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7BC4ACAF-39B6-467C-98B0-DED50378702C}" xr6:coauthVersionLast="47" xr6:coauthVersionMax="47" xr10:uidLastSave="{00000000-0000-0000-0000-000000000000}"/>
  <bookViews>
    <workbookView xWindow="1536" yWindow="1188" windowWidth="19920" windowHeight="11172" activeTab="1" xr2:uid="{2A24FEF4-3D61-42CD-99EE-F83343286127}"/>
  </bookViews>
  <sheets>
    <sheet name="untransformed_data_issuance" sheetId="4" r:id="rId1"/>
    <sheet name="notesbondsbills_auction_data" sheetId="2" r:id="rId2"/>
    <sheet name="pvt_monthly_issuance" sheetId="5" r:id="rId3"/>
    <sheet name="pvt_award_share" sheetId="7" r:id="rId4"/>
  </sheets>
  <definedNames>
    <definedName name="ExternalData_1" localSheetId="1" hidden="1">notesbondsbills_auction_data!$A$1:$R$5540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H222" i="4"/>
  <c r="H223" i="4"/>
  <c r="H224" i="4"/>
  <c r="H225" i="4"/>
  <c r="H226" i="4"/>
  <c r="H227" i="4"/>
  <c r="H228" i="4"/>
  <c r="H229" i="4"/>
  <c r="H230" i="4"/>
  <c r="H231" i="4"/>
  <c r="H221" i="4"/>
  <c r="H209" i="4"/>
  <c r="H210" i="4"/>
  <c r="H211" i="4"/>
  <c r="H212" i="4"/>
  <c r="H213" i="4"/>
  <c r="H214" i="4"/>
  <c r="H215" i="4"/>
  <c r="H216" i="4"/>
  <c r="H217" i="4"/>
  <c r="H218" i="4"/>
  <c r="H219" i="4"/>
  <c r="H208" i="4"/>
  <c r="H196" i="4"/>
  <c r="H197" i="4"/>
  <c r="H198" i="4"/>
  <c r="H199" i="4"/>
  <c r="H200" i="4"/>
  <c r="H201" i="4"/>
  <c r="H202" i="4"/>
  <c r="H203" i="4"/>
  <c r="H204" i="4"/>
  <c r="H205" i="4"/>
  <c r="H206" i="4"/>
  <c r="H195" i="4"/>
  <c r="H183" i="4"/>
  <c r="H184" i="4"/>
  <c r="H185" i="4"/>
  <c r="H186" i="4"/>
  <c r="H187" i="4"/>
  <c r="H188" i="4"/>
  <c r="H189" i="4"/>
  <c r="H190" i="4"/>
  <c r="H191" i="4"/>
  <c r="H192" i="4"/>
  <c r="H193" i="4"/>
  <c r="H182" i="4"/>
  <c r="H170" i="4"/>
  <c r="H171" i="4"/>
  <c r="H172" i="4"/>
  <c r="H173" i="4"/>
  <c r="H174" i="4"/>
  <c r="H175" i="4"/>
  <c r="H176" i="4"/>
  <c r="H177" i="4"/>
  <c r="H178" i="4"/>
  <c r="H179" i="4"/>
  <c r="H180" i="4"/>
  <c r="H169" i="4"/>
  <c r="H157" i="4"/>
  <c r="H158" i="4"/>
  <c r="H159" i="4"/>
  <c r="H160" i="4"/>
  <c r="H161" i="4"/>
  <c r="H162" i="4"/>
  <c r="H163" i="4"/>
  <c r="H164" i="4"/>
  <c r="H165" i="4"/>
  <c r="H166" i="4"/>
  <c r="H167" i="4"/>
  <c r="H156" i="4"/>
  <c r="H144" i="4"/>
  <c r="H145" i="4"/>
  <c r="H146" i="4"/>
  <c r="H147" i="4"/>
  <c r="H148" i="4"/>
  <c r="H149" i="4"/>
  <c r="H150" i="4"/>
  <c r="H151" i="4"/>
  <c r="H152" i="4"/>
  <c r="H153" i="4"/>
  <c r="H154" i="4"/>
  <c r="H143" i="4"/>
  <c r="H131" i="4"/>
  <c r="H132" i="4"/>
  <c r="H133" i="4"/>
  <c r="H134" i="4"/>
  <c r="H135" i="4"/>
  <c r="H136" i="4"/>
  <c r="H137" i="4"/>
  <c r="H138" i="4"/>
  <c r="H139" i="4"/>
  <c r="H140" i="4"/>
  <c r="H141" i="4"/>
  <c r="H130" i="4"/>
  <c r="H118" i="4"/>
  <c r="H119" i="4"/>
  <c r="H120" i="4"/>
  <c r="H121" i="4"/>
  <c r="H122" i="4"/>
  <c r="H123" i="4"/>
  <c r="H124" i="4"/>
  <c r="H125" i="4"/>
  <c r="H126" i="4"/>
  <c r="H127" i="4"/>
  <c r="H128" i="4"/>
  <c r="H117" i="4"/>
  <c r="H105" i="4"/>
  <c r="H106" i="4"/>
  <c r="H107" i="4"/>
  <c r="H108" i="4"/>
  <c r="H109" i="4"/>
  <c r="H110" i="4"/>
  <c r="H111" i="4"/>
  <c r="H112" i="4"/>
  <c r="H113" i="4"/>
  <c r="H114" i="4"/>
  <c r="H115" i="4"/>
  <c r="H104" i="4"/>
  <c r="H92" i="4"/>
  <c r="H93" i="4"/>
  <c r="H94" i="4"/>
  <c r="H95" i="4"/>
  <c r="H96" i="4"/>
  <c r="H97" i="4"/>
  <c r="H98" i="4"/>
  <c r="H99" i="4"/>
  <c r="H100" i="4"/>
  <c r="H101" i="4"/>
  <c r="H102" i="4"/>
  <c r="H91" i="4"/>
  <c r="H79" i="4"/>
  <c r="H80" i="4"/>
  <c r="H81" i="4"/>
  <c r="H82" i="4"/>
  <c r="H83" i="4"/>
  <c r="H84" i="4"/>
  <c r="H85" i="4"/>
  <c r="H86" i="4"/>
  <c r="H87" i="4"/>
  <c r="H88" i="4"/>
  <c r="H89" i="4"/>
  <c r="H78" i="4"/>
  <c r="H66" i="4"/>
  <c r="H67" i="4"/>
  <c r="H68" i="4"/>
  <c r="H69" i="4"/>
  <c r="H70" i="4"/>
  <c r="H71" i="4"/>
  <c r="H72" i="4"/>
  <c r="H73" i="4"/>
  <c r="H74" i="4"/>
  <c r="H75" i="4"/>
  <c r="H76" i="4"/>
  <c r="H65" i="4"/>
  <c r="H53" i="4"/>
  <c r="H54" i="4"/>
  <c r="H55" i="4"/>
  <c r="H56" i="4"/>
  <c r="H57" i="4"/>
  <c r="H58" i="4"/>
  <c r="H59" i="4"/>
  <c r="H60" i="4"/>
  <c r="H61" i="4"/>
  <c r="H62" i="4"/>
  <c r="H63" i="4"/>
  <c r="H52" i="4"/>
  <c r="H40" i="4"/>
  <c r="H41" i="4"/>
  <c r="H42" i="4"/>
  <c r="H43" i="4"/>
  <c r="H44" i="4"/>
  <c r="H45" i="4"/>
  <c r="H46" i="4"/>
  <c r="H47" i="4"/>
  <c r="H48" i="4"/>
  <c r="H49" i="4"/>
  <c r="H50" i="4"/>
  <c r="H39" i="4"/>
  <c r="H27" i="4"/>
  <c r="H28" i="4"/>
  <c r="H29" i="4"/>
  <c r="H30" i="4"/>
  <c r="H31" i="4"/>
  <c r="H32" i="4"/>
  <c r="H33" i="4"/>
  <c r="H34" i="4"/>
  <c r="H35" i="4"/>
  <c r="H36" i="4"/>
  <c r="H37" i="4"/>
  <c r="H26" i="4"/>
  <c r="H14" i="4"/>
  <c r="H15" i="4"/>
  <c r="H16" i="4"/>
  <c r="H17" i="4"/>
  <c r="H18" i="4"/>
  <c r="H19" i="4"/>
  <c r="H20" i="4"/>
  <c r="H21" i="4"/>
  <c r="H22" i="4"/>
  <c r="H23" i="4"/>
  <c r="H24" i="4"/>
  <c r="H13" i="4"/>
  <c r="H4" i="4"/>
  <c r="H5" i="4"/>
  <c r="H6" i="4"/>
  <c r="H7" i="4"/>
  <c r="H8" i="4"/>
  <c r="H9" i="4"/>
  <c r="H10" i="4"/>
  <c r="H11" i="4"/>
  <c r="H3" i="4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A7" i="5"/>
  <c r="A5" i="5"/>
  <c r="A10" i="5"/>
  <c r="A6" i="5"/>
  <c r="A4" i="5"/>
  <c r="A2" i="5"/>
  <c r="A9" i="5"/>
  <c r="A3" i="5"/>
  <c r="A8" i="5"/>
  <c r="A39" i="5"/>
  <c r="A40" i="5"/>
  <c r="A43" i="5"/>
  <c r="A45" i="5"/>
  <c r="A42" i="5"/>
  <c r="A44" i="5"/>
  <c r="A46" i="5"/>
  <c r="A41" i="5"/>
  <c r="A35" i="5"/>
  <c r="A37" i="5"/>
  <c r="A36" i="5"/>
  <c r="A38" i="5"/>
  <c r="A62" i="5"/>
  <c r="A59" i="5"/>
  <c r="A69" i="5"/>
  <c r="A63" i="5"/>
  <c r="A66" i="5"/>
  <c r="A64" i="5"/>
  <c r="A65" i="5"/>
  <c r="A67" i="5"/>
  <c r="A61" i="5"/>
  <c r="A68" i="5"/>
  <c r="A60" i="5"/>
  <c r="A70" i="5"/>
  <c r="A213" i="5"/>
  <c r="A211" i="5"/>
  <c r="A210" i="5"/>
  <c r="A206" i="5"/>
  <c r="A212" i="5"/>
  <c r="A208" i="5"/>
  <c r="A205" i="5"/>
  <c r="A203" i="5"/>
  <c r="A207" i="5"/>
  <c r="A204" i="5"/>
  <c r="A209" i="5"/>
  <c r="A93" i="5"/>
  <c r="A91" i="5"/>
  <c r="A85" i="5"/>
  <c r="A90" i="5"/>
  <c r="A92" i="5"/>
  <c r="A86" i="5"/>
  <c r="A94" i="5"/>
  <c r="A83" i="5"/>
  <c r="A87" i="5"/>
  <c r="A88" i="5"/>
  <c r="A84" i="5"/>
  <c r="A89" i="5"/>
  <c r="A178" i="5"/>
  <c r="A173" i="5"/>
  <c r="A169" i="5"/>
  <c r="A171" i="5"/>
  <c r="A177" i="5"/>
  <c r="A170" i="5"/>
  <c r="A176" i="5"/>
  <c r="A172" i="5"/>
  <c r="A174" i="5"/>
  <c r="A175" i="5"/>
  <c r="A168" i="5"/>
  <c r="A167" i="5"/>
  <c r="A140" i="5"/>
  <c r="A137" i="5"/>
  <c r="A138" i="5"/>
  <c r="A141" i="5"/>
  <c r="A139" i="5"/>
  <c r="A136" i="5"/>
  <c r="A135" i="5"/>
  <c r="A131" i="5"/>
  <c r="A133" i="5"/>
  <c r="A134" i="5"/>
  <c r="A132" i="5"/>
  <c r="A142" i="5"/>
  <c r="A71" i="5"/>
  <c r="A75" i="5"/>
  <c r="A78" i="5"/>
  <c r="A77" i="5"/>
  <c r="A76" i="5"/>
  <c r="A79" i="5"/>
  <c r="A80" i="5"/>
  <c r="A73" i="5"/>
  <c r="A81" i="5"/>
  <c r="A74" i="5"/>
  <c r="A72" i="5"/>
  <c r="A82" i="5"/>
  <c r="A118" i="5"/>
  <c r="A111" i="5"/>
  <c r="A114" i="5"/>
  <c r="A115" i="5"/>
  <c r="A112" i="5"/>
  <c r="A117" i="5"/>
  <c r="A109" i="5"/>
  <c r="A116" i="5"/>
  <c r="A113" i="5"/>
  <c r="A107" i="5"/>
  <c r="A108" i="5"/>
  <c r="A110" i="5"/>
  <c r="A97" i="5"/>
  <c r="A98" i="5"/>
  <c r="A100" i="5"/>
  <c r="A95" i="5"/>
  <c r="A103" i="5"/>
  <c r="A99" i="5"/>
  <c r="A105" i="5"/>
  <c r="A101" i="5"/>
  <c r="A104" i="5"/>
  <c r="A106" i="5"/>
  <c r="A96" i="5"/>
  <c r="A102" i="5"/>
  <c r="A128" i="5"/>
  <c r="A130" i="5"/>
  <c r="A119" i="5"/>
  <c r="A127" i="5"/>
  <c r="A129" i="5"/>
  <c r="A126" i="5"/>
  <c r="A123" i="5"/>
  <c r="A122" i="5"/>
  <c r="A124" i="5"/>
  <c r="A125" i="5"/>
  <c r="A120" i="5"/>
  <c r="A121" i="5"/>
  <c r="A49" i="5"/>
  <c r="A52" i="5"/>
  <c r="A56" i="5"/>
  <c r="A54" i="5"/>
  <c r="A47" i="5"/>
  <c r="A57" i="5"/>
  <c r="A50" i="5"/>
  <c r="A53" i="5"/>
  <c r="A51" i="5"/>
  <c r="A58" i="5"/>
  <c r="A48" i="5"/>
  <c r="A55" i="5"/>
  <c r="A162" i="5"/>
  <c r="A159" i="5"/>
  <c r="A161" i="5"/>
  <c r="A165" i="5"/>
  <c r="A160" i="5"/>
  <c r="A157" i="5"/>
  <c r="A158" i="5"/>
  <c r="A164" i="5"/>
  <c r="A166" i="5"/>
  <c r="A163" i="5"/>
  <c r="A156" i="5"/>
  <c r="A155" i="5"/>
  <c r="A30" i="5"/>
  <c r="A23" i="5"/>
  <c r="A31" i="5"/>
  <c r="A33" i="5"/>
  <c r="A32" i="5"/>
  <c r="A26" i="5"/>
  <c r="A27" i="5"/>
  <c r="A28" i="5"/>
  <c r="A29" i="5"/>
  <c r="A25" i="5"/>
  <c r="A24" i="5"/>
  <c r="A34" i="5"/>
  <c r="A201" i="5"/>
  <c r="A194" i="5"/>
  <c r="A195" i="5"/>
  <c r="A196" i="5"/>
  <c r="A193" i="5"/>
  <c r="A202" i="5"/>
  <c r="A199" i="5"/>
  <c r="A197" i="5"/>
  <c r="A200" i="5"/>
  <c r="A191" i="5"/>
  <c r="A192" i="5"/>
  <c r="A198" i="5"/>
  <c r="A146" i="5"/>
  <c r="A150" i="5"/>
  <c r="A153" i="5"/>
  <c r="A152" i="5"/>
  <c r="A151" i="5"/>
  <c r="A154" i="5"/>
  <c r="A148" i="5"/>
  <c r="A145" i="5"/>
  <c r="A147" i="5"/>
  <c r="A149" i="5"/>
  <c r="A144" i="5"/>
  <c r="A143" i="5"/>
  <c r="A22" i="5"/>
  <c r="A16" i="5"/>
  <c r="A21" i="5"/>
  <c r="A14" i="5"/>
  <c r="A11" i="5"/>
  <c r="A13" i="5"/>
  <c r="A20" i="5"/>
  <c r="A18" i="5"/>
  <c r="A17" i="5"/>
  <c r="A19" i="5"/>
  <c r="A12" i="5"/>
  <c r="A15" i="5"/>
  <c r="A185" i="5"/>
  <c r="A183" i="5"/>
  <c r="A181" i="5"/>
  <c r="A182" i="5"/>
  <c r="A187" i="5"/>
  <c r="A189" i="5"/>
  <c r="A190" i="5"/>
  <c r="A186" i="5"/>
  <c r="A188" i="5"/>
  <c r="A184" i="5"/>
  <c r="A180" i="5"/>
  <c r="A17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68A94D-CC46-4F97-88BE-40DA1318F55A}" keepAlive="1" name="Query - notesbonds_auction_data" description="Connection to the 'notesbonds_auction_data' query in the workbook." type="5" refreshedVersion="8" background="1" saveData="1">
    <dbPr connection="Provider=Microsoft.Mashup.OleDb.1;Data Source=$Workbook$;Location=notesbonds_auction_data;Extended Properties=&quot;&quot;" command="SELECT * FROM [notesbonds_auction_data]"/>
  </connection>
</connections>
</file>

<file path=xl/sharedStrings.xml><?xml version="1.0" encoding="utf-8"?>
<sst xmlns="http://schemas.openxmlformats.org/spreadsheetml/2006/main" count="17108" uniqueCount="2549">
  <si>
    <t>auction_date</t>
  </si>
  <si>
    <t>cusip</t>
  </si>
  <si>
    <t>security_type</t>
  </si>
  <si>
    <t>security_term</t>
  </si>
  <si>
    <t>bid_to_cover_ratio</t>
  </si>
  <si>
    <t>soma_accepted</t>
  </si>
  <si>
    <t>comp_tendered</t>
  </si>
  <si>
    <t>comp_accepted</t>
  </si>
  <si>
    <t>noncomp_accepted</t>
  </si>
  <si>
    <t>direct_bidder_accepted</t>
  </si>
  <si>
    <t>direct_bidder_tendered</t>
  </si>
  <si>
    <t>primary_dealer_accepted</t>
  </si>
  <si>
    <t>primary_dealer_tendered</t>
  </si>
  <si>
    <t>indirect_bidder_accepted</t>
  </si>
  <si>
    <t>indirect_bidder_tendered</t>
  </si>
  <si>
    <t>912795UD1</t>
  </si>
  <si>
    <t>Bill</t>
  </si>
  <si>
    <t>5-Day</t>
  </si>
  <si>
    <t>912795E31</t>
  </si>
  <si>
    <t>4-Week</t>
  </si>
  <si>
    <t>912795F48</t>
  </si>
  <si>
    <t>13-Week</t>
  </si>
  <si>
    <t>912795G96</t>
  </si>
  <si>
    <t>26-Week</t>
  </si>
  <si>
    <t>912795M73</t>
  </si>
  <si>
    <t>6-Day</t>
  </si>
  <si>
    <t>912795H20</t>
  </si>
  <si>
    <t>912795E49</t>
  </si>
  <si>
    <t>912795F55</t>
  </si>
  <si>
    <t>912795E56</t>
  </si>
  <si>
    <t>912795F63</t>
  </si>
  <si>
    <t>912795H38</t>
  </si>
  <si>
    <t>912795H46</t>
  </si>
  <si>
    <t>912795E64</t>
  </si>
  <si>
    <t>912795F71</t>
  </si>
  <si>
    <t>912795H53</t>
  </si>
  <si>
    <t>912795F89</t>
  </si>
  <si>
    <t>912795E72</t>
  </si>
  <si>
    <t>912795G62</t>
  </si>
  <si>
    <t>126-Day</t>
  </si>
  <si>
    <t>912795E80</t>
  </si>
  <si>
    <t>912795F97</t>
  </si>
  <si>
    <t>912795H61</t>
  </si>
  <si>
    <t>912795E98</t>
  </si>
  <si>
    <t>30-Day</t>
  </si>
  <si>
    <t>912795H79</t>
  </si>
  <si>
    <t>912795G21</t>
  </si>
  <si>
    <t>912795H87</t>
  </si>
  <si>
    <t>912795F22</t>
  </si>
  <si>
    <t>912795G39</t>
  </si>
  <si>
    <t>912795R29</t>
  </si>
  <si>
    <t>17-Day</t>
  </si>
  <si>
    <t>912795Q79</t>
  </si>
  <si>
    <t>52-Week</t>
  </si>
  <si>
    <t>912795H95</t>
  </si>
  <si>
    <t>912795F30</t>
  </si>
  <si>
    <t>912795G47</t>
  </si>
  <si>
    <t>912795J28</t>
  </si>
  <si>
    <t>912795G54</t>
  </si>
  <si>
    <t>912795J36</t>
  </si>
  <si>
    <t>912795J44</t>
  </si>
  <si>
    <t>912795G70</t>
  </si>
  <si>
    <t>912795Q87</t>
  </si>
  <si>
    <t>912795J51</t>
  </si>
  <si>
    <t>912795G88</t>
  </si>
  <si>
    <t>7-Day</t>
  </si>
  <si>
    <t>912795J69</t>
  </si>
  <si>
    <t>912795J77</t>
  </si>
  <si>
    <t>9-Day</t>
  </si>
  <si>
    <t>912795J85</t>
  </si>
  <si>
    <t>912795Q95</t>
  </si>
  <si>
    <t>912795J93</t>
  </si>
  <si>
    <t>912795K26</t>
  </si>
  <si>
    <t>155-Day</t>
  </si>
  <si>
    <t>912795K34</t>
  </si>
  <si>
    <t>912795S93</t>
  </si>
  <si>
    <t>31-Day</t>
  </si>
  <si>
    <t>912795K42</t>
  </si>
  <si>
    <t>912795K59</t>
  </si>
  <si>
    <t>912795S28</t>
  </si>
  <si>
    <t>912795K67</t>
  </si>
  <si>
    <t>912795K75</t>
  </si>
  <si>
    <t>912795K83</t>
  </si>
  <si>
    <t>35-Day</t>
  </si>
  <si>
    <t>20-Day</t>
  </si>
  <si>
    <t>76-Day</t>
  </si>
  <si>
    <t>45-Day</t>
  </si>
  <si>
    <t>59-Day</t>
  </si>
  <si>
    <t>912795S36</t>
  </si>
  <si>
    <t>912795K91</t>
  </si>
  <si>
    <t>34-Day</t>
  </si>
  <si>
    <t>101-Day</t>
  </si>
  <si>
    <t>15-Day</t>
  </si>
  <si>
    <t>912795L25</t>
  </si>
  <si>
    <t>42-Day</t>
  </si>
  <si>
    <t>56-Day</t>
  </si>
  <si>
    <t>72-Day</t>
  </si>
  <si>
    <t>79-Day</t>
  </si>
  <si>
    <t>63-Day</t>
  </si>
  <si>
    <t>912795L33</t>
  </si>
  <si>
    <t>97-Day</t>
  </si>
  <si>
    <t>912795L41</t>
  </si>
  <si>
    <t>74-Day</t>
  </si>
  <si>
    <t>94-Day</t>
  </si>
  <si>
    <t>912795T92</t>
  </si>
  <si>
    <t>191-Day</t>
  </si>
  <si>
    <t>912795U25</t>
  </si>
  <si>
    <t>247-Day</t>
  </si>
  <si>
    <t>225-Day</t>
  </si>
  <si>
    <t>912795S44</t>
  </si>
  <si>
    <t>912795L58</t>
  </si>
  <si>
    <t>98-Day</t>
  </si>
  <si>
    <t>64-Day</t>
  </si>
  <si>
    <t>912795L66</t>
  </si>
  <si>
    <t>238-Day</t>
  </si>
  <si>
    <t>912795L74</t>
  </si>
  <si>
    <t>77-Day</t>
  </si>
  <si>
    <t>912795L82</t>
  </si>
  <si>
    <t>912795V32</t>
  </si>
  <si>
    <t>182-Day</t>
  </si>
  <si>
    <t>254-Day</t>
  </si>
  <si>
    <t>912795S51</t>
  </si>
  <si>
    <t>912795L90</t>
  </si>
  <si>
    <t>912795M24</t>
  </si>
  <si>
    <t>328-Day</t>
  </si>
  <si>
    <t>912795V81</t>
  </si>
  <si>
    <t>278-Day</t>
  </si>
  <si>
    <t>912795M40</t>
  </si>
  <si>
    <t>912795M57</t>
  </si>
  <si>
    <t>912795S69</t>
  </si>
  <si>
    <t>912795M65</t>
  </si>
  <si>
    <t>62-Day</t>
  </si>
  <si>
    <t>70-Day</t>
  </si>
  <si>
    <t>912795M99</t>
  </si>
  <si>
    <t>912795N23</t>
  </si>
  <si>
    <t>912795R86</t>
  </si>
  <si>
    <t>912795N31</t>
  </si>
  <si>
    <t>912795N56</t>
  </si>
  <si>
    <t>49-Day</t>
  </si>
  <si>
    <t>912795T27</t>
  </si>
  <si>
    <t>912795N64</t>
  </si>
  <si>
    <t>912795N72</t>
  </si>
  <si>
    <t>272-Day</t>
  </si>
  <si>
    <t>294-Day</t>
  </si>
  <si>
    <t>912795N98</t>
  </si>
  <si>
    <t>912795T68</t>
  </si>
  <si>
    <t>912795P21</t>
  </si>
  <si>
    <t>912795P39</t>
  </si>
  <si>
    <t>912795P54</t>
  </si>
  <si>
    <t>13-Day</t>
  </si>
  <si>
    <t>912795U33</t>
  </si>
  <si>
    <t>912795P62</t>
  </si>
  <si>
    <t>912795P70</t>
  </si>
  <si>
    <t>912795P96</t>
  </si>
  <si>
    <t>912795U41</t>
  </si>
  <si>
    <t>912795Q20</t>
  </si>
  <si>
    <t>912795Q38</t>
  </si>
  <si>
    <t>912795UL3</t>
  </si>
  <si>
    <t>321-Day</t>
  </si>
  <si>
    <t>912795Q53</t>
  </si>
  <si>
    <t>9127952E0</t>
  </si>
  <si>
    <t>11-Day</t>
  </si>
  <si>
    <t>912795U58</t>
  </si>
  <si>
    <t>912795Q61</t>
  </si>
  <si>
    <t>912795R37</t>
  </si>
  <si>
    <t>912795R52</t>
  </si>
  <si>
    <t>912795U66</t>
  </si>
  <si>
    <t>912795R60</t>
  </si>
  <si>
    <t>912795UT6</t>
  </si>
  <si>
    <t>339-Day</t>
  </si>
  <si>
    <t>912795R78</t>
  </si>
  <si>
    <t>912795R94</t>
  </si>
  <si>
    <t>912795S77</t>
  </si>
  <si>
    <t>912795U74</t>
  </si>
  <si>
    <t>912795S85</t>
  </si>
  <si>
    <t>912795UU3</t>
  </si>
  <si>
    <t>303-Day</t>
  </si>
  <si>
    <t>912795T35</t>
  </si>
  <si>
    <t>912795U82</t>
  </si>
  <si>
    <t>912795T43</t>
  </si>
  <si>
    <t>912795T50</t>
  </si>
  <si>
    <t>912795UY5</t>
  </si>
  <si>
    <t>308-Day</t>
  </si>
  <si>
    <t>912795T76</t>
  </si>
  <si>
    <t>912795T84</t>
  </si>
  <si>
    <t>912795U90</t>
  </si>
  <si>
    <t>16-Day</t>
  </si>
  <si>
    <t>912795UM1</t>
  </si>
  <si>
    <t>912795UN9</t>
  </si>
  <si>
    <t>912795UH2</t>
  </si>
  <si>
    <t>912795UP4</t>
  </si>
  <si>
    <t>300-Day</t>
  </si>
  <si>
    <t>912795UQ2</t>
  </si>
  <si>
    <t>912795UJ8</t>
  </si>
  <si>
    <t>912795UR0</t>
  </si>
  <si>
    <t>912795US8</t>
  </si>
  <si>
    <t>912795Y47</t>
  </si>
  <si>
    <t>19-Day</t>
  </si>
  <si>
    <t>912795Y39</t>
  </si>
  <si>
    <t>4-Day</t>
  </si>
  <si>
    <t>912795UK5</t>
  </si>
  <si>
    <t>912795UV1</t>
  </si>
  <si>
    <t>36-Day</t>
  </si>
  <si>
    <t>912795UW9</t>
  </si>
  <si>
    <t>912795UX7</t>
  </si>
  <si>
    <t>912795UZ2</t>
  </si>
  <si>
    <t>912795V24</t>
  </si>
  <si>
    <t>21-Day</t>
  </si>
  <si>
    <t>912795V40</t>
  </si>
  <si>
    <t>912795V57</t>
  </si>
  <si>
    <t>912795V65</t>
  </si>
  <si>
    <t>912795V73</t>
  </si>
  <si>
    <t>912795VA6</t>
  </si>
  <si>
    <t>912795V99</t>
  </si>
  <si>
    <t>912795VB4</t>
  </si>
  <si>
    <t>912795VC2</t>
  </si>
  <si>
    <t>912795Y54</t>
  </si>
  <si>
    <t>18-Day</t>
  </si>
  <si>
    <t>10-Day</t>
  </si>
  <si>
    <t>912795W23</t>
  </si>
  <si>
    <t>912795VD0</t>
  </si>
  <si>
    <t>912795W31</t>
  </si>
  <si>
    <t>912795W49</t>
  </si>
  <si>
    <t>912795VE8</t>
  </si>
  <si>
    <t>912795W56</t>
  </si>
  <si>
    <t>912795W72</t>
  </si>
  <si>
    <t>912795W80</t>
  </si>
  <si>
    <t>912795W64</t>
  </si>
  <si>
    <t>912795W98</t>
  </si>
  <si>
    <t>912795Z53</t>
  </si>
  <si>
    <t>912795X30</t>
  </si>
  <si>
    <t>912795X48</t>
  </si>
  <si>
    <t>912795X22</t>
  </si>
  <si>
    <t>912795X55</t>
  </si>
  <si>
    <t>912795X71</t>
  </si>
  <si>
    <t>912795X89</t>
  </si>
  <si>
    <t>912795X63</t>
  </si>
  <si>
    <t>912795X97</t>
  </si>
  <si>
    <t>912795Y21</t>
  </si>
  <si>
    <t>9127952B6</t>
  </si>
  <si>
    <t>9127952A8</t>
  </si>
  <si>
    <t>9127952C4</t>
  </si>
  <si>
    <t>9127952D2</t>
  </si>
  <si>
    <t>9127952G5</t>
  </si>
  <si>
    <t>57-Day</t>
  </si>
  <si>
    <t>9127952F7</t>
  </si>
  <si>
    <t>9127952H3</t>
  </si>
  <si>
    <t>9127952J9</t>
  </si>
  <si>
    <t>9127952L4</t>
  </si>
  <si>
    <t>9127952K6</t>
  </si>
  <si>
    <t>9127952M2</t>
  </si>
  <si>
    <t>9127952N0</t>
  </si>
  <si>
    <t>9127952Q3</t>
  </si>
  <si>
    <t>55-Day</t>
  </si>
  <si>
    <t>9127952P5</t>
  </si>
  <si>
    <t>9127952R1</t>
  </si>
  <si>
    <t>9127952S9</t>
  </si>
  <si>
    <t>9127956D8</t>
  </si>
  <si>
    <t>9127952U4</t>
  </si>
  <si>
    <t>9127952T7</t>
  </si>
  <si>
    <t>9127952V2</t>
  </si>
  <si>
    <t>9127952W0</t>
  </si>
  <si>
    <t>9127952X8</t>
  </si>
  <si>
    <t>9127952Y6</t>
  </si>
  <si>
    <t>9127952Z3</t>
  </si>
  <si>
    <t>9127953A7</t>
  </si>
  <si>
    <t>9127953B5</t>
  </si>
  <si>
    <t>9127953C3</t>
  </si>
  <si>
    <t>9127953D1</t>
  </si>
  <si>
    <t>9127953E9</t>
  </si>
  <si>
    <t>9127956Q9</t>
  </si>
  <si>
    <t>9127953F6</t>
  </si>
  <si>
    <t>9127953G4</t>
  </si>
  <si>
    <t>9127953J8</t>
  </si>
  <si>
    <t>9127953K5</t>
  </si>
  <si>
    <t>9127953L3</t>
  </si>
  <si>
    <t>9127953M1</t>
  </si>
  <si>
    <t>9127953H2</t>
  </si>
  <si>
    <t>9127953P4</t>
  </si>
  <si>
    <t>9127953Q2</t>
  </si>
  <si>
    <t>9127953N9</t>
  </si>
  <si>
    <t>9127953R0</t>
  </si>
  <si>
    <t>9127953T6</t>
  </si>
  <si>
    <t>9127953U3</t>
  </si>
  <si>
    <t>9127953V1</t>
  </si>
  <si>
    <t>9127953S8</t>
  </si>
  <si>
    <t>9127957J4</t>
  </si>
  <si>
    <t>9127953X7</t>
  </si>
  <si>
    <t>9127953Y5</t>
  </si>
  <si>
    <t>9127953W9</t>
  </si>
  <si>
    <t>9127953Z2</t>
  </si>
  <si>
    <t>9127954A6</t>
  </si>
  <si>
    <t>14-Day</t>
  </si>
  <si>
    <t>912795Y62</t>
  </si>
  <si>
    <t>912795Z79</t>
  </si>
  <si>
    <t>9127954B4</t>
  </si>
  <si>
    <t>912795Y70</t>
  </si>
  <si>
    <t>912795Y88</t>
  </si>
  <si>
    <t>912796AC3</t>
  </si>
  <si>
    <t>912795Z20</t>
  </si>
  <si>
    <t>912796AD1</t>
  </si>
  <si>
    <t>12-Day</t>
  </si>
  <si>
    <t>912795Y96</t>
  </si>
  <si>
    <t>912795Z38</t>
  </si>
  <si>
    <t>912795Z46</t>
  </si>
  <si>
    <t>8-Day</t>
  </si>
  <si>
    <t>9127955D9</t>
  </si>
  <si>
    <t>9127955C1</t>
  </si>
  <si>
    <t>9127955E7</t>
  </si>
  <si>
    <t>9127955F4</t>
  </si>
  <si>
    <t>912796AP4</t>
  </si>
  <si>
    <t>9127955H0</t>
  </si>
  <si>
    <t>9127955G2</t>
  </si>
  <si>
    <t>9127955J6</t>
  </si>
  <si>
    <t>9127955K3</t>
  </si>
  <si>
    <t>9127955M9</t>
  </si>
  <si>
    <t>9127955N7</t>
  </si>
  <si>
    <t>9127955L1</t>
  </si>
  <si>
    <t>9127955P2</t>
  </si>
  <si>
    <t>9127955R8</t>
  </si>
  <si>
    <t>9127955Q0</t>
  </si>
  <si>
    <t>9127955S6</t>
  </si>
  <si>
    <t>9127955T4</t>
  </si>
  <si>
    <t>9127955U1</t>
  </si>
  <si>
    <t>9127955V9</t>
  </si>
  <si>
    <t>9127955W7</t>
  </si>
  <si>
    <t>9127955X5</t>
  </si>
  <si>
    <t>9127955Y3</t>
  </si>
  <si>
    <t>9127955Z0</t>
  </si>
  <si>
    <t>9127956A4</t>
  </si>
  <si>
    <t>9127956B2</t>
  </si>
  <si>
    <t>9127956C0</t>
  </si>
  <si>
    <t>9127956E6</t>
  </si>
  <si>
    <t>9127956G1</t>
  </si>
  <si>
    <t>9127956H9</t>
  </si>
  <si>
    <t>9127956J5</t>
  </si>
  <si>
    <t>9127956F3</t>
  </si>
  <si>
    <t>9127956K2</t>
  </si>
  <si>
    <t>9127956M8</t>
  </si>
  <si>
    <t>9127956N6</t>
  </si>
  <si>
    <t>9127956L0</t>
  </si>
  <si>
    <t>9127956P1</t>
  </si>
  <si>
    <t>9127956S5</t>
  </si>
  <si>
    <t>9127956T3</t>
  </si>
  <si>
    <t>9127956R7</t>
  </si>
  <si>
    <t>9127956U0</t>
  </si>
  <si>
    <t>9127956V8</t>
  </si>
  <si>
    <t>9127956X4</t>
  </si>
  <si>
    <t>9127956W6</t>
  </si>
  <si>
    <t>9127956Y2</t>
  </si>
  <si>
    <t>9127956Z9</t>
  </si>
  <si>
    <t>9127957B1</t>
  </si>
  <si>
    <t>9127957C9</t>
  </si>
  <si>
    <t>9127957A3</t>
  </si>
  <si>
    <t>9127957D7</t>
  </si>
  <si>
    <t>9127957F2</t>
  </si>
  <si>
    <t>9127957E5</t>
  </si>
  <si>
    <t>9127957G0</t>
  </si>
  <si>
    <t>912796CY3</t>
  </si>
  <si>
    <t>9127957H8</t>
  </si>
  <si>
    <t>9127957L9</t>
  </si>
  <si>
    <t>9127957K1</t>
  </si>
  <si>
    <t>9127957M7</t>
  </si>
  <si>
    <t>912795Z61</t>
  </si>
  <si>
    <t>912795Z95</t>
  </si>
  <si>
    <t>912796AA7</t>
  </si>
  <si>
    <t>912795Z87</t>
  </si>
  <si>
    <t>912796AB5</t>
  </si>
  <si>
    <t>912796AF6</t>
  </si>
  <si>
    <t>912796DM8</t>
  </si>
  <si>
    <t>46-Day</t>
  </si>
  <si>
    <t>912796AE9</t>
  </si>
  <si>
    <t>912796AG4</t>
  </si>
  <si>
    <t>912796AH2</t>
  </si>
  <si>
    <t>912796DN6</t>
  </si>
  <si>
    <t>912796DT3</t>
  </si>
  <si>
    <t>912796AJ8</t>
  </si>
  <si>
    <t>912796AL3</t>
  </si>
  <si>
    <t>912796AK5</t>
  </si>
  <si>
    <t>3-Day</t>
  </si>
  <si>
    <t>912796AM1</t>
  </si>
  <si>
    <t>912796AN9</t>
  </si>
  <si>
    <t>912796AQ2</t>
  </si>
  <si>
    <t>912796AS8</t>
  </si>
  <si>
    <t>912796AT6</t>
  </si>
  <si>
    <t>912796AU3</t>
  </si>
  <si>
    <t>912796AR0</t>
  </si>
  <si>
    <t>912796AV1</t>
  </si>
  <si>
    <t>912796AX7</t>
  </si>
  <si>
    <t>912796AY5</t>
  </si>
  <si>
    <t>912796EH8</t>
  </si>
  <si>
    <t>40-Day</t>
  </si>
  <si>
    <t>912796AW9</t>
  </si>
  <si>
    <t>912796AZ2</t>
  </si>
  <si>
    <t>912796BB4</t>
  </si>
  <si>
    <t>912796BC2</t>
  </si>
  <si>
    <t>912796BA6</t>
  </si>
  <si>
    <t>912796BD0</t>
  </si>
  <si>
    <t>912796BF5</t>
  </si>
  <si>
    <t>912796BG3</t>
  </si>
  <si>
    <t>912796BE8</t>
  </si>
  <si>
    <t>912796BH1</t>
  </si>
  <si>
    <t>912796BK4</t>
  </si>
  <si>
    <t>912796BL2</t>
  </si>
  <si>
    <t>912796BJ7</t>
  </si>
  <si>
    <t>912796BM0</t>
  </si>
  <si>
    <t>912796ES4</t>
  </si>
  <si>
    <t>912796BN8</t>
  </si>
  <si>
    <t>912796BQ1</t>
  </si>
  <si>
    <t>912796BP3</t>
  </si>
  <si>
    <t>912796BR9</t>
  </si>
  <si>
    <t>912796BS7</t>
  </si>
  <si>
    <t>912796BU2</t>
  </si>
  <si>
    <t>912796BT5</t>
  </si>
  <si>
    <t>912796BV0</t>
  </si>
  <si>
    <t>912796BW8</t>
  </si>
  <si>
    <t>912796BY4</t>
  </si>
  <si>
    <t>912796BZ1</t>
  </si>
  <si>
    <t>912796BX6</t>
  </si>
  <si>
    <t>912796CA5</t>
  </si>
  <si>
    <t>912796FL8</t>
  </si>
  <si>
    <t>912796FM6</t>
  </si>
  <si>
    <t>912796CC1</t>
  </si>
  <si>
    <t>912796CB3</t>
  </si>
  <si>
    <t>912796CD9</t>
  </si>
  <si>
    <t>912796CE7</t>
  </si>
  <si>
    <t>912796FU8</t>
  </si>
  <si>
    <t>912796CG2</t>
  </si>
  <si>
    <t>912796CF4</t>
  </si>
  <si>
    <t>912796CH0</t>
  </si>
  <si>
    <t>912796CJ6</t>
  </si>
  <si>
    <t>189-Day</t>
  </si>
  <si>
    <t>912796CK3</t>
  </si>
  <si>
    <t>912796CL1</t>
  </si>
  <si>
    <t>912796CM9</t>
  </si>
  <si>
    <t>912796CZ0</t>
  </si>
  <si>
    <t>912796DA4</t>
  </si>
  <si>
    <t>912796DB2</t>
  </si>
  <si>
    <t>912796DC0</t>
  </si>
  <si>
    <t>912796DD8</t>
  </si>
  <si>
    <t>912796DE6</t>
  </si>
  <si>
    <t>912796DF3</t>
  </si>
  <si>
    <t>912796DH9</t>
  </si>
  <si>
    <t>912796DJ5</t>
  </si>
  <si>
    <t>912796DK2</t>
  </si>
  <si>
    <t>912796DG1</t>
  </si>
  <si>
    <t>912796DL0</t>
  </si>
  <si>
    <t>912796DQ9</t>
  </si>
  <si>
    <t>58-Day</t>
  </si>
  <si>
    <t>912796DR7</t>
  </si>
  <si>
    <t>66-Day</t>
  </si>
  <si>
    <t>912796DP1</t>
  </si>
  <si>
    <t>912796DS5</t>
  </si>
  <si>
    <t>912796DV8</t>
  </si>
  <si>
    <t>912796DW6</t>
  </si>
  <si>
    <t>912796DU0</t>
  </si>
  <si>
    <t>912796DX4</t>
  </si>
  <si>
    <t>912796DZ9</t>
  </si>
  <si>
    <t>912796EA3</t>
  </si>
  <si>
    <t>912796DY2</t>
  </si>
  <si>
    <t>912796EB1</t>
  </si>
  <si>
    <t>912796ED7</t>
  </si>
  <si>
    <t>912796EE5</t>
  </si>
  <si>
    <t>912796EC9</t>
  </si>
  <si>
    <t>912796EF2</t>
  </si>
  <si>
    <t>912796EG0</t>
  </si>
  <si>
    <t>912796EK1</t>
  </si>
  <si>
    <t>912796EJ4</t>
  </si>
  <si>
    <t>912796EL9</t>
  </si>
  <si>
    <t>912796EM7</t>
  </si>
  <si>
    <t>912796EP0</t>
  </si>
  <si>
    <t>912796EN5</t>
  </si>
  <si>
    <t>912796EQ8</t>
  </si>
  <si>
    <t>912796ER6</t>
  </si>
  <si>
    <t>912796EU9</t>
  </si>
  <si>
    <t>912796EV7</t>
  </si>
  <si>
    <t>912796ET2</t>
  </si>
  <si>
    <t>912796EW5</t>
  </si>
  <si>
    <t>912796HP7</t>
  </si>
  <si>
    <t>912796EY1</t>
  </si>
  <si>
    <t>912796EX3</t>
  </si>
  <si>
    <t>912796EZ8</t>
  </si>
  <si>
    <t>912796FA2</t>
  </si>
  <si>
    <t>912796FC8</t>
  </si>
  <si>
    <t>912796FB0</t>
  </si>
  <si>
    <t>912796FD6</t>
  </si>
  <si>
    <t>912796FE4</t>
  </si>
  <si>
    <t>912796FF1</t>
  </si>
  <si>
    <t>912796FG9</t>
  </si>
  <si>
    <t>912796FH7</t>
  </si>
  <si>
    <t>912796FJ3</t>
  </si>
  <si>
    <t>912796FK0</t>
  </si>
  <si>
    <t>912796FQ7</t>
  </si>
  <si>
    <t>912796FN4</t>
  </si>
  <si>
    <t>912796FR5</t>
  </si>
  <si>
    <t>912796FS3</t>
  </si>
  <si>
    <t>912796FP9</t>
  </si>
  <si>
    <t>912796FT1</t>
  </si>
  <si>
    <t>912796FW4</t>
  </si>
  <si>
    <t>912796FX2</t>
  </si>
  <si>
    <t>912796FV6</t>
  </si>
  <si>
    <t>912796FY0</t>
  </si>
  <si>
    <t>912796GA1</t>
  </si>
  <si>
    <t>912796GB9</t>
  </si>
  <si>
    <t>912796FZ7</t>
  </si>
  <si>
    <t>912796GC7</t>
  </si>
  <si>
    <t>912796GE3</t>
  </si>
  <si>
    <t>912796GF0</t>
  </si>
  <si>
    <t>912796GD5</t>
  </si>
  <si>
    <t>912796GG8</t>
  </si>
  <si>
    <t>912796GJ2</t>
  </si>
  <si>
    <t>912796GK9</t>
  </si>
  <si>
    <t>912796GH6</t>
  </si>
  <si>
    <t>912796GL7</t>
  </si>
  <si>
    <t>912796GM5</t>
  </si>
  <si>
    <t>912796GP8</t>
  </si>
  <si>
    <t>912796GQ6</t>
  </si>
  <si>
    <t>912796GN3</t>
  </si>
  <si>
    <t>912796KK4</t>
  </si>
  <si>
    <t>912796GR4</t>
  </si>
  <si>
    <t>912796GT0</t>
  </si>
  <si>
    <t>912796GS2</t>
  </si>
  <si>
    <t>912796GU7</t>
  </si>
  <si>
    <t>912796GV5</t>
  </si>
  <si>
    <t>912796GX1</t>
  </si>
  <si>
    <t>912796GW3</t>
  </si>
  <si>
    <t>912796GY9</t>
  </si>
  <si>
    <t>912796GZ6</t>
  </si>
  <si>
    <t>912796KV0</t>
  </si>
  <si>
    <t>912796HB8</t>
  </si>
  <si>
    <t>912796HA0</t>
  </si>
  <si>
    <t>912796HC6</t>
  </si>
  <si>
    <t>912796HD4</t>
  </si>
  <si>
    <t>912796KW8</t>
  </si>
  <si>
    <t>912796HF9</t>
  </si>
  <si>
    <t>912796HE2</t>
  </si>
  <si>
    <t>912796HG7</t>
  </si>
  <si>
    <t>912796HH5</t>
  </si>
  <si>
    <t>912796LH0</t>
  </si>
  <si>
    <t>25-Day</t>
  </si>
  <si>
    <t>912796HK8</t>
  </si>
  <si>
    <t>912796HJ1</t>
  </si>
  <si>
    <t>912796HL6</t>
  </si>
  <si>
    <t>912796HM4</t>
  </si>
  <si>
    <t>69-Day</t>
  </si>
  <si>
    <t>912796HN2</t>
  </si>
  <si>
    <t>912796HQ5</t>
  </si>
  <si>
    <t>912796HR3</t>
  </si>
  <si>
    <t>912796HS1</t>
  </si>
  <si>
    <t>912796HT9</t>
  </si>
  <si>
    <t>912796HU6</t>
  </si>
  <si>
    <t>912796HW2</t>
  </si>
  <si>
    <t>912796HX0</t>
  </si>
  <si>
    <t>912796HY8</t>
  </si>
  <si>
    <t>912796HV4</t>
  </si>
  <si>
    <t>912796HZ5</t>
  </si>
  <si>
    <t>912796JB6</t>
  </si>
  <si>
    <t>912796JC4</t>
  </si>
  <si>
    <t>912796JD2</t>
  </si>
  <si>
    <t>912796JA8</t>
  </si>
  <si>
    <t>912796JF7</t>
  </si>
  <si>
    <t>912796JG5</t>
  </si>
  <si>
    <t>912796JE0</t>
  </si>
  <si>
    <t>912796JH3</t>
  </si>
  <si>
    <t>912796JK6</t>
  </si>
  <si>
    <t>912796JL4</t>
  </si>
  <si>
    <t>912796JJ9</t>
  </si>
  <si>
    <t>912796JM2</t>
  </si>
  <si>
    <t>912796JN0</t>
  </si>
  <si>
    <t>912796JQ3</t>
  </si>
  <si>
    <t>912796JP5</t>
  </si>
  <si>
    <t>912796JR1</t>
  </si>
  <si>
    <t>912796JS9</t>
  </si>
  <si>
    <t>912796JU4</t>
  </si>
  <si>
    <t>912796JT7</t>
  </si>
  <si>
    <t>912796JV2</t>
  </si>
  <si>
    <t>912796JW0</t>
  </si>
  <si>
    <t>912796JY6</t>
  </si>
  <si>
    <t>912796JX8</t>
  </si>
  <si>
    <t>912796JZ3</t>
  </si>
  <si>
    <t>912796KA6</t>
  </si>
  <si>
    <t>912796KC2</t>
  </si>
  <si>
    <t>912796KB4</t>
  </si>
  <si>
    <t>912796KD0</t>
  </si>
  <si>
    <t>912796KE8</t>
  </si>
  <si>
    <t>912796KG3</t>
  </si>
  <si>
    <t>912796CP2</t>
  </si>
  <si>
    <t>912796KF5</t>
  </si>
  <si>
    <t>912796KH1</t>
  </si>
  <si>
    <t>912796KJ7</t>
  </si>
  <si>
    <t>912796KM0</t>
  </si>
  <si>
    <t>912796KN8</t>
  </si>
  <si>
    <t>912796KL2</t>
  </si>
  <si>
    <t>912796KP3</t>
  </si>
  <si>
    <t>912796KQ1</t>
  </si>
  <si>
    <t>912796KS7</t>
  </si>
  <si>
    <t>912796KR9</t>
  </si>
  <si>
    <t>912796KT5</t>
  </si>
  <si>
    <t>912796KU2</t>
  </si>
  <si>
    <t>912796KX6</t>
  </si>
  <si>
    <t>912796KY4</t>
  </si>
  <si>
    <t>912796KZ1</t>
  </si>
  <si>
    <t>912796LA5</t>
  </si>
  <si>
    <t>912796LB3</t>
  </si>
  <si>
    <t>912796LD9</t>
  </si>
  <si>
    <t>912796LE7</t>
  </si>
  <si>
    <t>912796LF4</t>
  </si>
  <si>
    <t>912796LG2</t>
  </si>
  <si>
    <t>912796LC1</t>
  </si>
  <si>
    <t>912796LK3</t>
  </si>
  <si>
    <t>912796LL1</t>
  </si>
  <si>
    <t>912796LJ6</t>
  </si>
  <si>
    <t>912796LM9</t>
  </si>
  <si>
    <t>912796QG7</t>
  </si>
  <si>
    <t>912796LP2</t>
  </si>
  <si>
    <t>912796LQ0</t>
  </si>
  <si>
    <t>912796LR8</t>
  </si>
  <si>
    <t>912796LN7</t>
  </si>
  <si>
    <t>912796LT4</t>
  </si>
  <si>
    <t>44-Day</t>
  </si>
  <si>
    <t>912796LU1</t>
  </si>
  <si>
    <t>912796LS6</t>
  </si>
  <si>
    <t>912796LV9</t>
  </si>
  <si>
    <t>912796LW7</t>
  </si>
  <si>
    <t>37-Day</t>
  </si>
  <si>
    <t>912796LY3</t>
  </si>
  <si>
    <t>912796LX5</t>
  </si>
  <si>
    <t>912796LZ0</t>
  </si>
  <si>
    <t>912796MA4</t>
  </si>
  <si>
    <t>912796MC0</t>
  </si>
  <si>
    <t>912796MB2</t>
  </si>
  <si>
    <t>912796MD8</t>
  </si>
  <si>
    <t>912796ME6</t>
  </si>
  <si>
    <t>912796MG1</t>
  </si>
  <si>
    <t>912796MF3</t>
  </si>
  <si>
    <t>912796MH9</t>
  </si>
  <si>
    <t>912796MJ5</t>
  </si>
  <si>
    <t>912796ML0</t>
  </si>
  <si>
    <t>912796MK2</t>
  </si>
  <si>
    <t>912796NN5</t>
  </si>
  <si>
    <t>912796NP0</t>
  </si>
  <si>
    <t>912796RE1</t>
  </si>
  <si>
    <t>912796NR6</t>
  </si>
  <si>
    <t>912796NQ8</t>
  </si>
  <si>
    <t>912796NS4</t>
  </si>
  <si>
    <t>912796NT2</t>
  </si>
  <si>
    <t>912796RK7</t>
  </si>
  <si>
    <t>123-Day</t>
  </si>
  <si>
    <t>912796RL5</t>
  </si>
  <si>
    <t>912796NU9</t>
  </si>
  <si>
    <t>912796NV7</t>
  </si>
  <si>
    <t>912796NW5</t>
  </si>
  <si>
    <t>912796NX3</t>
  </si>
  <si>
    <t>912796NY1</t>
  </si>
  <si>
    <t>912796NZ8</t>
  </si>
  <si>
    <t>912796PA1</t>
  </si>
  <si>
    <t>912796PB9</t>
  </si>
  <si>
    <t>912796RX9</t>
  </si>
  <si>
    <t>912796PC7</t>
  </si>
  <si>
    <t>912796PD5</t>
  </si>
  <si>
    <t>912796PF0</t>
  </si>
  <si>
    <t>912796PG8</t>
  </si>
  <si>
    <t>912796PH6</t>
  </si>
  <si>
    <t>912796PE3</t>
  </si>
  <si>
    <t>912796PJ2</t>
  </si>
  <si>
    <t>41-Day</t>
  </si>
  <si>
    <t>912796PL7</t>
  </si>
  <si>
    <t>912796PM5</t>
  </si>
  <si>
    <t>912796PK9</t>
  </si>
  <si>
    <t>912796PN3</t>
  </si>
  <si>
    <t>912796PQ6</t>
  </si>
  <si>
    <t>912796PR4</t>
  </si>
  <si>
    <t>912796PP8</t>
  </si>
  <si>
    <t>912796PS2</t>
  </si>
  <si>
    <t>912796PU7</t>
  </si>
  <si>
    <t>912796PV5</t>
  </si>
  <si>
    <t>912796PT0</t>
  </si>
  <si>
    <t>912796PW3</t>
  </si>
  <si>
    <t>912796PY9</t>
  </si>
  <si>
    <t>912796PZ6</t>
  </si>
  <si>
    <t>912796PX1</t>
  </si>
  <si>
    <t>912796QA0</t>
  </si>
  <si>
    <t>912796QB8</t>
  </si>
  <si>
    <t>912796QD4</t>
  </si>
  <si>
    <t>912796QC6</t>
  </si>
  <si>
    <t>912796QE2</t>
  </si>
  <si>
    <t>912796QF9</t>
  </si>
  <si>
    <t>912796QJ1</t>
  </si>
  <si>
    <t>912796QH5</t>
  </si>
  <si>
    <t>912796QK8</t>
  </si>
  <si>
    <t>912796QL6</t>
  </si>
  <si>
    <t>912796QN2</t>
  </si>
  <si>
    <t>912796QM4</t>
  </si>
  <si>
    <t>912796QP7</t>
  </si>
  <si>
    <t>912796QQ5</t>
  </si>
  <si>
    <t>912796QS1</t>
  </si>
  <si>
    <t>912796QT9</t>
  </si>
  <si>
    <t>912796QR3</t>
  </si>
  <si>
    <t>912796QU6</t>
  </si>
  <si>
    <t>912796QW2</t>
  </si>
  <si>
    <t>912796QV4</t>
  </si>
  <si>
    <t>912796QX0</t>
  </si>
  <si>
    <t>912796QY8</t>
  </si>
  <si>
    <t>912796QZ5</t>
  </si>
  <si>
    <t>912796RA9</t>
  </si>
  <si>
    <t>912796RB7</t>
  </si>
  <si>
    <t>912796RC5</t>
  </si>
  <si>
    <t>912796RD3</t>
  </si>
  <si>
    <t>912796RG6</t>
  </si>
  <si>
    <t>912796RF8</t>
  </si>
  <si>
    <t>912796RH4</t>
  </si>
  <si>
    <t>912796UD9</t>
  </si>
  <si>
    <t>8-Week</t>
  </si>
  <si>
    <t>912796UE7</t>
  </si>
  <si>
    <t>912796UF4</t>
  </si>
  <si>
    <t>912796RJ0</t>
  </si>
  <si>
    <t>912796UG2</t>
  </si>
  <si>
    <t>912796RM3</t>
  </si>
  <si>
    <t>912796RP6</t>
  </si>
  <si>
    <t>912796UH0</t>
  </si>
  <si>
    <t>912796RQ4</t>
  </si>
  <si>
    <t>912796UJ6</t>
  </si>
  <si>
    <t>912796UK3</t>
  </si>
  <si>
    <t>912796RR2</t>
  </si>
  <si>
    <t>912796UL1</t>
  </si>
  <si>
    <t>912796RN1</t>
  </si>
  <si>
    <t>912796RS0</t>
  </si>
  <si>
    <t>912796UM9</t>
  </si>
  <si>
    <t>912796RU5</t>
  </si>
  <si>
    <t>912796UN7</t>
  </si>
  <si>
    <t>912796UP2</t>
  </si>
  <si>
    <t>912796RV3</t>
  </si>
  <si>
    <t>912796UQ0</t>
  </si>
  <si>
    <t>912796RW1</t>
  </si>
  <si>
    <t>912796RT8</t>
  </si>
  <si>
    <t>912796UR8</t>
  </si>
  <si>
    <t>912796RZ4</t>
  </si>
  <si>
    <t>912796US6</t>
  </si>
  <si>
    <t>912796UT4</t>
  </si>
  <si>
    <t>912796SA8</t>
  </si>
  <si>
    <t>912796UU1</t>
  </si>
  <si>
    <t>912796RY7</t>
  </si>
  <si>
    <t>912796SB6</t>
  </si>
  <si>
    <t>912796UV9</t>
  </si>
  <si>
    <t>912796SC4</t>
  </si>
  <si>
    <t>912796XJ3</t>
  </si>
  <si>
    <t>912796UW7</t>
  </si>
  <si>
    <t>912796UX5</t>
  </si>
  <si>
    <t>912796SE0</t>
  </si>
  <si>
    <t>912796UY3</t>
  </si>
  <si>
    <t>912796SD2</t>
  </si>
  <si>
    <t>912796SF7</t>
  </si>
  <si>
    <t>912796UZ0</t>
  </si>
  <si>
    <t>912796SG5</t>
  </si>
  <si>
    <t>912796VA4</t>
  </si>
  <si>
    <t>912796VB2</t>
  </si>
  <si>
    <t>912796SJ9</t>
  </si>
  <si>
    <t>912796VC0</t>
  </si>
  <si>
    <t>912796SK6</t>
  </si>
  <si>
    <t>912796SH3</t>
  </si>
  <si>
    <t>912796VD8</t>
  </si>
  <si>
    <t>912796SL4</t>
  </si>
  <si>
    <t>912796VE6</t>
  </si>
  <si>
    <t>912796VF3</t>
  </si>
  <si>
    <t>912796SN0</t>
  </si>
  <si>
    <t>912796VG1</t>
  </si>
  <si>
    <t>912796SM2</t>
  </si>
  <si>
    <t>912796SP5</t>
  </si>
  <si>
    <t>912796VH9</t>
  </si>
  <si>
    <t>912796SQ3</t>
  </si>
  <si>
    <t>912796VJ5</t>
  </si>
  <si>
    <t>912796VK2</t>
  </si>
  <si>
    <t>912796SS9</t>
  </si>
  <si>
    <t>912796VL0</t>
  </si>
  <si>
    <t>912796SR1</t>
  </si>
  <si>
    <t>912796ST7</t>
  </si>
  <si>
    <t>912796VM8</t>
  </si>
  <si>
    <t>912796SU4</t>
  </si>
  <si>
    <t>912796VN6</t>
  </si>
  <si>
    <t>912796VP1</t>
  </si>
  <si>
    <t>912796SW0</t>
  </si>
  <si>
    <t>912796VQ9</t>
  </si>
  <si>
    <t>912796SV2</t>
  </si>
  <si>
    <t>912796SX8</t>
  </si>
  <si>
    <t>912796VR7</t>
  </si>
  <si>
    <t>912796SY6</t>
  </si>
  <si>
    <t>912796VS5</t>
  </si>
  <si>
    <t>912796VT3</t>
  </si>
  <si>
    <t>912796TA7</t>
  </si>
  <si>
    <t>912796VU0</t>
  </si>
  <si>
    <t>912796SZ3</t>
  </si>
  <si>
    <t>912796TB5</t>
  </si>
  <si>
    <t>912796VV8</t>
  </si>
  <si>
    <t>912796TC3</t>
  </si>
  <si>
    <t>912796VW6</t>
  </si>
  <si>
    <t>912796XK0</t>
  </si>
  <si>
    <t>912796VX4</t>
  </si>
  <si>
    <t>912796TE9</t>
  </si>
  <si>
    <t>912796VY2</t>
  </si>
  <si>
    <t>912796TD1</t>
  </si>
  <si>
    <t>912796TF6</t>
  </si>
  <si>
    <t>912796VZ9</t>
  </si>
  <si>
    <t>912796TG4</t>
  </si>
  <si>
    <t>912796WA3</t>
  </si>
  <si>
    <t>912796WB1</t>
  </si>
  <si>
    <t>912796TH2</t>
  </si>
  <si>
    <t>912796WC9</t>
  </si>
  <si>
    <t>912796TJ8</t>
  </si>
  <si>
    <t>912796TK5</t>
  </si>
  <si>
    <t>912796WD7</t>
  </si>
  <si>
    <t>912796TL3</t>
  </si>
  <si>
    <t>912796WE5</t>
  </si>
  <si>
    <t>912796WF2</t>
  </si>
  <si>
    <t>912796TM1</t>
  </si>
  <si>
    <t>912796WG0</t>
  </si>
  <si>
    <t>912796TN9</t>
  </si>
  <si>
    <t>912796TQ2</t>
  </si>
  <si>
    <t>912796WH8</t>
  </si>
  <si>
    <t>912796TR0</t>
  </si>
  <si>
    <t>912796WJ4</t>
  </si>
  <si>
    <t>912796WK1</t>
  </si>
  <si>
    <t>912796TS8</t>
  </si>
  <si>
    <t>912796WL9</t>
  </si>
  <si>
    <t>912796TP4</t>
  </si>
  <si>
    <t>912796TT6</t>
  </si>
  <si>
    <t>912796WM7</t>
  </si>
  <si>
    <t>912796TV1</t>
  </si>
  <si>
    <t>912796WN5</t>
  </si>
  <si>
    <t>912796WP0</t>
  </si>
  <si>
    <t>912796TW9</t>
  </si>
  <si>
    <t>912796WQ8</t>
  </si>
  <si>
    <t>912796TU3</t>
  </si>
  <si>
    <t>912796TX7</t>
  </si>
  <si>
    <t>912796WR6</t>
  </si>
  <si>
    <t>912796TZ2</t>
  </si>
  <si>
    <t>912796WS4</t>
  </si>
  <si>
    <t>912796WT2</t>
  </si>
  <si>
    <t>912796UA5</t>
  </si>
  <si>
    <t>912796WU9</t>
  </si>
  <si>
    <t>912796UB3</t>
  </si>
  <si>
    <t>912796TY5</t>
  </si>
  <si>
    <t>912796WV7</t>
  </si>
  <si>
    <t>912796WW5</t>
  </si>
  <si>
    <t>912796XA2</t>
  </si>
  <si>
    <t>912796XB0</t>
  </si>
  <si>
    <t>912796WX3</t>
  </si>
  <si>
    <t>912796XC8</t>
  </si>
  <si>
    <t>912796UC1</t>
  </si>
  <si>
    <t>912796WY1</t>
  </si>
  <si>
    <t>912796XD6</t>
  </si>
  <si>
    <t>912796WZ8</t>
  </si>
  <si>
    <t>9127962A6</t>
  </si>
  <si>
    <t>9127962B4</t>
  </si>
  <si>
    <t>912796XF1</t>
  </si>
  <si>
    <t>9127962C2</t>
  </si>
  <si>
    <t>912796XE4</t>
  </si>
  <si>
    <t>912796XG9</t>
  </si>
  <si>
    <t>9127962D0</t>
  </si>
  <si>
    <t>912796XH7</t>
  </si>
  <si>
    <t>9127962K4</t>
  </si>
  <si>
    <t>9127962L2</t>
  </si>
  <si>
    <t>9127962G3</t>
  </si>
  <si>
    <t>9127962M0</t>
  </si>
  <si>
    <t>9127962F5</t>
  </si>
  <si>
    <t>9127962H1</t>
  </si>
  <si>
    <t>9127962N8</t>
  </si>
  <si>
    <t>9127962U2</t>
  </si>
  <si>
    <t>9127962J7</t>
  </si>
  <si>
    <t>119-Day</t>
  </si>
  <si>
    <t>9127963D9</t>
  </si>
  <si>
    <t>102-Day</t>
  </si>
  <si>
    <t>39-Day</t>
  </si>
  <si>
    <t>9127962P3</t>
  </si>
  <si>
    <t>9127963X5</t>
  </si>
  <si>
    <t>154-Day</t>
  </si>
  <si>
    <t>9127962V0</t>
  </si>
  <si>
    <t>43-Day</t>
  </si>
  <si>
    <t>9127963F4</t>
  </si>
  <si>
    <t>103-Day</t>
  </si>
  <si>
    <t>9127963Y3</t>
  </si>
  <si>
    <t>9127962W8</t>
  </si>
  <si>
    <t>9127963G2</t>
  </si>
  <si>
    <t>9127962R9</t>
  </si>
  <si>
    <t>9127963Z0</t>
  </si>
  <si>
    <t>9127963M9</t>
  </si>
  <si>
    <t>9127962Q1</t>
  </si>
  <si>
    <t>9127962S7</t>
  </si>
  <si>
    <t>9127964A4</t>
  </si>
  <si>
    <t>9127963N7</t>
  </si>
  <si>
    <t>9127962T5</t>
  </si>
  <si>
    <t>273-Day</t>
  </si>
  <si>
    <t>9127963P2</t>
  </si>
  <si>
    <t>105-Day</t>
  </si>
  <si>
    <t>9127962X6</t>
  </si>
  <si>
    <t>9127964G1</t>
  </si>
  <si>
    <t>9127963C1</t>
  </si>
  <si>
    <t>9127964H9</t>
  </si>
  <si>
    <t>9127963Q0</t>
  </si>
  <si>
    <t>9127962Z1</t>
  </si>
  <si>
    <t>9127963R8</t>
  </si>
  <si>
    <t>9127964J5</t>
  </si>
  <si>
    <t>9127962Y4</t>
  </si>
  <si>
    <t>9127963A5</t>
  </si>
  <si>
    <t>9127964K2</t>
  </si>
  <si>
    <t>9127963B3</t>
  </si>
  <si>
    <t>9127964Q9</t>
  </si>
  <si>
    <t>9127964R7</t>
  </si>
  <si>
    <t>9127963J6</t>
  </si>
  <si>
    <t>9127964S5</t>
  </si>
  <si>
    <t>9127963H0</t>
  </si>
  <si>
    <t>9127963K3</t>
  </si>
  <si>
    <t>9127964T3</t>
  </si>
  <si>
    <t>9127963L1</t>
  </si>
  <si>
    <t>9127964U0</t>
  </si>
  <si>
    <t>9127965B1</t>
  </si>
  <si>
    <t>9127963T4</t>
  </si>
  <si>
    <t>9127965C9</t>
  </si>
  <si>
    <t>9127963S6</t>
  </si>
  <si>
    <t>9127963U1</t>
  </si>
  <si>
    <t>9127965D7</t>
  </si>
  <si>
    <t>9127963V9</t>
  </si>
  <si>
    <t>9127965F2</t>
  </si>
  <si>
    <t>120-Day</t>
  </si>
  <si>
    <t>912796A58</t>
  </si>
  <si>
    <t>9127963W7</t>
  </si>
  <si>
    <t>912796A66</t>
  </si>
  <si>
    <t>9127964B2</t>
  </si>
  <si>
    <t>9127964C0</t>
  </si>
  <si>
    <t>912796A74</t>
  </si>
  <si>
    <t>9127964D8</t>
  </si>
  <si>
    <t>912796A82</t>
  </si>
  <si>
    <t>912796B65</t>
  </si>
  <si>
    <t>9127964F3</t>
  </si>
  <si>
    <t>912796B73</t>
  </si>
  <si>
    <t>9127964M8</t>
  </si>
  <si>
    <t>9127964L0</t>
  </si>
  <si>
    <t>912796B81</t>
  </si>
  <si>
    <t>9127964N6</t>
  </si>
  <si>
    <t>912796B99</t>
  </si>
  <si>
    <t>912796C23</t>
  </si>
  <si>
    <t>9127964P1</t>
  </si>
  <si>
    <t>912796C72</t>
  </si>
  <si>
    <t>9127964V8</t>
  </si>
  <si>
    <t>9127964X4</t>
  </si>
  <si>
    <t>912796C80</t>
  </si>
  <si>
    <t>9127964Y2</t>
  </si>
  <si>
    <t>912796C98</t>
  </si>
  <si>
    <t>912796D22</t>
  </si>
  <si>
    <t>9127964Z9</t>
  </si>
  <si>
    <t>912796D71</t>
  </si>
  <si>
    <t>9127964W6</t>
  </si>
  <si>
    <t>9127965A3</t>
  </si>
  <si>
    <t>912796D89</t>
  </si>
  <si>
    <t>912796A25</t>
  </si>
  <si>
    <t>912796D97</t>
  </si>
  <si>
    <t>912796F20</t>
  </si>
  <si>
    <t>118-Day</t>
  </si>
  <si>
    <t>912796A33</t>
  </si>
  <si>
    <t>912796F79</t>
  </si>
  <si>
    <t>912796A41</t>
  </si>
  <si>
    <t>9127965G0</t>
  </si>
  <si>
    <t>912796F87</t>
  </si>
  <si>
    <t>912796B24</t>
  </si>
  <si>
    <t>912796F95</t>
  </si>
  <si>
    <t>912796G29</t>
  </si>
  <si>
    <t>912796B32</t>
  </si>
  <si>
    <t>912796G37</t>
  </si>
  <si>
    <t>912796B40</t>
  </si>
  <si>
    <t>912796A90</t>
  </si>
  <si>
    <t>912796G86</t>
  </si>
  <si>
    <t>912796B57</t>
  </si>
  <si>
    <t>912796G94</t>
  </si>
  <si>
    <t>912796H28</t>
  </si>
  <si>
    <t>912796C49</t>
  </si>
  <si>
    <t>912796H36</t>
  </si>
  <si>
    <t>912796C31</t>
  </si>
  <si>
    <t>912796C56</t>
  </si>
  <si>
    <t>912796H85</t>
  </si>
  <si>
    <t>912796C64</t>
  </si>
  <si>
    <t>912796H93</t>
  </si>
  <si>
    <t>912796J26</t>
  </si>
  <si>
    <t>912796D48</t>
  </si>
  <si>
    <t>912796D30</t>
  </si>
  <si>
    <t>912796D55</t>
  </si>
  <si>
    <t>912796D63</t>
  </si>
  <si>
    <t>912796F46</t>
  </si>
  <si>
    <t>912796F38</t>
  </si>
  <si>
    <t>912796F53</t>
  </si>
  <si>
    <t>912796J34</t>
  </si>
  <si>
    <t>912796F61</t>
  </si>
  <si>
    <t>912796J83</t>
  </si>
  <si>
    <t>912796J91</t>
  </si>
  <si>
    <t>912796G52</t>
  </si>
  <si>
    <t>912796K24</t>
  </si>
  <si>
    <t>912796G45</t>
  </si>
  <si>
    <t>912796G60</t>
  </si>
  <si>
    <t>912796K32</t>
  </si>
  <si>
    <t>912796G78</t>
  </si>
  <si>
    <t>912796K40</t>
  </si>
  <si>
    <t>912796L23</t>
  </si>
  <si>
    <t>912796H51</t>
  </si>
  <si>
    <t>912796L31</t>
  </si>
  <si>
    <t>912796H69</t>
  </si>
  <si>
    <t>912796H44</t>
  </si>
  <si>
    <t>912796L49</t>
  </si>
  <si>
    <t>912796H77</t>
  </si>
  <si>
    <t>912796L56</t>
  </si>
  <si>
    <t>912796M22</t>
  </si>
  <si>
    <t>912796J59</t>
  </si>
  <si>
    <t>912796M30</t>
  </si>
  <si>
    <t>912796J67</t>
  </si>
  <si>
    <t>912796J42</t>
  </si>
  <si>
    <t>912796M48</t>
  </si>
  <si>
    <t>912796J75</t>
  </si>
  <si>
    <t>912796M55</t>
  </si>
  <si>
    <t>912796M63</t>
  </si>
  <si>
    <t>912796K65</t>
  </si>
  <si>
    <t>912796N54</t>
  </si>
  <si>
    <t>912796K57</t>
  </si>
  <si>
    <t>912796K73</t>
  </si>
  <si>
    <t>912796N62</t>
  </si>
  <si>
    <t>912796K81</t>
  </si>
  <si>
    <t>912796N70</t>
  </si>
  <si>
    <t>912796N88</t>
  </si>
  <si>
    <t>912796K99</t>
  </si>
  <si>
    <t>912796P52</t>
  </si>
  <si>
    <t>912796L64</t>
  </si>
  <si>
    <t>912796L72</t>
  </si>
  <si>
    <t>912796P60</t>
  </si>
  <si>
    <t>912796ZB8</t>
  </si>
  <si>
    <t>912796L80</t>
  </si>
  <si>
    <t>912796P78</t>
  </si>
  <si>
    <t>912796ZC6</t>
  </si>
  <si>
    <t>67-Day</t>
  </si>
  <si>
    <t>912796P86</t>
  </si>
  <si>
    <t>912796L98</t>
  </si>
  <si>
    <t>912796Q51</t>
  </si>
  <si>
    <t>912796M97</t>
  </si>
  <si>
    <t>912796M71</t>
  </si>
  <si>
    <t>912796Q69</t>
  </si>
  <si>
    <t>912796N21</t>
  </si>
  <si>
    <t>912796Q77</t>
  </si>
  <si>
    <t>912796Q85</t>
  </si>
  <si>
    <t>912796N39</t>
  </si>
  <si>
    <t>912796Q93</t>
  </si>
  <si>
    <t>912796M89</t>
  </si>
  <si>
    <t>912796N47</t>
  </si>
  <si>
    <t>912796R76</t>
  </si>
  <si>
    <t>912796P29</t>
  </si>
  <si>
    <t>912796R84</t>
  </si>
  <si>
    <t>27-Day</t>
  </si>
  <si>
    <t>912796R92</t>
  </si>
  <si>
    <t>912796ZX0</t>
  </si>
  <si>
    <t>48-Day</t>
  </si>
  <si>
    <t>912796P37</t>
  </si>
  <si>
    <t>912796S26</t>
  </si>
  <si>
    <t>912796N96</t>
  </si>
  <si>
    <t>912796P45</t>
  </si>
  <si>
    <t>912796S75</t>
  </si>
  <si>
    <t>912796Q28</t>
  </si>
  <si>
    <t>912796S83</t>
  </si>
  <si>
    <t>912796S91</t>
  </si>
  <si>
    <t>22-Day</t>
  </si>
  <si>
    <t>912796Y94</t>
  </si>
  <si>
    <t>912796Q36</t>
  </si>
  <si>
    <t>912796T25</t>
  </si>
  <si>
    <t>912796P94</t>
  </si>
  <si>
    <t>912796Q44</t>
  </si>
  <si>
    <t>912796T74</t>
  </si>
  <si>
    <t>912796R35</t>
  </si>
  <si>
    <t>912796T82</t>
  </si>
  <si>
    <t>23-Day</t>
  </si>
  <si>
    <t>912796T90</t>
  </si>
  <si>
    <t>78-Day</t>
  </si>
  <si>
    <t>912796R43</t>
  </si>
  <si>
    <t>912796U23</t>
  </si>
  <si>
    <t>912796R27</t>
  </si>
  <si>
    <t>912796R50</t>
  </si>
  <si>
    <t>912796U72</t>
  </si>
  <si>
    <t>912796R68</t>
  </si>
  <si>
    <t>912796U80</t>
  </si>
  <si>
    <t>912796U98</t>
  </si>
  <si>
    <t>912796S42</t>
  </si>
  <si>
    <t>912796V22</t>
  </si>
  <si>
    <t>912796S59</t>
  </si>
  <si>
    <t>912796S34</t>
  </si>
  <si>
    <t>912796V30</t>
  </si>
  <si>
    <t>912796S67</t>
  </si>
  <si>
    <t>912796V89</t>
  </si>
  <si>
    <t>912796V97</t>
  </si>
  <si>
    <t>912796T41</t>
  </si>
  <si>
    <t>912796W21</t>
  </si>
  <si>
    <t>912796T58</t>
  </si>
  <si>
    <t>912796T33</t>
  </si>
  <si>
    <t>912796W39</t>
  </si>
  <si>
    <t>912796T66</t>
  </si>
  <si>
    <t>912796W88</t>
  </si>
  <si>
    <t>912796W96</t>
  </si>
  <si>
    <t>912796U49</t>
  </si>
  <si>
    <t>912796X20</t>
  </si>
  <si>
    <t>912796U31</t>
  </si>
  <si>
    <t>912796U56</t>
  </si>
  <si>
    <t>912796X38</t>
  </si>
  <si>
    <t>912796U64</t>
  </si>
  <si>
    <t>912796X46</t>
  </si>
  <si>
    <t>912796XL8</t>
  </si>
  <si>
    <t>912796V55</t>
  </si>
  <si>
    <t>912796XM6</t>
  </si>
  <si>
    <t>912796V63</t>
  </si>
  <si>
    <t>912796V48</t>
  </si>
  <si>
    <t>912796XN4</t>
  </si>
  <si>
    <t>912796V71</t>
  </si>
  <si>
    <t>912796XP9</t>
  </si>
  <si>
    <t>912796XU8</t>
  </si>
  <si>
    <t>912796W54</t>
  </si>
  <si>
    <t>912796XV6</t>
  </si>
  <si>
    <t>912796W47</t>
  </si>
  <si>
    <t>912796W62</t>
  </si>
  <si>
    <t>912796XW4</t>
  </si>
  <si>
    <t>912796W70</t>
  </si>
  <si>
    <t>912796XX2</t>
  </si>
  <si>
    <t>912796YC7</t>
  </si>
  <si>
    <t>912796X61</t>
  </si>
  <si>
    <t>912796YD5</t>
  </si>
  <si>
    <t>912796X53</t>
  </si>
  <si>
    <t>912796X79</t>
  </si>
  <si>
    <t>912796YE3</t>
  </si>
  <si>
    <t>912796X87</t>
  </si>
  <si>
    <t>912796YF0</t>
  </si>
  <si>
    <t>912796YG8</t>
  </si>
  <si>
    <t>912796X95</t>
  </si>
  <si>
    <t>912796YP8</t>
  </si>
  <si>
    <t>912796XR5</t>
  </si>
  <si>
    <t>912796XQ7</t>
  </si>
  <si>
    <t>912796YQ6</t>
  </si>
  <si>
    <t>912796XS3</t>
  </si>
  <si>
    <t>912796YR4</t>
  </si>
  <si>
    <t>912796YS2</t>
  </si>
  <si>
    <t>912796XT1</t>
  </si>
  <si>
    <t>912796YX1</t>
  </si>
  <si>
    <t>912796XY0</t>
  </si>
  <si>
    <t>912796XZ7</t>
  </si>
  <si>
    <t>912796YY9</t>
  </si>
  <si>
    <t>912796YA1</t>
  </si>
  <si>
    <t>912796YZ6</t>
  </si>
  <si>
    <t>912796ZA0</t>
  </si>
  <si>
    <t>912796YB9</t>
  </si>
  <si>
    <t>912796ZH5</t>
  </si>
  <si>
    <t>912796YK9</t>
  </si>
  <si>
    <t>912796YH6</t>
  </si>
  <si>
    <t>912796ZJ1</t>
  </si>
  <si>
    <t>912796YL7</t>
  </si>
  <si>
    <t>912796ZK8</t>
  </si>
  <si>
    <t>912796ZL6</t>
  </si>
  <si>
    <t>912796YM5</t>
  </si>
  <si>
    <t>912796ZM4</t>
  </si>
  <si>
    <t>912796YJ2</t>
  </si>
  <si>
    <t>912796YN3</t>
  </si>
  <si>
    <t>912796ZT9</t>
  </si>
  <si>
    <t>912796YU7</t>
  </si>
  <si>
    <t>912796ZU6</t>
  </si>
  <si>
    <t>912796Y60</t>
  </si>
  <si>
    <t>17-Week</t>
  </si>
  <si>
    <t>912796YV5</t>
  </si>
  <si>
    <t>912796Y78</t>
  </si>
  <si>
    <t>912796YW3</t>
  </si>
  <si>
    <t>912796YT0</t>
  </si>
  <si>
    <t>912796Y86</t>
  </si>
  <si>
    <t>912796ZE2</t>
  </si>
  <si>
    <t>912796Z69</t>
  </si>
  <si>
    <t>912796Z77</t>
  </si>
  <si>
    <t>912796ZF9</t>
  </si>
  <si>
    <t>912796Z85</t>
  </si>
  <si>
    <t>912796ZG7</t>
  </si>
  <si>
    <t>912796ZD4</t>
  </si>
  <si>
    <t>912796Z93</t>
  </si>
  <si>
    <t>912796ZP7</t>
  </si>
  <si>
    <t>912796CT4</t>
  </si>
  <si>
    <t>912796CU1</t>
  </si>
  <si>
    <t>912796ZQ5</t>
  </si>
  <si>
    <t>912796CV9</t>
  </si>
  <si>
    <t>912796ZR3</t>
  </si>
  <si>
    <t>912796ZN2</t>
  </si>
  <si>
    <t>912796CW7</t>
  </si>
  <si>
    <t>912796ZS1</t>
  </si>
  <si>
    <t>912797FD4</t>
  </si>
  <si>
    <t>912797FE2</t>
  </si>
  <si>
    <t>912796ZZ5</t>
  </si>
  <si>
    <t>912797FF9</t>
  </si>
  <si>
    <t>912796ZY8</t>
  </si>
  <si>
    <t>912796Y29</t>
  </si>
  <si>
    <t>912797FG7</t>
  </si>
  <si>
    <t>912796Y37</t>
  </si>
  <si>
    <t>912797FM4</t>
  </si>
  <si>
    <t>912797FN2</t>
  </si>
  <si>
    <t>912796Z36</t>
  </si>
  <si>
    <t>912797FP7</t>
  </si>
  <si>
    <t>912796Z44</t>
  </si>
  <si>
    <t>912796Z28</t>
  </si>
  <si>
    <t>912797FQ5</t>
  </si>
  <si>
    <t>912796Z51</t>
  </si>
  <si>
    <t>912797FR3</t>
  </si>
  <si>
    <t>912797FX0</t>
  </si>
  <si>
    <t>912796CQ0</t>
  </si>
  <si>
    <t>912797FY8</t>
  </si>
  <si>
    <t>912797LL9</t>
  </si>
  <si>
    <t>912796CR8</t>
  </si>
  <si>
    <t>912797FZ5</t>
  </si>
  <si>
    <t>912796CS6</t>
  </si>
  <si>
    <t>912797LM7</t>
  </si>
  <si>
    <t>912797GA9</t>
  </si>
  <si>
    <t>912797GF8</t>
  </si>
  <si>
    <t>912797FA0</t>
  </si>
  <si>
    <t>912797GG6</t>
  </si>
  <si>
    <t>912796CX5</t>
  </si>
  <si>
    <t>912797FB8</t>
  </si>
  <si>
    <t>912797GH4</t>
  </si>
  <si>
    <t>912797FC6</t>
  </si>
  <si>
    <t>912797GJ0</t>
  </si>
  <si>
    <t>912797GR2</t>
  </si>
  <si>
    <t>912797FJ1</t>
  </si>
  <si>
    <t>149-Day</t>
  </si>
  <si>
    <t>912797GS0</t>
  </si>
  <si>
    <t>912797FH5</t>
  </si>
  <si>
    <t>912797FK8</t>
  </si>
  <si>
    <t>912797GT8</t>
  </si>
  <si>
    <t>156-Day</t>
  </si>
  <si>
    <t>912797FL6</t>
  </si>
  <si>
    <t>912797GU5</t>
  </si>
  <si>
    <t>161-Day</t>
  </si>
  <si>
    <t>912797MF1</t>
  </si>
  <si>
    <t>1-Day</t>
  </si>
  <si>
    <t>38-Day</t>
  </si>
  <si>
    <t>912797GV3</t>
  </si>
  <si>
    <t>912797FT9</t>
  </si>
  <si>
    <t>912797HA8</t>
  </si>
  <si>
    <t>912797FS1</t>
  </si>
  <si>
    <t>912797FU6</t>
  </si>
  <si>
    <t>912797HB6</t>
  </si>
  <si>
    <t>912797FV4</t>
  </si>
  <si>
    <t>912797HC4</t>
  </si>
  <si>
    <t>912797HD2</t>
  </si>
  <si>
    <t>912797FW2</t>
  </si>
  <si>
    <t>912797HJ9</t>
  </si>
  <si>
    <t>912797GB7</t>
  </si>
  <si>
    <t>912797GC5</t>
  </si>
  <si>
    <t>912797HK6</t>
  </si>
  <si>
    <t>912797GD3</t>
  </si>
  <si>
    <t>912797HL4</t>
  </si>
  <si>
    <t>912797HM2</t>
  </si>
  <si>
    <t>912797GE1</t>
  </si>
  <si>
    <t>912797HN0</t>
  </si>
  <si>
    <t>912797GK7</t>
  </si>
  <si>
    <t>912797GM3</t>
  </si>
  <si>
    <t>912797HU4</t>
  </si>
  <si>
    <t>912797GN1</t>
  </si>
  <si>
    <t>912797HV2</t>
  </si>
  <si>
    <t>912797HW0</t>
  </si>
  <si>
    <t>912797GP6</t>
  </si>
  <si>
    <t>912797HX8</t>
  </si>
  <si>
    <t>912797GL5</t>
  </si>
  <si>
    <t>912797GQ4</t>
  </si>
  <si>
    <t>912797HY6</t>
  </si>
  <si>
    <t>912797GX9</t>
  </si>
  <si>
    <t>912797HZ3</t>
  </si>
  <si>
    <t>912797JA6</t>
  </si>
  <si>
    <t>912797GY7</t>
  </si>
  <si>
    <t>912797JB4</t>
  </si>
  <si>
    <t>912797GW1</t>
  </si>
  <si>
    <t>912797GZ4</t>
  </si>
  <si>
    <t>912797JC2</t>
  </si>
  <si>
    <t>912797HF7</t>
  </si>
  <si>
    <t>912797JD0</t>
  </si>
  <si>
    <t>912797JE8</t>
  </si>
  <si>
    <t>912797HG5</t>
  </si>
  <si>
    <t>912797JF5</t>
  </si>
  <si>
    <t>912797HE0</t>
  </si>
  <si>
    <t>912797HH3</t>
  </si>
  <si>
    <t>912797JG3</t>
  </si>
  <si>
    <t>912797HQ3</t>
  </si>
  <si>
    <t>912797JH1</t>
  </si>
  <si>
    <t>912797JJ7</t>
  </si>
  <si>
    <t>912797HR1</t>
  </si>
  <si>
    <t>912797JK4</t>
  </si>
  <si>
    <t>912797HP5</t>
  </si>
  <si>
    <t>912797HS9</t>
  </si>
  <si>
    <t>912797JL2</t>
  </si>
  <si>
    <t>912797HT7</t>
  </si>
  <si>
    <t>912797JM0</t>
  </si>
  <si>
    <t>912797JN8</t>
  </si>
  <si>
    <t>912796ZW2</t>
  </si>
  <si>
    <t>912797JP3</t>
  </si>
  <si>
    <t>912796Y45</t>
  </si>
  <si>
    <t>912796ZV4</t>
  </si>
  <si>
    <t>912797JQ1</t>
  </si>
  <si>
    <t>912796Y52</t>
  </si>
  <si>
    <t>912797JV0</t>
  </si>
  <si>
    <t>912797JW8</t>
  </si>
  <si>
    <t>912797JS7</t>
  </si>
  <si>
    <t>912797JX6</t>
  </si>
  <si>
    <t>912797JR9</t>
  </si>
  <si>
    <t>912797JT5</t>
  </si>
  <si>
    <t>912797JY4</t>
  </si>
  <si>
    <t>912797JU2</t>
  </si>
  <si>
    <t>912797JZ1</t>
  </si>
  <si>
    <t>912797KE6</t>
  </si>
  <si>
    <t>912797KB2</t>
  </si>
  <si>
    <t>912797KF3</t>
  </si>
  <si>
    <t>912797KC0</t>
  </si>
  <si>
    <t>912797KA4</t>
  </si>
  <si>
    <t>912797KG1</t>
  </si>
  <si>
    <t>912797KD8</t>
  </si>
  <si>
    <t>912797KH9</t>
  </si>
  <si>
    <t>912797KN6</t>
  </si>
  <si>
    <t>912797KK2</t>
  </si>
  <si>
    <t>912797KP1</t>
  </si>
  <si>
    <t>912797KJ5</t>
  </si>
  <si>
    <t>912797KL0</t>
  </si>
  <si>
    <t>912797KQ9</t>
  </si>
  <si>
    <t>912797KM8</t>
  </si>
  <si>
    <t>912797KR7</t>
  </si>
  <si>
    <t>912797KW6</t>
  </si>
  <si>
    <t>912797KT3</t>
  </si>
  <si>
    <t>912797KX4</t>
  </si>
  <si>
    <t>912797KU0</t>
  </si>
  <si>
    <t>912797KS5</t>
  </si>
  <si>
    <t>912797KY2</t>
  </si>
  <si>
    <t>912797KV8</t>
  </si>
  <si>
    <t>912797KZ9</t>
  </si>
  <si>
    <t>912797LA3</t>
  </si>
  <si>
    <t>912797LC9</t>
  </si>
  <si>
    <t>912797LG0</t>
  </si>
  <si>
    <t>912797LD7</t>
  </si>
  <si>
    <t>912797LB1</t>
  </si>
  <si>
    <t>912797LH8</t>
  </si>
  <si>
    <t>912797LE5</t>
  </si>
  <si>
    <t>912797LJ4</t>
  </si>
  <si>
    <t>912797LK1</t>
  </si>
  <si>
    <t>912797LF2</t>
  </si>
  <si>
    <t>912797LS4</t>
  </si>
  <si>
    <t>912797LN5</t>
  </si>
  <si>
    <t>912797LP0</t>
  </si>
  <si>
    <t>912797LT2</t>
  </si>
  <si>
    <t>912797LQ8</t>
  </si>
  <si>
    <t>912797LU9</t>
  </si>
  <si>
    <t>912797LV7</t>
  </si>
  <si>
    <t>912797LR6</t>
  </si>
  <si>
    <t>912797MA2</t>
  </si>
  <si>
    <t>912797LW5</t>
  </si>
  <si>
    <t>912797LX3</t>
  </si>
  <si>
    <t>912797MB0</t>
  </si>
  <si>
    <t>912797LY1</t>
  </si>
  <si>
    <t>912797MC8</t>
  </si>
  <si>
    <t>912797MD6</t>
  </si>
  <si>
    <t>912797LZ8</t>
  </si>
  <si>
    <t>912797ME4</t>
  </si>
  <si>
    <t>912797MG9</t>
  </si>
  <si>
    <t>912797MJ3</t>
  </si>
  <si>
    <t>912797MN4</t>
  </si>
  <si>
    <t>912797MK0</t>
  </si>
  <si>
    <t>912797MP9</t>
  </si>
  <si>
    <t>912797MQ7</t>
  </si>
  <si>
    <t>912797ML8</t>
  </si>
  <si>
    <t>912797MR5</t>
  </si>
  <si>
    <t>912797MM6</t>
  </si>
  <si>
    <t>912797MH7</t>
  </si>
  <si>
    <t>912797MW4</t>
  </si>
  <si>
    <t>912797MT1</t>
  </si>
  <si>
    <t>912797MX2</t>
  </si>
  <si>
    <t>912797MY0</t>
  </si>
  <si>
    <t>912797MU8</t>
  </si>
  <si>
    <t>912797MZ7</t>
  </si>
  <si>
    <t>912797MS3</t>
  </si>
  <si>
    <t>912797MV6</t>
  </si>
  <si>
    <t>912797NF0</t>
  </si>
  <si>
    <t>912797NB9</t>
  </si>
  <si>
    <t>912797NG8</t>
  </si>
  <si>
    <t>912797NH6</t>
  </si>
  <si>
    <t>912797NC7</t>
  </si>
  <si>
    <t>912797NJ2</t>
  </si>
  <si>
    <t>912797ND5</t>
  </si>
  <si>
    <t>912797NA1</t>
  </si>
  <si>
    <t>912797NK9</t>
  </si>
  <si>
    <t>912797NE3</t>
  </si>
  <si>
    <t>912797NQ6</t>
  </si>
  <si>
    <t>912797NR4</t>
  </si>
  <si>
    <t>912797NM5</t>
  </si>
  <si>
    <t>912797NS2</t>
  </si>
  <si>
    <t>912797NL7</t>
  </si>
  <si>
    <t>912797NN3</t>
  </si>
  <si>
    <t>912797NT0</t>
  </si>
  <si>
    <t>912797NP8</t>
  </si>
  <si>
    <t>912797NY9</t>
  </si>
  <si>
    <t>912797NZ6</t>
  </si>
  <si>
    <t>912797NV5</t>
  </si>
  <si>
    <t>912797PA9</t>
  </si>
  <si>
    <t>912797NW3</t>
  </si>
  <si>
    <t>912797NU7</t>
  </si>
  <si>
    <t>912797PB7</t>
  </si>
  <si>
    <t>912797NX1</t>
  </si>
  <si>
    <t>912797PC5</t>
  </si>
  <si>
    <t>912797PH4</t>
  </si>
  <si>
    <t>912797PE1</t>
  </si>
  <si>
    <t>912797PJ0</t>
  </si>
  <si>
    <t>912797PF8</t>
  </si>
  <si>
    <t>912797PD3</t>
  </si>
  <si>
    <t>33-Day</t>
  </si>
  <si>
    <t>912797PK7</t>
  </si>
  <si>
    <t>912797PG6</t>
  </si>
  <si>
    <t>912797PL5</t>
  </si>
  <si>
    <t>912797PR2</t>
  </si>
  <si>
    <t>912797PN1</t>
  </si>
  <si>
    <t>912797PS0</t>
  </si>
  <si>
    <t>6-Week</t>
  </si>
  <si>
    <t>912797PP6</t>
  </si>
  <si>
    <t>912797PM3</t>
  </si>
  <si>
    <t>912797PT8</t>
  </si>
  <si>
    <t>912797PQ4</t>
  </si>
  <si>
    <t>912797PU5</t>
  </si>
  <si>
    <t>912797PZ4</t>
  </si>
  <si>
    <t>912797PW1</t>
  </si>
  <si>
    <t>912797QA8</t>
  </si>
  <si>
    <t>912797PV3</t>
  </si>
  <si>
    <t>912797PX9</t>
  </si>
  <si>
    <t>912797QB6</t>
  </si>
  <si>
    <t>912797PY7</t>
  </si>
  <si>
    <t>912797QC4</t>
  </si>
  <si>
    <t>912797QH3</t>
  </si>
  <si>
    <t>912797QE0</t>
  </si>
  <si>
    <t>912797QJ9</t>
  </si>
  <si>
    <t>912797QD2</t>
  </si>
  <si>
    <t>912797QF7</t>
  </si>
  <si>
    <t>912797QK6</t>
  </si>
  <si>
    <t>912797QG5</t>
  </si>
  <si>
    <t>912797QL4</t>
  </si>
  <si>
    <t>912797QM2</t>
  </si>
  <si>
    <t>912797QP5</t>
  </si>
  <si>
    <t>912797QT7</t>
  </si>
  <si>
    <t>912797QN0</t>
  </si>
  <si>
    <t>912797QQ3</t>
  </si>
  <si>
    <t>912797QU4</t>
  </si>
  <si>
    <t>912797QR1</t>
  </si>
  <si>
    <t>912797QV2</t>
  </si>
  <si>
    <t>912797QW0</t>
  </si>
  <si>
    <t>912797QS9</t>
  </si>
  <si>
    <t>912797RB5</t>
  </si>
  <si>
    <t>912797QX8</t>
  </si>
  <si>
    <t>912797QY6</t>
  </si>
  <si>
    <t>912797RC3</t>
  </si>
  <si>
    <t>912797QZ3</t>
  </si>
  <si>
    <t>912797RD1</t>
  </si>
  <si>
    <t>912797RE9</t>
  </si>
  <si>
    <t>912797RA7</t>
  </si>
  <si>
    <t>912797RM1</t>
  </si>
  <si>
    <t>912797RH2</t>
  </si>
  <si>
    <t>912797RF6</t>
  </si>
  <si>
    <t>912797RN9</t>
  </si>
  <si>
    <t>912797RJ8</t>
  </si>
  <si>
    <t>912797RP4</t>
  </si>
  <si>
    <t>912797RQ2</t>
  </si>
  <si>
    <t>912797RK5</t>
  </si>
  <si>
    <t>912797RR0</t>
  </si>
  <si>
    <t>912797RL3</t>
  </si>
  <si>
    <t>912797RG4</t>
  </si>
  <si>
    <t>912797RW9</t>
  </si>
  <si>
    <t>912797RT6</t>
  </si>
  <si>
    <t>912797RX7</t>
  </si>
  <si>
    <t>912797RY5</t>
  </si>
  <si>
    <t>912797RU3</t>
  </si>
  <si>
    <t>912797RZ2</t>
  </si>
  <si>
    <t>912797RS8</t>
  </si>
  <si>
    <t>912797RV1</t>
  </si>
  <si>
    <t>912797SE8</t>
  </si>
  <si>
    <t>912797SB4</t>
  </si>
  <si>
    <t>912797SF5</t>
  </si>
  <si>
    <t>912797SG3</t>
  </si>
  <si>
    <t>912797SC2</t>
  </si>
  <si>
    <t>912797SH1</t>
  </si>
  <si>
    <t>912797SD0</t>
  </si>
  <si>
    <t>912797SA6</t>
  </si>
  <si>
    <t>912797SJ7</t>
  </si>
  <si>
    <t>912797SL2</t>
  </si>
  <si>
    <t>912797SQ1</t>
  </si>
  <si>
    <t>912797SR9</t>
  </si>
  <si>
    <t>912797SM0</t>
  </si>
  <si>
    <t>912797SS7</t>
  </si>
  <si>
    <t>912797SN8</t>
  </si>
  <si>
    <t>912797SK4</t>
  </si>
  <si>
    <t>912797ST5</t>
  </si>
  <si>
    <t>912797SP3</t>
  </si>
  <si>
    <t>912797SY4</t>
  </si>
  <si>
    <t>912797SZ1</t>
  </si>
  <si>
    <t>912797SV0</t>
  </si>
  <si>
    <t>912797TA5</t>
  </si>
  <si>
    <t>912797SW8</t>
  </si>
  <si>
    <t>912797SU2</t>
  </si>
  <si>
    <t>912797TB3</t>
  </si>
  <si>
    <t>med_yield</t>
  </si>
  <si>
    <t>high_yield</t>
  </si>
  <si>
    <t>low_yield</t>
  </si>
  <si>
    <t>issued</t>
  </si>
  <si>
    <t>912828HX1</t>
  </si>
  <si>
    <t>Note</t>
  </si>
  <si>
    <t>2-Year</t>
  </si>
  <si>
    <t>912828HY9</t>
  </si>
  <si>
    <t>5-Year</t>
  </si>
  <si>
    <t>912828HZ6</t>
  </si>
  <si>
    <t>10-Year</t>
  </si>
  <si>
    <t>912810PW2</t>
  </si>
  <si>
    <t>Bond</t>
  </si>
  <si>
    <t>29-Year 9-Month</t>
  </si>
  <si>
    <t>912828JA9</t>
  </si>
  <si>
    <t>912828JB7</t>
  </si>
  <si>
    <t>9-Year 11-Month</t>
  </si>
  <si>
    <t>912828JC5</t>
  </si>
  <si>
    <t>912828JD3</t>
  </si>
  <si>
    <t>912828JF8</t>
  </si>
  <si>
    <t>912828JG6</t>
  </si>
  <si>
    <t>912828JH4</t>
  </si>
  <si>
    <t>912810PX0</t>
  </si>
  <si>
    <t>912828JJ0</t>
  </si>
  <si>
    <t>912828JK7</t>
  </si>
  <si>
    <t>912828JL5</t>
  </si>
  <si>
    <t>912828JM3</t>
  </si>
  <si>
    <t>912828DV9</t>
  </si>
  <si>
    <t>6-Year 7-Month</t>
  </si>
  <si>
    <t>912828EE6</t>
  </si>
  <si>
    <t>6-Year 10-Month</t>
  </si>
  <si>
    <t>912828HR4</t>
  </si>
  <si>
    <t>9-Year 4-Month</t>
  </si>
  <si>
    <t>912828DM9</t>
  </si>
  <si>
    <t>6-Year 4-Month</t>
  </si>
  <si>
    <t>912828JP6</t>
  </si>
  <si>
    <t>912828JQ4</t>
  </si>
  <si>
    <t>912828JU5</t>
  </si>
  <si>
    <t>3-Year</t>
  </si>
  <si>
    <t>912828JR2</t>
  </si>
  <si>
    <t>29-Year 6-Month</t>
  </si>
  <si>
    <t>912828JS0</t>
  </si>
  <si>
    <t>912828JT8</t>
  </si>
  <si>
    <t>912828KA7</t>
  </si>
  <si>
    <t>912828JV3</t>
  </si>
  <si>
    <t>912828JW1</t>
  </si>
  <si>
    <t>912828KB5</t>
  </si>
  <si>
    <t>9-Year 10-Month</t>
  </si>
  <si>
    <t>912828JY7</t>
  </si>
  <si>
    <t>912828JZ4</t>
  </si>
  <si>
    <t>912828KC3</t>
  </si>
  <si>
    <t>912828KD1</t>
  </si>
  <si>
    <t>912810QA9</t>
  </si>
  <si>
    <t>30-Year</t>
  </si>
  <si>
    <t>912828KE9</t>
  </si>
  <si>
    <t>912828KF6</t>
  </si>
  <si>
    <t>912828KS8</t>
  </si>
  <si>
    <t>7-Year</t>
  </si>
  <si>
    <t>912828KG4</t>
  </si>
  <si>
    <t>29-Year 11-Month</t>
  </si>
  <si>
    <t>912828KH2</t>
  </si>
  <si>
    <t>912828KJ8</t>
  </si>
  <si>
    <t>912828KT6</t>
  </si>
  <si>
    <t>912828KK5</t>
  </si>
  <si>
    <t>912828KL3</t>
  </si>
  <si>
    <t>912828KN9</t>
  </si>
  <si>
    <t>912828KR0</t>
  </si>
  <si>
    <t>912828KP4</t>
  </si>
  <si>
    <t>912828KQ2</t>
  </si>
  <si>
    <t>912810QB7</t>
  </si>
  <si>
    <t>912828KU3</t>
  </si>
  <si>
    <t>912828KV1</t>
  </si>
  <si>
    <t>912828KW9</t>
  </si>
  <si>
    <t>912828KX7</t>
  </si>
  <si>
    <t>912828LF5</t>
  </si>
  <si>
    <t>912828KY5</t>
  </si>
  <si>
    <t>912828KZ2</t>
  </si>
  <si>
    <t>912828LB4</t>
  </si>
  <si>
    <t>29-Year 10-Month</t>
  </si>
  <si>
    <t>912828LG3</t>
  </si>
  <si>
    <t>912828LC2</t>
  </si>
  <si>
    <t>912828LD0</t>
  </si>
  <si>
    <t>912828LH1</t>
  </si>
  <si>
    <t>912828LJ7</t>
  </si>
  <si>
    <t>912810QC5</t>
  </si>
  <si>
    <t>912828LV0</t>
  </si>
  <si>
    <t>912828LK4</t>
  </si>
  <si>
    <t>912828LL2</t>
  </si>
  <si>
    <t>912828LM0</t>
  </si>
  <si>
    <t>912828LW8</t>
  </si>
  <si>
    <t>912828LQ1</t>
  </si>
  <si>
    <t>912828LP3</t>
  </si>
  <si>
    <t>912828LR9</t>
  </si>
  <si>
    <t>912828LT5</t>
  </si>
  <si>
    <t>912828LS7</t>
  </si>
  <si>
    <t>912828LU2</t>
  </si>
  <si>
    <t>912828LX6</t>
  </si>
  <si>
    <t>912828LY4</t>
  </si>
  <si>
    <t>912810QD3</t>
  </si>
  <si>
    <t>912828MM9</t>
  </si>
  <si>
    <t>912828LZ1</t>
  </si>
  <si>
    <t>912828MA5</t>
  </si>
  <si>
    <t>912828MB3</t>
  </si>
  <si>
    <t>912828ML1</t>
  </si>
  <si>
    <t>912828ME7</t>
  </si>
  <si>
    <t>912828MD9</t>
  </si>
  <si>
    <t>912828MG2</t>
  </si>
  <si>
    <t>912828MJ6</t>
  </si>
  <si>
    <t>912828MH0</t>
  </si>
  <si>
    <t>912828MK3</t>
  </si>
  <si>
    <t>912828MN7</t>
  </si>
  <si>
    <t>912828MP2</t>
  </si>
  <si>
    <t>912810QE1</t>
  </si>
  <si>
    <t>912828MQ0</t>
  </si>
  <si>
    <t>912828MR8</t>
  </si>
  <si>
    <t>912828MS6</t>
  </si>
  <si>
    <t>912828MT4</t>
  </si>
  <si>
    <t>912828MU1</t>
  </si>
  <si>
    <t>912828MW7</t>
  </si>
  <si>
    <t>912828MV9</t>
  </si>
  <si>
    <t>912828MX5</t>
  </si>
  <si>
    <t>912828NB2</t>
  </si>
  <si>
    <t>912828MZ0</t>
  </si>
  <si>
    <t>912828NA4</t>
  </si>
  <si>
    <t>912828NC0</t>
  </si>
  <si>
    <t>912828ND8</t>
  </si>
  <si>
    <t>912810QH4</t>
  </si>
  <si>
    <t>912828NE6</t>
  </si>
  <si>
    <t>912828NF3</t>
  </si>
  <si>
    <t>912828NG1</t>
  </si>
  <si>
    <t>912828NH9</t>
  </si>
  <si>
    <t>912828NS5</t>
  </si>
  <si>
    <t>912828NL0</t>
  </si>
  <si>
    <t>912828NK2</t>
  </si>
  <si>
    <t>912828NN6</t>
  </si>
  <si>
    <t>912828NQ9</t>
  </si>
  <si>
    <t>912828NP1</t>
  </si>
  <si>
    <t>912828NR7</t>
  </si>
  <si>
    <t>912828NU0</t>
  </si>
  <si>
    <t>912828NT3</t>
  </si>
  <si>
    <t>912810QK7</t>
  </si>
  <si>
    <t>912828PH7</t>
  </si>
  <si>
    <t>912828NV8</t>
  </si>
  <si>
    <t>912828NW6</t>
  </si>
  <si>
    <t>912828NY2</t>
  </si>
  <si>
    <t>912828NX4</t>
  </si>
  <si>
    <t>912828NZ9</t>
  </si>
  <si>
    <t>912828PA2</t>
  </si>
  <si>
    <t>912828PB0</t>
  </si>
  <si>
    <t>912828PD6</t>
  </si>
  <si>
    <t>912828PE4</t>
  </si>
  <si>
    <t>912828PF1</t>
  </si>
  <si>
    <t>912828PU8</t>
  </si>
  <si>
    <t>912828PC8</t>
  </si>
  <si>
    <t>912810QL5</t>
  </si>
  <si>
    <t>912828PV6</t>
  </si>
  <si>
    <t>912828PJ3</t>
  </si>
  <si>
    <t>912828PK0</t>
  </si>
  <si>
    <t>912828PL8</t>
  </si>
  <si>
    <t>912828PW4</t>
  </si>
  <si>
    <t>912828PM6</t>
  </si>
  <si>
    <t>912828PN4</t>
  </si>
  <si>
    <t>912828PQ7</t>
  </si>
  <si>
    <t>912828PR5</t>
  </si>
  <si>
    <t>912828PS3</t>
  </si>
  <si>
    <t>912828PT1</t>
  </si>
  <si>
    <t>912828QH6</t>
  </si>
  <si>
    <t>912828PX2</t>
  </si>
  <si>
    <t>912810QN1</t>
  </si>
  <si>
    <t>912828QK9</t>
  </si>
  <si>
    <t>912828QJ2</t>
  </si>
  <si>
    <t>912828PY0</t>
  </si>
  <si>
    <t>912828PZ7</t>
  </si>
  <si>
    <t>912828QL7</t>
  </si>
  <si>
    <t>912828QA1</t>
  </si>
  <si>
    <t>912828QB9</t>
  </si>
  <si>
    <t>912828QC7</t>
  </si>
  <si>
    <t>912828QE3</t>
  </si>
  <si>
    <t>912828QF0</t>
  </si>
  <si>
    <t>912828QG8</t>
  </si>
  <si>
    <t>912828QM5</t>
  </si>
  <si>
    <t>912828QN3</t>
  </si>
  <si>
    <t>912810QQ4</t>
  </si>
  <si>
    <t>912828QZ6</t>
  </si>
  <si>
    <t>912828QP8</t>
  </si>
  <si>
    <t>912828QQ6</t>
  </si>
  <si>
    <t>912828QS2</t>
  </si>
  <si>
    <t>912828RA0</t>
  </si>
  <si>
    <t>912828QR4</t>
  </si>
  <si>
    <t>912828QT0</t>
  </si>
  <si>
    <t>912828QU7</t>
  </si>
  <si>
    <t>912828QW3</t>
  </si>
  <si>
    <t>912828QX1</t>
  </si>
  <si>
    <t>912828QY9</t>
  </si>
  <si>
    <t>912828RB8</t>
  </si>
  <si>
    <t>912828RC6</t>
  </si>
  <si>
    <t>912810QS0</t>
  </si>
  <si>
    <t>912828RD4</t>
  </si>
  <si>
    <t>912828RF9</t>
  </si>
  <si>
    <t>912828RE2</t>
  </si>
  <si>
    <t>912828RG7</t>
  </si>
  <si>
    <t>912828RK8</t>
  </si>
  <si>
    <t>912828RJ1</t>
  </si>
  <si>
    <t>912828RH5</t>
  </si>
  <si>
    <t>912828RL6</t>
  </si>
  <si>
    <t>912828RN2</t>
  </si>
  <si>
    <t>912828RM4</t>
  </si>
  <si>
    <t>912828RP7</t>
  </si>
  <si>
    <t>912828RQ5</t>
  </si>
  <si>
    <t>912828RR3</t>
  </si>
  <si>
    <t>912810QT8</t>
  </si>
  <si>
    <t>912828RS1</t>
  </si>
  <si>
    <t>912828RU6</t>
  </si>
  <si>
    <t>912828RT9</t>
  </si>
  <si>
    <t>912828RV4</t>
  </si>
  <si>
    <t>912828RW2</t>
  </si>
  <si>
    <t>912828RX0</t>
  </si>
  <si>
    <t>912828RY8</t>
  </si>
  <si>
    <t>912828RZ5</t>
  </si>
  <si>
    <t>912828SB7</t>
  </si>
  <si>
    <t>912828SC5</t>
  </si>
  <si>
    <t>912828SD3</t>
  </si>
  <si>
    <t>912828SE1</t>
  </si>
  <si>
    <t>912828SF8</t>
  </si>
  <si>
    <t>912810QU5</t>
  </si>
  <si>
    <t>912828SG6</t>
  </si>
  <si>
    <t>912828SJ0</t>
  </si>
  <si>
    <t>912828SH4</t>
  </si>
  <si>
    <t>912828SK7</t>
  </si>
  <si>
    <t>912828SL5</t>
  </si>
  <si>
    <t>912828SM3</t>
  </si>
  <si>
    <t>912828SN1</t>
  </si>
  <si>
    <t>912828SP6</t>
  </si>
  <si>
    <t>912828SR2</t>
  </si>
  <si>
    <t>912828SS0</t>
  </si>
  <si>
    <t>912828ST8</t>
  </si>
  <si>
    <t>912828SU5</t>
  </si>
  <si>
    <t>912828SV3</t>
  </si>
  <si>
    <t>912810QW1</t>
  </si>
  <si>
    <t>912828SW1</t>
  </si>
  <si>
    <t>912828SY7</t>
  </si>
  <si>
    <t>912828SX9</t>
  </si>
  <si>
    <t>912828SZ4</t>
  </si>
  <si>
    <t>912828TA8</t>
  </si>
  <si>
    <t>912828TB6</t>
  </si>
  <si>
    <t>912828TC4</t>
  </si>
  <si>
    <t>912828TD2</t>
  </si>
  <si>
    <t>912828TF7</t>
  </si>
  <si>
    <t>912828TG5</t>
  </si>
  <si>
    <t>912828TH3</t>
  </si>
  <si>
    <t>912828TK6</t>
  </si>
  <si>
    <t>912828TJ9</t>
  </si>
  <si>
    <t>912810QX9</t>
  </si>
  <si>
    <t>912828TL4</t>
  </si>
  <si>
    <t>912828TM2</t>
  </si>
  <si>
    <t>912828TN0</t>
  </si>
  <si>
    <t>912828TP5</t>
  </si>
  <si>
    <t>912828TQ3</t>
  </si>
  <si>
    <t>912828TS9</t>
  </si>
  <si>
    <t>912828TR1</t>
  </si>
  <si>
    <t>912828TT7</t>
  </si>
  <si>
    <t>912828TU4</t>
  </si>
  <si>
    <t>912828TW0</t>
  </si>
  <si>
    <t>912828TV2</t>
  </si>
  <si>
    <t>912828TX8</t>
  </si>
  <si>
    <t>912828TY6</t>
  </si>
  <si>
    <t>912810QY7</t>
  </si>
  <si>
    <t>912828TZ3</t>
  </si>
  <si>
    <t>912828UA6</t>
  </si>
  <si>
    <t>912828UB4</t>
  </si>
  <si>
    <t>912828UC2</t>
  </si>
  <si>
    <t>912828UD0</t>
  </si>
  <si>
    <t>912828UE8</t>
  </si>
  <si>
    <t>912828UF5</t>
  </si>
  <si>
    <t>912828UG3</t>
  </si>
  <si>
    <t>912828UK4</t>
  </si>
  <si>
    <t>912828UJ7</t>
  </si>
  <si>
    <t>912828UL2</t>
  </si>
  <si>
    <t>912828UM0</t>
  </si>
  <si>
    <t>912828UN8</t>
  </si>
  <si>
    <t>912810QZ4</t>
  </si>
  <si>
    <t>912828UP3</t>
  </si>
  <si>
    <t>912828UR9</t>
  </si>
  <si>
    <t>912828UQ1</t>
  </si>
  <si>
    <t>912828US7</t>
  </si>
  <si>
    <t>912828UT5</t>
  </si>
  <si>
    <t>912828UU2</t>
  </si>
  <si>
    <t>912828UV0</t>
  </si>
  <si>
    <t>912828UW8</t>
  </si>
  <si>
    <t>912828UY4</t>
  </si>
  <si>
    <t>912828UZ1</t>
  </si>
  <si>
    <t>912828VA5</t>
  </si>
  <si>
    <t>912828VC1</t>
  </si>
  <si>
    <t>912828VB3</t>
  </si>
  <si>
    <t>912810RB6</t>
  </si>
  <si>
    <t>912828VD9</t>
  </si>
  <si>
    <t>912828VE7</t>
  </si>
  <si>
    <t>912828VF4</t>
  </si>
  <si>
    <t>912828VG2</t>
  </si>
  <si>
    <t>912828VH0</t>
  </si>
  <si>
    <t>912828VK3</t>
  </si>
  <si>
    <t>912828VJ6</t>
  </si>
  <si>
    <t>912828VL1</t>
  </si>
  <si>
    <t>912828VN7</t>
  </si>
  <si>
    <t>912828VQ0</t>
  </si>
  <si>
    <t>912828VP2</t>
  </si>
  <si>
    <t>912828VR8</t>
  </si>
  <si>
    <t>912828VS6</t>
  </si>
  <si>
    <t>912810RC4</t>
  </si>
  <si>
    <t>912828VU1</t>
  </si>
  <si>
    <t>912828VV9</t>
  </si>
  <si>
    <t>912828VW7</t>
  </si>
  <si>
    <t>912828VY3</t>
  </si>
  <si>
    <t>912828VZ0</t>
  </si>
  <si>
    <t>912828WA4</t>
  </si>
  <si>
    <t>912828WB2</t>
  </si>
  <si>
    <t>912828WD8</t>
  </si>
  <si>
    <t>912828WC0</t>
  </si>
  <si>
    <t>912828WF3</t>
  </si>
  <si>
    <t>912828WE6</t>
  </si>
  <si>
    <t>912810RD2</t>
  </si>
  <si>
    <t>912828A26</t>
  </si>
  <si>
    <t>912828A34</t>
  </si>
  <si>
    <t>912828A42</t>
  </si>
  <si>
    <t>912828A59</t>
  </si>
  <si>
    <t>912828A67</t>
  </si>
  <si>
    <t>912828A75</t>
  </si>
  <si>
    <t>912828A83</t>
  </si>
  <si>
    <t>912828A91</t>
  </si>
  <si>
    <t>912828B41</t>
  </si>
  <si>
    <t>912828B58</t>
  </si>
  <si>
    <t>912828B33</t>
  </si>
  <si>
    <t>912828B74</t>
  </si>
  <si>
    <t>912828B66</t>
  </si>
  <si>
    <t>912810RE0</t>
  </si>
  <si>
    <t>912828B82</t>
  </si>
  <si>
    <t>912828C24</t>
  </si>
  <si>
    <t>912828B90</t>
  </si>
  <si>
    <t>912828C32</t>
  </si>
  <si>
    <t>912828C40</t>
  </si>
  <si>
    <t>912828C65</t>
  </si>
  <si>
    <t>912828C57</t>
  </si>
  <si>
    <t>912828C73</t>
  </si>
  <si>
    <t>912828C81</t>
  </si>
  <si>
    <t>912828D23</t>
  </si>
  <si>
    <t>912828WG1</t>
  </si>
  <si>
    <t>912828WH9</t>
  </si>
  <si>
    <t>912828WJ5</t>
  </si>
  <si>
    <t>912810RG5</t>
  </si>
  <si>
    <t>912828WM8</t>
  </si>
  <si>
    <t>912828WL0</t>
  </si>
  <si>
    <t>912828WN6</t>
  </si>
  <si>
    <t>912828WP1</t>
  </si>
  <si>
    <t>912828WQ9</t>
  </si>
  <si>
    <t>912828WS5</t>
  </si>
  <si>
    <t>912828WR7</t>
  </si>
  <si>
    <t>912828WT3</t>
  </si>
  <si>
    <t>912828WX4</t>
  </si>
  <si>
    <t>912828WW6</t>
  </si>
  <si>
    <t>912828WY2</t>
  </si>
  <si>
    <t>912828D49</t>
  </si>
  <si>
    <t>912828D56</t>
  </si>
  <si>
    <t>912810RH3</t>
  </si>
  <si>
    <t>912828D64</t>
  </si>
  <si>
    <t>912828D80</t>
  </si>
  <si>
    <t>912828D72</t>
  </si>
  <si>
    <t>912828D98</t>
  </si>
  <si>
    <t>912828F47</t>
  </si>
  <si>
    <t>912828F39</t>
  </si>
  <si>
    <t>912828F21</t>
  </si>
  <si>
    <t>912828F54</t>
  </si>
  <si>
    <t>912828F88</t>
  </si>
  <si>
    <t>912828F62</t>
  </si>
  <si>
    <t>912828F96</t>
  </si>
  <si>
    <t>912828G20</t>
  </si>
  <si>
    <t>912828G38</t>
  </si>
  <si>
    <t>912810RJ9</t>
  </si>
  <si>
    <t>912828G46</t>
  </si>
  <si>
    <t>912828G61</t>
  </si>
  <si>
    <t>912828G53</t>
  </si>
  <si>
    <t>912828G79</t>
  </si>
  <si>
    <t>912828H29</t>
  </si>
  <si>
    <t>912828G95</t>
  </si>
  <si>
    <t>912828G87</t>
  </si>
  <si>
    <t>912828H37</t>
  </si>
  <si>
    <t>912828H78</t>
  </si>
  <si>
    <t>912828H86</t>
  </si>
  <si>
    <t>912828H52</t>
  </si>
  <si>
    <t>912828H94</t>
  </si>
  <si>
    <t>912828J27</t>
  </si>
  <si>
    <t>912810RK6</t>
  </si>
  <si>
    <t>912828J35</t>
  </si>
  <si>
    <t>912828J50</t>
  </si>
  <si>
    <t>912828J43</t>
  </si>
  <si>
    <t>912828J68</t>
  </si>
  <si>
    <t>912828J92</t>
  </si>
  <si>
    <t>912828J84</t>
  </si>
  <si>
    <t>912828J76</t>
  </si>
  <si>
    <t>912828K25</t>
  </si>
  <si>
    <t>912828K66</t>
  </si>
  <si>
    <t>912828K58</t>
  </si>
  <si>
    <t>912828WZ9</t>
  </si>
  <si>
    <t>912828XA3</t>
  </si>
  <si>
    <t>912828XB1</t>
  </si>
  <si>
    <t>912810RM2</t>
  </si>
  <si>
    <t>912828XE5</t>
  </si>
  <si>
    <t>912828XD7</t>
  </si>
  <si>
    <t>912828XF2</t>
  </si>
  <si>
    <t>912828XJ4</t>
  </si>
  <si>
    <t>912828XH8</t>
  </si>
  <si>
    <t>912828XG0</t>
  </si>
  <si>
    <t>912828XK1</t>
  </si>
  <si>
    <t>912828XP0</t>
  </si>
  <si>
    <t>912828XM7</t>
  </si>
  <si>
    <t>912828XQ8</t>
  </si>
  <si>
    <t>912828K82</t>
  </si>
  <si>
    <t>912828K74</t>
  </si>
  <si>
    <t>912810RN0</t>
  </si>
  <si>
    <t>912828L32</t>
  </si>
  <si>
    <t>912828L24</t>
  </si>
  <si>
    <t>912828L40</t>
  </si>
  <si>
    <t>912828L65</t>
  </si>
  <si>
    <t>912828L57</t>
  </si>
  <si>
    <t>912828L81</t>
  </si>
  <si>
    <t>912828L99</t>
  </si>
  <si>
    <t>912828M49</t>
  </si>
  <si>
    <t>912828M64</t>
  </si>
  <si>
    <t>912828M56</t>
  </si>
  <si>
    <t>912810RP5</t>
  </si>
  <si>
    <t>912828M72</t>
  </si>
  <si>
    <t>912828M98</t>
  </si>
  <si>
    <t>912828M80</t>
  </si>
  <si>
    <t>912828N22</t>
  </si>
  <si>
    <t>912828N55</t>
  </si>
  <si>
    <t>912828N48</t>
  </si>
  <si>
    <t>912828N30</t>
  </si>
  <si>
    <t>912828N63</t>
  </si>
  <si>
    <t>912828P20</t>
  </si>
  <si>
    <t>912828N89</t>
  </si>
  <si>
    <t>912828P38</t>
  </si>
  <si>
    <t>912828P53</t>
  </si>
  <si>
    <t>912828P46</t>
  </si>
  <si>
    <t>912810RQ3</t>
  </si>
  <si>
    <t>912828P87</t>
  </si>
  <si>
    <t>912828P79</t>
  </si>
  <si>
    <t>912828P95</t>
  </si>
  <si>
    <t>912828Q45</t>
  </si>
  <si>
    <t>912828Q37</t>
  </si>
  <si>
    <t>912828Q29</t>
  </si>
  <si>
    <t>912828Q52</t>
  </si>
  <si>
    <t>912828Q94</t>
  </si>
  <si>
    <t>912828Q78</t>
  </si>
  <si>
    <t>912828R28</t>
  </si>
  <si>
    <t>912828R44</t>
  </si>
  <si>
    <t>912828R36</t>
  </si>
  <si>
    <t>912810RS9</t>
  </si>
  <si>
    <t>912828R51</t>
  </si>
  <si>
    <t>912828R77</t>
  </si>
  <si>
    <t>912828R69</t>
  </si>
  <si>
    <t>912828R85</t>
  </si>
  <si>
    <t>912828R93</t>
  </si>
  <si>
    <t>912828S27</t>
  </si>
  <si>
    <t>912828S35</t>
  </si>
  <si>
    <t>912828S43</t>
  </si>
  <si>
    <t>912828S68</t>
  </si>
  <si>
    <t>912828S76</t>
  </si>
  <si>
    <t>912828S92</t>
  </si>
  <si>
    <t>9128282B5</t>
  </si>
  <si>
    <t>9128282A7</t>
  </si>
  <si>
    <t>912810RT7</t>
  </si>
  <si>
    <t>9128282C3</t>
  </si>
  <si>
    <t>9128282F6</t>
  </si>
  <si>
    <t>9128282D1</t>
  </si>
  <si>
    <t>9128282G4</t>
  </si>
  <si>
    <t>912828T42</t>
  </si>
  <si>
    <t>912828T34</t>
  </si>
  <si>
    <t>912828T26</t>
  </si>
  <si>
    <t>912828T59</t>
  </si>
  <si>
    <t>912828T83</t>
  </si>
  <si>
    <t>912828T67</t>
  </si>
  <si>
    <t>912828T91</t>
  </si>
  <si>
    <t>912828U32</t>
  </si>
  <si>
    <t>912828U24</t>
  </si>
  <si>
    <t>912810RU4</t>
  </si>
  <si>
    <t>912828U40</t>
  </si>
  <si>
    <t>912828U65</t>
  </si>
  <si>
    <t>912828U57</t>
  </si>
  <si>
    <t>912828U73</t>
  </si>
  <si>
    <t>912828U99</t>
  </si>
  <si>
    <t>912828U81</t>
  </si>
  <si>
    <t>912828V23</t>
  </si>
  <si>
    <t>912828V31</t>
  </si>
  <si>
    <t>912828V56</t>
  </si>
  <si>
    <t>912828V72</t>
  </si>
  <si>
    <t>912828V80</t>
  </si>
  <si>
    <t>912828W22</t>
  </si>
  <si>
    <t>912828V98</t>
  </si>
  <si>
    <t>912810RV2</t>
  </si>
  <si>
    <t>912828W30</t>
  </si>
  <si>
    <t>912828W55</t>
  </si>
  <si>
    <t>912828W48</t>
  </si>
  <si>
    <t>912828W63</t>
  </si>
  <si>
    <t>912828W97</t>
  </si>
  <si>
    <t>912828W89</t>
  </si>
  <si>
    <t>912828W71</t>
  </si>
  <si>
    <t>912828X21</t>
  </si>
  <si>
    <t>912828X47</t>
  </si>
  <si>
    <t>912828X70</t>
  </si>
  <si>
    <t>912828X96</t>
  </si>
  <si>
    <t>912828X88</t>
  </si>
  <si>
    <t>912810RX8</t>
  </si>
  <si>
    <t>912828XS4</t>
  </si>
  <si>
    <t>912828XR6</t>
  </si>
  <si>
    <t>912828XT2</t>
  </si>
  <si>
    <t>912828XU9</t>
  </si>
  <si>
    <t>912828XV7</t>
  </si>
  <si>
    <t>912828XW5</t>
  </si>
  <si>
    <t>912828XX3</t>
  </si>
  <si>
    <t>9128282J8</t>
  </si>
  <si>
    <t>9128282K5</t>
  </si>
  <si>
    <t>9128282P4</t>
  </si>
  <si>
    <t>9128282N9</t>
  </si>
  <si>
    <t>9128282Q2</t>
  </si>
  <si>
    <t>9128282R0</t>
  </si>
  <si>
    <t>912810RY6</t>
  </si>
  <si>
    <t>9128282S8</t>
  </si>
  <si>
    <t>9128282T6</t>
  </si>
  <si>
    <t>9128282U3</t>
  </si>
  <si>
    <t>9128282V1</t>
  </si>
  <si>
    <t>9128282X7</t>
  </si>
  <si>
    <t>9128282W9</t>
  </si>
  <si>
    <t>9128282Y5</t>
  </si>
  <si>
    <t>9128282Z2</t>
  </si>
  <si>
    <t>9128283C2</t>
  </si>
  <si>
    <t>9128283D0</t>
  </si>
  <si>
    <t>9128283G3</t>
  </si>
  <si>
    <t>9128283F5</t>
  </si>
  <si>
    <t>912810RZ3</t>
  </si>
  <si>
    <t>9128283H1</t>
  </si>
  <si>
    <t>9128283J7</t>
  </si>
  <si>
    <t>9128283L2</t>
  </si>
  <si>
    <t>9128283N8</t>
  </si>
  <si>
    <t>9128283P3</t>
  </si>
  <si>
    <t>9128283Q1</t>
  </si>
  <si>
    <t>9128283S7</t>
  </si>
  <si>
    <t>9128283U2</t>
  </si>
  <si>
    <t>9128283V0</t>
  </si>
  <si>
    <t>9128283X6</t>
  </si>
  <si>
    <t>9128283W8</t>
  </si>
  <si>
    <t>912810SA7</t>
  </si>
  <si>
    <t>9128283Y4</t>
  </si>
  <si>
    <t>9128284A5</t>
  </si>
  <si>
    <t>9128283Z1</t>
  </si>
  <si>
    <t>9128284B3</t>
  </si>
  <si>
    <t>9128284C1</t>
  </si>
  <si>
    <t>9128284D9</t>
  </si>
  <si>
    <t>9128284F4</t>
  </si>
  <si>
    <t>9128284G2</t>
  </si>
  <si>
    <t>9128284J6</t>
  </si>
  <si>
    <t>9128284L1</t>
  </si>
  <si>
    <t>9128284M9</t>
  </si>
  <si>
    <t>9128284P2</t>
  </si>
  <si>
    <t>9128284N7</t>
  </si>
  <si>
    <t>912810SC3</t>
  </si>
  <si>
    <t>9128284Q0</t>
  </si>
  <si>
    <t>9128284S6</t>
  </si>
  <si>
    <t>9128284R8</t>
  </si>
  <si>
    <t>9128284T4</t>
  </si>
  <si>
    <t>912828XY1</t>
  </si>
  <si>
    <t>9128284U1</t>
  </si>
  <si>
    <t>912828XZ8</t>
  </si>
  <si>
    <t>912828Y20</t>
  </si>
  <si>
    <t>912828Y46</t>
  </si>
  <si>
    <t>912828Y61</t>
  </si>
  <si>
    <t>912828Y79</t>
  </si>
  <si>
    <t>9128284W7</t>
  </si>
  <si>
    <t>9128284V9</t>
  </si>
  <si>
    <t>912810SD1</t>
  </si>
  <si>
    <t>9128284Y3</t>
  </si>
  <si>
    <t>9128284X5</t>
  </si>
  <si>
    <t>9128284Z0</t>
  </si>
  <si>
    <t>9128285A4</t>
  </si>
  <si>
    <t>9128285B2</t>
  </si>
  <si>
    <t>9128285D8</t>
  </si>
  <si>
    <t>9128285C0</t>
  </si>
  <si>
    <t>9128285F3</t>
  </si>
  <si>
    <t>9128285G1</t>
  </si>
  <si>
    <t>9128285K2</t>
  </si>
  <si>
    <t>9128285J5</t>
  </si>
  <si>
    <t>9128285L0</t>
  </si>
  <si>
    <t>9128285M8</t>
  </si>
  <si>
    <t>912810SE9</t>
  </si>
  <si>
    <t>9128285Q9</t>
  </si>
  <si>
    <t>9128285P1</t>
  </si>
  <si>
    <t>9128285N6</t>
  </si>
  <si>
    <t>9128285R7</t>
  </si>
  <si>
    <t>9128285S5</t>
  </si>
  <si>
    <t>9128285U0</t>
  </si>
  <si>
    <t>9128285T3</t>
  </si>
  <si>
    <t>9128285V8</t>
  </si>
  <si>
    <t>9128285Z9</t>
  </si>
  <si>
    <t>9128285X4</t>
  </si>
  <si>
    <t>9128286A3</t>
  </si>
  <si>
    <t>9128286C9</t>
  </si>
  <si>
    <t>9128286B1</t>
  </si>
  <si>
    <t>912810SF6</t>
  </si>
  <si>
    <t>9128286G0</t>
  </si>
  <si>
    <t>9128286D7</t>
  </si>
  <si>
    <t>9128286F2</t>
  </si>
  <si>
    <t>9128286H8</t>
  </si>
  <si>
    <t>9128286L9</t>
  </si>
  <si>
    <t>9128286M7</t>
  </si>
  <si>
    <t>9128286R6</t>
  </si>
  <si>
    <t>9128286S4</t>
  </si>
  <si>
    <t>9128286U9</t>
  </si>
  <si>
    <t>9128286T2</t>
  </si>
  <si>
    <t>912810SH2</t>
  </si>
  <si>
    <t>9128286V7</t>
  </si>
  <si>
    <t>9128286X3</t>
  </si>
  <si>
    <t>9128286Y1</t>
  </si>
  <si>
    <t>9128287A2</t>
  </si>
  <si>
    <t>9128286Z8</t>
  </si>
  <si>
    <t>9128287B0</t>
  </si>
  <si>
    <t>9128287C8</t>
  </si>
  <si>
    <t>9128287F1</t>
  </si>
  <si>
    <t>912828Y87</t>
  </si>
  <si>
    <t>912828Y95</t>
  </si>
  <si>
    <t>912828YA2</t>
  </si>
  <si>
    <t>912828YB0</t>
  </si>
  <si>
    <t>912810SJ8</t>
  </si>
  <si>
    <t>912828YC8</t>
  </si>
  <si>
    <t>912828YE4</t>
  </si>
  <si>
    <t>912828YD6</t>
  </si>
  <si>
    <t>912828YF1</t>
  </si>
  <si>
    <t>912828YJ3</t>
  </si>
  <si>
    <t>912828YH7</t>
  </si>
  <si>
    <t>912828YG9</t>
  </si>
  <si>
    <t>912828YK0</t>
  </si>
  <si>
    <t>912828YP9</t>
  </si>
  <si>
    <t>912828YM6</t>
  </si>
  <si>
    <t>912828YQ7</t>
  </si>
  <si>
    <t>912828YS3</t>
  </si>
  <si>
    <t>912810SK5</t>
  </si>
  <si>
    <t>912828YT1</t>
  </si>
  <si>
    <t>912828YV6</t>
  </si>
  <si>
    <t>912828YU8</t>
  </si>
  <si>
    <t>912828YW4</t>
  </si>
  <si>
    <t>912828YZ7</t>
  </si>
  <si>
    <t>912828YY0</t>
  </si>
  <si>
    <t>912828YX2</t>
  </si>
  <si>
    <t>912828Z29</t>
  </si>
  <si>
    <t>912828Z52</t>
  </si>
  <si>
    <t>912828Z60</t>
  </si>
  <si>
    <t>912828Z78</t>
  </si>
  <si>
    <t>912828Z86</t>
  </si>
  <si>
    <t>912828Z94</t>
  </si>
  <si>
    <t>912810SL3</t>
  </si>
  <si>
    <t>912828ZA1</t>
  </si>
  <si>
    <t>912828ZC7</t>
  </si>
  <si>
    <t>912828ZB9</t>
  </si>
  <si>
    <t>912828ZD5</t>
  </si>
  <si>
    <t>912828ZG8</t>
  </si>
  <si>
    <t>912828ZF0</t>
  </si>
  <si>
    <t>912828ZE3</t>
  </si>
  <si>
    <t>912828ZH6</t>
  </si>
  <si>
    <t>912828ZL7</t>
  </si>
  <si>
    <t>912828ZM5</t>
  </si>
  <si>
    <t>912828ZN3</t>
  </si>
  <si>
    <t>912828ZP8</t>
  </si>
  <si>
    <t>912828ZQ6</t>
  </si>
  <si>
    <t>912810SN9</t>
  </si>
  <si>
    <t>912810SR0</t>
  </si>
  <si>
    <t>20-Year</t>
  </si>
  <si>
    <t>912828ZR4</t>
  </si>
  <si>
    <t>912828ZT0</t>
  </si>
  <si>
    <t>912828ZS2</t>
  </si>
  <si>
    <t>912828ZU7</t>
  </si>
  <si>
    <t>19-Year 11-Month</t>
  </si>
  <si>
    <t>912828ZX1</t>
  </si>
  <si>
    <t>912828ZW3</t>
  </si>
  <si>
    <t>912828ZV5</t>
  </si>
  <si>
    <t>912828ZY9</t>
  </si>
  <si>
    <t>19-Year 10-Month</t>
  </si>
  <si>
    <t>91282CAB7</t>
  </si>
  <si>
    <t>91282CAC5</t>
  </si>
  <si>
    <t>91282CAD3</t>
  </si>
  <si>
    <t>91282CAF8</t>
  </si>
  <si>
    <t>91282CAE1</t>
  </si>
  <si>
    <t>912810SP4</t>
  </si>
  <si>
    <t>912810SQ2</t>
  </si>
  <si>
    <t>91282CAG6</t>
  </si>
  <si>
    <t>91282CAJ0</t>
  </si>
  <si>
    <t>91282CAH4</t>
  </si>
  <si>
    <t>91282CAK7</t>
  </si>
  <si>
    <t>91282CAN1</t>
  </si>
  <si>
    <t>91282CAM3</t>
  </si>
  <si>
    <t>91282CAL5</t>
  </si>
  <si>
    <t>91282CAP6</t>
  </si>
  <si>
    <t>91282CAR2</t>
  </si>
  <si>
    <t>91282CAT8</t>
  </si>
  <si>
    <t>91282CAU5</t>
  </si>
  <si>
    <t>91282CAW1</t>
  </si>
  <si>
    <t>91282CAV3</t>
  </si>
  <si>
    <t>912810SS8</t>
  </si>
  <si>
    <t>912810ST6</t>
  </si>
  <si>
    <t>91282CAZ4</t>
  </si>
  <si>
    <t>91282CAX9</t>
  </si>
  <si>
    <t>91282CAY7</t>
  </si>
  <si>
    <t>91282CBA8</t>
  </si>
  <si>
    <t>91282CBC4</t>
  </si>
  <si>
    <t>91282CBD2</t>
  </si>
  <si>
    <t>91282CBB6</t>
  </si>
  <si>
    <t>91282CBE0</t>
  </si>
  <si>
    <t>91282CBG5</t>
  </si>
  <si>
    <t>91282CBH3</t>
  </si>
  <si>
    <t>91282CBJ9</t>
  </si>
  <si>
    <t>91282CBM2</t>
  </si>
  <si>
    <t>91282CBL4</t>
  </si>
  <si>
    <t>912810SU3</t>
  </si>
  <si>
    <t>912810SW9</t>
  </si>
  <si>
    <t>91282CBN0</t>
  </si>
  <si>
    <t>91282CBQ3</t>
  </si>
  <si>
    <t>91282CBP5</t>
  </si>
  <si>
    <t>91282CBR1</t>
  </si>
  <si>
    <t>91282CBU4</t>
  </si>
  <si>
    <t>91282CBT7</t>
  </si>
  <si>
    <t>91282CBS9</t>
  </si>
  <si>
    <t>91282CBV2</t>
  </si>
  <si>
    <t>91282CBW0</t>
  </si>
  <si>
    <t>91282CBX8</t>
  </si>
  <si>
    <t>91282CBZ3</t>
  </si>
  <si>
    <t>91282CCC3</t>
  </si>
  <si>
    <t>91282CCB5</t>
  </si>
  <si>
    <t>912810SX7</t>
  </si>
  <si>
    <t>912810SY5</t>
  </si>
  <si>
    <t>91282CCD1</t>
  </si>
  <si>
    <t>91282CCF6</t>
  </si>
  <si>
    <t>91282CCE9</t>
  </si>
  <si>
    <t>91282CCG4</t>
  </si>
  <si>
    <t>91282CCK5</t>
  </si>
  <si>
    <t>91282CCJ8</t>
  </si>
  <si>
    <t>91282CCH2</t>
  </si>
  <si>
    <t>91282CCL3</t>
  </si>
  <si>
    <t>91282CCN9</t>
  </si>
  <si>
    <t>91282CCP4</t>
  </si>
  <si>
    <t>91282CCR0</t>
  </si>
  <si>
    <t>91282CCT6</t>
  </si>
  <si>
    <t>91282CCS8</t>
  </si>
  <si>
    <t>912810SZ2</t>
  </si>
  <si>
    <t>912810TA6</t>
  </si>
  <si>
    <t>91282CCU3</t>
  </si>
  <si>
    <t>91282CCW9</t>
  </si>
  <si>
    <t>91282CCV1</t>
  </si>
  <si>
    <t>91282CCX7</t>
  </si>
  <si>
    <t>91282CCZ2</t>
  </si>
  <si>
    <t>91282CDA6</t>
  </si>
  <si>
    <t>91282CCY5</t>
  </si>
  <si>
    <t>91282CDB4</t>
  </si>
  <si>
    <t>91282CDD0</t>
  </si>
  <si>
    <t>91282CDG3</t>
  </si>
  <si>
    <t>91282CDF5</t>
  </si>
  <si>
    <t>91282CDH1</t>
  </si>
  <si>
    <t>91282CDJ7</t>
  </si>
  <si>
    <t>912810TB4</t>
  </si>
  <si>
    <t>912810TC2</t>
  </si>
  <si>
    <t>91282CDK4</t>
  </si>
  <si>
    <t>91282CDM0</t>
  </si>
  <si>
    <t>91282CDL2</t>
  </si>
  <si>
    <t>91282CDN8</t>
  </si>
  <si>
    <t>91282CDR9</t>
  </si>
  <si>
    <t>91282CDQ1</t>
  </si>
  <si>
    <t>91282CDP3</t>
  </si>
  <si>
    <t>91282CDS7</t>
  </si>
  <si>
    <t>91282CDV0</t>
  </si>
  <si>
    <t>91282CDW8</t>
  </si>
  <si>
    <t>91282CDZ1</t>
  </si>
  <si>
    <t>91282CDY4</t>
  </si>
  <si>
    <t>912810TD0</t>
  </si>
  <si>
    <t>912810TF5</t>
  </si>
  <si>
    <t>91282CEA5</t>
  </si>
  <si>
    <t>91282CEC1</t>
  </si>
  <si>
    <t>91282CEB3</t>
  </si>
  <si>
    <t>91282CED9</t>
  </si>
  <si>
    <t>91282CEF4</t>
  </si>
  <si>
    <t>91282CEG2</t>
  </si>
  <si>
    <t>91282CEE7</t>
  </si>
  <si>
    <t>91282CEH0</t>
  </si>
  <si>
    <t>91282CEK3</t>
  </si>
  <si>
    <t>91282CEN7</t>
  </si>
  <si>
    <t>91282CEM9</t>
  </si>
  <si>
    <t>91282CEQ0</t>
  </si>
  <si>
    <t>91282CEP2</t>
  </si>
  <si>
    <t>912810TG3</t>
  </si>
  <si>
    <t>912810TH1</t>
  </si>
  <si>
    <t>91282CER8</t>
  </si>
  <si>
    <t>91282CET4</t>
  </si>
  <si>
    <t>91282CES6</t>
  </si>
  <si>
    <t>91282CEU1</t>
  </si>
  <si>
    <t>91282CEW7</t>
  </si>
  <si>
    <t>91282CEX5</t>
  </si>
  <si>
    <t>91282CEV9</t>
  </si>
  <si>
    <t>91282CEY3</t>
  </si>
  <si>
    <t>91282CFA4</t>
  </si>
  <si>
    <t>91282CFB2</t>
  </si>
  <si>
    <t>91282CFC0</t>
  </si>
  <si>
    <t>91282CFE6</t>
  </si>
  <si>
    <t>91282CFF3</t>
  </si>
  <si>
    <t>912810TJ7</t>
  </si>
  <si>
    <t>912810TK4</t>
  </si>
  <si>
    <t>91282CFG1</t>
  </si>
  <si>
    <t>91282CFH9</t>
  </si>
  <si>
    <t>91282CFJ5</t>
  </si>
  <si>
    <t>91282CFK2</t>
  </si>
  <si>
    <t>91282CFN6</t>
  </si>
  <si>
    <t>91282CFM8</t>
  </si>
  <si>
    <t>91282CFL0</t>
  </si>
  <si>
    <t>91282CFP1</t>
  </si>
  <si>
    <t>91282CFQ9</t>
  </si>
  <si>
    <t>91282CFU0</t>
  </si>
  <si>
    <t>91282CFT3</t>
  </si>
  <si>
    <t>91282CFW6</t>
  </si>
  <si>
    <t>91282CFV8</t>
  </si>
  <si>
    <t>912810TL2</t>
  </si>
  <si>
    <t>912810TM0</t>
  </si>
  <si>
    <t>91282CFZ9</t>
  </si>
  <si>
    <t>91282CFX4</t>
  </si>
  <si>
    <t>91282CFY2</t>
  </si>
  <si>
    <t>91282CGA3</t>
  </si>
  <si>
    <t>91282CGD7</t>
  </si>
  <si>
    <t>91282CGC9</t>
  </si>
  <si>
    <t>91282CGB1</t>
  </si>
  <si>
    <t>91282CGE5</t>
  </si>
  <si>
    <t>91282CGG0</t>
  </si>
  <si>
    <t>91282CGH8</t>
  </si>
  <si>
    <t>91282CGJ4</t>
  </si>
  <si>
    <t>91282CGL9</t>
  </si>
  <si>
    <t>91282CGM7</t>
  </si>
  <si>
    <t>912810TN8</t>
  </si>
  <si>
    <t>912810TQ1</t>
  </si>
  <si>
    <t>91282CGN5</t>
  </si>
  <si>
    <t>91282CGP0</t>
  </si>
  <si>
    <t>91282CGQ8</t>
  </si>
  <si>
    <t>91282CGR6</t>
  </si>
  <si>
    <t>91282CGU9</t>
  </si>
  <si>
    <t>91282CGT2</t>
  </si>
  <si>
    <t>91282CGS4</t>
  </si>
  <si>
    <t>91282CGV7</t>
  </si>
  <si>
    <t>91282CGX3</t>
  </si>
  <si>
    <t>91282CHA2</t>
  </si>
  <si>
    <t>91282CGZ8</t>
  </si>
  <si>
    <t>91282CHB0</t>
  </si>
  <si>
    <t>91282CHC8</t>
  </si>
  <si>
    <t>912810TR9</t>
  </si>
  <si>
    <t>912810TS7</t>
  </si>
  <si>
    <t>91282CHD6</t>
  </si>
  <si>
    <t>91282CHE4</t>
  </si>
  <si>
    <t>91282CHF1</t>
  </si>
  <si>
    <t>91282CHH7</t>
  </si>
  <si>
    <t>91282CHL8</t>
  </si>
  <si>
    <t>91282CHK0</t>
  </si>
  <si>
    <t>91282CHJ3</t>
  </si>
  <si>
    <t>91282CHM6</t>
  </si>
  <si>
    <t>91282CHN4</t>
  </si>
  <si>
    <t>91282CHQ7</t>
  </si>
  <si>
    <t>91282CHR5</t>
  </si>
  <si>
    <t>91282CHU8</t>
  </si>
  <si>
    <t>91282CHT1</t>
  </si>
  <si>
    <t>912810TT5</t>
  </si>
  <si>
    <t>912810TU2</t>
  </si>
  <si>
    <t>91282CHX2</t>
  </si>
  <si>
    <t>91282CHV6</t>
  </si>
  <si>
    <t>91282CHW4</t>
  </si>
  <si>
    <t>91282CHY0</t>
  </si>
  <si>
    <t>91282CJB8</t>
  </si>
  <si>
    <t>91282CJA0</t>
  </si>
  <si>
    <t>91282CHZ7</t>
  </si>
  <si>
    <t>91282CJC6</t>
  </si>
  <si>
    <t>91282CJE2</t>
  </si>
  <si>
    <t>91282CJF9</t>
  </si>
  <si>
    <t>91282CJG7</t>
  </si>
  <si>
    <t>91282CJK8</t>
  </si>
  <si>
    <t>91282CJJ1</t>
  </si>
  <si>
    <t>912810TV0</t>
  </si>
  <si>
    <t>912810TW8</t>
  </si>
  <si>
    <t>91282CJN2</t>
  </si>
  <si>
    <t>91282CJL6</t>
  </si>
  <si>
    <t>91282CJM4</t>
  </si>
  <si>
    <t>91282CJP7</t>
  </si>
  <si>
    <t>91282CJS1</t>
  </si>
  <si>
    <t>91282CJR3</t>
  </si>
  <si>
    <t>91282CJQ5</t>
  </si>
  <si>
    <t>91282CJT9</t>
  </si>
  <si>
    <t>91282CJV4</t>
  </si>
  <si>
    <t>91282CJW2</t>
  </si>
  <si>
    <t>91282CJX0</t>
  </si>
  <si>
    <t>91282CKA8</t>
  </si>
  <si>
    <t>91282CJZ5</t>
  </si>
  <si>
    <t>912810TX6</t>
  </si>
  <si>
    <t>912810TZ1</t>
  </si>
  <si>
    <t>91282CKD2</t>
  </si>
  <si>
    <t>91282CKB6</t>
  </si>
  <si>
    <t>91282CKC4</t>
  </si>
  <si>
    <t>91282CKE0</t>
  </si>
  <si>
    <t>91282CKH3</t>
  </si>
  <si>
    <t>91282CKG5</t>
  </si>
  <si>
    <t>91282CKF7</t>
  </si>
  <si>
    <t>91282CKJ9</t>
  </si>
  <si>
    <t>91282CKK6</t>
  </si>
  <si>
    <t>91282CKP5</t>
  </si>
  <si>
    <t>91282CKN0</t>
  </si>
  <si>
    <t>91282CKR1</t>
  </si>
  <si>
    <t>91282CKQ3</t>
  </si>
  <si>
    <t>912810UA4</t>
  </si>
  <si>
    <t>912810UB2</t>
  </si>
  <si>
    <t>91282CKT7</t>
  </si>
  <si>
    <t>91282CKS9</t>
  </si>
  <si>
    <t>91282CKU4</t>
  </si>
  <si>
    <t>91282CKV2</t>
  </si>
  <si>
    <t>91282CKY6</t>
  </si>
  <si>
    <t>91282CKX8</t>
  </si>
  <si>
    <t>91282CKW0</t>
  </si>
  <si>
    <t>91282CKZ3</t>
  </si>
  <si>
    <t>91282CLB5</t>
  </si>
  <si>
    <t>91282CLC3</t>
  </si>
  <si>
    <t>91282CLD1</t>
  </si>
  <si>
    <t>91282CLG4</t>
  </si>
  <si>
    <t>91282CLF6</t>
  </si>
  <si>
    <t>912810UC0</t>
  </si>
  <si>
    <t>912810UD8</t>
  </si>
  <si>
    <t>91282CLH2</t>
  </si>
  <si>
    <t>91282CLK5</t>
  </si>
  <si>
    <t>91282CLJ8</t>
  </si>
  <si>
    <t>91282CLL3</t>
  </si>
  <si>
    <t>91282CLP4</t>
  </si>
  <si>
    <t>91282CLN9</t>
  </si>
  <si>
    <t>91282CLM1</t>
  </si>
  <si>
    <t>91282CLQ2</t>
  </si>
  <si>
    <t>91282CLR0</t>
  </si>
  <si>
    <t>91282CLS8</t>
  </si>
  <si>
    <t>91282CLU3</t>
  </si>
  <si>
    <t>91282CLX7</t>
  </si>
  <si>
    <t>91282CLW9</t>
  </si>
  <si>
    <t>912810UE6</t>
  </si>
  <si>
    <t>912810UF3</t>
  </si>
  <si>
    <t>91282CLY5</t>
  </si>
  <si>
    <t>91282CMA6</t>
  </si>
  <si>
    <t>91282CLZ2</t>
  </si>
  <si>
    <t>91282CMB4</t>
  </si>
  <si>
    <t>91282CME8</t>
  </si>
  <si>
    <t>91282CMD0</t>
  </si>
  <si>
    <t>91282CMC2</t>
  </si>
  <si>
    <t>91282CMF5</t>
  </si>
  <si>
    <t>91282CMG3</t>
  </si>
  <si>
    <t>91282CMH1</t>
  </si>
  <si>
    <t>91282CMK4</t>
  </si>
  <si>
    <t>91282CMN8</t>
  </si>
  <si>
    <t>91282CMM0</t>
  </si>
  <si>
    <t>912810UG1</t>
  </si>
  <si>
    <t>912810UJ5</t>
  </si>
  <si>
    <t>91282CMP3</t>
  </si>
  <si>
    <t>91282CMR9</t>
  </si>
  <si>
    <t>91282CMS7</t>
  </si>
  <si>
    <t>91282CMV0</t>
  </si>
  <si>
    <t>91282CMU2</t>
  </si>
  <si>
    <t>91282CMT5</t>
  </si>
  <si>
    <t>91282CMW8</t>
  </si>
  <si>
    <t>91282CMY4</t>
  </si>
  <si>
    <t>91282CMZ1</t>
  </si>
  <si>
    <t>91282CNA5</t>
  </si>
  <si>
    <t>91282CND9</t>
  </si>
  <si>
    <t>91282CNC1</t>
  </si>
  <si>
    <t>912810UK2</t>
  </si>
  <si>
    <t>912810UL0</t>
  </si>
  <si>
    <t>91282CNE7</t>
  </si>
  <si>
    <t>91282CNG2</t>
  </si>
  <si>
    <t>91282CNF4</t>
  </si>
  <si>
    <t>91282CNH0</t>
  </si>
  <si>
    <t>91282CNL1</t>
  </si>
  <si>
    <t>91282CNK3</t>
  </si>
  <si>
    <t>91282CNJ6</t>
  </si>
  <si>
    <t>91282CNM9</t>
  </si>
  <si>
    <t>91282CNN7</t>
  </si>
  <si>
    <t>91282CNP2</t>
  </si>
  <si>
    <t>91282CNR8</t>
  </si>
  <si>
    <t>91282CNU1</t>
  </si>
  <si>
    <t>91282CNT4</t>
  </si>
  <si>
    <t>912810UM8</t>
  </si>
  <si>
    <t>912810UN6</t>
  </si>
  <si>
    <t>91282CNV9</t>
  </si>
  <si>
    <t>91282CNX5</t>
  </si>
  <si>
    <t>91282CNW7</t>
  </si>
  <si>
    <t>91282CNY3</t>
  </si>
  <si>
    <t>91282CPB1</t>
  </si>
  <si>
    <t>91282CPA3</t>
  </si>
  <si>
    <t>91282CNZ0</t>
  </si>
  <si>
    <t>91282CPC9</t>
  </si>
  <si>
    <t>91282CPD7</t>
  </si>
  <si>
    <t>91282CPE5</t>
  </si>
  <si>
    <t>91282CPF2</t>
  </si>
  <si>
    <t>91282CPK1</t>
  </si>
  <si>
    <t>91282CPJ4</t>
  </si>
  <si>
    <t>912810UP1</t>
  </si>
  <si>
    <t>912810UQ9</t>
  </si>
  <si>
    <t>91282CPL9</t>
  </si>
  <si>
    <t>91282CPN5</t>
  </si>
  <si>
    <t>91282CPM7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</si>
  <si>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</si>
  <si>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</si>
  <si>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</si>
  <si>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</si>
  <si>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</si>
  <si>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</si>
  <si>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</si>
  <si>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</si>
  <si>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</si>
  <si>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</si>
  <si>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</si>
  <si>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</si>
  <si>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</si>
  <si>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</si>
  <si>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</si>
  <si>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</si>
  <si>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</si>
  <si>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</si>
  <si>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</si>
  <si>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</si>
  <si>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</si>
  <si>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</si>
  <si>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</si>
  <si>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</si>
  <si>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</si>
  <si>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</si>
  <si>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</si>
  <si>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</si>
  <si>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Date</t>
  </si>
  <si>
    <t>Bills issued</t>
  </si>
  <si>
    <t>Bonds issued</t>
  </si>
  <si>
    <t>Notes issued</t>
  </si>
  <si>
    <t>Total Marketable issued</t>
  </si>
  <si>
    <t>Total issued</t>
  </si>
  <si>
    <t>Bill Share of Issuance</t>
  </si>
  <si>
    <t>Notes Share of Issuance</t>
  </si>
  <si>
    <t>Bonds Share of Issuance</t>
  </si>
  <si>
    <t>Grand Total</t>
  </si>
  <si>
    <t>Average of Primary Dealer Share</t>
  </si>
  <si>
    <t>Average of Direct Bidder Share</t>
  </si>
  <si>
    <t>Average of Indirect Bidder Share</t>
  </si>
  <si>
    <t>Average of SOMA Share</t>
  </si>
  <si>
    <t>2008</t>
  </si>
  <si>
    <t>2009</t>
  </si>
  <si>
    <t>Security Type</t>
  </si>
  <si>
    <t>Total Issuance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</si>
</sst>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0" fillId="0" borderId="0" xfId="0" applyAlignment="1">
      <alignment horizontal="left" indent="1"/>
    </xf>
    <xf numFmtId="164" fontId="0" fillId="0" borderId="0" xfId="0" applyNumberFormat="1"/>
    <xf numFmtId="14" fontId="0" fillId="0" borderId="0" xfId="0" applyNumberFormat="1" applyAlignment="1">
      <alignment horizontal="left" indent="1"/>
    </xf>
    <xf numFmtId="165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4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numFmt numFmtId="165" formatCode="[$-409]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Monthly Issuance of Marketable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Debt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pvt_monthly_issuance!$A$2:$A$213</c:f>
              <c:numCache>
                <c:formatCode>[$-409]mmm\-yy;@</c:formatCode>
                <c:ptCount val="212"/>
                <c:pt idx="0">
                  <c:v>39539</c:v>
                </c:pt>
                <c:pt idx="1">
                  <c:v>39569</c:v>
                </c:pt>
                <c:pt idx="2">
                  <c:v>39600</c:v>
                </c:pt>
                <c:pt idx="3">
                  <c:v>39630</c:v>
                </c:pt>
                <c:pt idx="4">
                  <c:v>39661</c:v>
                </c:pt>
                <c:pt idx="5">
                  <c:v>39692</c:v>
                </c:pt>
                <c:pt idx="6">
                  <c:v>39722</c:v>
                </c:pt>
                <c:pt idx="7">
                  <c:v>39753</c:v>
                </c:pt>
                <c:pt idx="8">
                  <c:v>39783</c:v>
                </c:pt>
                <c:pt idx="9">
                  <c:v>39814</c:v>
                </c:pt>
                <c:pt idx="10">
                  <c:v>39845</c:v>
                </c:pt>
                <c:pt idx="11">
                  <c:v>39873</c:v>
                </c:pt>
                <c:pt idx="12">
                  <c:v>39904</c:v>
                </c:pt>
                <c:pt idx="13">
                  <c:v>39934</c:v>
                </c:pt>
                <c:pt idx="14">
                  <c:v>39965</c:v>
                </c:pt>
                <c:pt idx="15">
                  <c:v>39995</c:v>
                </c:pt>
                <c:pt idx="16">
                  <c:v>40026</c:v>
                </c:pt>
                <c:pt idx="17">
                  <c:v>40057</c:v>
                </c:pt>
                <c:pt idx="18">
                  <c:v>40087</c:v>
                </c:pt>
                <c:pt idx="19">
                  <c:v>40118</c:v>
                </c:pt>
                <c:pt idx="20">
                  <c:v>40148</c:v>
                </c:pt>
                <c:pt idx="21">
                  <c:v>40179</c:v>
                </c:pt>
                <c:pt idx="22">
                  <c:v>40210</c:v>
                </c:pt>
                <c:pt idx="23">
                  <c:v>40238</c:v>
                </c:pt>
                <c:pt idx="24">
                  <c:v>40269</c:v>
                </c:pt>
                <c:pt idx="25">
                  <c:v>40299</c:v>
                </c:pt>
                <c:pt idx="26">
                  <c:v>40330</c:v>
                </c:pt>
                <c:pt idx="27">
                  <c:v>40360</c:v>
                </c:pt>
                <c:pt idx="28">
                  <c:v>40391</c:v>
                </c:pt>
                <c:pt idx="29">
                  <c:v>40422</c:v>
                </c:pt>
                <c:pt idx="30">
                  <c:v>40452</c:v>
                </c:pt>
                <c:pt idx="31">
                  <c:v>40483</c:v>
                </c:pt>
                <c:pt idx="32">
                  <c:v>40513</c:v>
                </c:pt>
                <c:pt idx="33">
                  <c:v>40544</c:v>
                </c:pt>
                <c:pt idx="34">
                  <c:v>40575</c:v>
                </c:pt>
                <c:pt idx="35">
                  <c:v>40603</c:v>
                </c:pt>
                <c:pt idx="36">
                  <c:v>40634</c:v>
                </c:pt>
                <c:pt idx="37">
                  <c:v>40664</c:v>
                </c:pt>
                <c:pt idx="38">
                  <c:v>40695</c:v>
                </c:pt>
                <c:pt idx="39">
                  <c:v>40725</c:v>
                </c:pt>
                <c:pt idx="40">
                  <c:v>40756</c:v>
                </c:pt>
                <c:pt idx="41">
                  <c:v>40787</c:v>
                </c:pt>
                <c:pt idx="42">
                  <c:v>40817</c:v>
                </c:pt>
                <c:pt idx="43">
                  <c:v>40848</c:v>
                </c:pt>
                <c:pt idx="44">
                  <c:v>40878</c:v>
                </c:pt>
                <c:pt idx="45">
                  <c:v>40909</c:v>
                </c:pt>
                <c:pt idx="46">
                  <c:v>40940</c:v>
                </c:pt>
                <c:pt idx="47">
                  <c:v>40969</c:v>
                </c:pt>
                <c:pt idx="48">
                  <c:v>41000</c:v>
                </c:pt>
                <c:pt idx="49">
                  <c:v>41030</c:v>
                </c:pt>
                <c:pt idx="50">
                  <c:v>41061</c:v>
                </c:pt>
                <c:pt idx="51">
                  <c:v>41091</c:v>
                </c:pt>
                <c:pt idx="52">
                  <c:v>41122</c:v>
                </c:pt>
                <c:pt idx="53">
                  <c:v>41153</c:v>
                </c:pt>
                <c:pt idx="54">
                  <c:v>41183</c:v>
                </c:pt>
                <c:pt idx="55">
                  <c:v>41214</c:v>
                </c:pt>
                <c:pt idx="56">
                  <c:v>41244</c:v>
                </c:pt>
                <c:pt idx="57">
                  <c:v>41275</c:v>
                </c:pt>
                <c:pt idx="58">
                  <c:v>41306</c:v>
                </c:pt>
                <c:pt idx="59">
                  <c:v>41334</c:v>
                </c:pt>
                <c:pt idx="60">
                  <c:v>41365</c:v>
                </c:pt>
                <c:pt idx="61">
                  <c:v>41395</c:v>
                </c:pt>
                <c:pt idx="62">
                  <c:v>41426</c:v>
                </c:pt>
                <c:pt idx="63">
                  <c:v>41456</c:v>
                </c:pt>
                <c:pt idx="64">
                  <c:v>41487</c:v>
                </c:pt>
                <c:pt idx="65">
                  <c:v>41518</c:v>
                </c:pt>
                <c:pt idx="66">
                  <c:v>41548</c:v>
                </c:pt>
                <c:pt idx="67">
                  <c:v>41579</c:v>
                </c:pt>
                <c:pt idx="68">
                  <c:v>41609</c:v>
                </c:pt>
                <c:pt idx="69">
                  <c:v>41640</c:v>
                </c:pt>
                <c:pt idx="70">
                  <c:v>41671</c:v>
                </c:pt>
                <c:pt idx="71">
                  <c:v>41699</c:v>
                </c:pt>
                <c:pt idx="72">
                  <c:v>41730</c:v>
                </c:pt>
                <c:pt idx="73">
                  <c:v>41760</c:v>
                </c:pt>
                <c:pt idx="74">
                  <c:v>41791</c:v>
                </c:pt>
                <c:pt idx="75">
                  <c:v>41821</c:v>
                </c:pt>
                <c:pt idx="76">
                  <c:v>41852</c:v>
                </c:pt>
                <c:pt idx="77">
                  <c:v>41883</c:v>
                </c:pt>
                <c:pt idx="78">
                  <c:v>41913</c:v>
                </c:pt>
                <c:pt idx="79">
                  <c:v>41944</c:v>
                </c:pt>
                <c:pt idx="80">
                  <c:v>41974</c:v>
                </c:pt>
                <c:pt idx="81">
                  <c:v>42005</c:v>
                </c:pt>
                <c:pt idx="82">
                  <c:v>42036</c:v>
                </c:pt>
                <c:pt idx="83">
                  <c:v>42064</c:v>
                </c:pt>
                <c:pt idx="84">
                  <c:v>42095</c:v>
                </c:pt>
                <c:pt idx="85">
                  <c:v>42125</c:v>
                </c:pt>
                <c:pt idx="86">
                  <c:v>42156</c:v>
                </c:pt>
                <c:pt idx="87">
                  <c:v>42186</c:v>
                </c:pt>
                <c:pt idx="88">
                  <c:v>42217</c:v>
                </c:pt>
                <c:pt idx="89">
                  <c:v>42248</c:v>
                </c:pt>
                <c:pt idx="90">
                  <c:v>42278</c:v>
                </c:pt>
                <c:pt idx="91">
                  <c:v>42309</c:v>
                </c:pt>
                <c:pt idx="92">
                  <c:v>42339</c:v>
                </c:pt>
                <c:pt idx="93">
                  <c:v>42370</c:v>
                </c:pt>
                <c:pt idx="94">
                  <c:v>42401</c:v>
                </c:pt>
                <c:pt idx="95">
                  <c:v>42430</c:v>
                </c:pt>
                <c:pt idx="96">
                  <c:v>42461</c:v>
                </c:pt>
                <c:pt idx="97">
                  <c:v>42491</c:v>
                </c:pt>
                <c:pt idx="98">
                  <c:v>42522</c:v>
                </c:pt>
                <c:pt idx="99">
                  <c:v>42552</c:v>
                </c:pt>
                <c:pt idx="100">
                  <c:v>42583</c:v>
                </c:pt>
                <c:pt idx="101">
                  <c:v>42614</c:v>
                </c:pt>
                <c:pt idx="102">
                  <c:v>42644</c:v>
                </c:pt>
                <c:pt idx="103">
                  <c:v>42675</c:v>
                </c:pt>
                <c:pt idx="104">
                  <c:v>42705</c:v>
                </c:pt>
                <c:pt idx="105">
                  <c:v>42736</c:v>
                </c:pt>
                <c:pt idx="106">
                  <c:v>42767</c:v>
                </c:pt>
                <c:pt idx="107">
                  <c:v>42795</c:v>
                </c:pt>
                <c:pt idx="108">
                  <c:v>42826</c:v>
                </c:pt>
                <c:pt idx="109">
                  <c:v>42856</c:v>
                </c:pt>
                <c:pt idx="110">
                  <c:v>42887</c:v>
                </c:pt>
                <c:pt idx="111">
                  <c:v>42917</c:v>
                </c:pt>
                <c:pt idx="112">
                  <c:v>42948</c:v>
                </c:pt>
                <c:pt idx="113">
                  <c:v>42979</c:v>
                </c:pt>
                <c:pt idx="114">
                  <c:v>43009</c:v>
                </c:pt>
                <c:pt idx="115">
                  <c:v>43040</c:v>
                </c:pt>
                <c:pt idx="116">
                  <c:v>43070</c:v>
                </c:pt>
                <c:pt idx="117">
                  <c:v>43101</c:v>
                </c:pt>
                <c:pt idx="118">
                  <c:v>43132</c:v>
                </c:pt>
                <c:pt idx="119">
                  <c:v>43160</c:v>
                </c:pt>
                <c:pt idx="120">
                  <c:v>43191</c:v>
                </c:pt>
                <c:pt idx="121">
                  <c:v>43221</c:v>
                </c:pt>
                <c:pt idx="122">
                  <c:v>43252</c:v>
                </c:pt>
                <c:pt idx="123">
                  <c:v>43282</c:v>
                </c:pt>
                <c:pt idx="124">
                  <c:v>43313</c:v>
                </c:pt>
                <c:pt idx="125">
                  <c:v>43344</c:v>
                </c:pt>
                <c:pt idx="126">
                  <c:v>43374</c:v>
                </c:pt>
                <c:pt idx="127">
                  <c:v>43405</c:v>
                </c:pt>
                <c:pt idx="128">
                  <c:v>43435</c:v>
                </c:pt>
                <c:pt idx="129">
                  <c:v>43466</c:v>
                </c:pt>
                <c:pt idx="130">
                  <c:v>43497</c:v>
                </c:pt>
                <c:pt idx="131">
                  <c:v>43525</c:v>
                </c:pt>
                <c:pt idx="132">
                  <c:v>43556</c:v>
                </c:pt>
                <c:pt idx="133">
                  <c:v>43586</c:v>
                </c:pt>
                <c:pt idx="134">
                  <c:v>43617</c:v>
                </c:pt>
                <c:pt idx="135">
                  <c:v>43647</c:v>
                </c:pt>
                <c:pt idx="136">
                  <c:v>43678</c:v>
                </c:pt>
                <c:pt idx="137">
                  <c:v>43709</c:v>
                </c:pt>
                <c:pt idx="138">
                  <c:v>43739</c:v>
                </c:pt>
                <c:pt idx="139">
                  <c:v>43770</c:v>
                </c:pt>
                <c:pt idx="140">
                  <c:v>43800</c:v>
                </c:pt>
                <c:pt idx="141">
                  <c:v>43831</c:v>
                </c:pt>
                <c:pt idx="142">
                  <c:v>43862</c:v>
                </c:pt>
                <c:pt idx="143">
                  <c:v>43891</c:v>
                </c:pt>
                <c:pt idx="144">
                  <c:v>43922</c:v>
                </c:pt>
                <c:pt idx="145">
                  <c:v>43952</c:v>
                </c:pt>
                <c:pt idx="146">
                  <c:v>43983</c:v>
                </c:pt>
                <c:pt idx="147">
                  <c:v>44013</c:v>
                </c:pt>
                <c:pt idx="148">
                  <c:v>44044</c:v>
                </c:pt>
                <c:pt idx="149">
                  <c:v>44075</c:v>
                </c:pt>
                <c:pt idx="150">
                  <c:v>44105</c:v>
                </c:pt>
                <c:pt idx="151">
                  <c:v>44136</c:v>
                </c:pt>
                <c:pt idx="152">
                  <c:v>44166</c:v>
                </c:pt>
                <c:pt idx="153">
                  <c:v>44197</c:v>
                </c:pt>
                <c:pt idx="154">
                  <c:v>44228</c:v>
                </c:pt>
                <c:pt idx="155">
                  <c:v>44256</c:v>
                </c:pt>
                <c:pt idx="156">
                  <c:v>44287</c:v>
                </c:pt>
                <c:pt idx="157">
                  <c:v>44317</c:v>
                </c:pt>
                <c:pt idx="158">
                  <c:v>44348</c:v>
                </c:pt>
                <c:pt idx="159">
                  <c:v>44378</c:v>
                </c:pt>
                <c:pt idx="160">
                  <c:v>44409</c:v>
                </c:pt>
                <c:pt idx="161">
                  <c:v>44440</c:v>
                </c:pt>
                <c:pt idx="162">
                  <c:v>44470</c:v>
                </c:pt>
                <c:pt idx="163">
                  <c:v>44501</c:v>
                </c:pt>
                <c:pt idx="164">
                  <c:v>44531</c:v>
                </c:pt>
                <c:pt idx="165">
                  <c:v>44562</c:v>
                </c:pt>
                <c:pt idx="166">
                  <c:v>44593</c:v>
                </c:pt>
                <c:pt idx="167">
                  <c:v>44621</c:v>
                </c:pt>
                <c:pt idx="168">
                  <c:v>44652</c:v>
                </c:pt>
                <c:pt idx="169">
                  <c:v>44682</c:v>
                </c:pt>
                <c:pt idx="170">
                  <c:v>44713</c:v>
                </c:pt>
                <c:pt idx="171">
                  <c:v>44743</c:v>
                </c:pt>
                <c:pt idx="172">
                  <c:v>44774</c:v>
                </c:pt>
                <c:pt idx="173">
                  <c:v>44805</c:v>
                </c:pt>
                <c:pt idx="174">
                  <c:v>44835</c:v>
                </c:pt>
                <c:pt idx="175">
                  <c:v>44866</c:v>
                </c:pt>
                <c:pt idx="176">
                  <c:v>44896</c:v>
                </c:pt>
                <c:pt idx="177">
                  <c:v>44927</c:v>
                </c:pt>
                <c:pt idx="178">
                  <c:v>44958</c:v>
                </c:pt>
                <c:pt idx="179">
                  <c:v>44986</c:v>
                </c:pt>
                <c:pt idx="180">
                  <c:v>45017</c:v>
                </c:pt>
                <c:pt idx="181">
                  <c:v>45047</c:v>
                </c:pt>
                <c:pt idx="182">
                  <c:v>45078</c:v>
                </c:pt>
                <c:pt idx="183">
                  <c:v>45108</c:v>
                </c:pt>
                <c:pt idx="184">
                  <c:v>45139</c:v>
                </c:pt>
                <c:pt idx="185">
                  <c:v>45170</c:v>
                </c:pt>
                <c:pt idx="186">
                  <c:v>45200</c:v>
                </c:pt>
                <c:pt idx="187">
                  <c:v>45231</c:v>
                </c:pt>
                <c:pt idx="188">
                  <c:v>45261</c:v>
                </c:pt>
                <c:pt idx="189">
                  <c:v>45292</c:v>
                </c:pt>
                <c:pt idx="190">
                  <c:v>45323</c:v>
                </c:pt>
                <c:pt idx="191">
                  <c:v>45352</c:v>
                </c:pt>
                <c:pt idx="192">
                  <c:v>45383</c:v>
                </c:pt>
                <c:pt idx="193">
                  <c:v>45413</c:v>
                </c:pt>
                <c:pt idx="194">
                  <c:v>45444</c:v>
                </c:pt>
                <c:pt idx="195">
                  <c:v>45474</c:v>
                </c:pt>
                <c:pt idx="196">
                  <c:v>45505</c:v>
                </c:pt>
                <c:pt idx="197">
                  <c:v>45536</c:v>
                </c:pt>
                <c:pt idx="198">
                  <c:v>45566</c:v>
                </c:pt>
                <c:pt idx="199">
                  <c:v>45597</c:v>
                </c:pt>
                <c:pt idx="200">
                  <c:v>45627</c:v>
                </c:pt>
                <c:pt idx="201">
                  <c:v>45658</c:v>
                </c:pt>
                <c:pt idx="202">
                  <c:v>45689</c:v>
                </c:pt>
                <c:pt idx="203">
                  <c:v>45717</c:v>
                </c:pt>
                <c:pt idx="204">
                  <c:v>45748</c:v>
                </c:pt>
                <c:pt idx="205">
                  <c:v>45778</c:v>
                </c:pt>
                <c:pt idx="206">
                  <c:v>45809</c:v>
                </c:pt>
                <c:pt idx="207">
                  <c:v>45839</c:v>
                </c:pt>
                <c:pt idx="208">
                  <c:v>45870</c:v>
                </c:pt>
                <c:pt idx="209">
                  <c:v>45901</c:v>
                </c:pt>
                <c:pt idx="210">
                  <c:v>45931</c:v>
                </c:pt>
                <c:pt idx="211">
                  <c:v>45962</c:v>
                </c:pt>
              </c:numCache>
            </c:numRef>
          </c:cat>
          <c:val>
            <c:numRef>
              <c:f>pvt_monthly_issuance!$E$2:$E$213</c:f>
              <c:numCache>
                <c:formatCode>"$"#,##0.00</c:formatCode>
                <c:ptCount val="212"/>
                <c:pt idx="0">
                  <c:v>317346572300</c:v>
                </c:pt>
                <c:pt idx="1">
                  <c:v>452819781200</c:v>
                </c:pt>
                <c:pt idx="2">
                  <c:v>419298845500</c:v>
                </c:pt>
                <c:pt idx="3">
                  <c:v>444951886600</c:v>
                </c:pt>
                <c:pt idx="4">
                  <c:v>515696855300</c:v>
                </c:pt>
                <c:pt idx="5">
                  <c:v>876763673200</c:v>
                </c:pt>
                <c:pt idx="6">
                  <c:v>963498083900</c:v>
                </c:pt>
                <c:pt idx="7">
                  <c:v>697993761500</c:v>
                </c:pt>
                <c:pt idx="8">
                  <c:v>620741137200</c:v>
                </c:pt>
                <c:pt idx="9">
                  <c:v>620250992400</c:v>
                </c:pt>
                <c:pt idx="10">
                  <c:v>692231676800</c:v>
                </c:pt>
                <c:pt idx="11">
                  <c:v>808747864700</c:v>
                </c:pt>
                <c:pt idx="12">
                  <c:v>645369299400</c:v>
                </c:pt>
                <c:pt idx="13">
                  <c:v>734525962600</c:v>
                </c:pt>
                <c:pt idx="14">
                  <c:v>798870735100</c:v>
                </c:pt>
                <c:pt idx="15">
                  <c:v>728335370700</c:v>
                </c:pt>
                <c:pt idx="16">
                  <c:v>809523057300</c:v>
                </c:pt>
                <c:pt idx="17">
                  <c:v>591063586700</c:v>
                </c:pt>
                <c:pt idx="18">
                  <c:v>619541850400</c:v>
                </c:pt>
                <c:pt idx="19">
                  <c:v>677712207200</c:v>
                </c:pt>
                <c:pt idx="20">
                  <c:v>654463589100</c:v>
                </c:pt>
                <c:pt idx="21">
                  <c:v>478364748300</c:v>
                </c:pt>
                <c:pt idx="22">
                  <c:v>591835975400</c:v>
                </c:pt>
                <c:pt idx="23">
                  <c:v>811385961400</c:v>
                </c:pt>
                <c:pt idx="24">
                  <c:v>662547289900</c:v>
                </c:pt>
                <c:pt idx="25">
                  <c:v>661568921800</c:v>
                </c:pt>
                <c:pt idx="26">
                  <c:v>834032380500</c:v>
                </c:pt>
                <c:pt idx="27">
                  <c:v>685524054800</c:v>
                </c:pt>
                <c:pt idx="28">
                  <c:v>822485338700</c:v>
                </c:pt>
                <c:pt idx="29">
                  <c:v>682099073700</c:v>
                </c:pt>
                <c:pt idx="30">
                  <c:v>628639287200</c:v>
                </c:pt>
                <c:pt idx="31">
                  <c:v>728064044500</c:v>
                </c:pt>
                <c:pt idx="32">
                  <c:v>676674894000</c:v>
                </c:pt>
                <c:pt idx="33">
                  <c:v>693417237400</c:v>
                </c:pt>
                <c:pt idx="34">
                  <c:v>631581596900</c:v>
                </c:pt>
                <c:pt idx="35">
                  <c:v>685978610000</c:v>
                </c:pt>
                <c:pt idx="36">
                  <c:v>592954565100</c:v>
                </c:pt>
                <c:pt idx="37">
                  <c:v>597769179400</c:v>
                </c:pt>
                <c:pt idx="38">
                  <c:v>595112147400</c:v>
                </c:pt>
                <c:pt idx="39">
                  <c:v>522248466700</c:v>
                </c:pt>
                <c:pt idx="40">
                  <c:v>721495021300</c:v>
                </c:pt>
                <c:pt idx="41">
                  <c:v>563134335100</c:v>
                </c:pt>
                <c:pt idx="42">
                  <c:v>616880889700</c:v>
                </c:pt>
                <c:pt idx="43">
                  <c:v>625215782800</c:v>
                </c:pt>
                <c:pt idx="44">
                  <c:v>564033804300</c:v>
                </c:pt>
                <c:pt idx="45">
                  <c:v>647967479900</c:v>
                </c:pt>
                <c:pt idx="46">
                  <c:v>675556122800</c:v>
                </c:pt>
                <c:pt idx="47">
                  <c:v>619986340700</c:v>
                </c:pt>
                <c:pt idx="48">
                  <c:v>633227743400</c:v>
                </c:pt>
                <c:pt idx="49">
                  <c:v>625838733500</c:v>
                </c:pt>
                <c:pt idx="50">
                  <c:v>558692853800</c:v>
                </c:pt>
                <c:pt idx="51">
                  <c:v>625728489500</c:v>
                </c:pt>
                <c:pt idx="52">
                  <c:v>660988926800</c:v>
                </c:pt>
                <c:pt idx="53">
                  <c:v>620197748200</c:v>
                </c:pt>
                <c:pt idx="54">
                  <c:v>671171867200</c:v>
                </c:pt>
                <c:pt idx="55">
                  <c:v>660554535700</c:v>
                </c:pt>
                <c:pt idx="56">
                  <c:v>620190618700</c:v>
                </c:pt>
                <c:pt idx="57">
                  <c:v>659860139300</c:v>
                </c:pt>
                <c:pt idx="58">
                  <c:v>702074120600</c:v>
                </c:pt>
                <c:pt idx="59">
                  <c:v>655971171700</c:v>
                </c:pt>
                <c:pt idx="60">
                  <c:v>720416658200</c:v>
                </c:pt>
                <c:pt idx="61">
                  <c:v>537809424000</c:v>
                </c:pt>
                <c:pt idx="62">
                  <c:v>560145843000</c:v>
                </c:pt>
                <c:pt idx="63">
                  <c:v>643841363100</c:v>
                </c:pt>
                <c:pt idx="64">
                  <c:v>650078795600</c:v>
                </c:pt>
                <c:pt idx="65">
                  <c:v>668562088700</c:v>
                </c:pt>
                <c:pt idx="66">
                  <c:v>682359434700</c:v>
                </c:pt>
                <c:pt idx="67">
                  <c:v>611031574800</c:v>
                </c:pt>
                <c:pt idx="68">
                  <c:v>626598521900</c:v>
                </c:pt>
                <c:pt idx="69">
                  <c:v>442713049200</c:v>
                </c:pt>
                <c:pt idx="70">
                  <c:v>619454536000</c:v>
                </c:pt>
                <c:pt idx="71">
                  <c:v>556767772400</c:v>
                </c:pt>
                <c:pt idx="72">
                  <c:v>522375609900</c:v>
                </c:pt>
                <c:pt idx="73">
                  <c:v>542128423900</c:v>
                </c:pt>
                <c:pt idx="74">
                  <c:v>561083697100</c:v>
                </c:pt>
                <c:pt idx="75">
                  <c:v>546720188500</c:v>
                </c:pt>
                <c:pt idx="76">
                  <c:v>584598683400</c:v>
                </c:pt>
                <c:pt idx="77">
                  <c:v>607440989500</c:v>
                </c:pt>
                <c:pt idx="78">
                  <c:v>514950039400</c:v>
                </c:pt>
                <c:pt idx="79">
                  <c:v>544336853100</c:v>
                </c:pt>
                <c:pt idx="80">
                  <c:v>616176828000</c:v>
                </c:pt>
                <c:pt idx="81">
                  <c:v>480905485600</c:v>
                </c:pt>
                <c:pt idx="82">
                  <c:v>541689341400</c:v>
                </c:pt>
                <c:pt idx="83">
                  <c:v>634492091800</c:v>
                </c:pt>
                <c:pt idx="84">
                  <c:v>480618219500</c:v>
                </c:pt>
                <c:pt idx="85">
                  <c:v>527312490100</c:v>
                </c:pt>
                <c:pt idx="86">
                  <c:v>587606430000</c:v>
                </c:pt>
                <c:pt idx="87">
                  <c:v>526308612000</c:v>
                </c:pt>
                <c:pt idx="88">
                  <c:v>622641791400</c:v>
                </c:pt>
                <c:pt idx="89">
                  <c:v>460347181700</c:v>
                </c:pt>
                <c:pt idx="90">
                  <c:v>387643293700</c:v>
                </c:pt>
                <c:pt idx="91">
                  <c:v>718255778300</c:v>
                </c:pt>
                <c:pt idx="92">
                  <c:v>600009944000</c:v>
                </c:pt>
                <c:pt idx="93">
                  <c:v>585077730100</c:v>
                </c:pt>
                <c:pt idx="94">
                  <c:v>754084020800</c:v>
                </c:pt>
                <c:pt idx="95">
                  <c:v>729638627200</c:v>
                </c:pt>
                <c:pt idx="96">
                  <c:v>532483230800</c:v>
                </c:pt>
                <c:pt idx="97">
                  <c:v>697252982500</c:v>
                </c:pt>
                <c:pt idx="98">
                  <c:v>587088550900</c:v>
                </c:pt>
                <c:pt idx="99">
                  <c:v>620870482400</c:v>
                </c:pt>
                <c:pt idx="100">
                  <c:v>803899707800</c:v>
                </c:pt>
                <c:pt idx="101">
                  <c:v>620711533800</c:v>
                </c:pt>
                <c:pt idx="102">
                  <c:v>729923224600</c:v>
                </c:pt>
                <c:pt idx="103">
                  <c:v>767367698500</c:v>
                </c:pt>
                <c:pt idx="104">
                  <c:v>615504203400</c:v>
                </c:pt>
                <c:pt idx="105">
                  <c:v>724760169400</c:v>
                </c:pt>
                <c:pt idx="106">
                  <c:v>626385893100</c:v>
                </c:pt>
                <c:pt idx="107">
                  <c:v>701649357000</c:v>
                </c:pt>
                <c:pt idx="108">
                  <c:v>684806181600</c:v>
                </c:pt>
                <c:pt idx="109">
                  <c:v>846499181500</c:v>
                </c:pt>
                <c:pt idx="110">
                  <c:v>609923947100</c:v>
                </c:pt>
                <c:pt idx="111">
                  <c:v>720600595700</c:v>
                </c:pt>
                <c:pt idx="112">
                  <c:v>694675246000</c:v>
                </c:pt>
                <c:pt idx="113">
                  <c:v>640839418700</c:v>
                </c:pt>
                <c:pt idx="114">
                  <c:v>806617138500</c:v>
                </c:pt>
                <c:pt idx="115">
                  <c:v>680448169600</c:v>
                </c:pt>
                <c:pt idx="116">
                  <c:v>691627077400</c:v>
                </c:pt>
                <c:pt idx="117">
                  <c:v>848488767800</c:v>
                </c:pt>
                <c:pt idx="118">
                  <c:v>843190101700</c:v>
                </c:pt>
                <c:pt idx="119">
                  <c:v>834978541400</c:v>
                </c:pt>
                <c:pt idx="120">
                  <c:v>830998808800</c:v>
                </c:pt>
                <c:pt idx="121">
                  <c:v>808470008200</c:v>
                </c:pt>
                <c:pt idx="122">
                  <c:v>701903056900</c:v>
                </c:pt>
                <c:pt idx="123">
                  <c:v>899860365300</c:v>
                </c:pt>
                <c:pt idx="124">
                  <c:v>880461658600</c:v>
                </c:pt>
                <c:pt idx="125">
                  <c:v>740063145900</c:v>
                </c:pt>
                <c:pt idx="126">
                  <c:v>913851349000</c:v>
                </c:pt>
                <c:pt idx="127">
                  <c:v>883433773500</c:v>
                </c:pt>
                <c:pt idx="128">
                  <c:v>963156420400</c:v>
                </c:pt>
                <c:pt idx="129">
                  <c:v>899527299300</c:v>
                </c:pt>
                <c:pt idx="130">
                  <c:v>1003775102300</c:v>
                </c:pt>
                <c:pt idx="131">
                  <c:v>959788107300</c:v>
                </c:pt>
                <c:pt idx="132">
                  <c:v>949229692700</c:v>
                </c:pt>
                <c:pt idx="133">
                  <c:v>985576435900</c:v>
                </c:pt>
                <c:pt idx="134">
                  <c:v>809833150100</c:v>
                </c:pt>
                <c:pt idx="135">
                  <c:v>865308538700</c:v>
                </c:pt>
                <c:pt idx="136">
                  <c:v>1108159086000</c:v>
                </c:pt>
                <c:pt idx="137">
                  <c:v>1019188732100</c:v>
                </c:pt>
                <c:pt idx="138">
                  <c:v>1035984612200</c:v>
                </c:pt>
                <c:pt idx="139">
                  <c:v>994168600300</c:v>
                </c:pt>
                <c:pt idx="140">
                  <c:v>941443555400</c:v>
                </c:pt>
                <c:pt idx="141">
                  <c:v>940540059800</c:v>
                </c:pt>
                <c:pt idx="142">
                  <c:v>1079519934900</c:v>
                </c:pt>
                <c:pt idx="143">
                  <c:v>1248514603400</c:v>
                </c:pt>
                <c:pt idx="144">
                  <c:v>2433098607300</c:v>
                </c:pt>
                <c:pt idx="145">
                  <c:v>2228659094400</c:v>
                </c:pt>
                <c:pt idx="146">
                  <c:v>2189921969400</c:v>
                </c:pt>
                <c:pt idx="147">
                  <c:v>1735910948000</c:v>
                </c:pt>
                <c:pt idx="148">
                  <c:v>1723949016500</c:v>
                </c:pt>
                <c:pt idx="149">
                  <c:v>1657007671000</c:v>
                </c:pt>
                <c:pt idx="150">
                  <c:v>1629775477500</c:v>
                </c:pt>
                <c:pt idx="151">
                  <c:v>1745291065400</c:v>
                </c:pt>
                <c:pt idx="152">
                  <c:v>1813727147900</c:v>
                </c:pt>
                <c:pt idx="153">
                  <c:v>1616396046900</c:v>
                </c:pt>
                <c:pt idx="154">
                  <c:v>1561094739700</c:v>
                </c:pt>
                <c:pt idx="155">
                  <c:v>1645422800600</c:v>
                </c:pt>
                <c:pt idx="156">
                  <c:v>1638343123700</c:v>
                </c:pt>
                <c:pt idx="157">
                  <c:v>1615644861600</c:v>
                </c:pt>
                <c:pt idx="158">
                  <c:v>1728556537800</c:v>
                </c:pt>
                <c:pt idx="159">
                  <c:v>1554232893100</c:v>
                </c:pt>
                <c:pt idx="160">
                  <c:v>1642407948500</c:v>
                </c:pt>
                <c:pt idx="161">
                  <c:v>1249239411200</c:v>
                </c:pt>
                <c:pt idx="162">
                  <c:v>1513351088800</c:v>
                </c:pt>
                <c:pt idx="163">
                  <c:v>1626394403600</c:v>
                </c:pt>
                <c:pt idx="164">
                  <c:v>1525290705500</c:v>
                </c:pt>
                <c:pt idx="165">
                  <c:v>1539770492100</c:v>
                </c:pt>
                <c:pt idx="166">
                  <c:v>1440409661900</c:v>
                </c:pt>
                <c:pt idx="167">
                  <c:v>1385737157100</c:v>
                </c:pt>
                <c:pt idx="168">
                  <c:v>1205174136600</c:v>
                </c:pt>
                <c:pt idx="169">
                  <c:v>1289358727800</c:v>
                </c:pt>
                <c:pt idx="170">
                  <c:v>1186688066000</c:v>
                </c:pt>
                <c:pt idx="171">
                  <c:v>1222077175400</c:v>
                </c:pt>
                <c:pt idx="172">
                  <c:v>1548444984600</c:v>
                </c:pt>
                <c:pt idx="173">
                  <c:v>1289856083600</c:v>
                </c:pt>
                <c:pt idx="174">
                  <c:v>1409198169600</c:v>
                </c:pt>
                <c:pt idx="175">
                  <c:v>1493270983000</c:v>
                </c:pt>
                <c:pt idx="176">
                  <c:v>1280336921600</c:v>
                </c:pt>
                <c:pt idx="177">
                  <c:v>1580263017000</c:v>
                </c:pt>
                <c:pt idx="178">
                  <c:v>1546843034100</c:v>
                </c:pt>
                <c:pt idx="179">
                  <c:v>1557168764800</c:v>
                </c:pt>
                <c:pt idx="180">
                  <c:v>1355748725600</c:v>
                </c:pt>
                <c:pt idx="181">
                  <c:v>1707691716100</c:v>
                </c:pt>
                <c:pt idx="182">
                  <c:v>1798777618600</c:v>
                </c:pt>
                <c:pt idx="183">
                  <c:v>1830715197100</c:v>
                </c:pt>
                <c:pt idx="184">
                  <c:v>2166460288300</c:v>
                </c:pt>
                <c:pt idx="185">
                  <c:v>1874714806600</c:v>
                </c:pt>
                <c:pt idx="186">
                  <c:v>2392574251900</c:v>
                </c:pt>
                <c:pt idx="187">
                  <c:v>2392150626700</c:v>
                </c:pt>
                <c:pt idx="188">
                  <c:v>2052342802100</c:v>
                </c:pt>
                <c:pt idx="189">
                  <c:v>2435667982600</c:v>
                </c:pt>
                <c:pt idx="190">
                  <c:v>2504453217000</c:v>
                </c:pt>
                <c:pt idx="191">
                  <c:v>2182558258300</c:v>
                </c:pt>
                <c:pt idx="192">
                  <c:v>2265338694000</c:v>
                </c:pt>
                <c:pt idx="193">
                  <c:v>2368056608900</c:v>
                </c:pt>
                <c:pt idx="194">
                  <c:v>1997575338800</c:v>
                </c:pt>
                <c:pt idx="195">
                  <c:v>2505988407300</c:v>
                </c:pt>
                <c:pt idx="196">
                  <c:v>2515460531100</c:v>
                </c:pt>
                <c:pt idx="197">
                  <c:v>2260126740100</c:v>
                </c:pt>
                <c:pt idx="198">
                  <c:v>2714976105300</c:v>
                </c:pt>
                <c:pt idx="199">
                  <c:v>2487559021500</c:v>
                </c:pt>
                <c:pt idx="200">
                  <c:v>2379851962000</c:v>
                </c:pt>
                <c:pt idx="201">
                  <c:v>2696761146300</c:v>
                </c:pt>
                <c:pt idx="202">
                  <c:v>2336444959200</c:v>
                </c:pt>
                <c:pt idx="203">
                  <c:v>2269348218200</c:v>
                </c:pt>
                <c:pt idx="204">
                  <c:v>2414025550100</c:v>
                </c:pt>
                <c:pt idx="205">
                  <c:v>2408477769200</c:v>
                </c:pt>
                <c:pt idx="206">
                  <c:v>2144333404900</c:v>
                </c:pt>
                <c:pt idx="207">
                  <c:v>2557429126900</c:v>
                </c:pt>
                <c:pt idx="208">
                  <c:v>2448900240900</c:v>
                </c:pt>
                <c:pt idx="209">
                  <c:v>2674777871100</c:v>
                </c:pt>
                <c:pt idx="210">
                  <c:v>2797963711600</c:v>
                </c:pt>
                <c:pt idx="211">
                  <c:v>2548598883300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7-4E43-BF3A-FA725C59E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900192"/>
        <c:axId val="927888192"/>
      </c:lineChart>
      <c:dateAx>
        <c:axId val="927900192"/>
        <c:scaling>
          <c:orientation val="minMax"/>
        </c:scaling>
        <c:delete val="0"/>
        <c:axPos val="b"/>
        <c:numFmt formatCode="[$-409]mmm\-yy;@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88192"/>
        <c:crosses val="autoZero"/>
        <c:auto val="1"/>
        <c:lblOffset val="100"/>
        <c:baseTimeUnit val="months"/>
      </c:dateAx>
      <c:valAx>
        <c:axId val="92788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0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Gross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Monthly Issuance with Breakdown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pvt_monthly_issuance!$B$1</c:f>
              <c:strCache>
                <c:ptCount val="1"/>
                <c:pt idx="0">
                  <c:v>Bills issued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pvt_monthly_issuance!$A$2:$A$213</c:f>
              <c:numCache>
                <c:formatCode>[$-409]mmm\-yy;@</c:formatCode>
                <c:ptCount val="212"/>
                <c:pt idx="0">
                  <c:v>39539</c:v>
                </c:pt>
                <c:pt idx="1">
                  <c:v>39569</c:v>
                </c:pt>
                <c:pt idx="2">
                  <c:v>39600</c:v>
                </c:pt>
                <c:pt idx="3">
                  <c:v>39630</c:v>
                </c:pt>
                <c:pt idx="4">
                  <c:v>39661</c:v>
                </c:pt>
                <c:pt idx="5">
                  <c:v>39692</c:v>
                </c:pt>
                <c:pt idx="6">
                  <c:v>39722</c:v>
                </c:pt>
                <c:pt idx="7">
                  <c:v>39753</c:v>
                </c:pt>
                <c:pt idx="8">
                  <c:v>39783</c:v>
                </c:pt>
                <c:pt idx="9">
                  <c:v>39814</c:v>
                </c:pt>
                <c:pt idx="10">
                  <c:v>39845</c:v>
                </c:pt>
                <c:pt idx="11">
                  <c:v>39873</c:v>
                </c:pt>
                <c:pt idx="12">
                  <c:v>39904</c:v>
                </c:pt>
                <c:pt idx="13">
                  <c:v>39934</c:v>
                </c:pt>
                <c:pt idx="14">
                  <c:v>39965</c:v>
                </c:pt>
                <c:pt idx="15">
                  <c:v>39995</c:v>
                </c:pt>
                <c:pt idx="16">
                  <c:v>40026</c:v>
                </c:pt>
                <c:pt idx="17">
                  <c:v>40057</c:v>
                </c:pt>
                <c:pt idx="18">
                  <c:v>40087</c:v>
                </c:pt>
                <c:pt idx="19">
                  <c:v>40118</c:v>
                </c:pt>
                <c:pt idx="20">
                  <c:v>40148</c:v>
                </c:pt>
                <c:pt idx="21">
                  <c:v>40179</c:v>
                </c:pt>
                <c:pt idx="22">
                  <c:v>40210</c:v>
                </c:pt>
                <c:pt idx="23">
                  <c:v>40238</c:v>
                </c:pt>
                <c:pt idx="24">
                  <c:v>40269</c:v>
                </c:pt>
                <c:pt idx="25">
                  <c:v>40299</c:v>
                </c:pt>
                <c:pt idx="26">
                  <c:v>40330</c:v>
                </c:pt>
                <c:pt idx="27">
                  <c:v>40360</c:v>
                </c:pt>
                <c:pt idx="28">
                  <c:v>40391</c:v>
                </c:pt>
                <c:pt idx="29">
                  <c:v>40422</c:v>
                </c:pt>
                <c:pt idx="30">
                  <c:v>40452</c:v>
                </c:pt>
                <c:pt idx="31">
                  <c:v>40483</c:v>
                </c:pt>
                <c:pt idx="32">
                  <c:v>40513</c:v>
                </c:pt>
                <c:pt idx="33">
                  <c:v>40544</c:v>
                </c:pt>
                <c:pt idx="34">
                  <c:v>40575</c:v>
                </c:pt>
                <c:pt idx="35">
                  <c:v>40603</c:v>
                </c:pt>
                <c:pt idx="36">
                  <c:v>40634</c:v>
                </c:pt>
                <c:pt idx="37">
                  <c:v>40664</c:v>
                </c:pt>
                <c:pt idx="38">
                  <c:v>40695</c:v>
                </c:pt>
                <c:pt idx="39">
                  <c:v>40725</c:v>
                </c:pt>
                <c:pt idx="40">
                  <c:v>40756</c:v>
                </c:pt>
                <c:pt idx="41">
                  <c:v>40787</c:v>
                </c:pt>
                <c:pt idx="42">
                  <c:v>40817</c:v>
                </c:pt>
                <c:pt idx="43">
                  <c:v>40848</c:v>
                </c:pt>
                <c:pt idx="44">
                  <c:v>40878</c:v>
                </c:pt>
                <c:pt idx="45">
                  <c:v>40909</c:v>
                </c:pt>
                <c:pt idx="46">
                  <c:v>40940</c:v>
                </c:pt>
                <c:pt idx="47">
                  <c:v>40969</c:v>
                </c:pt>
                <c:pt idx="48">
                  <c:v>41000</c:v>
                </c:pt>
                <c:pt idx="49">
                  <c:v>41030</c:v>
                </c:pt>
                <c:pt idx="50">
                  <c:v>41061</c:v>
                </c:pt>
                <c:pt idx="51">
                  <c:v>41091</c:v>
                </c:pt>
                <c:pt idx="52">
                  <c:v>41122</c:v>
                </c:pt>
                <c:pt idx="53">
                  <c:v>41153</c:v>
                </c:pt>
                <c:pt idx="54">
                  <c:v>41183</c:v>
                </c:pt>
                <c:pt idx="55">
                  <c:v>41214</c:v>
                </c:pt>
                <c:pt idx="56">
                  <c:v>41244</c:v>
                </c:pt>
                <c:pt idx="57">
                  <c:v>41275</c:v>
                </c:pt>
                <c:pt idx="58">
                  <c:v>41306</c:v>
                </c:pt>
                <c:pt idx="59">
                  <c:v>41334</c:v>
                </c:pt>
                <c:pt idx="60">
                  <c:v>41365</c:v>
                </c:pt>
                <c:pt idx="61">
                  <c:v>41395</c:v>
                </c:pt>
                <c:pt idx="62">
                  <c:v>41426</c:v>
                </c:pt>
                <c:pt idx="63">
                  <c:v>41456</c:v>
                </c:pt>
                <c:pt idx="64">
                  <c:v>41487</c:v>
                </c:pt>
                <c:pt idx="65">
                  <c:v>41518</c:v>
                </c:pt>
                <c:pt idx="66">
                  <c:v>41548</c:v>
                </c:pt>
                <c:pt idx="67">
                  <c:v>41579</c:v>
                </c:pt>
                <c:pt idx="68">
                  <c:v>41609</c:v>
                </c:pt>
                <c:pt idx="69">
                  <c:v>41640</c:v>
                </c:pt>
                <c:pt idx="70">
                  <c:v>41671</c:v>
                </c:pt>
                <c:pt idx="71">
                  <c:v>41699</c:v>
                </c:pt>
                <c:pt idx="72">
                  <c:v>41730</c:v>
                </c:pt>
                <c:pt idx="73">
                  <c:v>41760</c:v>
                </c:pt>
                <c:pt idx="74">
                  <c:v>41791</c:v>
                </c:pt>
                <c:pt idx="75">
                  <c:v>41821</c:v>
                </c:pt>
                <c:pt idx="76">
                  <c:v>41852</c:v>
                </c:pt>
                <c:pt idx="77">
                  <c:v>41883</c:v>
                </c:pt>
                <c:pt idx="78">
                  <c:v>41913</c:v>
                </c:pt>
                <c:pt idx="79">
                  <c:v>41944</c:v>
                </c:pt>
                <c:pt idx="80">
                  <c:v>41974</c:v>
                </c:pt>
                <c:pt idx="81">
                  <c:v>42005</c:v>
                </c:pt>
                <c:pt idx="82">
                  <c:v>42036</c:v>
                </c:pt>
                <c:pt idx="83">
                  <c:v>42064</c:v>
                </c:pt>
                <c:pt idx="84">
                  <c:v>42095</c:v>
                </c:pt>
                <c:pt idx="85">
                  <c:v>42125</c:v>
                </c:pt>
                <c:pt idx="86">
                  <c:v>42156</c:v>
                </c:pt>
                <c:pt idx="87">
                  <c:v>42186</c:v>
                </c:pt>
                <c:pt idx="88">
                  <c:v>42217</c:v>
                </c:pt>
                <c:pt idx="89">
                  <c:v>42248</c:v>
                </c:pt>
                <c:pt idx="90">
                  <c:v>42278</c:v>
                </c:pt>
                <c:pt idx="91">
                  <c:v>42309</c:v>
                </c:pt>
                <c:pt idx="92">
                  <c:v>42339</c:v>
                </c:pt>
                <c:pt idx="93">
                  <c:v>42370</c:v>
                </c:pt>
                <c:pt idx="94">
                  <c:v>42401</c:v>
                </c:pt>
                <c:pt idx="95">
                  <c:v>42430</c:v>
                </c:pt>
                <c:pt idx="96">
                  <c:v>42461</c:v>
                </c:pt>
                <c:pt idx="97">
                  <c:v>42491</c:v>
                </c:pt>
                <c:pt idx="98">
                  <c:v>42522</c:v>
                </c:pt>
                <c:pt idx="99">
                  <c:v>42552</c:v>
                </c:pt>
                <c:pt idx="100">
                  <c:v>42583</c:v>
                </c:pt>
                <c:pt idx="101">
                  <c:v>42614</c:v>
                </c:pt>
                <c:pt idx="102">
                  <c:v>42644</c:v>
                </c:pt>
                <c:pt idx="103">
                  <c:v>42675</c:v>
                </c:pt>
                <c:pt idx="104">
                  <c:v>42705</c:v>
                </c:pt>
                <c:pt idx="105">
                  <c:v>42736</c:v>
                </c:pt>
                <c:pt idx="106">
                  <c:v>42767</c:v>
                </c:pt>
                <c:pt idx="107">
                  <c:v>42795</c:v>
                </c:pt>
                <c:pt idx="108">
                  <c:v>42826</c:v>
                </c:pt>
                <c:pt idx="109">
                  <c:v>42856</c:v>
                </c:pt>
                <c:pt idx="110">
                  <c:v>42887</c:v>
                </c:pt>
                <c:pt idx="111">
                  <c:v>42917</c:v>
                </c:pt>
                <c:pt idx="112">
                  <c:v>42948</c:v>
                </c:pt>
                <c:pt idx="113">
                  <c:v>42979</c:v>
                </c:pt>
                <c:pt idx="114">
                  <c:v>43009</c:v>
                </c:pt>
                <c:pt idx="115">
                  <c:v>43040</c:v>
                </c:pt>
                <c:pt idx="116">
                  <c:v>43070</c:v>
                </c:pt>
                <c:pt idx="117">
                  <c:v>43101</c:v>
                </c:pt>
                <c:pt idx="118">
                  <c:v>43132</c:v>
                </c:pt>
                <c:pt idx="119">
                  <c:v>43160</c:v>
                </c:pt>
                <c:pt idx="120">
                  <c:v>43191</c:v>
                </c:pt>
                <c:pt idx="121">
                  <c:v>43221</c:v>
                </c:pt>
                <c:pt idx="122">
                  <c:v>43252</c:v>
                </c:pt>
                <c:pt idx="123">
                  <c:v>43282</c:v>
                </c:pt>
                <c:pt idx="124">
                  <c:v>43313</c:v>
                </c:pt>
                <c:pt idx="125">
                  <c:v>43344</c:v>
                </c:pt>
                <c:pt idx="126">
                  <c:v>43374</c:v>
                </c:pt>
                <c:pt idx="127">
                  <c:v>43405</c:v>
                </c:pt>
                <c:pt idx="128">
                  <c:v>43435</c:v>
                </c:pt>
                <c:pt idx="129">
                  <c:v>43466</c:v>
                </c:pt>
                <c:pt idx="130">
                  <c:v>43497</c:v>
                </c:pt>
                <c:pt idx="131">
                  <c:v>43525</c:v>
                </c:pt>
                <c:pt idx="132">
                  <c:v>43556</c:v>
                </c:pt>
                <c:pt idx="133">
                  <c:v>43586</c:v>
                </c:pt>
                <c:pt idx="134">
                  <c:v>43617</c:v>
                </c:pt>
                <c:pt idx="135">
                  <c:v>43647</c:v>
                </c:pt>
                <c:pt idx="136">
                  <c:v>43678</c:v>
                </c:pt>
                <c:pt idx="137">
                  <c:v>43709</c:v>
                </c:pt>
                <c:pt idx="138">
                  <c:v>43739</c:v>
                </c:pt>
                <c:pt idx="139">
                  <c:v>43770</c:v>
                </c:pt>
                <c:pt idx="140">
                  <c:v>43800</c:v>
                </c:pt>
                <c:pt idx="141">
                  <c:v>43831</c:v>
                </c:pt>
                <c:pt idx="142">
                  <c:v>43862</c:v>
                </c:pt>
                <c:pt idx="143">
                  <c:v>43891</c:v>
                </c:pt>
                <c:pt idx="144">
                  <c:v>43922</c:v>
                </c:pt>
                <c:pt idx="145">
                  <c:v>43952</c:v>
                </c:pt>
                <c:pt idx="146">
                  <c:v>43983</c:v>
                </c:pt>
                <c:pt idx="147">
                  <c:v>44013</c:v>
                </c:pt>
                <c:pt idx="148">
                  <c:v>44044</c:v>
                </c:pt>
                <c:pt idx="149">
                  <c:v>44075</c:v>
                </c:pt>
                <c:pt idx="150">
                  <c:v>44105</c:v>
                </c:pt>
                <c:pt idx="151">
                  <c:v>44136</c:v>
                </c:pt>
                <c:pt idx="152">
                  <c:v>44166</c:v>
                </c:pt>
                <c:pt idx="153">
                  <c:v>44197</c:v>
                </c:pt>
                <c:pt idx="154">
                  <c:v>44228</c:v>
                </c:pt>
                <c:pt idx="155">
                  <c:v>44256</c:v>
                </c:pt>
                <c:pt idx="156">
                  <c:v>44287</c:v>
                </c:pt>
                <c:pt idx="157">
                  <c:v>44317</c:v>
                </c:pt>
                <c:pt idx="158">
                  <c:v>44348</c:v>
                </c:pt>
                <c:pt idx="159">
                  <c:v>44378</c:v>
                </c:pt>
                <c:pt idx="160">
                  <c:v>44409</c:v>
                </c:pt>
                <c:pt idx="161">
                  <c:v>44440</c:v>
                </c:pt>
                <c:pt idx="162">
                  <c:v>44470</c:v>
                </c:pt>
                <c:pt idx="163">
                  <c:v>44501</c:v>
                </c:pt>
                <c:pt idx="164">
                  <c:v>44531</c:v>
                </c:pt>
                <c:pt idx="165">
                  <c:v>44562</c:v>
                </c:pt>
                <c:pt idx="166">
                  <c:v>44593</c:v>
                </c:pt>
                <c:pt idx="167">
                  <c:v>44621</c:v>
                </c:pt>
                <c:pt idx="168">
                  <c:v>44652</c:v>
                </c:pt>
                <c:pt idx="169">
                  <c:v>44682</c:v>
                </c:pt>
                <c:pt idx="170">
                  <c:v>44713</c:v>
                </c:pt>
                <c:pt idx="171">
                  <c:v>44743</c:v>
                </c:pt>
                <c:pt idx="172">
                  <c:v>44774</c:v>
                </c:pt>
                <c:pt idx="173">
                  <c:v>44805</c:v>
                </c:pt>
                <c:pt idx="174">
                  <c:v>44835</c:v>
                </c:pt>
                <c:pt idx="175">
                  <c:v>44866</c:v>
                </c:pt>
                <c:pt idx="176">
                  <c:v>44896</c:v>
                </c:pt>
                <c:pt idx="177">
                  <c:v>44927</c:v>
                </c:pt>
                <c:pt idx="178">
                  <c:v>44958</c:v>
                </c:pt>
                <c:pt idx="179">
                  <c:v>44986</c:v>
                </c:pt>
                <c:pt idx="180">
                  <c:v>45017</c:v>
                </c:pt>
                <c:pt idx="181">
                  <c:v>45047</c:v>
                </c:pt>
                <c:pt idx="182">
                  <c:v>45078</c:v>
                </c:pt>
                <c:pt idx="183">
                  <c:v>45108</c:v>
                </c:pt>
                <c:pt idx="184">
                  <c:v>45139</c:v>
                </c:pt>
                <c:pt idx="185">
                  <c:v>45170</c:v>
                </c:pt>
                <c:pt idx="186">
                  <c:v>45200</c:v>
                </c:pt>
                <c:pt idx="187">
                  <c:v>45231</c:v>
                </c:pt>
                <c:pt idx="188">
                  <c:v>45261</c:v>
                </c:pt>
                <c:pt idx="189">
                  <c:v>45292</c:v>
                </c:pt>
                <c:pt idx="190">
                  <c:v>45323</c:v>
                </c:pt>
                <c:pt idx="191">
                  <c:v>45352</c:v>
                </c:pt>
                <c:pt idx="192">
                  <c:v>45383</c:v>
                </c:pt>
                <c:pt idx="193">
                  <c:v>45413</c:v>
                </c:pt>
                <c:pt idx="194">
                  <c:v>45444</c:v>
                </c:pt>
                <c:pt idx="195">
                  <c:v>45474</c:v>
                </c:pt>
                <c:pt idx="196">
                  <c:v>45505</c:v>
                </c:pt>
                <c:pt idx="197">
                  <c:v>45536</c:v>
                </c:pt>
                <c:pt idx="198">
                  <c:v>45566</c:v>
                </c:pt>
                <c:pt idx="199">
                  <c:v>45597</c:v>
                </c:pt>
                <c:pt idx="200">
                  <c:v>45627</c:v>
                </c:pt>
                <c:pt idx="201">
                  <c:v>45658</c:v>
                </c:pt>
                <c:pt idx="202">
                  <c:v>45689</c:v>
                </c:pt>
                <c:pt idx="203">
                  <c:v>45717</c:v>
                </c:pt>
                <c:pt idx="204">
                  <c:v>45748</c:v>
                </c:pt>
                <c:pt idx="205">
                  <c:v>45778</c:v>
                </c:pt>
                <c:pt idx="206">
                  <c:v>45809</c:v>
                </c:pt>
                <c:pt idx="207">
                  <c:v>45839</c:v>
                </c:pt>
                <c:pt idx="208">
                  <c:v>45870</c:v>
                </c:pt>
                <c:pt idx="209">
                  <c:v>45901</c:v>
                </c:pt>
                <c:pt idx="210">
                  <c:v>45931</c:v>
                </c:pt>
                <c:pt idx="211">
                  <c:v>45962</c:v>
                </c:pt>
              </c:numCache>
            </c:numRef>
          </c:cat>
          <c:val>
            <c:numRef>
              <c:f>pvt_monthly_issuance!$B$2:$B$213</c:f>
              <c:numCache>
                <c:formatCode>"$"#,##0.00</c:formatCode>
                <c:ptCount val="212"/>
                <c:pt idx="0">
                  <c:v>263901856200</c:v>
                </c:pt>
                <c:pt idx="1">
                  <c:v>367758023800</c:v>
                </c:pt>
                <c:pt idx="2">
                  <c:v>352989900700</c:v>
                </c:pt>
                <c:pt idx="3">
                  <c:v>387273398100</c:v>
                </c:pt>
                <c:pt idx="4">
                  <c:v>420202541300</c:v>
                </c:pt>
                <c:pt idx="5">
                  <c:v>799972329700</c:v>
                </c:pt>
                <c:pt idx="6">
                  <c:v>863077563000</c:v>
                </c:pt>
                <c:pt idx="7">
                  <c:v>566950483100</c:v>
                </c:pt>
                <c:pt idx="8">
                  <c:v>504641929300</c:v>
                </c:pt>
                <c:pt idx="9">
                  <c:v>497471577300</c:v>
                </c:pt>
                <c:pt idx="10">
                  <c:v>522884537100</c:v>
                </c:pt>
                <c:pt idx="11">
                  <c:v>642181972900</c:v>
                </c:pt>
                <c:pt idx="12">
                  <c:v>487125505500</c:v>
                </c:pt>
                <c:pt idx="13">
                  <c:v>546585650000</c:v>
                </c:pt>
                <c:pt idx="14">
                  <c:v>626263190000</c:v>
                </c:pt>
                <c:pt idx="15">
                  <c:v>550620452900</c:v>
                </c:pt>
                <c:pt idx="16">
                  <c:v>610858939100</c:v>
                </c:pt>
                <c:pt idx="17">
                  <c:v>407281612900</c:v>
                </c:pt>
                <c:pt idx="18">
                  <c:v>429426270000</c:v>
                </c:pt>
                <c:pt idx="19">
                  <c:v>465447204100</c:v>
                </c:pt>
                <c:pt idx="20">
                  <c:v>458668191100</c:v>
                </c:pt>
                <c:pt idx="21">
                  <c:v>281718382300</c:v>
                </c:pt>
                <c:pt idx="22">
                  <c:v>381114691500</c:v>
                </c:pt>
                <c:pt idx="23">
                  <c:v>614768647300</c:v>
                </c:pt>
                <c:pt idx="24">
                  <c:v>462612667000</c:v>
                </c:pt>
                <c:pt idx="25">
                  <c:v>461315209800</c:v>
                </c:pt>
                <c:pt idx="26">
                  <c:v>652501594200</c:v>
                </c:pt>
                <c:pt idx="27">
                  <c:v>509114190000</c:v>
                </c:pt>
                <c:pt idx="28">
                  <c:v>639756404600</c:v>
                </c:pt>
                <c:pt idx="29">
                  <c:v>511283445400</c:v>
                </c:pt>
                <c:pt idx="30">
                  <c:v>461129663700</c:v>
                </c:pt>
                <c:pt idx="31">
                  <c:v>551332040700</c:v>
                </c:pt>
                <c:pt idx="32">
                  <c:v>505752236700</c:v>
                </c:pt>
                <c:pt idx="33">
                  <c:v>524997780400</c:v>
                </c:pt>
                <c:pt idx="34">
                  <c:v>453526173400</c:v>
                </c:pt>
                <c:pt idx="35">
                  <c:v>516588806600</c:v>
                </c:pt>
                <c:pt idx="36">
                  <c:v>418459306800</c:v>
                </c:pt>
                <c:pt idx="37">
                  <c:v>418476291900</c:v>
                </c:pt>
                <c:pt idx="38">
                  <c:v>426924576300</c:v>
                </c:pt>
                <c:pt idx="39">
                  <c:v>354375417800</c:v>
                </c:pt>
                <c:pt idx="40">
                  <c:v>545412019600</c:v>
                </c:pt>
                <c:pt idx="41">
                  <c:v>395051838400</c:v>
                </c:pt>
                <c:pt idx="42">
                  <c:v>448116676600</c:v>
                </c:pt>
                <c:pt idx="43">
                  <c:v>444220424400</c:v>
                </c:pt>
                <c:pt idx="44">
                  <c:v>393412172300</c:v>
                </c:pt>
                <c:pt idx="45">
                  <c:v>476419665700</c:v>
                </c:pt>
                <c:pt idx="46">
                  <c:v>494451436300</c:v>
                </c:pt>
                <c:pt idx="47">
                  <c:v>448052845800</c:v>
                </c:pt>
                <c:pt idx="48">
                  <c:v>453583388900</c:v>
                </c:pt>
                <c:pt idx="49">
                  <c:v>450382385700</c:v>
                </c:pt>
                <c:pt idx="50">
                  <c:v>388171878300</c:v>
                </c:pt>
                <c:pt idx="51">
                  <c:v>460927491800</c:v>
                </c:pt>
                <c:pt idx="52">
                  <c:v>490263646900</c:v>
                </c:pt>
                <c:pt idx="53">
                  <c:v>455397509500</c:v>
                </c:pt>
                <c:pt idx="54">
                  <c:v>506431651000</c:v>
                </c:pt>
                <c:pt idx="55">
                  <c:v>489754280300</c:v>
                </c:pt>
                <c:pt idx="56">
                  <c:v>455440301600</c:v>
                </c:pt>
                <c:pt idx="57">
                  <c:v>495059941500</c:v>
                </c:pt>
                <c:pt idx="58">
                  <c:v>531273761200</c:v>
                </c:pt>
                <c:pt idx="59">
                  <c:v>491205674300</c:v>
                </c:pt>
                <c:pt idx="60">
                  <c:v>555616138100</c:v>
                </c:pt>
                <c:pt idx="61">
                  <c:v>367009144300</c:v>
                </c:pt>
                <c:pt idx="62">
                  <c:v>395365609900</c:v>
                </c:pt>
                <c:pt idx="63">
                  <c:v>479090976700</c:v>
                </c:pt>
                <c:pt idx="64">
                  <c:v>480313615200</c:v>
                </c:pt>
                <c:pt idx="65">
                  <c:v>506787805400</c:v>
                </c:pt>
                <c:pt idx="66">
                  <c:v>522618165100</c:v>
                </c:pt>
                <c:pt idx="67">
                  <c:v>445246066700</c:v>
                </c:pt>
                <c:pt idx="68">
                  <c:v>466798208600</c:v>
                </c:pt>
                <c:pt idx="69">
                  <c:v>282947585900</c:v>
                </c:pt>
                <c:pt idx="70">
                  <c:v>453448508500</c:v>
                </c:pt>
                <c:pt idx="71">
                  <c:v>396977142400</c:v>
                </c:pt>
                <c:pt idx="72">
                  <c:v>362575002500</c:v>
                </c:pt>
                <c:pt idx="73">
                  <c:v>378306632900</c:v>
                </c:pt>
                <c:pt idx="74">
                  <c:v>405303251200</c:v>
                </c:pt>
                <c:pt idx="75">
                  <c:v>392889639800</c:v>
                </c:pt>
                <c:pt idx="76">
                  <c:v>424843838100</c:v>
                </c:pt>
                <c:pt idx="77">
                  <c:v>453690737800</c:v>
                </c:pt>
                <c:pt idx="78">
                  <c:v>361154826300</c:v>
                </c:pt>
                <c:pt idx="79">
                  <c:v>386478411200</c:v>
                </c:pt>
                <c:pt idx="80">
                  <c:v>466376703300</c:v>
                </c:pt>
                <c:pt idx="81">
                  <c:v>333011740200</c:v>
                </c:pt>
                <c:pt idx="82">
                  <c:v>387891579600</c:v>
                </c:pt>
                <c:pt idx="83">
                  <c:v>486791936300</c:v>
                </c:pt>
                <c:pt idx="84">
                  <c:v>332538822600</c:v>
                </c:pt>
                <c:pt idx="85">
                  <c:v>372224334100</c:v>
                </c:pt>
                <c:pt idx="86">
                  <c:v>440006014800</c:v>
                </c:pt>
                <c:pt idx="87">
                  <c:v>378608488200</c:v>
                </c:pt>
                <c:pt idx="88">
                  <c:v>467558068300</c:v>
                </c:pt>
                <c:pt idx="89">
                  <c:v>312346995300</c:v>
                </c:pt>
                <c:pt idx="90">
                  <c:v>265643140300</c:v>
                </c:pt>
                <c:pt idx="91">
                  <c:v>537929510900</c:v>
                </c:pt>
                <c:pt idx="92">
                  <c:v>452009792400</c:v>
                </c:pt>
                <c:pt idx="93">
                  <c:v>435439161400</c:v>
                </c:pt>
                <c:pt idx="94">
                  <c:v>569722642300</c:v>
                </c:pt>
                <c:pt idx="95">
                  <c:v>564672133500</c:v>
                </c:pt>
                <c:pt idx="96">
                  <c:v>364803957100</c:v>
                </c:pt>
                <c:pt idx="97">
                  <c:v>510788941900</c:v>
                </c:pt>
                <c:pt idx="98">
                  <c:v>430250857700</c:v>
                </c:pt>
                <c:pt idx="99">
                  <c:v>467077346400</c:v>
                </c:pt>
                <c:pt idx="100">
                  <c:v>641530681200</c:v>
                </c:pt>
                <c:pt idx="101">
                  <c:v>471346896700</c:v>
                </c:pt>
                <c:pt idx="102">
                  <c:v>580603066200</c:v>
                </c:pt>
                <c:pt idx="103">
                  <c:v>594428144200</c:v>
                </c:pt>
                <c:pt idx="104">
                  <c:v>459801886100</c:v>
                </c:pt>
                <c:pt idx="105">
                  <c:v>572076382600</c:v>
                </c:pt>
                <c:pt idx="106">
                  <c:v>457023752900</c:v>
                </c:pt>
                <c:pt idx="107">
                  <c:v>547202128100</c:v>
                </c:pt>
                <c:pt idx="108">
                  <c:v>528534682100</c:v>
                </c:pt>
                <c:pt idx="109">
                  <c:v>665628820200</c:v>
                </c:pt>
                <c:pt idx="110">
                  <c:v>455426858700</c:v>
                </c:pt>
                <c:pt idx="111">
                  <c:v>566574784400</c:v>
                </c:pt>
                <c:pt idx="112">
                  <c:v>523464867500</c:v>
                </c:pt>
                <c:pt idx="113">
                  <c:v>486092355900</c:v>
                </c:pt>
                <c:pt idx="114">
                  <c:v>660615679600</c:v>
                </c:pt>
                <c:pt idx="115">
                  <c:v>518333537100</c:v>
                </c:pt>
                <c:pt idx="116">
                  <c:v>536323253900</c:v>
                </c:pt>
                <c:pt idx="117">
                  <c:v>689858763000</c:v>
                </c:pt>
                <c:pt idx="118">
                  <c:v>650486377300</c:v>
                </c:pt>
                <c:pt idx="119">
                  <c:v>662719546600</c:v>
                </c:pt>
                <c:pt idx="120">
                  <c:v>658895757900</c:v>
                </c:pt>
                <c:pt idx="121">
                  <c:v>601924165800</c:v>
                </c:pt>
                <c:pt idx="122">
                  <c:v>521749159600</c:v>
                </c:pt>
                <c:pt idx="123">
                  <c:v>724307272900</c:v>
                </c:pt>
                <c:pt idx="124">
                  <c:v>680844977300</c:v>
                </c:pt>
                <c:pt idx="125">
                  <c:v>561262940100</c:v>
                </c:pt>
                <c:pt idx="126">
                  <c:v>732251018000</c:v>
                </c:pt>
                <c:pt idx="127">
                  <c:v>663159661200</c:v>
                </c:pt>
                <c:pt idx="128">
                  <c:v>772356055800</c:v>
                </c:pt>
                <c:pt idx="129">
                  <c:v>708727004700</c:v>
                </c:pt>
                <c:pt idx="130">
                  <c:v>781407635400</c:v>
                </c:pt>
                <c:pt idx="131">
                  <c:v>769074598700</c:v>
                </c:pt>
                <c:pt idx="132">
                  <c:v>756982586400</c:v>
                </c:pt>
                <c:pt idx="133">
                  <c:v>748295457500</c:v>
                </c:pt>
                <c:pt idx="134">
                  <c:v>612745318400</c:v>
                </c:pt>
                <c:pt idx="135">
                  <c:v>669265114500</c:v>
                </c:pt>
                <c:pt idx="136">
                  <c:v>841780822100</c:v>
                </c:pt>
                <c:pt idx="137">
                  <c:v>816499859800</c:v>
                </c:pt>
                <c:pt idx="138">
                  <c:v>833170036900</c:v>
                </c:pt>
                <c:pt idx="139">
                  <c:v>748522820200</c:v>
                </c:pt>
                <c:pt idx="140">
                  <c:v>740008273000</c:v>
                </c:pt>
                <c:pt idx="141">
                  <c:v>735375776100</c:v>
                </c:pt>
                <c:pt idx="142">
                  <c:v>828284252500</c:v>
                </c:pt>
                <c:pt idx="143">
                  <c:v>1042266892800</c:v>
                </c:pt>
                <c:pt idx="144">
                  <c:v>2220607233800</c:v>
                </c:pt>
                <c:pt idx="145">
                  <c:v>1919560073400</c:v>
                </c:pt>
                <c:pt idx="146">
                  <c:v>1925061027300</c:v>
                </c:pt>
                <c:pt idx="147">
                  <c:v>1457824198300</c:v>
                </c:pt>
                <c:pt idx="148">
                  <c:v>1357411993800</c:v>
                </c:pt>
                <c:pt idx="149">
                  <c:v>1343442936900</c:v>
                </c:pt>
                <c:pt idx="150">
                  <c:v>1313191907200</c:v>
                </c:pt>
                <c:pt idx="151">
                  <c:v>1366751918200</c:v>
                </c:pt>
                <c:pt idx="152">
                  <c:v>1460277000200</c:v>
                </c:pt>
                <c:pt idx="153">
                  <c:v>1249564868500</c:v>
                </c:pt>
                <c:pt idx="154">
                  <c:v>1134203819600</c:v>
                </c:pt>
                <c:pt idx="155">
                  <c:v>1274026093300</c:v>
                </c:pt>
                <c:pt idx="156">
                  <c:v>1253906257200</c:v>
                </c:pt>
                <c:pt idx="157">
                  <c:v>1172355063000</c:v>
                </c:pt>
                <c:pt idx="158">
                  <c:v>1359118371900</c:v>
                </c:pt>
                <c:pt idx="159">
                  <c:v>1187904934000</c:v>
                </c:pt>
                <c:pt idx="160">
                  <c:v>1223819529200</c:v>
                </c:pt>
                <c:pt idx="161">
                  <c:v>884543001300</c:v>
                </c:pt>
                <c:pt idx="162">
                  <c:v>1156692145300</c:v>
                </c:pt>
                <c:pt idx="163">
                  <c:v>1221742219800</c:v>
                </c:pt>
                <c:pt idx="164">
                  <c:v>1182277632400</c:v>
                </c:pt>
                <c:pt idx="165">
                  <c:v>1203031421800</c:v>
                </c:pt>
                <c:pt idx="166">
                  <c:v>1060164813100</c:v>
                </c:pt>
                <c:pt idx="167">
                  <c:v>1072280253500</c:v>
                </c:pt>
                <c:pt idx="168">
                  <c:v>902966431600</c:v>
                </c:pt>
                <c:pt idx="169">
                  <c:v>937431287800</c:v>
                </c:pt>
                <c:pt idx="170">
                  <c:v>927107979200</c:v>
                </c:pt>
                <c:pt idx="171">
                  <c:v>959767592100</c:v>
                </c:pt>
                <c:pt idx="172">
                  <c:v>1229412457200</c:v>
                </c:pt>
                <c:pt idx="173">
                  <c:v>1064077992100</c:v>
                </c:pt>
                <c:pt idx="174">
                  <c:v>1187398039300</c:v>
                </c:pt>
                <c:pt idx="175">
                  <c:v>1214229285100</c:v>
                </c:pt>
                <c:pt idx="176">
                  <c:v>1058536775100</c:v>
                </c:pt>
                <c:pt idx="177">
                  <c:v>1358267903900</c:v>
                </c:pt>
                <c:pt idx="178">
                  <c:v>1247760422000</c:v>
                </c:pt>
                <c:pt idx="179">
                  <c:v>1335268634000</c:v>
                </c:pt>
                <c:pt idx="180">
                  <c:v>1115112167800</c:v>
                </c:pt>
                <c:pt idx="181">
                  <c:v>1425198934700</c:v>
                </c:pt>
                <c:pt idx="182">
                  <c:v>1576790388200</c:v>
                </c:pt>
                <c:pt idx="183">
                  <c:v>1609030006400</c:v>
                </c:pt>
                <c:pt idx="184">
                  <c:v>1867429383200</c:v>
                </c:pt>
                <c:pt idx="185">
                  <c:v>1628814503600</c:v>
                </c:pt>
                <c:pt idx="186">
                  <c:v>2137574085100</c:v>
                </c:pt>
                <c:pt idx="187">
                  <c:v>2112330128700</c:v>
                </c:pt>
                <c:pt idx="188">
                  <c:v>1776692576000</c:v>
                </c:pt>
                <c:pt idx="189">
                  <c:v>2150787730300</c:v>
                </c:pt>
                <c:pt idx="190">
                  <c:v>2181575288200</c:v>
                </c:pt>
                <c:pt idx="191">
                  <c:v>1876658101000</c:v>
                </c:pt>
                <c:pt idx="192">
                  <c:v>1947449839600</c:v>
                </c:pt>
                <c:pt idx="193">
                  <c:v>2016538867900</c:v>
                </c:pt>
                <c:pt idx="194">
                  <c:v>1672450951000</c:v>
                </c:pt>
                <c:pt idx="195">
                  <c:v>2161200870900</c:v>
                </c:pt>
                <c:pt idx="196">
                  <c:v>2152325003800</c:v>
                </c:pt>
                <c:pt idx="197">
                  <c:v>1940602895700</c:v>
                </c:pt>
                <c:pt idx="198">
                  <c:v>2395041353900</c:v>
                </c:pt>
                <c:pt idx="199">
                  <c:v>2119754590500</c:v>
                </c:pt>
                <c:pt idx="200">
                  <c:v>2062356341300</c:v>
                </c:pt>
                <c:pt idx="201">
                  <c:v>2344963393300</c:v>
                </c:pt>
                <c:pt idx="202">
                  <c:v>1958197527700</c:v>
                </c:pt>
                <c:pt idx="203">
                  <c:v>1946746872400</c:v>
                </c:pt>
                <c:pt idx="204">
                  <c:v>2065951180900</c:v>
                </c:pt>
                <c:pt idx="205">
                  <c:v>2013358128200</c:v>
                </c:pt>
                <c:pt idx="206">
                  <c:v>1807703566200</c:v>
                </c:pt>
                <c:pt idx="207">
                  <c:v>2215215078200</c:v>
                </c:pt>
                <c:pt idx="208">
                  <c:v>2058775181600</c:v>
                </c:pt>
                <c:pt idx="209">
                  <c:v>2348972809700</c:v>
                </c:pt>
                <c:pt idx="210">
                  <c:v>2469717512000</c:v>
                </c:pt>
                <c:pt idx="211">
                  <c:v>2182583484100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3-4984-A00E-EA7881B66566}"/>
            </c:ext>
          </c:extLst>
        </c:ser>
        <c:ser>
          <c:idx val="1"/>
          <c:order val="1"/>
          <c:tx>
            <c:strRef>
              <c:f>pvt_monthly_issuance!$C$1</c:f>
              <c:strCache>
                <c:ptCount val="1"/>
                <c:pt idx="0">
                  <c:v>Notes issued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pvt_monthly_issuance!$A$2:$A$213</c:f>
              <c:numCache>
                <c:formatCode>[$-409]mmm\-yy;@</c:formatCode>
                <c:ptCount val="212"/>
                <c:pt idx="0">
                  <c:v>39539</c:v>
                </c:pt>
                <c:pt idx="1">
                  <c:v>39569</c:v>
                </c:pt>
                <c:pt idx="2">
                  <c:v>39600</c:v>
                </c:pt>
                <c:pt idx="3">
                  <c:v>39630</c:v>
                </c:pt>
                <c:pt idx="4">
                  <c:v>39661</c:v>
                </c:pt>
                <c:pt idx="5">
                  <c:v>39692</c:v>
                </c:pt>
                <c:pt idx="6">
                  <c:v>39722</c:v>
                </c:pt>
                <c:pt idx="7">
                  <c:v>39753</c:v>
                </c:pt>
                <c:pt idx="8">
                  <c:v>39783</c:v>
                </c:pt>
                <c:pt idx="9">
                  <c:v>39814</c:v>
                </c:pt>
                <c:pt idx="10">
                  <c:v>39845</c:v>
                </c:pt>
                <c:pt idx="11">
                  <c:v>39873</c:v>
                </c:pt>
                <c:pt idx="12">
                  <c:v>39904</c:v>
                </c:pt>
                <c:pt idx="13">
                  <c:v>39934</c:v>
                </c:pt>
                <c:pt idx="14">
                  <c:v>39965</c:v>
                </c:pt>
                <c:pt idx="15">
                  <c:v>39995</c:v>
                </c:pt>
                <c:pt idx="16">
                  <c:v>40026</c:v>
                </c:pt>
                <c:pt idx="17">
                  <c:v>40057</c:v>
                </c:pt>
                <c:pt idx="18">
                  <c:v>40087</c:v>
                </c:pt>
                <c:pt idx="19">
                  <c:v>40118</c:v>
                </c:pt>
                <c:pt idx="20">
                  <c:v>40148</c:v>
                </c:pt>
                <c:pt idx="21">
                  <c:v>40179</c:v>
                </c:pt>
                <c:pt idx="22">
                  <c:v>40210</c:v>
                </c:pt>
                <c:pt idx="23">
                  <c:v>40238</c:v>
                </c:pt>
                <c:pt idx="24">
                  <c:v>40269</c:v>
                </c:pt>
                <c:pt idx="25">
                  <c:v>40299</c:v>
                </c:pt>
                <c:pt idx="26">
                  <c:v>40330</c:v>
                </c:pt>
                <c:pt idx="27">
                  <c:v>40360</c:v>
                </c:pt>
                <c:pt idx="28">
                  <c:v>40391</c:v>
                </c:pt>
                <c:pt idx="29">
                  <c:v>40422</c:v>
                </c:pt>
                <c:pt idx="30">
                  <c:v>40452</c:v>
                </c:pt>
                <c:pt idx="31">
                  <c:v>40483</c:v>
                </c:pt>
                <c:pt idx="32">
                  <c:v>40513</c:v>
                </c:pt>
                <c:pt idx="33">
                  <c:v>40544</c:v>
                </c:pt>
                <c:pt idx="34">
                  <c:v>40575</c:v>
                </c:pt>
                <c:pt idx="35">
                  <c:v>40603</c:v>
                </c:pt>
                <c:pt idx="36">
                  <c:v>40634</c:v>
                </c:pt>
                <c:pt idx="37">
                  <c:v>40664</c:v>
                </c:pt>
                <c:pt idx="38">
                  <c:v>40695</c:v>
                </c:pt>
                <c:pt idx="39">
                  <c:v>40725</c:v>
                </c:pt>
                <c:pt idx="40">
                  <c:v>40756</c:v>
                </c:pt>
                <c:pt idx="41">
                  <c:v>40787</c:v>
                </c:pt>
                <c:pt idx="42">
                  <c:v>40817</c:v>
                </c:pt>
                <c:pt idx="43">
                  <c:v>40848</c:v>
                </c:pt>
                <c:pt idx="44">
                  <c:v>40878</c:v>
                </c:pt>
                <c:pt idx="45">
                  <c:v>40909</c:v>
                </c:pt>
                <c:pt idx="46">
                  <c:v>40940</c:v>
                </c:pt>
                <c:pt idx="47">
                  <c:v>40969</c:v>
                </c:pt>
                <c:pt idx="48">
                  <c:v>41000</c:v>
                </c:pt>
                <c:pt idx="49">
                  <c:v>41030</c:v>
                </c:pt>
                <c:pt idx="50">
                  <c:v>41061</c:v>
                </c:pt>
                <c:pt idx="51">
                  <c:v>41091</c:v>
                </c:pt>
                <c:pt idx="52">
                  <c:v>41122</c:v>
                </c:pt>
                <c:pt idx="53">
                  <c:v>41153</c:v>
                </c:pt>
                <c:pt idx="54">
                  <c:v>41183</c:v>
                </c:pt>
                <c:pt idx="55">
                  <c:v>41214</c:v>
                </c:pt>
                <c:pt idx="56">
                  <c:v>41244</c:v>
                </c:pt>
                <c:pt idx="57">
                  <c:v>41275</c:v>
                </c:pt>
                <c:pt idx="58">
                  <c:v>41306</c:v>
                </c:pt>
                <c:pt idx="59">
                  <c:v>41334</c:v>
                </c:pt>
                <c:pt idx="60">
                  <c:v>41365</c:v>
                </c:pt>
                <c:pt idx="61">
                  <c:v>41395</c:v>
                </c:pt>
                <c:pt idx="62">
                  <c:v>41426</c:v>
                </c:pt>
                <c:pt idx="63">
                  <c:v>41456</c:v>
                </c:pt>
                <c:pt idx="64">
                  <c:v>41487</c:v>
                </c:pt>
                <c:pt idx="65">
                  <c:v>41518</c:v>
                </c:pt>
                <c:pt idx="66">
                  <c:v>41548</c:v>
                </c:pt>
                <c:pt idx="67">
                  <c:v>41579</c:v>
                </c:pt>
                <c:pt idx="68">
                  <c:v>41609</c:v>
                </c:pt>
                <c:pt idx="69">
                  <c:v>41640</c:v>
                </c:pt>
                <c:pt idx="70">
                  <c:v>41671</c:v>
                </c:pt>
                <c:pt idx="71">
                  <c:v>41699</c:v>
                </c:pt>
                <c:pt idx="72">
                  <c:v>41730</c:v>
                </c:pt>
                <c:pt idx="73">
                  <c:v>41760</c:v>
                </c:pt>
                <c:pt idx="74">
                  <c:v>41791</c:v>
                </c:pt>
                <c:pt idx="75">
                  <c:v>41821</c:v>
                </c:pt>
                <c:pt idx="76">
                  <c:v>41852</c:v>
                </c:pt>
                <c:pt idx="77">
                  <c:v>41883</c:v>
                </c:pt>
                <c:pt idx="78">
                  <c:v>41913</c:v>
                </c:pt>
                <c:pt idx="79">
                  <c:v>41944</c:v>
                </c:pt>
                <c:pt idx="80">
                  <c:v>41974</c:v>
                </c:pt>
                <c:pt idx="81">
                  <c:v>42005</c:v>
                </c:pt>
                <c:pt idx="82">
                  <c:v>42036</c:v>
                </c:pt>
                <c:pt idx="83">
                  <c:v>42064</c:v>
                </c:pt>
                <c:pt idx="84">
                  <c:v>42095</c:v>
                </c:pt>
                <c:pt idx="85">
                  <c:v>42125</c:v>
                </c:pt>
                <c:pt idx="86">
                  <c:v>42156</c:v>
                </c:pt>
                <c:pt idx="87">
                  <c:v>42186</c:v>
                </c:pt>
                <c:pt idx="88">
                  <c:v>42217</c:v>
                </c:pt>
                <c:pt idx="89">
                  <c:v>42248</c:v>
                </c:pt>
                <c:pt idx="90">
                  <c:v>42278</c:v>
                </c:pt>
                <c:pt idx="91">
                  <c:v>42309</c:v>
                </c:pt>
                <c:pt idx="92">
                  <c:v>42339</c:v>
                </c:pt>
                <c:pt idx="93">
                  <c:v>42370</c:v>
                </c:pt>
                <c:pt idx="94">
                  <c:v>42401</c:v>
                </c:pt>
                <c:pt idx="95">
                  <c:v>42430</c:v>
                </c:pt>
                <c:pt idx="96">
                  <c:v>42461</c:v>
                </c:pt>
                <c:pt idx="97">
                  <c:v>42491</c:v>
                </c:pt>
                <c:pt idx="98">
                  <c:v>42522</c:v>
                </c:pt>
                <c:pt idx="99">
                  <c:v>42552</c:v>
                </c:pt>
                <c:pt idx="100">
                  <c:v>42583</c:v>
                </c:pt>
                <c:pt idx="101">
                  <c:v>42614</c:v>
                </c:pt>
                <c:pt idx="102">
                  <c:v>42644</c:v>
                </c:pt>
                <c:pt idx="103">
                  <c:v>42675</c:v>
                </c:pt>
                <c:pt idx="104">
                  <c:v>42705</c:v>
                </c:pt>
                <c:pt idx="105">
                  <c:v>42736</c:v>
                </c:pt>
                <c:pt idx="106">
                  <c:v>42767</c:v>
                </c:pt>
                <c:pt idx="107">
                  <c:v>42795</c:v>
                </c:pt>
                <c:pt idx="108">
                  <c:v>42826</c:v>
                </c:pt>
                <c:pt idx="109">
                  <c:v>42856</c:v>
                </c:pt>
                <c:pt idx="110">
                  <c:v>42887</c:v>
                </c:pt>
                <c:pt idx="111">
                  <c:v>42917</c:v>
                </c:pt>
                <c:pt idx="112">
                  <c:v>42948</c:v>
                </c:pt>
                <c:pt idx="113">
                  <c:v>42979</c:v>
                </c:pt>
                <c:pt idx="114">
                  <c:v>43009</c:v>
                </c:pt>
                <c:pt idx="115">
                  <c:v>43040</c:v>
                </c:pt>
                <c:pt idx="116">
                  <c:v>43070</c:v>
                </c:pt>
                <c:pt idx="117">
                  <c:v>43101</c:v>
                </c:pt>
                <c:pt idx="118">
                  <c:v>43132</c:v>
                </c:pt>
                <c:pt idx="119">
                  <c:v>43160</c:v>
                </c:pt>
                <c:pt idx="120">
                  <c:v>43191</c:v>
                </c:pt>
                <c:pt idx="121">
                  <c:v>43221</c:v>
                </c:pt>
                <c:pt idx="122">
                  <c:v>43252</c:v>
                </c:pt>
                <c:pt idx="123">
                  <c:v>43282</c:v>
                </c:pt>
                <c:pt idx="124">
                  <c:v>43313</c:v>
                </c:pt>
                <c:pt idx="125">
                  <c:v>43344</c:v>
                </c:pt>
                <c:pt idx="126">
                  <c:v>43374</c:v>
                </c:pt>
                <c:pt idx="127">
                  <c:v>43405</c:v>
                </c:pt>
                <c:pt idx="128">
                  <c:v>43435</c:v>
                </c:pt>
                <c:pt idx="129">
                  <c:v>43466</c:v>
                </c:pt>
                <c:pt idx="130">
                  <c:v>43497</c:v>
                </c:pt>
                <c:pt idx="131">
                  <c:v>43525</c:v>
                </c:pt>
                <c:pt idx="132">
                  <c:v>43556</c:v>
                </c:pt>
                <c:pt idx="133">
                  <c:v>43586</c:v>
                </c:pt>
                <c:pt idx="134">
                  <c:v>43617</c:v>
                </c:pt>
                <c:pt idx="135">
                  <c:v>43647</c:v>
                </c:pt>
                <c:pt idx="136">
                  <c:v>43678</c:v>
                </c:pt>
                <c:pt idx="137">
                  <c:v>43709</c:v>
                </c:pt>
                <c:pt idx="138">
                  <c:v>43739</c:v>
                </c:pt>
                <c:pt idx="139">
                  <c:v>43770</c:v>
                </c:pt>
                <c:pt idx="140">
                  <c:v>43800</c:v>
                </c:pt>
                <c:pt idx="141">
                  <c:v>43831</c:v>
                </c:pt>
                <c:pt idx="142">
                  <c:v>43862</c:v>
                </c:pt>
                <c:pt idx="143">
                  <c:v>43891</c:v>
                </c:pt>
                <c:pt idx="144">
                  <c:v>43922</c:v>
                </c:pt>
                <c:pt idx="145">
                  <c:v>43952</c:v>
                </c:pt>
                <c:pt idx="146">
                  <c:v>43983</c:v>
                </c:pt>
                <c:pt idx="147">
                  <c:v>44013</c:v>
                </c:pt>
                <c:pt idx="148">
                  <c:v>44044</c:v>
                </c:pt>
                <c:pt idx="149">
                  <c:v>44075</c:v>
                </c:pt>
                <c:pt idx="150">
                  <c:v>44105</c:v>
                </c:pt>
                <c:pt idx="151">
                  <c:v>44136</c:v>
                </c:pt>
                <c:pt idx="152">
                  <c:v>44166</c:v>
                </c:pt>
                <c:pt idx="153">
                  <c:v>44197</c:v>
                </c:pt>
                <c:pt idx="154">
                  <c:v>44228</c:v>
                </c:pt>
                <c:pt idx="155">
                  <c:v>44256</c:v>
                </c:pt>
                <c:pt idx="156">
                  <c:v>44287</c:v>
                </c:pt>
                <c:pt idx="157">
                  <c:v>44317</c:v>
                </c:pt>
                <c:pt idx="158">
                  <c:v>44348</c:v>
                </c:pt>
                <c:pt idx="159">
                  <c:v>44378</c:v>
                </c:pt>
                <c:pt idx="160">
                  <c:v>44409</c:v>
                </c:pt>
                <c:pt idx="161">
                  <c:v>44440</c:v>
                </c:pt>
                <c:pt idx="162">
                  <c:v>44470</c:v>
                </c:pt>
                <c:pt idx="163">
                  <c:v>44501</c:v>
                </c:pt>
                <c:pt idx="164">
                  <c:v>44531</c:v>
                </c:pt>
                <c:pt idx="165">
                  <c:v>44562</c:v>
                </c:pt>
                <c:pt idx="166">
                  <c:v>44593</c:v>
                </c:pt>
                <c:pt idx="167">
                  <c:v>44621</c:v>
                </c:pt>
                <c:pt idx="168">
                  <c:v>44652</c:v>
                </c:pt>
                <c:pt idx="169">
                  <c:v>44682</c:v>
                </c:pt>
                <c:pt idx="170">
                  <c:v>44713</c:v>
                </c:pt>
                <c:pt idx="171">
                  <c:v>44743</c:v>
                </c:pt>
                <c:pt idx="172">
                  <c:v>44774</c:v>
                </c:pt>
                <c:pt idx="173">
                  <c:v>44805</c:v>
                </c:pt>
                <c:pt idx="174">
                  <c:v>44835</c:v>
                </c:pt>
                <c:pt idx="175">
                  <c:v>44866</c:v>
                </c:pt>
                <c:pt idx="176">
                  <c:v>44896</c:v>
                </c:pt>
                <c:pt idx="177">
                  <c:v>44927</c:v>
                </c:pt>
                <c:pt idx="178">
                  <c:v>44958</c:v>
                </c:pt>
                <c:pt idx="179">
                  <c:v>44986</c:v>
                </c:pt>
                <c:pt idx="180">
                  <c:v>45017</c:v>
                </c:pt>
                <c:pt idx="181">
                  <c:v>45047</c:v>
                </c:pt>
                <c:pt idx="182">
                  <c:v>45078</c:v>
                </c:pt>
                <c:pt idx="183">
                  <c:v>45108</c:v>
                </c:pt>
                <c:pt idx="184">
                  <c:v>45139</c:v>
                </c:pt>
                <c:pt idx="185">
                  <c:v>45170</c:v>
                </c:pt>
                <c:pt idx="186">
                  <c:v>45200</c:v>
                </c:pt>
                <c:pt idx="187">
                  <c:v>45231</c:v>
                </c:pt>
                <c:pt idx="188">
                  <c:v>45261</c:v>
                </c:pt>
                <c:pt idx="189">
                  <c:v>45292</c:v>
                </c:pt>
                <c:pt idx="190">
                  <c:v>45323</c:v>
                </c:pt>
                <c:pt idx="191">
                  <c:v>45352</c:v>
                </c:pt>
                <c:pt idx="192">
                  <c:v>45383</c:v>
                </c:pt>
                <c:pt idx="193">
                  <c:v>45413</c:v>
                </c:pt>
                <c:pt idx="194">
                  <c:v>45444</c:v>
                </c:pt>
                <c:pt idx="195">
                  <c:v>45474</c:v>
                </c:pt>
                <c:pt idx="196">
                  <c:v>45505</c:v>
                </c:pt>
                <c:pt idx="197">
                  <c:v>45536</c:v>
                </c:pt>
                <c:pt idx="198">
                  <c:v>45566</c:v>
                </c:pt>
                <c:pt idx="199">
                  <c:v>45597</c:v>
                </c:pt>
                <c:pt idx="200">
                  <c:v>45627</c:v>
                </c:pt>
                <c:pt idx="201">
                  <c:v>45658</c:v>
                </c:pt>
                <c:pt idx="202">
                  <c:v>45689</c:v>
                </c:pt>
                <c:pt idx="203">
                  <c:v>45717</c:v>
                </c:pt>
                <c:pt idx="204">
                  <c:v>45748</c:v>
                </c:pt>
                <c:pt idx="205">
                  <c:v>45778</c:v>
                </c:pt>
                <c:pt idx="206">
                  <c:v>45809</c:v>
                </c:pt>
                <c:pt idx="207">
                  <c:v>45839</c:v>
                </c:pt>
                <c:pt idx="208">
                  <c:v>45870</c:v>
                </c:pt>
                <c:pt idx="209">
                  <c:v>45901</c:v>
                </c:pt>
                <c:pt idx="210">
                  <c:v>45931</c:v>
                </c:pt>
                <c:pt idx="211">
                  <c:v>45962</c:v>
                </c:pt>
              </c:numCache>
            </c:numRef>
          </c:cat>
          <c:val>
            <c:numRef>
              <c:f>pvt_monthly_issuance!$C$2:$C$213</c:f>
              <c:numCache>
                <c:formatCode>"$"#,##0.00</c:formatCode>
                <c:ptCount val="212"/>
                <c:pt idx="0">
                  <c:v>0</c:v>
                </c:pt>
                <c:pt idx="1">
                  <c:v>9230769700</c:v>
                </c:pt>
                <c:pt idx="2">
                  <c:v>0</c:v>
                </c:pt>
                <c:pt idx="3">
                  <c:v>0</c:v>
                </c:pt>
                <c:pt idx="4">
                  <c:v>13728061100</c:v>
                </c:pt>
                <c:pt idx="5">
                  <c:v>0</c:v>
                </c:pt>
                <c:pt idx="6">
                  <c:v>0</c:v>
                </c:pt>
                <c:pt idx="7">
                  <c:v>11777282300</c:v>
                </c:pt>
                <c:pt idx="8">
                  <c:v>0</c:v>
                </c:pt>
                <c:pt idx="9">
                  <c:v>0</c:v>
                </c:pt>
                <c:pt idx="10">
                  <c:v>14712903100</c:v>
                </c:pt>
                <c:pt idx="11">
                  <c:v>11195666200</c:v>
                </c:pt>
                <c:pt idx="12">
                  <c:v>0</c:v>
                </c:pt>
                <c:pt idx="13">
                  <c:v>16476537700</c:v>
                </c:pt>
                <c:pt idx="14">
                  <c:v>11116269700</c:v>
                </c:pt>
                <c:pt idx="15">
                  <c:v>11185954800</c:v>
                </c:pt>
                <c:pt idx="16">
                  <c:v>17316739300</c:v>
                </c:pt>
                <c:pt idx="17">
                  <c:v>12025435000</c:v>
                </c:pt>
                <c:pt idx="18">
                  <c:v>12093852800</c:v>
                </c:pt>
                <c:pt idx="19">
                  <c:v>17989304100</c:v>
                </c:pt>
                <c:pt idx="20">
                  <c:v>13069953400</c:v>
                </c:pt>
                <c:pt idx="21">
                  <c:v>13504789200</c:v>
                </c:pt>
                <c:pt idx="22">
                  <c:v>17796775900</c:v>
                </c:pt>
                <c:pt idx="23">
                  <c:v>13153807100</c:v>
                </c:pt>
                <c:pt idx="24">
                  <c:v>13951661800</c:v>
                </c:pt>
                <c:pt idx="25">
                  <c:v>17394512800</c:v>
                </c:pt>
                <c:pt idx="26">
                  <c:v>13075029400</c:v>
                </c:pt>
                <c:pt idx="27">
                  <c:v>13003707100</c:v>
                </c:pt>
                <c:pt idx="28">
                  <c:v>16958140300</c:v>
                </c:pt>
                <c:pt idx="29">
                  <c:v>13140694200</c:v>
                </c:pt>
                <c:pt idx="30">
                  <c:v>13114248700</c:v>
                </c:pt>
                <c:pt idx="31">
                  <c:v>16429035200</c:v>
                </c:pt>
                <c:pt idx="32">
                  <c:v>13189116000</c:v>
                </c:pt>
                <c:pt idx="33">
                  <c:v>13284906000</c:v>
                </c:pt>
                <c:pt idx="34">
                  <c:v>16367142000</c:v>
                </c:pt>
                <c:pt idx="35">
                  <c:v>13000018600</c:v>
                </c:pt>
                <c:pt idx="36">
                  <c:v>13639971000</c:v>
                </c:pt>
                <c:pt idx="37">
                  <c:v>16000003500</c:v>
                </c:pt>
                <c:pt idx="38">
                  <c:v>13000033700</c:v>
                </c:pt>
                <c:pt idx="39">
                  <c:v>13000003700</c:v>
                </c:pt>
                <c:pt idx="40">
                  <c:v>16489944000</c:v>
                </c:pt>
                <c:pt idx="41">
                  <c:v>13000034200</c:v>
                </c:pt>
                <c:pt idx="42">
                  <c:v>13000007200</c:v>
                </c:pt>
                <c:pt idx="43">
                  <c:v>17224269400</c:v>
                </c:pt>
                <c:pt idx="44">
                  <c:v>13475784100</c:v>
                </c:pt>
                <c:pt idx="45">
                  <c:v>13922655800</c:v>
                </c:pt>
                <c:pt idx="46">
                  <c:v>17950905300</c:v>
                </c:pt>
                <c:pt idx="47">
                  <c:v>13902658400</c:v>
                </c:pt>
                <c:pt idx="48">
                  <c:v>15365467900</c:v>
                </c:pt>
                <c:pt idx="49">
                  <c:v>17001019800</c:v>
                </c:pt>
                <c:pt idx="50">
                  <c:v>13917865200</c:v>
                </c:pt>
                <c:pt idx="51">
                  <c:v>13000030200</c:v>
                </c:pt>
                <c:pt idx="52">
                  <c:v>16000007700</c:v>
                </c:pt>
                <c:pt idx="53">
                  <c:v>13000001500</c:v>
                </c:pt>
                <c:pt idx="54">
                  <c:v>13000014200</c:v>
                </c:pt>
                <c:pt idx="55">
                  <c:v>16000008200</c:v>
                </c:pt>
                <c:pt idx="56">
                  <c:v>13000003900</c:v>
                </c:pt>
                <c:pt idx="57">
                  <c:v>13000000900</c:v>
                </c:pt>
                <c:pt idx="58">
                  <c:v>16000139500</c:v>
                </c:pt>
                <c:pt idx="59">
                  <c:v>13000036000</c:v>
                </c:pt>
                <c:pt idx="60">
                  <c:v>13000012900</c:v>
                </c:pt>
                <c:pt idx="61">
                  <c:v>16000063300</c:v>
                </c:pt>
                <c:pt idx="62">
                  <c:v>13000004600</c:v>
                </c:pt>
                <c:pt idx="63">
                  <c:v>13000001900</c:v>
                </c:pt>
                <c:pt idx="64">
                  <c:v>16000007000</c:v>
                </c:pt>
                <c:pt idx="65">
                  <c:v>12995006800</c:v>
                </c:pt>
                <c:pt idx="66">
                  <c:v>12990040700</c:v>
                </c:pt>
                <c:pt idx="67">
                  <c:v>16000044800</c:v>
                </c:pt>
                <c:pt idx="68">
                  <c:v>13000030900</c:v>
                </c:pt>
                <c:pt idx="69">
                  <c:v>13000032100</c:v>
                </c:pt>
                <c:pt idx="70">
                  <c:v>15990018300</c:v>
                </c:pt>
                <c:pt idx="71">
                  <c:v>13000007400</c:v>
                </c:pt>
                <c:pt idx="72">
                  <c:v>13000006700</c:v>
                </c:pt>
                <c:pt idx="73">
                  <c:v>15995008800</c:v>
                </c:pt>
                <c:pt idx="74">
                  <c:v>13000001400</c:v>
                </c:pt>
                <c:pt idx="75">
                  <c:v>13000017100</c:v>
                </c:pt>
                <c:pt idx="76">
                  <c:v>16000001400</c:v>
                </c:pt>
                <c:pt idx="77">
                  <c:v>13000061200</c:v>
                </c:pt>
                <c:pt idx="78">
                  <c:v>12995000900</c:v>
                </c:pt>
                <c:pt idx="79">
                  <c:v>16011352000</c:v>
                </c:pt>
                <c:pt idx="80">
                  <c:v>13000022300</c:v>
                </c:pt>
                <c:pt idx="81">
                  <c:v>13000011900</c:v>
                </c:pt>
                <c:pt idx="82">
                  <c:v>15998605500</c:v>
                </c:pt>
                <c:pt idx="83">
                  <c:v>13000001400</c:v>
                </c:pt>
                <c:pt idx="84">
                  <c:v>13000012600</c:v>
                </c:pt>
                <c:pt idx="85">
                  <c:v>16355897800</c:v>
                </c:pt>
                <c:pt idx="86">
                  <c:v>13000060100</c:v>
                </c:pt>
                <c:pt idx="87">
                  <c:v>13000001200</c:v>
                </c:pt>
                <c:pt idx="88">
                  <c:v>16318647800</c:v>
                </c:pt>
                <c:pt idx="89">
                  <c:v>13000049000</c:v>
                </c:pt>
                <c:pt idx="90">
                  <c:v>13000005300</c:v>
                </c:pt>
                <c:pt idx="91">
                  <c:v>16081524200</c:v>
                </c:pt>
                <c:pt idx="92">
                  <c:v>13000002800</c:v>
                </c:pt>
                <c:pt idx="93">
                  <c:v>13000002300</c:v>
                </c:pt>
                <c:pt idx="94">
                  <c:v>16177830500</c:v>
                </c:pt>
                <c:pt idx="95">
                  <c:v>12000000100</c:v>
                </c:pt>
                <c:pt idx="96">
                  <c:v>12084451100</c:v>
                </c:pt>
                <c:pt idx="97">
                  <c:v>18392288900</c:v>
                </c:pt>
                <c:pt idx="98">
                  <c:v>12000014600</c:v>
                </c:pt>
                <c:pt idx="99">
                  <c:v>12781587000</c:v>
                </c:pt>
                <c:pt idx="100">
                  <c:v>16536444600</c:v>
                </c:pt>
                <c:pt idx="101">
                  <c:v>12000017800</c:v>
                </c:pt>
                <c:pt idx="102">
                  <c:v>12000031000</c:v>
                </c:pt>
                <c:pt idx="103">
                  <c:v>18283818600</c:v>
                </c:pt>
                <c:pt idx="104">
                  <c:v>12000033700</c:v>
                </c:pt>
                <c:pt idx="105">
                  <c:v>12664929300</c:v>
                </c:pt>
                <c:pt idx="106">
                  <c:v>16731908100</c:v>
                </c:pt>
                <c:pt idx="107">
                  <c:v>12000003100</c:v>
                </c:pt>
                <c:pt idx="108">
                  <c:v>12098641600</c:v>
                </c:pt>
                <c:pt idx="109">
                  <c:v>19955665200</c:v>
                </c:pt>
                <c:pt idx="110">
                  <c:v>12000003200</c:v>
                </c:pt>
                <c:pt idx="111">
                  <c:v>12273921200</c:v>
                </c:pt>
                <c:pt idx="112">
                  <c:v>19513311500</c:v>
                </c:pt>
                <c:pt idx="113">
                  <c:v>12000001700</c:v>
                </c:pt>
                <c:pt idx="114">
                  <c:v>12000002900</c:v>
                </c:pt>
                <c:pt idx="115">
                  <c:v>16823982700</c:v>
                </c:pt>
                <c:pt idx="116">
                  <c:v>12000011800</c:v>
                </c:pt>
                <c:pt idx="117">
                  <c:v>12406398400</c:v>
                </c:pt>
                <c:pt idx="118">
                  <c:v>19024077000</c:v>
                </c:pt>
                <c:pt idx="119">
                  <c:v>13000001700</c:v>
                </c:pt>
                <c:pt idx="120">
                  <c:v>13022289700</c:v>
                </c:pt>
                <c:pt idx="121">
                  <c:v>21098197100</c:v>
                </c:pt>
                <c:pt idx="122">
                  <c:v>14000008100</c:v>
                </c:pt>
                <c:pt idx="123">
                  <c:v>14054415600</c:v>
                </c:pt>
                <c:pt idx="124">
                  <c:v>20419916800</c:v>
                </c:pt>
                <c:pt idx="125">
                  <c:v>15000011400</c:v>
                </c:pt>
                <c:pt idx="126">
                  <c:v>15000000400</c:v>
                </c:pt>
                <c:pt idx="127">
                  <c:v>22874685200</c:v>
                </c:pt>
                <c:pt idx="128">
                  <c:v>16000009200</c:v>
                </c:pt>
                <c:pt idx="129">
                  <c:v>16000003500</c:v>
                </c:pt>
                <c:pt idx="130">
                  <c:v>23575631600</c:v>
                </c:pt>
                <c:pt idx="131">
                  <c:v>16000010200</c:v>
                </c:pt>
                <c:pt idx="132">
                  <c:v>16002247400</c:v>
                </c:pt>
                <c:pt idx="133">
                  <c:v>25472499400</c:v>
                </c:pt>
                <c:pt idx="134">
                  <c:v>16000010400</c:v>
                </c:pt>
                <c:pt idx="135">
                  <c:v>16136224700</c:v>
                </c:pt>
                <c:pt idx="136">
                  <c:v>31398523000</c:v>
                </c:pt>
                <c:pt idx="137">
                  <c:v>16000014000</c:v>
                </c:pt>
                <c:pt idx="138">
                  <c:v>16000019200</c:v>
                </c:pt>
                <c:pt idx="139">
                  <c:v>27996676000</c:v>
                </c:pt>
                <c:pt idx="140">
                  <c:v>16000006300</c:v>
                </c:pt>
                <c:pt idx="141">
                  <c:v>16511946200</c:v>
                </c:pt>
                <c:pt idx="142">
                  <c:v>27449872500</c:v>
                </c:pt>
                <c:pt idx="143">
                  <c:v>16015385200</c:v>
                </c:pt>
                <c:pt idx="144">
                  <c:v>17055977200</c:v>
                </c:pt>
                <c:pt idx="145">
                  <c:v>55734356600</c:v>
                </c:pt>
                <c:pt idx="146">
                  <c:v>38595279800</c:v>
                </c:pt>
                <c:pt idx="147">
                  <c:v>39596775200</c:v>
                </c:pt>
                <c:pt idx="148">
                  <c:v>68635438500</c:v>
                </c:pt>
                <c:pt idx="149">
                  <c:v>48957488300</c:v>
                </c:pt>
                <c:pt idx="150">
                  <c:v>47977449000</c:v>
                </c:pt>
                <c:pt idx="151">
                  <c:v>65149179900</c:v>
                </c:pt>
                <c:pt idx="152">
                  <c:v>52673784000</c:v>
                </c:pt>
                <c:pt idx="153">
                  <c:v>53656442200</c:v>
                </c:pt>
                <c:pt idx="154">
                  <c:v>69644092200</c:v>
                </c:pt>
                <c:pt idx="155">
                  <c:v>53797108800</c:v>
                </c:pt>
                <c:pt idx="156">
                  <c:v>56267780000</c:v>
                </c:pt>
                <c:pt idx="157">
                  <c:v>73564347900</c:v>
                </c:pt>
                <c:pt idx="158">
                  <c:v>53849433400</c:v>
                </c:pt>
                <c:pt idx="159">
                  <c:v>54249279200</c:v>
                </c:pt>
                <c:pt idx="160">
                  <c:v>69438200400</c:v>
                </c:pt>
                <c:pt idx="161">
                  <c:v>53446030900</c:v>
                </c:pt>
                <c:pt idx="162">
                  <c:v>52245813100</c:v>
                </c:pt>
                <c:pt idx="163">
                  <c:v>64357175300</c:v>
                </c:pt>
                <c:pt idx="164">
                  <c:v>47986294900</c:v>
                </c:pt>
                <c:pt idx="165">
                  <c:v>48519142400</c:v>
                </c:pt>
                <c:pt idx="166">
                  <c:v>59169140700</c:v>
                </c:pt>
                <c:pt idx="167">
                  <c:v>42339017300</c:v>
                </c:pt>
                <c:pt idx="168">
                  <c:v>42989373800</c:v>
                </c:pt>
                <c:pt idx="169">
                  <c:v>56952162700</c:v>
                </c:pt>
                <c:pt idx="170">
                  <c:v>35187199700</c:v>
                </c:pt>
                <c:pt idx="171">
                  <c:v>36636367300</c:v>
                </c:pt>
                <c:pt idx="172">
                  <c:v>51235040100</c:v>
                </c:pt>
                <c:pt idx="173">
                  <c:v>30000032900</c:v>
                </c:pt>
                <c:pt idx="174">
                  <c:v>30000012200</c:v>
                </c:pt>
                <c:pt idx="175">
                  <c:v>44994992500</c:v>
                </c:pt>
                <c:pt idx="176">
                  <c:v>30000022200</c:v>
                </c:pt>
                <c:pt idx="177">
                  <c:v>30000045400</c:v>
                </c:pt>
                <c:pt idx="178">
                  <c:v>47614660100</c:v>
                </c:pt>
                <c:pt idx="179">
                  <c:v>30000001600</c:v>
                </c:pt>
                <c:pt idx="180">
                  <c:v>32321984500</c:v>
                </c:pt>
                <c:pt idx="181">
                  <c:v>44538255100</c:v>
                </c:pt>
                <c:pt idx="182">
                  <c:v>30000022500</c:v>
                </c:pt>
                <c:pt idx="183">
                  <c:v>30000007700</c:v>
                </c:pt>
                <c:pt idx="184">
                  <c:v>49266928700</c:v>
                </c:pt>
                <c:pt idx="185">
                  <c:v>33000014800</c:v>
                </c:pt>
                <c:pt idx="186">
                  <c:v>33000019100</c:v>
                </c:pt>
                <c:pt idx="187">
                  <c:v>40641048800</c:v>
                </c:pt>
                <c:pt idx="188">
                  <c:v>34000035000</c:v>
                </c:pt>
                <c:pt idx="189">
                  <c:v>34000017000</c:v>
                </c:pt>
                <c:pt idx="190">
                  <c:v>43541203000</c:v>
                </c:pt>
                <c:pt idx="191">
                  <c:v>35000055300</c:v>
                </c:pt>
                <c:pt idx="192">
                  <c:v>35424803900</c:v>
                </c:pt>
                <c:pt idx="193">
                  <c:v>45092154300</c:v>
                </c:pt>
                <c:pt idx="194">
                  <c:v>36164294000</c:v>
                </c:pt>
                <c:pt idx="195">
                  <c:v>39291221900</c:v>
                </c:pt>
                <c:pt idx="196">
                  <c:v>47026654000</c:v>
                </c:pt>
                <c:pt idx="197">
                  <c:v>35478632100</c:v>
                </c:pt>
                <c:pt idx="198">
                  <c:v>35521248200</c:v>
                </c:pt>
                <c:pt idx="199">
                  <c:v>48164063100</c:v>
                </c:pt>
                <c:pt idx="200">
                  <c:v>35285463000</c:v>
                </c:pt>
                <c:pt idx="201">
                  <c:v>40556163600</c:v>
                </c:pt>
                <c:pt idx="202">
                  <c:v>49480540700</c:v>
                </c:pt>
                <c:pt idx="203">
                  <c:v>35756902900</c:v>
                </c:pt>
                <c:pt idx="204">
                  <c:v>39562275300</c:v>
                </c:pt>
                <c:pt idx="205">
                  <c:v>52015286400</c:v>
                </c:pt>
                <c:pt idx="206">
                  <c:v>36689335300</c:v>
                </c:pt>
                <c:pt idx="207">
                  <c:v>38488376000</c:v>
                </c:pt>
                <c:pt idx="208">
                  <c:v>51415394600</c:v>
                </c:pt>
                <c:pt idx="209">
                  <c:v>35717873200</c:v>
                </c:pt>
                <c:pt idx="210">
                  <c:v>36154906300</c:v>
                </c:pt>
                <c:pt idx="211">
                  <c:v>46723434900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3-4984-A00E-EA7881B66566}"/>
            </c:ext>
          </c:extLst>
        </c:ser>
        <c:ser>
          <c:idx val="2"/>
          <c:order val="2"/>
          <c:tx>
            <c:strRef>
              <c:f>pvt_monthly_issuance!$D$1</c:f>
              <c:strCache>
                <c:ptCount val="1"/>
                <c:pt idx="0">
                  <c:v>Bonds issued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pvt_monthly_issuance!$A$2:$A$213</c:f>
              <c:numCache>
                <c:formatCode>[$-409]mmm\-yy;@</c:formatCode>
                <c:ptCount val="212"/>
                <c:pt idx="0">
                  <c:v>39539</c:v>
                </c:pt>
                <c:pt idx="1">
                  <c:v>39569</c:v>
                </c:pt>
                <c:pt idx="2">
                  <c:v>39600</c:v>
                </c:pt>
                <c:pt idx="3">
                  <c:v>39630</c:v>
                </c:pt>
                <c:pt idx="4">
                  <c:v>39661</c:v>
                </c:pt>
                <c:pt idx="5">
                  <c:v>39692</c:v>
                </c:pt>
                <c:pt idx="6">
                  <c:v>39722</c:v>
                </c:pt>
                <c:pt idx="7">
                  <c:v>39753</c:v>
                </c:pt>
                <c:pt idx="8">
                  <c:v>39783</c:v>
                </c:pt>
                <c:pt idx="9">
                  <c:v>39814</c:v>
                </c:pt>
                <c:pt idx="10">
                  <c:v>39845</c:v>
                </c:pt>
                <c:pt idx="11">
                  <c:v>39873</c:v>
                </c:pt>
                <c:pt idx="12">
                  <c:v>39904</c:v>
                </c:pt>
                <c:pt idx="13">
                  <c:v>39934</c:v>
                </c:pt>
                <c:pt idx="14">
                  <c:v>39965</c:v>
                </c:pt>
                <c:pt idx="15">
                  <c:v>39995</c:v>
                </c:pt>
                <c:pt idx="16">
                  <c:v>40026</c:v>
                </c:pt>
                <c:pt idx="17">
                  <c:v>40057</c:v>
                </c:pt>
                <c:pt idx="18">
                  <c:v>40087</c:v>
                </c:pt>
                <c:pt idx="19">
                  <c:v>40118</c:v>
                </c:pt>
                <c:pt idx="20">
                  <c:v>40148</c:v>
                </c:pt>
                <c:pt idx="21">
                  <c:v>40179</c:v>
                </c:pt>
                <c:pt idx="22">
                  <c:v>40210</c:v>
                </c:pt>
                <c:pt idx="23">
                  <c:v>40238</c:v>
                </c:pt>
                <c:pt idx="24">
                  <c:v>40269</c:v>
                </c:pt>
                <c:pt idx="25">
                  <c:v>40299</c:v>
                </c:pt>
                <c:pt idx="26">
                  <c:v>40330</c:v>
                </c:pt>
                <c:pt idx="27">
                  <c:v>40360</c:v>
                </c:pt>
                <c:pt idx="28">
                  <c:v>40391</c:v>
                </c:pt>
                <c:pt idx="29">
                  <c:v>40422</c:v>
                </c:pt>
                <c:pt idx="30">
                  <c:v>40452</c:v>
                </c:pt>
                <c:pt idx="31">
                  <c:v>40483</c:v>
                </c:pt>
                <c:pt idx="32">
                  <c:v>40513</c:v>
                </c:pt>
                <c:pt idx="33">
                  <c:v>40544</c:v>
                </c:pt>
                <c:pt idx="34">
                  <c:v>40575</c:v>
                </c:pt>
                <c:pt idx="35">
                  <c:v>40603</c:v>
                </c:pt>
                <c:pt idx="36">
                  <c:v>40634</c:v>
                </c:pt>
                <c:pt idx="37">
                  <c:v>40664</c:v>
                </c:pt>
                <c:pt idx="38">
                  <c:v>40695</c:v>
                </c:pt>
                <c:pt idx="39">
                  <c:v>40725</c:v>
                </c:pt>
                <c:pt idx="40">
                  <c:v>40756</c:v>
                </c:pt>
                <c:pt idx="41">
                  <c:v>40787</c:v>
                </c:pt>
                <c:pt idx="42">
                  <c:v>40817</c:v>
                </c:pt>
                <c:pt idx="43">
                  <c:v>40848</c:v>
                </c:pt>
                <c:pt idx="44">
                  <c:v>40878</c:v>
                </c:pt>
                <c:pt idx="45">
                  <c:v>40909</c:v>
                </c:pt>
                <c:pt idx="46">
                  <c:v>40940</c:v>
                </c:pt>
                <c:pt idx="47">
                  <c:v>40969</c:v>
                </c:pt>
                <c:pt idx="48">
                  <c:v>41000</c:v>
                </c:pt>
                <c:pt idx="49">
                  <c:v>41030</c:v>
                </c:pt>
                <c:pt idx="50">
                  <c:v>41061</c:v>
                </c:pt>
                <c:pt idx="51">
                  <c:v>41091</c:v>
                </c:pt>
                <c:pt idx="52">
                  <c:v>41122</c:v>
                </c:pt>
                <c:pt idx="53">
                  <c:v>41153</c:v>
                </c:pt>
                <c:pt idx="54">
                  <c:v>41183</c:v>
                </c:pt>
                <c:pt idx="55">
                  <c:v>41214</c:v>
                </c:pt>
                <c:pt idx="56">
                  <c:v>41244</c:v>
                </c:pt>
                <c:pt idx="57">
                  <c:v>41275</c:v>
                </c:pt>
                <c:pt idx="58">
                  <c:v>41306</c:v>
                </c:pt>
                <c:pt idx="59">
                  <c:v>41334</c:v>
                </c:pt>
                <c:pt idx="60">
                  <c:v>41365</c:v>
                </c:pt>
                <c:pt idx="61">
                  <c:v>41395</c:v>
                </c:pt>
                <c:pt idx="62">
                  <c:v>41426</c:v>
                </c:pt>
                <c:pt idx="63">
                  <c:v>41456</c:v>
                </c:pt>
                <c:pt idx="64">
                  <c:v>41487</c:v>
                </c:pt>
                <c:pt idx="65">
                  <c:v>41518</c:v>
                </c:pt>
                <c:pt idx="66">
                  <c:v>41548</c:v>
                </c:pt>
                <c:pt idx="67">
                  <c:v>41579</c:v>
                </c:pt>
                <c:pt idx="68">
                  <c:v>41609</c:v>
                </c:pt>
                <c:pt idx="69">
                  <c:v>41640</c:v>
                </c:pt>
                <c:pt idx="70">
                  <c:v>41671</c:v>
                </c:pt>
                <c:pt idx="71">
                  <c:v>41699</c:v>
                </c:pt>
                <c:pt idx="72">
                  <c:v>41730</c:v>
                </c:pt>
                <c:pt idx="73">
                  <c:v>41760</c:v>
                </c:pt>
                <c:pt idx="74">
                  <c:v>41791</c:v>
                </c:pt>
                <c:pt idx="75">
                  <c:v>41821</c:v>
                </c:pt>
                <c:pt idx="76">
                  <c:v>41852</c:v>
                </c:pt>
                <c:pt idx="77">
                  <c:v>41883</c:v>
                </c:pt>
                <c:pt idx="78">
                  <c:v>41913</c:v>
                </c:pt>
                <c:pt idx="79">
                  <c:v>41944</c:v>
                </c:pt>
                <c:pt idx="80">
                  <c:v>41974</c:v>
                </c:pt>
                <c:pt idx="81">
                  <c:v>42005</c:v>
                </c:pt>
                <c:pt idx="82">
                  <c:v>42036</c:v>
                </c:pt>
                <c:pt idx="83">
                  <c:v>42064</c:v>
                </c:pt>
                <c:pt idx="84">
                  <c:v>42095</c:v>
                </c:pt>
                <c:pt idx="85">
                  <c:v>42125</c:v>
                </c:pt>
                <c:pt idx="86">
                  <c:v>42156</c:v>
                </c:pt>
                <c:pt idx="87">
                  <c:v>42186</c:v>
                </c:pt>
                <c:pt idx="88">
                  <c:v>42217</c:v>
                </c:pt>
                <c:pt idx="89">
                  <c:v>42248</c:v>
                </c:pt>
                <c:pt idx="90">
                  <c:v>42278</c:v>
                </c:pt>
                <c:pt idx="91">
                  <c:v>42309</c:v>
                </c:pt>
                <c:pt idx="92">
                  <c:v>42339</c:v>
                </c:pt>
                <c:pt idx="93">
                  <c:v>42370</c:v>
                </c:pt>
                <c:pt idx="94">
                  <c:v>42401</c:v>
                </c:pt>
                <c:pt idx="95">
                  <c:v>42430</c:v>
                </c:pt>
                <c:pt idx="96">
                  <c:v>42461</c:v>
                </c:pt>
                <c:pt idx="97">
                  <c:v>42491</c:v>
                </c:pt>
                <c:pt idx="98">
                  <c:v>42522</c:v>
                </c:pt>
                <c:pt idx="99">
                  <c:v>42552</c:v>
                </c:pt>
                <c:pt idx="100">
                  <c:v>42583</c:v>
                </c:pt>
                <c:pt idx="101">
                  <c:v>42614</c:v>
                </c:pt>
                <c:pt idx="102">
                  <c:v>42644</c:v>
                </c:pt>
                <c:pt idx="103">
                  <c:v>42675</c:v>
                </c:pt>
                <c:pt idx="104">
                  <c:v>42705</c:v>
                </c:pt>
                <c:pt idx="105">
                  <c:v>42736</c:v>
                </c:pt>
                <c:pt idx="106">
                  <c:v>42767</c:v>
                </c:pt>
                <c:pt idx="107">
                  <c:v>42795</c:v>
                </c:pt>
                <c:pt idx="108">
                  <c:v>42826</c:v>
                </c:pt>
                <c:pt idx="109">
                  <c:v>42856</c:v>
                </c:pt>
                <c:pt idx="110">
                  <c:v>42887</c:v>
                </c:pt>
                <c:pt idx="111">
                  <c:v>42917</c:v>
                </c:pt>
                <c:pt idx="112">
                  <c:v>42948</c:v>
                </c:pt>
                <c:pt idx="113">
                  <c:v>42979</c:v>
                </c:pt>
                <c:pt idx="114">
                  <c:v>43009</c:v>
                </c:pt>
                <c:pt idx="115">
                  <c:v>43040</c:v>
                </c:pt>
                <c:pt idx="116">
                  <c:v>43070</c:v>
                </c:pt>
                <c:pt idx="117">
                  <c:v>43101</c:v>
                </c:pt>
                <c:pt idx="118">
                  <c:v>43132</c:v>
                </c:pt>
                <c:pt idx="119">
                  <c:v>43160</c:v>
                </c:pt>
                <c:pt idx="120">
                  <c:v>43191</c:v>
                </c:pt>
                <c:pt idx="121">
                  <c:v>43221</c:v>
                </c:pt>
                <c:pt idx="122">
                  <c:v>43252</c:v>
                </c:pt>
                <c:pt idx="123">
                  <c:v>43282</c:v>
                </c:pt>
                <c:pt idx="124">
                  <c:v>43313</c:v>
                </c:pt>
                <c:pt idx="125">
                  <c:v>43344</c:v>
                </c:pt>
                <c:pt idx="126">
                  <c:v>43374</c:v>
                </c:pt>
                <c:pt idx="127">
                  <c:v>43405</c:v>
                </c:pt>
                <c:pt idx="128">
                  <c:v>43435</c:v>
                </c:pt>
                <c:pt idx="129">
                  <c:v>43466</c:v>
                </c:pt>
                <c:pt idx="130">
                  <c:v>43497</c:v>
                </c:pt>
                <c:pt idx="131">
                  <c:v>43525</c:v>
                </c:pt>
                <c:pt idx="132">
                  <c:v>43556</c:v>
                </c:pt>
                <c:pt idx="133">
                  <c:v>43586</c:v>
                </c:pt>
                <c:pt idx="134">
                  <c:v>43617</c:v>
                </c:pt>
                <c:pt idx="135">
                  <c:v>43647</c:v>
                </c:pt>
                <c:pt idx="136">
                  <c:v>43678</c:v>
                </c:pt>
                <c:pt idx="137">
                  <c:v>43709</c:v>
                </c:pt>
                <c:pt idx="138">
                  <c:v>43739</c:v>
                </c:pt>
                <c:pt idx="139">
                  <c:v>43770</c:v>
                </c:pt>
                <c:pt idx="140">
                  <c:v>43800</c:v>
                </c:pt>
                <c:pt idx="141">
                  <c:v>43831</c:v>
                </c:pt>
                <c:pt idx="142">
                  <c:v>43862</c:v>
                </c:pt>
                <c:pt idx="143">
                  <c:v>43891</c:v>
                </c:pt>
                <c:pt idx="144">
                  <c:v>43922</c:v>
                </c:pt>
                <c:pt idx="145">
                  <c:v>43952</c:v>
                </c:pt>
                <c:pt idx="146">
                  <c:v>43983</c:v>
                </c:pt>
                <c:pt idx="147">
                  <c:v>44013</c:v>
                </c:pt>
                <c:pt idx="148">
                  <c:v>44044</c:v>
                </c:pt>
                <c:pt idx="149">
                  <c:v>44075</c:v>
                </c:pt>
                <c:pt idx="150">
                  <c:v>44105</c:v>
                </c:pt>
                <c:pt idx="151">
                  <c:v>44136</c:v>
                </c:pt>
                <c:pt idx="152">
                  <c:v>44166</c:v>
                </c:pt>
                <c:pt idx="153">
                  <c:v>44197</c:v>
                </c:pt>
                <c:pt idx="154">
                  <c:v>44228</c:v>
                </c:pt>
                <c:pt idx="155">
                  <c:v>44256</c:v>
                </c:pt>
                <c:pt idx="156">
                  <c:v>44287</c:v>
                </c:pt>
                <c:pt idx="157">
                  <c:v>44317</c:v>
                </c:pt>
                <c:pt idx="158">
                  <c:v>44348</c:v>
                </c:pt>
                <c:pt idx="159">
                  <c:v>44378</c:v>
                </c:pt>
                <c:pt idx="160">
                  <c:v>44409</c:v>
                </c:pt>
                <c:pt idx="161">
                  <c:v>44440</c:v>
                </c:pt>
                <c:pt idx="162">
                  <c:v>44470</c:v>
                </c:pt>
                <c:pt idx="163">
                  <c:v>44501</c:v>
                </c:pt>
                <c:pt idx="164">
                  <c:v>44531</c:v>
                </c:pt>
                <c:pt idx="165">
                  <c:v>44562</c:v>
                </c:pt>
                <c:pt idx="166">
                  <c:v>44593</c:v>
                </c:pt>
                <c:pt idx="167">
                  <c:v>44621</c:v>
                </c:pt>
                <c:pt idx="168">
                  <c:v>44652</c:v>
                </c:pt>
                <c:pt idx="169">
                  <c:v>44682</c:v>
                </c:pt>
                <c:pt idx="170">
                  <c:v>44713</c:v>
                </c:pt>
                <c:pt idx="171">
                  <c:v>44743</c:v>
                </c:pt>
                <c:pt idx="172">
                  <c:v>44774</c:v>
                </c:pt>
                <c:pt idx="173">
                  <c:v>44805</c:v>
                </c:pt>
                <c:pt idx="174">
                  <c:v>44835</c:v>
                </c:pt>
                <c:pt idx="175">
                  <c:v>44866</c:v>
                </c:pt>
                <c:pt idx="176">
                  <c:v>44896</c:v>
                </c:pt>
                <c:pt idx="177">
                  <c:v>44927</c:v>
                </c:pt>
                <c:pt idx="178">
                  <c:v>44958</c:v>
                </c:pt>
                <c:pt idx="179">
                  <c:v>44986</c:v>
                </c:pt>
                <c:pt idx="180">
                  <c:v>45017</c:v>
                </c:pt>
                <c:pt idx="181">
                  <c:v>45047</c:v>
                </c:pt>
                <c:pt idx="182">
                  <c:v>45078</c:v>
                </c:pt>
                <c:pt idx="183">
                  <c:v>45108</c:v>
                </c:pt>
                <c:pt idx="184">
                  <c:v>45139</c:v>
                </c:pt>
                <c:pt idx="185">
                  <c:v>45170</c:v>
                </c:pt>
                <c:pt idx="186">
                  <c:v>45200</c:v>
                </c:pt>
                <c:pt idx="187">
                  <c:v>45231</c:v>
                </c:pt>
                <c:pt idx="188">
                  <c:v>45261</c:v>
                </c:pt>
                <c:pt idx="189">
                  <c:v>45292</c:v>
                </c:pt>
                <c:pt idx="190">
                  <c:v>45323</c:v>
                </c:pt>
                <c:pt idx="191">
                  <c:v>45352</c:v>
                </c:pt>
                <c:pt idx="192">
                  <c:v>45383</c:v>
                </c:pt>
                <c:pt idx="193">
                  <c:v>45413</c:v>
                </c:pt>
                <c:pt idx="194">
                  <c:v>45444</c:v>
                </c:pt>
                <c:pt idx="195">
                  <c:v>45474</c:v>
                </c:pt>
                <c:pt idx="196">
                  <c:v>45505</c:v>
                </c:pt>
                <c:pt idx="197">
                  <c:v>45536</c:v>
                </c:pt>
                <c:pt idx="198">
                  <c:v>45566</c:v>
                </c:pt>
                <c:pt idx="199">
                  <c:v>45597</c:v>
                </c:pt>
                <c:pt idx="200">
                  <c:v>45627</c:v>
                </c:pt>
                <c:pt idx="201">
                  <c:v>45658</c:v>
                </c:pt>
                <c:pt idx="202">
                  <c:v>45689</c:v>
                </c:pt>
                <c:pt idx="203">
                  <c:v>45717</c:v>
                </c:pt>
                <c:pt idx="204">
                  <c:v>45748</c:v>
                </c:pt>
                <c:pt idx="205">
                  <c:v>45778</c:v>
                </c:pt>
                <c:pt idx="206">
                  <c:v>45809</c:v>
                </c:pt>
                <c:pt idx="207">
                  <c:v>45839</c:v>
                </c:pt>
                <c:pt idx="208">
                  <c:v>45870</c:v>
                </c:pt>
                <c:pt idx="209">
                  <c:v>45901</c:v>
                </c:pt>
                <c:pt idx="210">
                  <c:v>45931</c:v>
                </c:pt>
                <c:pt idx="211">
                  <c:v>45962</c:v>
                </c:pt>
              </c:numCache>
            </c:numRef>
          </c:cat>
          <c:val>
            <c:numRef>
              <c:f>pvt_monthly_issuance!$D$2:$D$213</c:f>
              <c:numCache>
                <c:formatCode>"$"#,##0.00</c:formatCode>
                <c:ptCount val="212"/>
                <c:pt idx="0">
                  <c:v>53444716100</c:v>
                </c:pt>
                <c:pt idx="1">
                  <c:v>75830987700</c:v>
                </c:pt>
                <c:pt idx="2">
                  <c:v>66308944800</c:v>
                </c:pt>
                <c:pt idx="3">
                  <c:v>57678488500</c:v>
                </c:pt>
                <c:pt idx="4">
                  <c:v>81766252900</c:v>
                </c:pt>
                <c:pt idx="5">
                  <c:v>76791343500</c:v>
                </c:pt>
                <c:pt idx="6">
                  <c:v>100420520900</c:v>
                </c:pt>
                <c:pt idx="7">
                  <c:v>119265996100</c:v>
                </c:pt>
                <c:pt idx="8">
                  <c:v>116099207900</c:v>
                </c:pt>
                <c:pt idx="9">
                  <c:v>122779415100</c:v>
                </c:pt>
                <c:pt idx="10">
                  <c:v>154634236600</c:v>
                </c:pt>
                <c:pt idx="11">
                  <c:v>155370225600</c:v>
                </c:pt>
                <c:pt idx="12">
                  <c:v>158243793900</c:v>
                </c:pt>
                <c:pt idx="13">
                  <c:v>171463774900</c:v>
                </c:pt>
                <c:pt idx="14">
                  <c:v>161491275400</c:v>
                </c:pt>
                <c:pt idx="15">
                  <c:v>166528963000</c:v>
                </c:pt>
                <c:pt idx="16">
                  <c:v>181347378900</c:v>
                </c:pt>
                <c:pt idx="17">
                  <c:v>171756538800</c:v>
                </c:pt>
                <c:pt idx="18">
                  <c:v>178021727600</c:v>
                </c:pt>
                <c:pt idx="19">
                  <c:v>194275699000</c:v>
                </c:pt>
                <c:pt idx="20">
                  <c:v>182725444600</c:v>
                </c:pt>
                <c:pt idx="21">
                  <c:v>183141576800</c:v>
                </c:pt>
                <c:pt idx="22">
                  <c:v>192924508000</c:v>
                </c:pt>
                <c:pt idx="23">
                  <c:v>183463507000</c:v>
                </c:pt>
                <c:pt idx="24">
                  <c:v>185982961100</c:v>
                </c:pt>
                <c:pt idx="25">
                  <c:v>182859199200</c:v>
                </c:pt>
                <c:pt idx="26">
                  <c:v>168455756900</c:v>
                </c:pt>
                <c:pt idx="27">
                  <c:v>163406157700</c:v>
                </c:pt>
                <c:pt idx="28">
                  <c:v>165770793800</c:v>
                </c:pt>
                <c:pt idx="29">
                  <c:v>157674934100</c:v>
                </c:pt>
                <c:pt idx="30">
                  <c:v>154395374800</c:v>
                </c:pt>
                <c:pt idx="31">
                  <c:v>160302968600</c:v>
                </c:pt>
                <c:pt idx="32">
                  <c:v>157733541300</c:v>
                </c:pt>
                <c:pt idx="33">
                  <c:v>155134551000</c:v>
                </c:pt>
                <c:pt idx="34">
                  <c:v>161688281500</c:v>
                </c:pt>
                <c:pt idx="35">
                  <c:v>156389784800</c:v>
                </c:pt>
                <c:pt idx="36">
                  <c:v>160855287300</c:v>
                </c:pt>
                <c:pt idx="37">
                  <c:v>163292884000</c:v>
                </c:pt>
                <c:pt idx="38">
                  <c:v>155187537400</c:v>
                </c:pt>
                <c:pt idx="39">
                  <c:v>154873045200</c:v>
                </c:pt>
                <c:pt idx="40">
                  <c:v>159593057700</c:v>
                </c:pt>
                <c:pt idx="41">
                  <c:v>155082462500</c:v>
                </c:pt>
                <c:pt idx="42">
                  <c:v>155764205900</c:v>
                </c:pt>
                <c:pt idx="43">
                  <c:v>163771089000</c:v>
                </c:pt>
                <c:pt idx="44">
                  <c:v>157145847900</c:v>
                </c:pt>
                <c:pt idx="45">
                  <c:v>157625158400</c:v>
                </c:pt>
                <c:pt idx="46">
                  <c:v>163153781200</c:v>
                </c:pt>
                <c:pt idx="47">
                  <c:v>158030836500</c:v>
                </c:pt>
                <c:pt idx="48">
                  <c:v>164278886600</c:v>
                </c:pt>
                <c:pt idx="49">
                  <c:v>158455328000</c:v>
                </c:pt>
                <c:pt idx="50">
                  <c:v>156603110300</c:v>
                </c:pt>
                <c:pt idx="51">
                  <c:v>151800967500</c:v>
                </c:pt>
                <c:pt idx="52">
                  <c:v>154725272200</c:v>
                </c:pt>
                <c:pt idx="53">
                  <c:v>151800237200</c:v>
                </c:pt>
                <c:pt idx="54">
                  <c:v>151740202000</c:v>
                </c:pt>
                <c:pt idx="55">
                  <c:v>154800247200</c:v>
                </c:pt>
                <c:pt idx="56">
                  <c:v>151750313200</c:v>
                </c:pt>
                <c:pt idx="57">
                  <c:v>151800196900</c:v>
                </c:pt>
                <c:pt idx="58">
                  <c:v>154800219900</c:v>
                </c:pt>
                <c:pt idx="59">
                  <c:v>151765461400</c:v>
                </c:pt>
                <c:pt idx="60">
                  <c:v>151800507200</c:v>
                </c:pt>
                <c:pt idx="61">
                  <c:v>154800216400</c:v>
                </c:pt>
                <c:pt idx="62">
                  <c:v>151780228500</c:v>
                </c:pt>
                <c:pt idx="63">
                  <c:v>151750384500</c:v>
                </c:pt>
                <c:pt idx="64">
                  <c:v>153765173400</c:v>
                </c:pt>
                <c:pt idx="65">
                  <c:v>148779276500</c:v>
                </c:pt>
                <c:pt idx="66">
                  <c:v>146751228900</c:v>
                </c:pt>
                <c:pt idx="67">
                  <c:v>149785463300</c:v>
                </c:pt>
                <c:pt idx="68">
                  <c:v>146800282400</c:v>
                </c:pt>
                <c:pt idx="69">
                  <c:v>146765431200</c:v>
                </c:pt>
                <c:pt idx="70">
                  <c:v>150016009200</c:v>
                </c:pt>
                <c:pt idx="71">
                  <c:v>146790622600</c:v>
                </c:pt>
                <c:pt idx="72">
                  <c:v>146800600700</c:v>
                </c:pt>
                <c:pt idx="73">
                  <c:v>147826782200</c:v>
                </c:pt>
                <c:pt idx="74">
                  <c:v>142780444500</c:v>
                </c:pt>
                <c:pt idx="75">
                  <c:v>140830531600</c:v>
                </c:pt>
                <c:pt idx="76">
                  <c:v>143754843900</c:v>
                </c:pt>
                <c:pt idx="77">
                  <c:v>140750190500</c:v>
                </c:pt>
                <c:pt idx="78">
                  <c:v>140800212200</c:v>
                </c:pt>
                <c:pt idx="79">
                  <c:v>141847089900</c:v>
                </c:pt>
                <c:pt idx="80">
                  <c:v>136800102400</c:v>
                </c:pt>
                <c:pt idx="81">
                  <c:v>134893733500</c:v>
                </c:pt>
                <c:pt idx="82">
                  <c:v>137799156300</c:v>
                </c:pt>
                <c:pt idx="83">
                  <c:v>134700154100</c:v>
                </c:pt>
                <c:pt idx="84">
                  <c:v>135079384300</c:v>
                </c:pt>
                <c:pt idx="85">
                  <c:v>138732258200</c:v>
                </c:pt>
                <c:pt idx="86">
                  <c:v>134600355100</c:v>
                </c:pt>
                <c:pt idx="87">
                  <c:v>134700122600</c:v>
                </c:pt>
                <c:pt idx="88">
                  <c:v>138765075300</c:v>
                </c:pt>
                <c:pt idx="89">
                  <c:v>135000137400</c:v>
                </c:pt>
                <c:pt idx="90">
                  <c:v>109000148100</c:v>
                </c:pt>
                <c:pt idx="91">
                  <c:v>164244743200</c:v>
                </c:pt>
                <c:pt idx="92">
                  <c:v>135000148800</c:v>
                </c:pt>
                <c:pt idx="93">
                  <c:v>136638566400</c:v>
                </c:pt>
                <c:pt idx="94">
                  <c:v>168183548000</c:v>
                </c:pt>
                <c:pt idx="95">
                  <c:v>152966493600</c:v>
                </c:pt>
                <c:pt idx="96">
                  <c:v>155594822600</c:v>
                </c:pt>
                <c:pt idx="97">
                  <c:v>168071751700</c:v>
                </c:pt>
                <c:pt idx="98">
                  <c:v>144837678600</c:v>
                </c:pt>
                <c:pt idx="99">
                  <c:v>141011549000</c:v>
                </c:pt>
                <c:pt idx="100">
                  <c:v>145832582000</c:v>
                </c:pt>
                <c:pt idx="101">
                  <c:v>137364619300</c:v>
                </c:pt>
                <c:pt idx="102">
                  <c:v>137320127400</c:v>
                </c:pt>
                <c:pt idx="103">
                  <c:v>154655735700</c:v>
                </c:pt>
                <c:pt idx="104">
                  <c:v>143702283600</c:v>
                </c:pt>
                <c:pt idx="105">
                  <c:v>140018857500</c:v>
                </c:pt>
                <c:pt idx="106">
                  <c:v>152630232100</c:v>
                </c:pt>
                <c:pt idx="107">
                  <c:v>142447225800</c:v>
                </c:pt>
                <c:pt idx="108">
                  <c:v>144172857900</c:v>
                </c:pt>
                <c:pt idx="109">
                  <c:v>160914696100</c:v>
                </c:pt>
                <c:pt idx="110">
                  <c:v>142497085200</c:v>
                </c:pt>
                <c:pt idx="111">
                  <c:v>141751890100</c:v>
                </c:pt>
                <c:pt idx="112">
                  <c:v>151697067000</c:v>
                </c:pt>
                <c:pt idx="113">
                  <c:v>142747061100</c:v>
                </c:pt>
                <c:pt idx="114">
                  <c:v>134001456000</c:v>
                </c:pt>
                <c:pt idx="115">
                  <c:v>145290649800</c:v>
                </c:pt>
                <c:pt idx="116">
                  <c:v>143303811700</c:v>
                </c:pt>
                <c:pt idx="117">
                  <c:v>146223606400</c:v>
                </c:pt>
                <c:pt idx="118">
                  <c:v>173679647400</c:v>
                </c:pt>
                <c:pt idx="119">
                  <c:v>159258993100</c:v>
                </c:pt>
                <c:pt idx="120">
                  <c:v>159080761200</c:v>
                </c:pt>
                <c:pt idx="121">
                  <c:v>185447645300</c:v>
                </c:pt>
                <c:pt idx="122">
                  <c:v>166153889200</c:v>
                </c:pt>
                <c:pt idx="123">
                  <c:v>161498676800</c:v>
                </c:pt>
                <c:pt idx="124">
                  <c:v>179196764500</c:v>
                </c:pt>
                <c:pt idx="125">
                  <c:v>163800194400</c:v>
                </c:pt>
                <c:pt idx="126">
                  <c:v>166600330600</c:v>
                </c:pt>
                <c:pt idx="127">
                  <c:v>197399427100</c:v>
                </c:pt>
                <c:pt idx="128">
                  <c:v>174800355400</c:v>
                </c:pt>
                <c:pt idx="129">
                  <c:v>174800291100</c:v>
                </c:pt>
                <c:pt idx="130">
                  <c:v>198791835300</c:v>
                </c:pt>
                <c:pt idx="131">
                  <c:v>174713498400</c:v>
                </c:pt>
                <c:pt idx="132">
                  <c:v>176244858900</c:v>
                </c:pt>
                <c:pt idx="133">
                  <c:v>211808479000</c:v>
                </c:pt>
                <c:pt idx="134">
                  <c:v>181087821300</c:v>
                </c:pt>
                <c:pt idx="135">
                  <c:v>179907199500</c:v>
                </c:pt>
                <c:pt idx="136">
                  <c:v>234979740900</c:v>
                </c:pt>
                <c:pt idx="137">
                  <c:v>186688858300</c:v>
                </c:pt>
                <c:pt idx="138">
                  <c:v>186814556100</c:v>
                </c:pt>
                <c:pt idx="139">
                  <c:v>217649104100</c:v>
                </c:pt>
                <c:pt idx="140">
                  <c:v>185435276100</c:v>
                </c:pt>
                <c:pt idx="141">
                  <c:v>188652337500</c:v>
                </c:pt>
                <c:pt idx="142">
                  <c:v>223785809900</c:v>
                </c:pt>
                <c:pt idx="143">
                  <c:v>190232325400</c:v>
                </c:pt>
                <c:pt idx="144">
                  <c:v>195435396300</c:v>
                </c:pt>
                <c:pt idx="145">
                  <c:v>253364664400</c:v>
                </c:pt>
                <c:pt idx="146">
                  <c:v>226265662300</c:v>
                </c:pt>
                <c:pt idx="147">
                  <c:v>238489974500</c:v>
                </c:pt>
                <c:pt idx="148">
                  <c:v>297901584200</c:v>
                </c:pt>
                <c:pt idx="149">
                  <c:v>264607245800</c:v>
                </c:pt>
                <c:pt idx="150">
                  <c:v>268606121300</c:v>
                </c:pt>
                <c:pt idx="151">
                  <c:v>313389967300</c:v>
                </c:pt>
                <c:pt idx="152">
                  <c:v>300776363700</c:v>
                </c:pt>
                <c:pt idx="153">
                  <c:v>313174736200</c:v>
                </c:pt>
                <c:pt idx="154">
                  <c:v>357246827900</c:v>
                </c:pt>
                <c:pt idx="155">
                  <c:v>317599598500</c:v>
                </c:pt>
                <c:pt idx="156">
                  <c:v>328169086500</c:v>
                </c:pt>
                <c:pt idx="157">
                  <c:v>369725450700</c:v>
                </c:pt>
                <c:pt idx="158">
                  <c:v>315588732500</c:v>
                </c:pt>
                <c:pt idx="159">
                  <c:v>312078679900</c:v>
                </c:pt>
                <c:pt idx="160">
                  <c:v>349150218900</c:v>
                </c:pt>
                <c:pt idx="161">
                  <c:v>311250379000</c:v>
                </c:pt>
                <c:pt idx="162">
                  <c:v>304413130400</c:v>
                </c:pt>
                <c:pt idx="163">
                  <c:v>340295008500</c:v>
                </c:pt>
                <c:pt idx="164">
                  <c:v>295026778200</c:v>
                </c:pt>
                <c:pt idx="165">
                  <c:v>288219927900</c:v>
                </c:pt>
                <c:pt idx="166">
                  <c:v>321075708100</c:v>
                </c:pt>
                <c:pt idx="167">
                  <c:v>271117886300</c:v>
                </c:pt>
                <c:pt idx="168">
                  <c:v>259218331200</c:v>
                </c:pt>
                <c:pt idx="169">
                  <c:v>294975277300</c:v>
                </c:pt>
                <c:pt idx="170">
                  <c:v>224392887100</c:v>
                </c:pt>
                <c:pt idx="171">
                  <c:v>225673216000</c:v>
                </c:pt>
                <c:pt idx="172">
                  <c:v>267797487300</c:v>
                </c:pt>
                <c:pt idx="173">
                  <c:v>195778058600</c:v>
                </c:pt>
                <c:pt idx="174">
                  <c:v>191800118100</c:v>
                </c:pt>
                <c:pt idx="175">
                  <c:v>234046705400</c:v>
                </c:pt>
                <c:pt idx="176">
                  <c:v>191800124300</c:v>
                </c:pt>
                <c:pt idx="177">
                  <c:v>191995067700</c:v>
                </c:pt>
                <c:pt idx="178">
                  <c:v>251467952000</c:v>
                </c:pt>
                <c:pt idx="179">
                  <c:v>191900129200</c:v>
                </c:pt>
                <c:pt idx="180">
                  <c:v>208314573300</c:v>
                </c:pt>
                <c:pt idx="181">
                  <c:v>237954526300</c:v>
                </c:pt>
                <c:pt idx="182">
                  <c:v>191987207900</c:v>
                </c:pt>
                <c:pt idx="183">
                  <c:v>191685183000</c:v>
                </c:pt>
                <c:pt idx="184">
                  <c:v>249763976400</c:v>
                </c:pt>
                <c:pt idx="185">
                  <c:v>212900288200</c:v>
                </c:pt>
                <c:pt idx="186">
                  <c:v>222000147700</c:v>
                </c:pt>
                <c:pt idx="187">
                  <c:v>239179449200</c:v>
                </c:pt>
                <c:pt idx="188">
                  <c:v>241650191100</c:v>
                </c:pt>
                <c:pt idx="189">
                  <c:v>250880235300</c:v>
                </c:pt>
                <c:pt idx="190">
                  <c:v>279336725800</c:v>
                </c:pt>
                <c:pt idx="191">
                  <c:v>270900102000</c:v>
                </c:pt>
                <c:pt idx="192">
                  <c:v>282464050500</c:v>
                </c:pt>
                <c:pt idx="193">
                  <c:v>306425586700</c:v>
                </c:pt>
                <c:pt idx="194">
                  <c:v>288960093800</c:v>
                </c:pt>
                <c:pt idx="195">
                  <c:v>305496314500</c:v>
                </c:pt>
                <c:pt idx="196">
                  <c:v>316108873300</c:v>
                </c:pt>
                <c:pt idx="197">
                  <c:v>284045212300</c:v>
                </c:pt>
                <c:pt idx="198">
                  <c:v>284413503200</c:v>
                </c:pt>
                <c:pt idx="199">
                  <c:v>319640367900</c:v>
                </c:pt>
                <c:pt idx="200">
                  <c:v>282210157700</c:v>
                </c:pt>
                <c:pt idx="201">
                  <c:v>311241589400</c:v>
                </c:pt>
                <c:pt idx="202">
                  <c:v>328766890800</c:v>
                </c:pt>
                <c:pt idx="203">
                  <c:v>286844442900</c:v>
                </c:pt>
                <c:pt idx="204">
                  <c:v>308512093900</c:v>
                </c:pt>
                <c:pt idx="205">
                  <c:v>343104354600</c:v>
                </c:pt>
                <c:pt idx="206">
                  <c:v>299940503400</c:v>
                </c:pt>
                <c:pt idx="207">
                  <c:v>303725672700</c:v>
                </c:pt>
                <c:pt idx="208">
                  <c:v>338709664700</c:v>
                </c:pt>
                <c:pt idx="209">
                  <c:v>290087188200</c:v>
                </c:pt>
                <c:pt idx="210">
                  <c:v>292091293300</c:v>
                </c:pt>
                <c:pt idx="211">
                  <c:v>319291964300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3-4984-A00E-EA7881B66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994272"/>
        <c:axId val="927997152"/>
      </c:areaChart>
      <c:dateAx>
        <c:axId val="92799427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97152"/>
        <c:crosses val="autoZero"/>
        <c:auto val="1"/>
        <c:lblOffset val="100"/>
        <c:baseTimeUnit val="months"/>
      </c:dateAx>
      <c:valAx>
        <c:axId val="92799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9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Share of Monthly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Issuance of Marketable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pvt_monthly_issuance!$F$1</c:f>
              <c:strCache>
                <c:ptCount val="1"/>
                <c:pt idx="0">
                  <c:v>Bill Share of Issuance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61"/>
              <c:layout>
                <c:manualLayout>
                  <c:x val="-1.278118609406953E-3"/>
                  <c:y val="8.91435848455905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D6-4A01-9745-1992DCF65C3E}"/>
                </c:ext>
              </c:extLst>
            </c:dLbl>
            <c:dLbl>
              <c:idx val="211"/>
              <c:layout>
                <c:manualLayout>
                  <c:x val="-1.278118609406953E-2"/>
                  <c:y val="9.232728430436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D6-4A01-9745-1992DCF65C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pvt_monthly_issuance!$A$2:$A$213</c:f>
              <c:numCache>
                <c:formatCode>[$-409]mmm\-yy;@</c:formatCode>
                <c:ptCount val="212"/>
                <c:pt idx="0">
                  <c:v>39539</c:v>
                </c:pt>
                <c:pt idx="1">
                  <c:v>39569</c:v>
                </c:pt>
                <c:pt idx="2">
                  <c:v>39600</c:v>
                </c:pt>
                <c:pt idx="3">
                  <c:v>39630</c:v>
                </c:pt>
                <c:pt idx="4">
                  <c:v>39661</c:v>
                </c:pt>
                <c:pt idx="5">
                  <c:v>39692</c:v>
                </c:pt>
                <c:pt idx="6">
                  <c:v>39722</c:v>
                </c:pt>
                <c:pt idx="7">
                  <c:v>39753</c:v>
                </c:pt>
                <c:pt idx="8">
                  <c:v>39783</c:v>
                </c:pt>
                <c:pt idx="9">
                  <c:v>39814</c:v>
                </c:pt>
                <c:pt idx="10">
                  <c:v>39845</c:v>
                </c:pt>
                <c:pt idx="11">
                  <c:v>39873</c:v>
                </c:pt>
                <c:pt idx="12">
                  <c:v>39904</c:v>
                </c:pt>
                <c:pt idx="13">
                  <c:v>39934</c:v>
                </c:pt>
                <c:pt idx="14">
                  <c:v>39965</c:v>
                </c:pt>
                <c:pt idx="15">
                  <c:v>39995</c:v>
                </c:pt>
                <c:pt idx="16">
                  <c:v>40026</c:v>
                </c:pt>
                <c:pt idx="17">
                  <c:v>40057</c:v>
                </c:pt>
                <c:pt idx="18">
                  <c:v>40087</c:v>
                </c:pt>
                <c:pt idx="19">
                  <c:v>40118</c:v>
                </c:pt>
                <c:pt idx="20">
                  <c:v>40148</c:v>
                </c:pt>
                <c:pt idx="21">
                  <c:v>40179</c:v>
                </c:pt>
                <c:pt idx="22">
                  <c:v>40210</c:v>
                </c:pt>
                <c:pt idx="23">
                  <c:v>40238</c:v>
                </c:pt>
                <c:pt idx="24">
                  <c:v>40269</c:v>
                </c:pt>
                <c:pt idx="25">
                  <c:v>40299</c:v>
                </c:pt>
                <c:pt idx="26">
                  <c:v>40330</c:v>
                </c:pt>
                <c:pt idx="27">
                  <c:v>40360</c:v>
                </c:pt>
                <c:pt idx="28">
                  <c:v>40391</c:v>
                </c:pt>
                <c:pt idx="29">
                  <c:v>40422</c:v>
                </c:pt>
                <c:pt idx="30">
                  <c:v>40452</c:v>
                </c:pt>
                <c:pt idx="31">
                  <c:v>40483</c:v>
                </c:pt>
                <c:pt idx="32">
                  <c:v>40513</c:v>
                </c:pt>
                <c:pt idx="33">
                  <c:v>40544</c:v>
                </c:pt>
                <c:pt idx="34">
                  <c:v>40575</c:v>
                </c:pt>
                <c:pt idx="35">
                  <c:v>40603</c:v>
                </c:pt>
                <c:pt idx="36">
                  <c:v>40634</c:v>
                </c:pt>
                <c:pt idx="37">
                  <c:v>40664</c:v>
                </c:pt>
                <c:pt idx="38">
                  <c:v>40695</c:v>
                </c:pt>
                <c:pt idx="39">
                  <c:v>40725</c:v>
                </c:pt>
                <c:pt idx="40">
                  <c:v>40756</c:v>
                </c:pt>
                <c:pt idx="41">
                  <c:v>40787</c:v>
                </c:pt>
                <c:pt idx="42">
                  <c:v>40817</c:v>
                </c:pt>
                <c:pt idx="43">
                  <c:v>40848</c:v>
                </c:pt>
                <c:pt idx="44">
                  <c:v>40878</c:v>
                </c:pt>
                <c:pt idx="45">
                  <c:v>40909</c:v>
                </c:pt>
                <c:pt idx="46">
                  <c:v>40940</c:v>
                </c:pt>
                <c:pt idx="47">
                  <c:v>40969</c:v>
                </c:pt>
                <c:pt idx="48">
                  <c:v>41000</c:v>
                </c:pt>
                <c:pt idx="49">
                  <c:v>41030</c:v>
                </c:pt>
                <c:pt idx="50">
                  <c:v>41061</c:v>
                </c:pt>
                <c:pt idx="51">
                  <c:v>41091</c:v>
                </c:pt>
                <c:pt idx="52">
                  <c:v>41122</c:v>
                </c:pt>
                <c:pt idx="53">
                  <c:v>41153</c:v>
                </c:pt>
                <c:pt idx="54">
                  <c:v>41183</c:v>
                </c:pt>
                <c:pt idx="55">
                  <c:v>41214</c:v>
                </c:pt>
                <c:pt idx="56">
                  <c:v>41244</c:v>
                </c:pt>
                <c:pt idx="57">
                  <c:v>41275</c:v>
                </c:pt>
                <c:pt idx="58">
                  <c:v>41306</c:v>
                </c:pt>
                <c:pt idx="59">
                  <c:v>41334</c:v>
                </c:pt>
                <c:pt idx="60">
                  <c:v>41365</c:v>
                </c:pt>
                <c:pt idx="61">
                  <c:v>41395</c:v>
                </c:pt>
                <c:pt idx="62">
                  <c:v>41426</c:v>
                </c:pt>
                <c:pt idx="63">
                  <c:v>41456</c:v>
                </c:pt>
                <c:pt idx="64">
                  <c:v>41487</c:v>
                </c:pt>
                <c:pt idx="65">
                  <c:v>41518</c:v>
                </c:pt>
                <c:pt idx="66">
                  <c:v>41548</c:v>
                </c:pt>
                <c:pt idx="67">
                  <c:v>41579</c:v>
                </c:pt>
                <c:pt idx="68">
                  <c:v>41609</c:v>
                </c:pt>
                <c:pt idx="69">
                  <c:v>41640</c:v>
                </c:pt>
                <c:pt idx="70">
                  <c:v>41671</c:v>
                </c:pt>
                <c:pt idx="71">
                  <c:v>41699</c:v>
                </c:pt>
                <c:pt idx="72">
                  <c:v>41730</c:v>
                </c:pt>
                <c:pt idx="73">
                  <c:v>41760</c:v>
                </c:pt>
                <c:pt idx="74">
                  <c:v>41791</c:v>
                </c:pt>
                <c:pt idx="75">
                  <c:v>41821</c:v>
                </c:pt>
                <c:pt idx="76">
                  <c:v>41852</c:v>
                </c:pt>
                <c:pt idx="77">
                  <c:v>41883</c:v>
                </c:pt>
                <c:pt idx="78">
                  <c:v>41913</c:v>
                </c:pt>
                <c:pt idx="79">
                  <c:v>41944</c:v>
                </c:pt>
                <c:pt idx="80">
                  <c:v>41974</c:v>
                </c:pt>
                <c:pt idx="81">
                  <c:v>42005</c:v>
                </c:pt>
                <c:pt idx="82">
                  <c:v>42036</c:v>
                </c:pt>
                <c:pt idx="83">
                  <c:v>42064</c:v>
                </c:pt>
                <c:pt idx="84">
                  <c:v>42095</c:v>
                </c:pt>
                <c:pt idx="85">
                  <c:v>42125</c:v>
                </c:pt>
                <c:pt idx="86">
                  <c:v>42156</c:v>
                </c:pt>
                <c:pt idx="87">
                  <c:v>42186</c:v>
                </c:pt>
                <c:pt idx="88">
                  <c:v>42217</c:v>
                </c:pt>
                <c:pt idx="89">
                  <c:v>42248</c:v>
                </c:pt>
                <c:pt idx="90">
                  <c:v>42278</c:v>
                </c:pt>
                <c:pt idx="91">
                  <c:v>42309</c:v>
                </c:pt>
                <c:pt idx="92">
                  <c:v>42339</c:v>
                </c:pt>
                <c:pt idx="93">
                  <c:v>42370</c:v>
                </c:pt>
                <c:pt idx="94">
                  <c:v>42401</c:v>
                </c:pt>
                <c:pt idx="95">
                  <c:v>42430</c:v>
                </c:pt>
                <c:pt idx="96">
                  <c:v>42461</c:v>
                </c:pt>
                <c:pt idx="97">
                  <c:v>42491</c:v>
                </c:pt>
                <c:pt idx="98">
                  <c:v>42522</c:v>
                </c:pt>
                <c:pt idx="99">
                  <c:v>42552</c:v>
                </c:pt>
                <c:pt idx="100">
                  <c:v>42583</c:v>
                </c:pt>
                <c:pt idx="101">
                  <c:v>42614</c:v>
                </c:pt>
                <c:pt idx="102">
                  <c:v>42644</c:v>
                </c:pt>
                <c:pt idx="103">
                  <c:v>42675</c:v>
                </c:pt>
                <c:pt idx="104">
                  <c:v>42705</c:v>
                </c:pt>
                <c:pt idx="105">
                  <c:v>42736</c:v>
                </c:pt>
                <c:pt idx="106">
                  <c:v>42767</c:v>
                </c:pt>
                <c:pt idx="107">
                  <c:v>42795</c:v>
                </c:pt>
                <c:pt idx="108">
                  <c:v>42826</c:v>
                </c:pt>
                <c:pt idx="109">
                  <c:v>42856</c:v>
                </c:pt>
                <c:pt idx="110">
                  <c:v>42887</c:v>
                </c:pt>
                <c:pt idx="111">
                  <c:v>42917</c:v>
                </c:pt>
                <c:pt idx="112">
                  <c:v>42948</c:v>
                </c:pt>
                <c:pt idx="113">
                  <c:v>42979</c:v>
                </c:pt>
                <c:pt idx="114">
                  <c:v>43009</c:v>
                </c:pt>
                <c:pt idx="115">
                  <c:v>43040</c:v>
                </c:pt>
                <c:pt idx="116">
                  <c:v>43070</c:v>
                </c:pt>
                <c:pt idx="117">
                  <c:v>43101</c:v>
                </c:pt>
                <c:pt idx="118">
                  <c:v>43132</c:v>
                </c:pt>
                <c:pt idx="119">
                  <c:v>43160</c:v>
                </c:pt>
                <c:pt idx="120">
                  <c:v>43191</c:v>
                </c:pt>
                <c:pt idx="121">
                  <c:v>43221</c:v>
                </c:pt>
                <c:pt idx="122">
                  <c:v>43252</c:v>
                </c:pt>
                <c:pt idx="123">
                  <c:v>43282</c:v>
                </c:pt>
                <c:pt idx="124">
                  <c:v>43313</c:v>
                </c:pt>
                <c:pt idx="125">
                  <c:v>43344</c:v>
                </c:pt>
                <c:pt idx="126">
                  <c:v>43374</c:v>
                </c:pt>
                <c:pt idx="127">
                  <c:v>43405</c:v>
                </c:pt>
                <c:pt idx="128">
                  <c:v>43435</c:v>
                </c:pt>
                <c:pt idx="129">
                  <c:v>43466</c:v>
                </c:pt>
                <c:pt idx="130">
                  <c:v>43497</c:v>
                </c:pt>
                <c:pt idx="131">
                  <c:v>43525</c:v>
                </c:pt>
                <c:pt idx="132">
                  <c:v>43556</c:v>
                </c:pt>
                <c:pt idx="133">
                  <c:v>43586</c:v>
                </c:pt>
                <c:pt idx="134">
                  <c:v>43617</c:v>
                </c:pt>
                <c:pt idx="135">
                  <c:v>43647</c:v>
                </c:pt>
                <c:pt idx="136">
                  <c:v>43678</c:v>
                </c:pt>
                <c:pt idx="137">
                  <c:v>43709</c:v>
                </c:pt>
                <c:pt idx="138">
                  <c:v>43739</c:v>
                </c:pt>
                <c:pt idx="139">
                  <c:v>43770</c:v>
                </c:pt>
                <c:pt idx="140">
                  <c:v>43800</c:v>
                </c:pt>
                <c:pt idx="141">
                  <c:v>43831</c:v>
                </c:pt>
                <c:pt idx="142">
                  <c:v>43862</c:v>
                </c:pt>
                <c:pt idx="143">
                  <c:v>43891</c:v>
                </c:pt>
                <c:pt idx="144">
                  <c:v>43922</c:v>
                </c:pt>
                <c:pt idx="145">
                  <c:v>43952</c:v>
                </c:pt>
                <c:pt idx="146">
                  <c:v>43983</c:v>
                </c:pt>
                <c:pt idx="147">
                  <c:v>44013</c:v>
                </c:pt>
                <c:pt idx="148">
                  <c:v>44044</c:v>
                </c:pt>
                <c:pt idx="149">
                  <c:v>44075</c:v>
                </c:pt>
                <c:pt idx="150">
                  <c:v>44105</c:v>
                </c:pt>
                <c:pt idx="151">
                  <c:v>44136</c:v>
                </c:pt>
                <c:pt idx="152">
                  <c:v>44166</c:v>
                </c:pt>
                <c:pt idx="153">
                  <c:v>44197</c:v>
                </c:pt>
                <c:pt idx="154">
                  <c:v>44228</c:v>
                </c:pt>
                <c:pt idx="155">
                  <c:v>44256</c:v>
                </c:pt>
                <c:pt idx="156">
                  <c:v>44287</c:v>
                </c:pt>
                <c:pt idx="157">
                  <c:v>44317</c:v>
                </c:pt>
                <c:pt idx="158">
                  <c:v>44348</c:v>
                </c:pt>
                <c:pt idx="159">
                  <c:v>44378</c:v>
                </c:pt>
                <c:pt idx="160">
                  <c:v>44409</c:v>
                </c:pt>
                <c:pt idx="161">
                  <c:v>44440</c:v>
                </c:pt>
                <c:pt idx="162">
                  <c:v>44470</c:v>
                </c:pt>
                <c:pt idx="163">
                  <c:v>44501</c:v>
                </c:pt>
                <c:pt idx="164">
                  <c:v>44531</c:v>
                </c:pt>
                <c:pt idx="165">
                  <c:v>44562</c:v>
                </c:pt>
                <c:pt idx="166">
                  <c:v>44593</c:v>
                </c:pt>
                <c:pt idx="167">
                  <c:v>44621</c:v>
                </c:pt>
                <c:pt idx="168">
                  <c:v>44652</c:v>
                </c:pt>
                <c:pt idx="169">
                  <c:v>44682</c:v>
                </c:pt>
                <c:pt idx="170">
                  <c:v>44713</c:v>
                </c:pt>
                <c:pt idx="171">
                  <c:v>44743</c:v>
                </c:pt>
                <c:pt idx="172">
                  <c:v>44774</c:v>
                </c:pt>
                <c:pt idx="173">
                  <c:v>44805</c:v>
                </c:pt>
                <c:pt idx="174">
                  <c:v>44835</c:v>
                </c:pt>
                <c:pt idx="175">
                  <c:v>44866</c:v>
                </c:pt>
                <c:pt idx="176">
                  <c:v>44896</c:v>
                </c:pt>
                <c:pt idx="177">
                  <c:v>44927</c:v>
                </c:pt>
                <c:pt idx="178">
                  <c:v>44958</c:v>
                </c:pt>
                <c:pt idx="179">
                  <c:v>44986</c:v>
                </c:pt>
                <c:pt idx="180">
                  <c:v>45017</c:v>
                </c:pt>
                <c:pt idx="181">
                  <c:v>45047</c:v>
                </c:pt>
                <c:pt idx="182">
                  <c:v>45078</c:v>
                </c:pt>
                <c:pt idx="183">
                  <c:v>45108</c:v>
                </c:pt>
                <c:pt idx="184">
                  <c:v>45139</c:v>
                </c:pt>
                <c:pt idx="185">
                  <c:v>45170</c:v>
                </c:pt>
                <c:pt idx="186">
                  <c:v>45200</c:v>
                </c:pt>
                <c:pt idx="187">
                  <c:v>45231</c:v>
                </c:pt>
                <c:pt idx="188">
                  <c:v>45261</c:v>
                </c:pt>
                <c:pt idx="189">
                  <c:v>45292</c:v>
                </c:pt>
                <c:pt idx="190">
                  <c:v>45323</c:v>
                </c:pt>
                <c:pt idx="191">
                  <c:v>45352</c:v>
                </c:pt>
                <c:pt idx="192">
                  <c:v>45383</c:v>
                </c:pt>
                <c:pt idx="193">
                  <c:v>45413</c:v>
                </c:pt>
                <c:pt idx="194">
                  <c:v>45444</c:v>
                </c:pt>
                <c:pt idx="195">
                  <c:v>45474</c:v>
                </c:pt>
                <c:pt idx="196">
                  <c:v>45505</c:v>
                </c:pt>
                <c:pt idx="197">
                  <c:v>45536</c:v>
                </c:pt>
                <c:pt idx="198">
                  <c:v>45566</c:v>
                </c:pt>
                <c:pt idx="199">
                  <c:v>45597</c:v>
                </c:pt>
                <c:pt idx="200">
                  <c:v>45627</c:v>
                </c:pt>
                <c:pt idx="201">
                  <c:v>45658</c:v>
                </c:pt>
                <c:pt idx="202">
                  <c:v>45689</c:v>
                </c:pt>
                <c:pt idx="203">
                  <c:v>45717</c:v>
                </c:pt>
                <c:pt idx="204">
                  <c:v>45748</c:v>
                </c:pt>
                <c:pt idx="205">
                  <c:v>45778</c:v>
                </c:pt>
                <c:pt idx="206">
                  <c:v>45809</c:v>
                </c:pt>
                <c:pt idx="207">
                  <c:v>45839</c:v>
                </c:pt>
                <c:pt idx="208">
                  <c:v>45870</c:v>
                </c:pt>
                <c:pt idx="209">
                  <c:v>45901</c:v>
                </c:pt>
                <c:pt idx="210">
                  <c:v>45931</c:v>
                </c:pt>
                <c:pt idx="211">
                  <c:v>45962</c:v>
                </c:pt>
              </c:numCache>
            </c:numRef>
          </c:cat>
          <c:val>
            <c:numRef>
              <c:f>pvt_monthly_issuance!$F$2:$F$213</c:f>
              <c:numCache>
                <c:formatCode>0.00%</c:formatCode>
                <c:ptCount val="212"/>
                <c:pt idx="0">
                  <c:v>0.83158880301540916</c:v>
                </c:pt>
                <c:pt idx="1">
                  <c:v>0.81215096837293377</c:v>
                </c:pt>
                <c:pt idx="2">
                  <c:v>0.84185755455413003</c:v>
                </c:pt>
                <c:pt idx="3">
                  <c:v>0.87037140365728705</c:v>
                </c:pt>
                <c:pt idx="4">
                  <c:v>0.8148247114199535</c:v>
                </c:pt>
                <c:pt idx="5">
                  <c:v>0.91241500321320568</c:v>
                </c:pt>
                <c:pt idx="6">
                  <c:v>0.89577506942876028</c:v>
                </c:pt>
                <c:pt idx="7">
                  <c:v>0.81225723548246931</c:v>
                </c:pt>
                <c:pt idx="8">
                  <c:v>0.81296678930658117</c:v>
                </c:pt>
                <c:pt idx="9">
                  <c:v>0.80204882119588849</c:v>
                </c:pt>
                <c:pt idx="10">
                  <c:v>0.75536060342854283</c:v>
                </c:pt>
                <c:pt idx="11">
                  <c:v>0.79404472138942017</c:v>
                </c:pt>
                <c:pt idx="12">
                  <c:v>0.75480117500612554</c:v>
                </c:pt>
                <c:pt idx="13">
                  <c:v>0.74413387385961405</c:v>
                </c:pt>
                <c:pt idx="14">
                  <c:v>0.78393557616252707</c:v>
                </c:pt>
                <c:pt idx="15">
                  <c:v>0.75599850707621274</c:v>
                </c:pt>
                <c:pt idx="16">
                  <c:v>0.75459115536177079</c:v>
                </c:pt>
                <c:pt idx="17">
                  <c:v>0.68906564719020613</c:v>
                </c:pt>
                <c:pt idx="18">
                  <c:v>0.693135209062545</c:v>
                </c:pt>
                <c:pt idx="19">
                  <c:v>0.68679182572646447</c:v>
                </c:pt>
                <c:pt idx="20">
                  <c:v>0.70083072418245251</c:v>
                </c:pt>
                <c:pt idx="21">
                  <c:v>0.58891961270382764</c:v>
                </c:pt>
                <c:pt idx="22">
                  <c:v>0.64395323593233533</c:v>
                </c:pt>
                <c:pt idx="23">
                  <c:v>0.75767720486468848</c:v>
                </c:pt>
                <c:pt idx="24">
                  <c:v>0.69823343035607821</c:v>
                </c:pt>
                <c:pt idx="25">
                  <c:v>0.69730483793714382</c:v>
                </c:pt>
                <c:pt idx="26">
                  <c:v>0.78234563723872108</c:v>
                </c:pt>
                <c:pt idx="27">
                  <c:v>0.74266422372083329</c:v>
                </c:pt>
                <c:pt idx="28">
                  <c:v>0.77783320200112405</c:v>
                </c:pt>
                <c:pt idx="29">
                  <c:v>0.74957358119045336</c:v>
                </c:pt>
                <c:pt idx="30">
                  <c:v>0.73353618376907581</c:v>
                </c:pt>
                <c:pt idx="31">
                  <c:v>0.75725761334448094</c:v>
                </c:pt>
                <c:pt idx="32">
                  <c:v>0.74740801112092092</c:v>
                </c:pt>
                <c:pt idx="33">
                  <c:v>0.7571167142722085</c:v>
                </c:pt>
                <c:pt idx="34">
                  <c:v>0.71808009547150886</c:v>
                </c:pt>
                <c:pt idx="35">
                  <c:v>0.75306838882337745</c:v>
                </c:pt>
                <c:pt idx="36">
                  <c:v>0.70571900686763089</c:v>
                </c:pt>
                <c:pt idx="37">
                  <c:v>0.70006334605614495</c:v>
                </c:pt>
                <c:pt idx="38">
                  <c:v>0.71738508139213963</c:v>
                </c:pt>
                <c:pt idx="39">
                  <c:v>0.67855712442630711</c:v>
                </c:pt>
                <c:pt idx="40">
                  <c:v>0.75594703150864284</c:v>
                </c:pt>
                <c:pt idx="41">
                  <c:v>0.70152326678828358</c:v>
                </c:pt>
                <c:pt idx="42">
                  <c:v>0.72642334052190694</c:v>
                </c:pt>
                <c:pt idx="43">
                  <c:v>0.71050737460685864</c:v>
                </c:pt>
                <c:pt idx="44">
                  <c:v>0.69749750688834733</c:v>
                </c:pt>
                <c:pt idx="45">
                  <c:v>0.73525243238059612</c:v>
                </c:pt>
                <c:pt idx="46">
                  <c:v>0.73191762995297949</c:v>
                </c:pt>
                <c:pt idx="47">
                  <c:v>0.72268180181860575</c:v>
                </c:pt>
                <c:pt idx="48">
                  <c:v>0.71630372109814289</c:v>
                </c:pt>
                <c:pt idx="49">
                  <c:v>0.71964607109125178</c:v>
                </c:pt>
                <c:pt idx="50">
                  <c:v>0.6947858302819051</c:v>
                </c:pt>
                <c:pt idx="51">
                  <c:v>0.73662538870223515</c:v>
                </c:pt>
                <c:pt idx="52">
                  <c:v>0.74171234497600358</c:v>
                </c:pt>
                <c:pt idx="53">
                  <c:v>0.73427791510320739</c:v>
                </c:pt>
                <c:pt idx="54">
                  <c:v>0.75454838879456543</c:v>
                </c:pt>
                <c:pt idx="55">
                  <c:v>0.74142898705706362</c:v>
                </c:pt>
                <c:pt idx="56">
                  <c:v>0.73435535441452171</c:v>
                </c:pt>
                <c:pt idx="57">
                  <c:v>0.75024980600461011</c:v>
                </c:pt>
                <c:pt idx="58">
                  <c:v>0.75672033138889638</c:v>
                </c:pt>
                <c:pt idx="59">
                  <c:v>0.74882204507097849</c:v>
                </c:pt>
                <c:pt idx="60">
                  <c:v>0.77124276871697695</c:v>
                </c:pt>
                <c:pt idx="61">
                  <c:v>0.68241486281579178</c:v>
                </c:pt>
                <c:pt idx="62">
                  <c:v>0.70582619658930501</c:v>
                </c:pt>
                <c:pt idx="63">
                  <c:v>0.74411338593290821</c:v>
                </c:pt>
                <c:pt idx="64">
                  <c:v>0.73885445649198156</c:v>
                </c:pt>
                <c:pt idx="65">
                  <c:v>0.75802653779761053</c:v>
                </c:pt>
                <c:pt idx="66">
                  <c:v>0.7658986430366711</c:v>
                </c:pt>
                <c:pt idx="67">
                  <c:v>0.72867931063257385</c:v>
                </c:pt>
                <c:pt idx="68">
                  <c:v>0.74497176786270358</c:v>
                </c:pt>
                <c:pt idx="69">
                  <c:v>0.63912185649665731</c:v>
                </c:pt>
                <c:pt idx="70">
                  <c:v>0.73201257259015373</c:v>
                </c:pt>
                <c:pt idx="71">
                  <c:v>0.7130030904784459</c:v>
                </c:pt>
                <c:pt idx="72">
                  <c:v>0.6940886894956847</c:v>
                </c:pt>
                <c:pt idx="73">
                  <c:v>0.69781737356346718</c:v>
                </c:pt>
                <c:pt idx="74">
                  <c:v>0.72235791789146242</c:v>
                </c:pt>
                <c:pt idx="75">
                  <c:v>0.71863020255012955</c:v>
                </c:pt>
                <c:pt idx="76">
                  <c:v>0.72672732622168612</c:v>
                </c:pt>
                <c:pt idx="77">
                  <c:v>0.74688857953666299</c:v>
                </c:pt>
                <c:pt idx="78">
                  <c:v>0.70133954494071649</c:v>
                </c:pt>
                <c:pt idx="79">
                  <c:v>0.70999861390792174</c:v>
                </c:pt>
                <c:pt idx="80">
                  <c:v>0.75688776680190251</c:v>
                </c:pt>
                <c:pt idx="81">
                  <c:v>0.69246816717950122</c:v>
                </c:pt>
                <c:pt idx="82">
                  <c:v>0.71607755581361709</c:v>
                </c:pt>
                <c:pt idx="83">
                  <c:v>0.76721513568279909</c:v>
                </c:pt>
                <c:pt idx="84">
                  <c:v>0.69189807857460972</c:v>
                </c:pt>
                <c:pt idx="85">
                  <c:v>0.70588946988418777</c:v>
                </c:pt>
                <c:pt idx="86">
                  <c:v>0.74881075552559895</c:v>
                </c:pt>
                <c:pt idx="87">
                  <c:v>0.71936593771716584</c:v>
                </c:pt>
                <c:pt idx="88">
                  <c:v>0.75092625448205663</c:v>
                </c:pt>
                <c:pt idx="89">
                  <c:v>0.67850311181779088</c:v>
                </c:pt>
                <c:pt idx="90">
                  <c:v>0.68527727582869824</c:v>
                </c:pt>
                <c:pt idx="91">
                  <c:v>0.74893864713931813</c:v>
                </c:pt>
                <c:pt idx="92">
                  <c:v>0.75333716869199085</c:v>
                </c:pt>
                <c:pt idx="93">
                  <c:v>0.74424155799875658</c:v>
                </c:pt>
                <c:pt idx="94">
                  <c:v>0.7555161316050526</c:v>
                </c:pt>
                <c:pt idx="95">
                  <c:v>0.77390657847561939</c:v>
                </c:pt>
                <c:pt idx="96">
                  <c:v>0.68509942848701633</c:v>
                </c:pt>
                <c:pt idx="97">
                  <c:v>0.73257333381144774</c:v>
                </c:pt>
                <c:pt idx="98">
                  <c:v>0.73285513239941469</c:v>
                </c:pt>
                <c:pt idx="99">
                  <c:v>0.75229433455185946</c:v>
                </c:pt>
                <c:pt idx="100">
                  <c:v>0.79802327949048668</c:v>
                </c:pt>
                <c:pt idx="101">
                  <c:v>0.75936545566410096</c:v>
                </c:pt>
                <c:pt idx="102">
                  <c:v>0.79543032285097126</c:v>
                </c:pt>
                <c:pt idx="103">
                  <c:v>0.77463274172466356</c:v>
                </c:pt>
                <c:pt idx="104">
                  <c:v>0.74703289361809089</c:v>
                </c:pt>
                <c:pt idx="105">
                  <c:v>0.78933198422534612</c:v>
                </c:pt>
                <c:pt idx="106">
                  <c:v>0.72962012384758157</c:v>
                </c:pt>
                <c:pt idx="107">
                  <c:v>0.77987975424026501</c:v>
                </c:pt>
                <c:pt idx="108">
                  <c:v>0.77180185620567421</c:v>
                </c:pt>
                <c:pt idx="109">
                  <c:v>0.78633132169189224</c:v>
                </c:pt>
                <c:pt idx="110">
                  <c:v>0.74669450324981346</c:v>
                </c:pt>
                <c:pt idx="111">
                  <c:v>0.78625356096135679</c:v>
                </c:pt>
                <c:pt idx="112">
                  <c:v>0.75353896732920289</c:v>
                </c:pt>
                <c:pt idx="113">
                  <c:v>0.75852443173062256</c:v>
                </c:pt>
                <c:pt idx="114">
                  <c:v>0.81899534248490313</c:v>
                </c:pt>
                <c:pt idx="115">
                  <c:v>0.7617531507281462</c:v>
                </c:pt>
                <c:pt idx="116">
                  <c:v>0.7754514989727902</c:v>
                </c:pt>
                <c:pt idx="117">
                  <c:v>0.81304407221405761</c:v>
                </c:pt>
                <c:pt idx="118">
                  <c:v>0.7714587445802793</c:v>
                </c:pt>
                <c:pt idx="119">
                  <c:v>0.79369650085716559</c:v>
                </c:pt>
                <c:pt idx="120">
                  <c:v>0.79289615210336506</c:v>
                </c:pt>
                <c:pt idx="121">
                  <c:v>0.74452256694115426</c:v>
                </c:pt>
                <c:pt idx="122">
                  <c:v>0.7433350723735821</c:v>
                </c:pt>
                <c:pt idx="123">
                  <c:v>0.80491074041084898</c:v>
                </c:pt>
                <c:pt idx="124">
                  <c:v>0.77328180125707524</c:v>
                </c:pt>
                <c:pt idx="125">
                  <c:v>0.75839871666280745</c:v>
                </c:pt>
                <c:pt idx="126">
                  <c:v>0.80128022878259164</c:v>
                </c:pt>
                <c:pt idx="127">
                  <c:v>0.75066143166870902</c:v>
                </c:pt>
                <c:pt idx="128">
                  <c:v>0.80190095756122315</c:v>
                </c:pt>
                <c:pt idx="129">
                  <c:v>0.78788826670577072</c:v>
                </c:pt>
                <c:pt idx="130">
                  <c:v>0.77846883590708882</c:v>
                </c:pt>
                <c:pt idx="131">
                  <c:v>0.80129623700329011</c:v>
                </c:pt>
                <c:pt idx="132">
                  <c:v>0.79747040386698176</c:v>
                </c:pt>
                <c:pt idx="133">
                  <c:v>0.75924649803206601</c:v>
                </c:pt>
                <c:pt idx="134">
                  <c:v>0.75663155839488272</c:v>
                </c:pt>
                <c:pt idx="135">
                  <c:v>0.77344101504588558</c:v>
                </c:pt>
                <c:pt idx="136">
                  <c:v>0.7596209179121417</c:v>
                </c:pt>
                <c:pt idx="137">
                  <c:v>0.80112724374182664</c:v>
                </c:pt>
                <c:pt idx="138">
                  <c:v>0.80423012763741131</c:v>
                </c:pt>
                <c:pt idx="139">
                  <c:v>0.75291335893542199</c:v>
                </c:pt>
                <c:pt idx="140">
                  <c:v>0.78603573071949673</c:v>
                </c:pt>
                <c:pt idx="141">
                  <c:v>0.78186544893831855</c:v>
                </c:pt>
                <c:pt idx="142">
                  <c:v>0.767270918972633</c:v>
                </c:pt>
                <c:pt idx="143">
                  <c:v>0.83480552807445041</c:v>
                </c:pt>
                <c:pt idx="144">
                  <c:v>0.91266635356969739</c:v>
                </c:pt>
                <c:pt idx="145">
                  <c:v>0.86130717713773286</c:v>
                </c:pt>
                <c:pt idx="146">
                  <c:v>0.87905462121439548</c:v>
                </c:pt>
                <c:pt idx="147">
                  <c:v>0.83980356249242338</c:v>
                </c:pt>
                <c:pt idx="148">
                  <c:v>0.78738523054228615</c:v>
                </c:pt>
                <c:pt idx="149">
                  <c:v>0.81076446440904859</c:v>
                </c:pt>
                <c:pt idx="150">
                  <c:v>0.80575019401713877</c:v>
                </c:pt>
                <c:pt idx="151">
                  <c:v>0.78310829940950666</c:v>
                </c:pt>
                <c:pt idx="152">
                  <c:v>0.80512496154163127</c:v>
                </c:pt>
                <c:pt idx="153">
                  <c:v>0.77305612748588071</c:v>
                </c:pt>
                <c:pt idx="154">
                  <c:v>0.72654387383174657</c:v>
                </c:pt>
                <c:pt idx="155">
                  <c:v>0.77428493930886888</c:v>
                </c:pt>
                <c:pt idx="156">
                  <c:v>0.76535021209000731</c:v>
                </c:pt>
                <c:pt idx="157">
                  <c:v>0.72562670848282662</c:v>
                </c:pt>
                <c:pt idx="158">
                  <c:v>0.78627360006968705</c:v>
                </c:pt>
                <c:pt idx="159">
                  <c:v>0.76430304574925101</c:v>
                </c:pt>
                <c:pt idx="160">
                  <c:v>0.74513736390383767</c:v>
                </c:pt>
                <c:pt idx="161">
                  <c:v>0.70806523823189482</c:v>
                </c:pt>
                <c:pt idx="162">
                  <c:v>0.76432504913132226</c:v>
                </c:pt>
                <c:pt idx="163">
                  <c:v>0.75119676819822523</c:v>
                </c:pt>
                <c:pt idx="164">
                  <c:v>0.77511626350102347</c:v>
                </c:pt>
                <c:pt idx="165">
                  <c:v>0.78130567378210902</c:v>
                </c:pt>
                <c:pt idx="166">
                  <c:v>0.73601617730164992</c:v>
                </c:pt>
                <c:pt idx="167">
                  <c:v>0.773797720589389</c:v>
                </c:pt>
                <c:pt idx="168">
                  <c:v>0.74924146160937455</c:v>
                </c:pt>
                <c:pt idx="169">
                  <c:v>0.72705234593596402</c:v>
                </c:pt>
                <c:pt idx="170">
                  <c:v>0.78125668047292895</c:v>
                </c:pt>
                <c:pt idx="171">
                  <c:v>0.78535759559199436</c:v>
                </c:pt>
                <c:pt idx="172">
                  <c:v>0.79396586215659859</c:v>
                </c:pt>
                <c:pt idx="173">
                  <c:v>0.82495869549271628</c:v>
                </c:pt>
                <c:pt idx="174">
                  <c:v>0.8426054368471414</c:v>
                </c:pt>
                <c:pt idx="175">
                  <c:v>0.8131339180385051</c:v>
                </c:pt>
                <c:pt idx="176">
                  <c:v>0.82676423466502647</c:v>
                </c:pt>
                <c:pt idx="177">
                  <c:v>0.85952014904364493</c:v>
                </c:pt>
                <c:pt idx="178">
                  <c:v>0.80664966935445048</c:v>
                </c:pt>
                <c:pt idx="179">
                  <c:v>0.85749769978946344</c:v>
                </c:pt>
                <c:pt idx="180">
                  <c:v>0.82250652111547884</c:v>
                </c:pt>
                <c:pt idx="181">
                  <c:v>0.83457624187277046</c:v>
                </c:pt>
                <c:pt idx="182">
                  <c:v>0.87658995303000597</c:v>
                </c:pt>
                <c:pt idx="183">
                  <c:v>0.8789078765221553</c:v>
                </c:pt>
                <c:pt idx="184">
                  <c:v>0.86197258878230043</c:v>
                </c:pt>
                <c:pt idx="185">
                  <c:v>0.86883322085348702</c:v>
                </c:pt>
                <c:pt idx="186">
                  <c:v>0.89342016591648166</c:v>
                </c:pt>
                <c:pt idx="187">
                  <c:v>0.88302555245611114</c:v>
                </c:pt>
                <c:pt idx="188">
                  <c:v>0.86568996864561376</c:v>
                </c:pt>
                <c:pt idx="189">
                  <c:v>0.88303814217079823</c:v>
                </c:pt>
                <c:pt idx="190">
                  <c:v>0.87107847469126831</c:v>
                </c:pt>
                <c:pt idx="191">
                  <c:v>0.85984330263043407</c:v>
                </c:pt>
                <c:pt idx="192">
                  <c:v>0.85967270358204551</c:v>
                </c:pt>
                <c:pt idx="193">
                  <c:v>0.8515585566329491</c:v>
                </c:pt>
                <c:pt idx="194">
                  <c:v>0.83724048776287385</c:v>
                </c:pt>
                <c:pt idx="195">
                  <c:v>0.86241455251922705</c:v>
                </c:pt>
                <c:pt idx="196">
                  <c:v>0.85563855094907715</c:v>
                </c:pt>
                <c:pt idx="197">
                  <c:v>0.85862569619177087</c:v>
                </c:pt>
                <c:pt idx="198">
                  <c:v>0.88215927544428696</c:v>
                </c:pt>
                <c:pt idx="199">
                  <c:v>0.8521424304625288</c:v>
                </c:pt>
                <c:pt idx="200">
                  <c:v>0.86659018049459668</c:v>
                </c:pt>
                <c:pt idx="201">
                  <c:v>0.86954804896878901</c:v>
                </c:pt>
                <c:pt idx="202">
                  <c:v>0.83810984718017401</c:v>
                </c:pt>
                <c:pt idx="203">
                  <c:v>0.85784405266112895</c:v>
                </c:pt>
                <c:pt idx="204">
                  <c:v>0.85581164657284547</c:v>
                </c:pt>
                <c:pt idx="205">
                  <c:v>0.83594632009775915</c:v>
                </c:pt>
                <c:pt idx="206">
                  <c:v>0.84301422627154443</c:v>
                </c:pt>
                <c:pt idx="207">
                  <c:v>0.86618825714446435</c:v>
                </c:pt>
                <c:pt idx="208">
                  <c:v>0.84069377233732301</c:v>
                </c:pt>
                <c:pt idx="209">
                  <c:v>0.87819360070224717</c:v>
                </c:pt>
                <c:pt idx="210">
                  <c:v>0.88268389677852743</c:v>
                </c:pt>
                <c:pt idx="211">
                  <c:v>0.85638563934153789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6-4A01-9745-1992DCF65C3E}"/>
            </c:ext>
          </c:extLst>
        </c:ser>
        <c:ser>
          <c:idx val="1"/>
          <c:order val="1"/>
          <c:tx>
            <c:strRef>
              <c:f>pvt_monthly_issuance!$G$1</c:f>
              <c:strCache>
                <c:ptCount val="1"/>
                <c:pt idx="0">
                  <c:v>Notes Share of Issuance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pvt_monthly_issuance!$A$2:$A$213</c:f>
              <c:numCache>
                <c:formatCode>[$-409]mmm\-yy;@</c:formatCode>
                <c:ptCount val="212"/>
                <c:pt idx="0">
                  <c:v>39539</c:v>
                </c:pt>
                <c:pt idx="1">
                  <c:v>39569</c:v>
                </c:pt>
                <c:pt idx="2">
                  <c:v>39600</c:v>
                </c:pt>
                <c:pt idx="3">
                  <c:v>39630</c:v>
                </c:pt>
                <c:pt idx="4">
                  <c:v>39661</c:v>
                </c:pt>
                <c:pt idx="5">
                  <c:v>39692</c:v>
                </c:pt>
                <c:pt idx="6">
                  <c:v>39722</c:v>
                </c:pt>
                <c:pt idx="7">
                  <c:v>39753</c:v>
                </c:pt>
                <c:pt idx="8">
                  <c:v>39783</c:v>
                </c:pt>
                <c:pt idx="9">
                  <c:v>39814</c:v>
                </c:pt>
                <c:pt idx="10">
                  <c:v>39845</c:v>
                </c:pt>
                <c:pt idx="11">
                  <c:v>39873</c:v>
                </c:pt>
                <c:pt idx="12">
                  <c:v>39904</c:v>
                </c:pt>
                <c:pt idx="13">
                  <c:v>39934</c:v>
                </c:pt>
                <c:pt idx="14">
                  <c:v>39965</c:v>
                </c:pt>
                <c:pt idx="15">
                  <c:v>39995</c:v>
                </c:pt>
                <c:pt idx="16">
                  <c:v>40026</c:v>
                </c:pt>
                <c:pt idx="17">
                  <c:v>40057</c:v>
                </c:pt>
                <c:pt idx="18">
                  <c:v>40087</c:v>
                </c:pt>
                <c:pt idx="19">
                  <c:v>40118</c:v>
                </c:pt>
                <c:pt idx="20">
                  <c:v>40148</c:v>
                </c:pt>
                <c:pt idx="21">
                  <c:v>40179</c:v>
                </c:pt>
                <c:pt idx="22">
                  <c:v>40210</c:v>
                </c:pt>
                <c:pt idx="23">
                  <c:v>40238</c:v>
                </c:pt>
                <c:pt idx="24">
                  <c:v>40269</c:v>
                </c:pt>
                <c:pt idx="25">
                  <c:v>40299</c:v>
                </c:pt>
                <c:pt idx="26">
                  <c:v>40330</c:v>
                </c:pt>
                <c:pt idx="27">
                  <c:v>40360</c:v>
                </c:pt>
                <c:pt idx="28">
                  <c:v>40391</c:v>
                </c:pt>
                <c:pt idx="29">
                  <c:v>40422</c:v>
                </c:pt>
                <c:pt idx="30">
                  <c:v>40452</c:v>
                </c:pt>
                <c:pt idx="31">
                  <c:v>40483</c:v>
                </c:pt>
                <c:pt idx="32">
                  <c:v>40513</c:v>
                </c:pt>
                <c:pt idx="33">
                  <c:v>40544</c:v>
                </c:pt>
                <c:pt idx="34">
                  <c:v>40575</c:v>
                </c:pt>
                <c:pt idx="35">
                  <c:v>40603</c:v>
                </c:pt>
                <c:pt idx="36">
                  <c:v>40634</c:v>
                </c:pt>
                <c:pt idx="37">
                  <c:v>40664</c:v>
                </c:pt>
                <c:pt idx="38">
                  <c:v>40695</c:v>
                </c:pt>
                <c:pt idx="39">
                  <c:v>40725</c:v>
                </c:pt>
                <c:pt idx="40">
                  <c:v>40756</c:v>
                </c:pt>
                <c:pt idx="41">
                  <c:v>40787</c:v>
                </c:pt>
                <c:pt idx="42">
                  <c:v>40817</c:v>
                </c:pt>
                <c:pt idx="43">
                  <c:v>40848</c:v>
                </c:pt>
                <c:pt idx="44">
                  <c:v>40878</c:v>
                </c:pt>
                <c:pt idx="45">
                  <c:v>40909</c:v>
                </c:pt>
                <c:pt idx="46">
                  <c:v>40940</c:v>
                </c:pt>
                <c:pt idx="47">
                  <c:v>40969</c:v>
                </c:pt>
                <c:pt idx="48">
                  <c:v>41000</c:v>
                </c:pt>
                <c:pt idx="49">
                  <c:v>41030</c:v>
                </c:pt>
                <c:pt idx="50">
                  <c:v>41061</c:v>
                </c:pt>
                <c:pt idx="51">
                  <c:v>41091</c:v>
                </c:pt>
                <c:pt idx="52">
                  <c:v>41122</c:v>
                </c:pt>
                <c:pt idx="53">
                  <c:v>41153</c:v>
                </c:pt>
                <c:pt idx="54">
                  <c:v>41183</c:v>
                </c:pt>
                <c:pt idx="55">
                  <c:v>41214</c:v>
                </c:pt>
                <c:pt idx="56">
                  <c:v>41244</c:v>
                </c:pt>
                <c:pt idx="57">
                  <c:v>41275</c:v>
                </c:pt>
                <c:pt idx="58">
                  <c:v>41306</c:v>
                </c:pt>
                <c:pt idx="59">
                  <c:v>41334</c:v>
                </c:pt>
                <c:pt idx="60">
                  <c:v>41365</c:v>
                </c:pt>
                <c:pt idx="61">
                  <c:v>41395</c:v>
                </c:pt>
                <c:pt idx="62">
                  <c:v>41426</c:v>
                </c:pt>
                <c:pt idx="63">
                  <c:v>41456</c:v>
                </c:pt>
                <c:pt idx="64">
                  <c:v>41487</c:v>
                </c:pt>
                <c:pt idx="65">
                  <c:v>41518</c:v>
                </c:pt>
                <c:pt idx="66">
                  <c:v>41548</c:v>
                </c:pt>
                <c:pt idx="67">
                  <c:v>41579</c:v>
                </c:pt>
                <c:pt idx="68">
                  <c:v>41609</c:v>
                </c:pt>
                <c:pt idx="69">
                  <c:v>41640</c:v>
                </c:pt>
                <c:pt idx="70">
                  <c:v>41671</c:v>
                </c:pt>
                <c:pt idx="71">
                  <c:v>41699</c:v>
                </c:pt>
                <c:pt idx="72">
                  <c:v>41730</c:v>
                </c:pt>
                <c:pt idx="73">
                  <c:v>41760</c:v>
                </c:pt>
                <c:pt idx="74">
                  <c:v>41791</c:v>
                </c:pt>
                <c:pt idx="75">
                  <c:v>41821</c:v>
                </c:pt>
                <c:pt idx="76">
                  <c:v>41852</c:v>
                </c:pt>
                <c:pt idx="77">
                  <c:v>41883</c:v>
                </c:pt>
                <c:pt idx="78">
                  <c:v>41913</c:v>
                </c:pt>
                <c:pt idx="79">
                  <c:v>41944</c:v>
                </c:pt>
                <c:pt idx="80">
                  <c:v>41974</c:v>
                </c:pt>
                <c:pt idx="81">
                  <c:v>42005</c:v>
                </c:pt>
                <c:pt idx="82">
                  <c:v>42036</c:v>
                </c:pt>
                <c:pt idx="83">
                  <c:v>42064</c:v>
                </c:pt>
                <c:pt idx="84">
                  <c:v>42095</c:v>
                </c:pt>
                <c:pt idx="85">
                  <c:v>42125</c:v>
                </c:pt>
                <c:pt idx="86">
                  <c:v>42156</c:v>
                </c:pt>
                <c:pt idx="87">
                  <c:v>42186</c:v>
                </c:pt>
                <c:pt idx="88">
                  <c:v>42217</c:v>
                </c:pt>
                <c:pt idx="89">
                  <c:v>42248</c:v>
                </c:pt>
                <c:pt idx="90">
                  <c:v>42278</c:v>
                </c:pt>
                <c:pt idx="91">
                  <c:v>42309</c:v>
                </c:pt>
                <c:pt idx="92">
                  <c:v>42339</c:v>
                </c:pt>
                <c:pt idx="93">
                  <c:v>42370</c:v>
                </c:pt>
                <c:pt idx="94">
                  <c:v>42401</c:v>
                </c:pt>
                <c:pt idx="95">
                  <c:v>42430</c:v>
                </c:pt>
                <c:pt idx="96">
                  <c:v>42461</c:v>
                </c:pt>
                <c:pt idx="97">
                  <c:v>42491</c:v>
                </c:pt>
                <c:pt idx="98">
                  <c:v>42522</c:v>
                </c:pt>
                <c:pt idx="99">
                  <c:v>42552</c:v>
                </c:pt>
                <c:pt idx="100">
                  <c:v>42583</c:v>
                </c:pt>
                <c:pt idx="101">
                  <c:v>42614</c:v>
                </c:pt>
                <c:pt idx="102">
                  <c:v>42644</c:v>
                </c:pt>
                <c:pt idx="103">
                  <c:v>42675</c:v>
                </c:pt>
                <c:pt idx="104">
                  <c:v>42705</c:v>
                </c:pt>
                <c:pt idx="105">
                  <c:v>42736</c:v>
                </c:pt>
                <c:pt idx="106">
                  <c:v>42767</c:v>
                </c:pt>
                <c:pt idx="107">
                  <c:v>42795</c:v>
                </c:pt>
                <c:pt idx="108">
                  <c:v>42826</c:v>
                </c:pt>
                <c:pt idx="109">
                  <c:v>42856</c:v>
                </c:pt>
                <c:pt idx="110">
                  <c:v>42887</c:v>
                </c:pt>
                <c:pt idx="111">
                  <c:v>42917</c:v>
                </c:pt>
                <c:pt idx="112">
                  <c:v>42948</c:v>
                </c:pt>
                <c:pt idx="113">
                  <c:v>42979</c:v>
                </c:pt>
                <c:pt idx="114">
                  <c:v>43009</c:v>
                </c:pt>
                <c:pt idx="115">
                  <c:v>43040</c:v>
                </c:pt>
                <c:pt idx="116">
                  <c:v>43070</c:v>
                </c:pt>
                <c:pt idx="117">
                  <c:v>43101</c:v>
                </c:pt>
                <c:pt idx="118">
                  <c:v>43132</c:v>
                </c:pt>
                <c:pt idx="119">
                  <c:v>43160</c:v>
                </c:pt>
                <c:pt idx="120">
                  <c:v>43191</c:v>
                </c:pt>
                <c:pt idx="121">
                  <c:v>43221</c:v>
                </c:pt>
                <c:pt idx="122">
                  <c:v>43252</c:v>
                </c:pt>
                <c:pt idx="123">
                  <c:v>43282</c:v>
                </c:pt>
                <c:pt idx="124">
                  <c:v>43313</c:v>
                </c:pt>
                <c:pt idx="125">
                  <c:v>43344</c:v>
                </c:pt>
                <c:pt idx="126">
                  <c:v>43374</c:v>
                </c:pt>
                <c:pt idx="127">
                  <c:v>43405</c:v>
                </c:pt>
                <c:pt idx="128">
                  <c:v>43435</c:v>
                </c:pt>
                <c:pt idx="129">
                  <c:v>43466</c:v>
                </c:pt>
                <c:pt idx="130">
                  <c:v>43497</c:v>
                </c:pt>
                <c:pt idx="131">
                  <c:v>43525</c:v>
                </c:pt>
                <c:pt idx="132">
                  <c:v>43556</c:v>
                </c:pt>
                <c:pt idx="133">
                  <c:v>43586</c:v>
                </c:pt>
                <c:pt idx="134">
                  <c:v>43617</c:v>
                </c:pt>
                <c:pt idx="135">
                  <c:v>43647</c:v>
                </c:pt>
                <c:pt idx="136">
                  <c:v>43678</c:v>
                </c:pt>
                <c:pt idx="137">
                  <c:v>43709</c:v>
                </c:pt>
                <c:pt idx="138">
                  <c:v>43739</c:v>
                </c:pt>
                <c:pt idx="139">
                  <c:v>43770</c:v>
                </c:pt>
                <c:pt idx="140">
                  <c:v>43800</c:v>
                </c:pt>
                <c:pt idx="141">
                  <c:v>43831</c:v>
                </c:pt>
                <c:pt idx="142">
                  <c:v>43862</c:v>
                </c:pt>
                <c:pt idx="143">
                  <c:v>43891</c:v>
                </c:pt>
                <c:pt idx="144">
                  <c:v>43922</c:v>
                </c:pt>
                <c:pt idx="145">
                  <c:v>43952</c:v>
                </c:pt>
                <c:pt idx="146">
                  <c:v>43983</c:v>
                </c:pt>
                <c:pt idx="147">
                  <c:v>44013</c:v>
                </c:pt>
                <c:pt idx="148">
                  <c:v>44044</c:v>
                </c:pt>
                <c:pt idx="149">
                  <c:v>44075</c:v>
                </c:pt>
                <c:pt idx="150">
                  <c:v>44105</c:v>
                </c:pt>
                <c:pt idx="151">
                  <c:v>44136</c:v>
                </c:pt>
                <c:pt idx="152">
                  <c:v>44166</c:v>
                </c:pt>
                <c:pt idx="153">
                  <c:v>44197</c:v>
                </c:pt>
                <c:pt idx="154">
                  <c:v>44228</c:v>
                </c:pt>
                <c:pt idx="155">
                  <c:v>44256</c:v>
                </c:pt>
                <c:pt idx="156">
                  <c:v>44287</c:v>
                </c:pt>
                <c:pt idx="157">
                  <c:v>44317</c:v>
                </c:pt>
                <c:pt idx="158">
                  <c:v>44348</c:v>
                </c:pt>
                <c:pt idx="159">
                  <c:v>44378</c:v>
                </c:pt>
                <c:pt idx="160">
                  <c:v>44409</c:v>
                </c:pt>
                <c:pt idx="161">
                  <c:v>44440</c:v>
                </c:pt>
                <c:pt idx="162">
                  <c:v>44470</c:v>
                </c:pt>
                <c:pt idx="163">
                  <c:v>44501</c:v>
                </c:pt>
                <c:pt idx="164">
                  <c:v>44531</c:v>
                </c:pt>
                <c:pt idx="165">
                  <c:v>44562</c:v>
                </c:pt>
                <c:pt idx="166">
                  <c:v>44593</c:v>
                </c:pt>
                <c:pt idx="167">
                  <c:v>44621</c:v>
                </c:pt>
                <c:pt idx="168">
                  <c:v>44652</c:v>
                </c:pt>
                <c:pt idx="169">
                  <c:v>44682</c:v>
                </c:pt>
                <c:pt idx="170">
                  <c:v>44713</c:v>
                </c:pt>
                <c:pt idx="171">
                  <c:v>44743</c:v>
                </c:pt>
                <c:pt idx="172">
                  <c:v>44774</c:v>
                </c:pt>
                <c:pt idx="173">
                  <c:v>44805</c:v>
                </c:pt>
                <c:pt idx="174">
                  <c:v>44835</c:v>
                </c:pt>
                <c:pt idx="175">
                  <c:v>44866</c:v>
                </c:pt>
                <c:pt idx="176">
                  <c:v>44896</c:v>
                </c:pt>
                <c:pt idx="177">
                  <c:v>44927</c:v>
                </c:pt>
                <c:pt idx="178">
                  <c:v>44958</c:v>
                </c:pt>
                <c:pt idx="179">
                  <c:v>44986</c:v>
                </c:pt>
                <c:pt idx="180">
                  <c:v>45017</c:v>
                </c:pt>
                <c:pt idx="181">
                  <c:v>45047</c:v>
                </c:pt>
                <c:pt idx="182">
                  <c:v>45078</c:v>
                </c:pt>
                <c:pt idx="183">
                  <c:v>45108</c:v>
                </c:pt>
                <c:pt idx="184">
                  <c:v>45139</c:v>
                </c:pt>
                <c:pt idx="185">
                  <c:v>45170</c:v>
                </c:pt>
                <c:pt idx="186">
                  <c:v>45200</c:v>
                </c:pt>
                <c:pt idx="187">
                  <c:v>45231</c:v>
                </c:pt>
                <c:pt idx="188">
                  <c:v>45261</c:v>
                </c:pt>
                <c:pt idx="189">
                  <c:v>45292</c:v>
                </c:pt>
                <c:pt idx="190">
                  <c:v>45323</c:v>
                </c:pt>
                <c:pt idx="191">
                  <c:v>45352</c:v>
                </c:pt>
                <c:pt idx="192">
                  <c:v>45383</c:v>
                </c:pt>
                <c:pt idx="193">
                  <c:v>45413</c:v>
                </c:pt>
                <c:pt idx="194">
                  <c:v>45444</c:v>
                </c:pt>
                <c:pt idx="195">
                  <c:v>45474</c:v>
                </c:pt>
                <c:pt idx="196">
                  <c:v>45505</c:v>
                </c:pt>
                <c:pt idx="197">
                  <c:v>45536</c:v>
                </c:pt>
                <c:pt idx="198">
                  <c:v>45566</c:v>
                </c:pt>
                <c:pt idx="199">
                  <c:v>45597</c:v>
                </c:pt>
                <c:pt idx="200">
                  <c:v>45627</c:v>
                </c:pt>
                <c:pt idx="201">
                  <c:v>45658</c:v>
                </c:pt>
                <c:pt idx="202">
                  <c:v>45689</c:v>
                </c:pt>
                <c:pt idx="203">
                  <c:v>45717</c:v>
                </c:pt>
                <c:pt idx="204">
                  <c:v>45748</c:v>
                </c:pt>
                <c:pt idx="205">
                  <c:v>45778</c:v>
                </c:pt>
                <c:pt idx="206">
                  <c:v>45809</c:v>
                </c:pt>
                <c:pt idx="207">
                  <c:v>45839</c:v>
                </c:pt>
                <c:pt idx="208">
                  <c:v>45870</c:v>
                </c:pt>
                <c:pt idx="209">
                  <c:v>45901</c:v>
                </c:pt>
                <c:pt idx="210">
                  <c:v>45931</c:v>
                </c:pt>
                <c:pt idx="211">
                  <c:v>45962</c:v>
                </c:pt>
              </c:numCache>
            </c:numRef>
          </c:cat>
          <c:val>
            <c:numRef>
              <c:f>pvt_monthly_issuance!$G$2:$G$213</c:f>
              <c:numCache>
                <c:formatCode>0.00%</c:formatCode>
                <c:ptCount val="212"/>
                <c:pt idx="0">
                  <c:v>0</c:v>
                </c:pt>
                <c:pt idx="1">
                  <c:v>2.0385084934977659E-2</c:v>
                </c:pt>
                <c:pt idx="2">
                  <c:v>0</c:v>
                </c:pt>
                <c:pt idx="3">
                  <c:v>0</c:v>
                </c:pt>
                <c:pt idx="4">
                  <c:v>2.6620408790381082E-2</c:v>
                </c:pt>
                <c:pt idx="5">
                  <c:v>0</c:v>
                </c:pt>
                <c:pt idx="6">
                  <c:v>0</c:v>
                </c:pt>
                <c:pt idx="7">
                  <c:v>1.6873048083825889E-2</c:v>
                </c:pt>
                <c:pt idx="8">
                  <c:v>0</c:v>
                </c:pt>
                <c:pt idx="9">
                  <c:v>0</c:v>
                </c:pt>
                <c:pt idx="10">
                  <c:v>2.1254304870897814E-2</c:v>
                </c:pt>
                <c:pt idx="11">
                  <c:v>1.3843209594318945E-2</c:v>
                </c:pt>
                <c:pt idx="12">
                  <c:v>0</c:v>
                </c:pt>
                <c:pt idx="13">
                  <c:v>2.2431525281527198E-2</c:v>
                </c:pt>
                <c:pt idx="14">
                  <c:v>1.3914979247059917E-2</c:v>
                </c:pt>
                <c:pt idx="15">
                  <c:v>1.5358247381627542E-2</c:v>
                </c:pt>
                <c:pt idx="16">
                  <c:v>2.1391286071278159E-2</c:v>
                </c:pt>
                <c:pt idx="17">
                  <c:v>2.034541675480277E-2</c:v>
                </c:pt>
                <c:pt idx="18">
                  <c:v>1.952063898861997E-2</c:v>
                </c:pt>
                <c:pt idx="19">
                  <c:v>2.6544164187810131E-2</c:v>
                </c:pt>
                <c:pt idx="20">
                  <c:v>1.9970482113410518E-2</c:v>
                </c:pt>
                <c:pt idx="21">
                  <c:v>2.8231154674321138E-2</c:v>
                </c:pt>
                <c:pt idx="22">
                  <c:v>3.0070453030456315E-2</c:v>
                </c:pt>
                <c:pt idx="23">
                  <c:v>1.6211529069721467E-2</c:v>
                </c:pt>
                <c:pt idx="24">
                  <c:v>2.1057609038149957E-2</c:v>
                </c:pt>
                <c:pt idx="25">
                  <c:v>2.6292820334838166E-2</c:v>
                </c:pt>
                <c:pt idx="26">
                  <c:v>1.5676884621867507E-2</c:v>
                </c:pt>
                <c:pt idx="27">
                  <c:v>1.8969001902921993E-2</c:v>
                </c:pt>
                <c:pt idx="28">
                  <c:v>2.0618167281624276E-2</c:v>
                </c:pt>
                <c:pt idx="29">
                  <c:v>1.9265081432700382E-2</c:v>
                </c:pt>
                <c:pt idx="30">
                  <c:v>2.0861325353068071E-2</c:v>
                </c:pt>
                <c:pt idx="31">
                  <c:v>2.2565370895746797E-2</c:v>
                </c:pt>
                <c:pt idx="32">
                  <c:v>1.9491067449001587E-2</c:v>
                </c:pt>
                <c:pt idx="33">
                  <c:v>1.9158603627755736E-2</c:v>
                </c:pt>
                <c:pt idx="34">
                  <c:v>2.5914532786159464E-2</c:v>
                </c:pt>
                <c:pt idx="35">
                  <c:v>1.8951055339757605E-2</c:v>
                </c:pt>
                <c:pt idx="36">
                  <c:v>2.3003399927783101E-2</c:v>
                </c:pt>
                <c:pt idx="37">
                  <c:v>2.6766190113815695E-2</c:v>
                </c:pt>
                <c:pt idx="38">
                  <c:v>2.184467878331196E-2</c:v>
                </c:pt>
                <c:pt idx="39">
                  <c:v>2.4892373130638048E-2</c:v>
                </c:pt>
                <c:pt idx="40">
                  <c:v>2.2855242951348692E-2</c:v>
                </c:pt>
                <c:pt idx="41">
                  <c:v>2.3085138642259286E-2</c:v>
                </c:pt>
                <c:pt idx="42">
                  <c:v>2.1073771966452277E-2</c:v>
                </c:pt>
                <c:pt idx="43">
                  <c:v>2.7549319569096457E-2</c:v>
                </c:pt>
                <c:pt idx="44">
                  <c:v>2.3891802224024962E-2</c:v>
                </c:pt>
                <c:pt idx="45">
                  <c:v>2.1486658253510909E-2</c:v>
                </c:pt>
                <c:pt idx="46">
                  <c:v>2.6572041454673349E-2</c:v>
                </c:pt>
                <c:pt idx="47">
                  <c:v>2.2424136609692245E-2</c:v>
                </c:pt>
                <c:pt idx="48">
                  <c:v>2.4265310640841389E-2</c:v>
                </c:pt>
                <c:pt idx="49">
                  <c:v>2.716517672998902E-2</c:v>
                </c:pt>
                <c:pt idx="50">
                  <c:v>2.4911478830159327E-2</c:v>
                </c:pt>
                <c:pt idx="51">
                  <c:v>2.0775832358836524E-2</c:v>
                </c:pt>
                <c:pt idx="52">
                  <c:v>2.4206166020752769E-2</c:v>
                </c:pt>
                <c:pt idx="53">
                  <c:v>2.096105885216434E-2</c:v>
                </c:pt>
                <c:pt idx="54">
                  <c:v>1.9369128587337189E-2</c:v>
                </c:pt>
                <c:pt idx="55">
                  <c:v>2.4222085134945809E-2</c:v>
                </c:pt>
                <c:pt idx="56">
                  <c:v>2.0961303683131639E-2</c:v>
                </c:pt>
                <c:pt idx="57">
                  <c:v>1.9701145933425836E-2</c:v>
                </c:pt>
                <c:pt idx="58">
                  <c:v>2.2789815249600869E-2</c:v>
                </c:pt>
                <c:pt idx="59">
                  <c:v>1.9817998962224821E-2</c:v>
                </c:pt>
                <c:pt idx="60">
                  <c:v>1.8045130900333755E-2</c:v>
                </c:pt>
                <c:pt idx="61">
                  <c:v>2.9750433119967046E-2</c:v>
                </c:pt>
                <c:pt idx="62">
                  <c:v>2.3208249712923425E-2</c:v>
                </c:pt>
                <c:pt idx="63">
                  <c:v>2.0191312091858982E-2</c:v>
                </c:pt>
                <c:pt idx="64">
                  <c:v>2.4612411769611025E-2</c:v>
                </c:pt>
                <c:pt idx="65">
                  <c:v>1.9437247519177196E-2</c:v>
                </c:pt>
                <c:pt idx="66">
                  <c:v>1.9036947449420236E-2</c:v>
                </c:pt>
                <c:pt idx="67">
                  <c:v>2.6185299516210861E-2</c:v>
                </c:pt>
                <c:pt idx="68">
                  <c:v>2.0746986221066605E-2</c:v>
                </c:pt>
                <c:pt idx="69">
                  <c:v>2.93644655911805E-2</c:v>
                </c:pt>
                <c:pt idx="70">
                  <c:v>2.5813061929051723E-2</c:v>
                </c:pt>
                <c:pt idx="71">
                  <c:v>2.3349065884259505E-2</c:v>
                </c:pt>
                <c:pt idx="72">
                  <c:v>2.4886320214086242E-2</c:v>
                </c:pt>
                <c:pt idx="73">
                  <c:v>2.9504095514738052E-2</c:v>
                </c:pt>
                <c:pt idx="74">
                  <c:v>2.3169451308586241E-2</c:v>
                </c:pt>
                <c:pt idx="75">
                  <c:v>2.3778191062721291E-2</c:v>
                </c:pt>
                <c:pt idx="76">
                  <c:v>2.7369205327224998E-2</c:v>
                </c:pt>
                <c:pt idx="77">
                  <c:v>2.1401356551030048E-2</c:v>
                </c:pt>
                <c:pt idx="78">
                  <c:v>2.5235459570293994E-2</c:v>
                </c:pt>
                <c:pt idx="79">
                  <c:v>2.9414418496222151E-2</c:v>
                </c:pt>
                <c:pt idx="80">
                  <c:v>2.1097875981795279E-2</c:v>
                </c:pt>
                <c:pt idx="81">
                  <c:v>2.7032363508560486E-2</c:v>
                </c:pt>
                <c:pt idx="82">
                  <c:v>2.9534650725545918E-2</c:v>
                </c:pt>
                <c:pt idx="83">
                  <c:v>2.0488831252600963E-2</c:v>
                </c:pt>
                <c:pt idx="84">
                  <c:v>2.7048522241883092E-2</c:v>
                </c:pt>
                <c:pt idx="85">
                  <c:v>3.1017467075164961E-2</c:v>
                </c:pt>
                <c:pt idx="86">
                  <c:v>2.2123753989553858E-2</c:v>
                </c:pt>
                <c:pt idx="87">
                  <c:v>2.4700339123464695E-2</c:v>
                </c:pt>
                <c:pt idx="88">
                  <c:v>2.6208725507017101E-2</c:v>
                </c:pt>
                <c:pt idx="89">
                  <c:v>2.8239662404345726E-2</c:v>
                </c:pt>
                <c:pt idx="90">
                  <c:v>3.3535999490451135E-2</c:v>
                </c:pt>
                <c:pt idx="91">
                  <c:v>2.2389689976546341E-2</c:v>
                </c:pt>
                <c:pt idx="92">
                  <c:v>2.1666312250318304E-2</c:v>
                </c:pt>
                <c:pt idx="93">
                  <c:v>2.221927383525275E-2</c:v>
                </c:pt>
                <c:pt idx="94">
                  <c:v>2.1453617970630258E-2</c:v>
                </c:pt>
                <c:pt idx="95">
                  <c:v>1.6446497831467878E-2</c:v>
                </c:pt>
                <c:pt idx="96">
                  <c:v>2.2694519566079825E-2</c:v>
                </c:pt>
                <c:pt idx="97">
                  <c:v>2.6378214739296579E-2</c:v>
                </c:pt>
                <c:pt idx="98">
                  <c:v>2.0439871603021582E-2</c:v>
                </c:pt>
                <c:pt idx="99">
                  <c:v>2.0586559294286721E-2</c:v>
                </c:pt>
                <c:pt idx="100">
                  <c:v>2.0570283133022432E-2</c:v>
                </c:pt>
                <c:pt idx="101">
                  <c:v>1.9332680555387484E-2</c:v>
                </c:pt>
                <c:pt idx="102">
                  <c:v>1.6440127667640733E-2</c:v>
                </c:pt>
                <c:pt idx="103">
                  <c:v>2.3826672188235195E-2</c:v>
                </c:pt>
                <c:pt idx="104">
                  <c:v>1.9496266042884347E-2</c:v>
                </c:pt>
                <c:pt idx="105">
                  <c:v>1.7474648628227996E-2</c:v>
                </c:pt>
                <c:pt idx="106">
                  <c:v>2.6711821393667335E-2</c:v>
                </c:pt>
                <c:pt idx="107">
                  <c:v>1.7102564094560981E-2</c:v>
                </c:pt>
                <c:pt idx="108">
                  <c:v>1.7667249398555955E-2</c:v>
                </c:pt>
                <c:pt idx="109">
                  <c:v>2.3574346716601049E-2</c:v>
                </c:pt>
                <c:pt idx="110">
                  <c:v>1.9674589359962514E-2</c:v>
                </c:pt>
                <c:pt idx="111">
                  <c:v>1.7032904598249694E-2</c:v>
                </c:pt>
                <c:pt idx="112">
                  <c:v>2.8089832784973023E-2</c:v>
                </c:pt>
                <c:pt idx="113">
                  <c:v>1.8725442520909647E-2</c:v>
                </c:pt>
                <c:pt idx="114">
                  <c:v>1.4876950076110985E-2</c:v>
                </c:pt>
                <c:pt idx="115">
                  <c:v>2.4724855546146802E-2</c:v>
                </c:pt>
                <c:pt idx="116">
                  <c:v>1.7350407744461161E-2</c:v>
                </c:pt>
                <c:pt idx="117">
                  <c:v>1.4621759144988884E-2</c:v>
                </c:pt>
                <c:pt idx="118">
                  <c:v>2.256202600296725E-2</c:v>
                </c:pt>
                <c:pt idx="119">
                  <c:v>1.5569264424691717E-2</c:v>
                </c:pt>
                <c:pt idx="120">
                  <c:v>1.5670647854242749E-2</c:v>
                </c:pt>
                <c:pt idx="121">
                  <c:v>2.6096449943732124E-2</c:v>
                </c:pt>
                <c:pt idx="122">
                  <c:v>1.9945785906435479E-2</c:v>
                </c:pt>
                <c:pt idx="123">
                  <c:v>1.5618440529175288E-2</c:v>
                </c:pt>
                <c:pt idx="124">
                  <c:v>2.3192283957565167E-2</c:v>
                </c:pt>
                <c:pt idx="125">
                  <c:v>2.0268556113219635E-2</c:v>
                </c:pt>
                <c:pt idx="126">
                  <c:v>1.6414048539091231E-2</c:v>
                </c:pt>
                <c:pt idx="127">
                  <c:v>2.5892925860616308E-2</c:v>
                </c:pt>
                <c:pt idx="128">
                  <c:v>1.6612056838447048E-2</c:v>
                </c:pt>
                <c:pt idx="129">
                  <c:v>1.7787123873228734E-2</c:v>
                </c:pt>
                <c:pt idx="130">
                  <c:v>2.3486965901007087E-2</c:v>
                </c:pt>
                <c:pt idx="131">
                  <c:v>1.6670356798866744E-2</c:v>
                </c:pt>
                <c:pt idx="132">
                  <c:v>1.6858140366935868E-2</c:v>
                </c:pt>
                <c:pt idx="133">
                  <c:v>2.5845280459388466E-2</c:v>
                </c:pt>
                <c:pt idx="134">
                  <c:v>1.9757168989716318E-2</c:v>
                </c:pt>
                <c:pt idx="135">
                  <c:v>1.8647943454068217E-2</c:v>
                </c:pt>
                <c:pt idx="136">
                  <c:v>2.8333948975986647E-2</c:v>
                </c:pt>
                <c:pt idx="137">
                  <c:v>1.5698774423293097E-2</c:v>
                </c:pt>
                <c:pt idx="138">
                  <c:v>1.5444263371849338E-2</c:v>
                </c:pt>
                <c:pt idx="139">
                  <c:v>2.8160893425473035E-2</c:v>
                </c:pt>
                <c:pt idx="140">
                  <c:v>1.6995183841055587E-2</c:v>
                </c:pt>
                <c:pt idx="141">
                  <c:v>1.755581384115756E-2</c:v>
                </c:pt>
                <c:pt idx="142">
                  <c:v>2.5427851411139329E-2</c:v>
                </c:pt>
                <c:pt idx="143">
                  <c:v>1.2827551360942295E-2</c:v>
                </c:pt>
                <c:pt idx="144">
                  <c:v>7.0099819007857439E-3</c:v>
                </c:pt>
                <c:pt idx="145">
                  <c:v>2.5008022420317636E-2</c:v>
                </c:pt>
                <c:pt idx="146">
                  <c:v>1.7624043385698545E-2</c:v>
                </c:pt>
                <c:pt idx="147">
                  <c:v>2.2810372413182109E-2</c:v>
                </c:pt>
                <c:pt idx="148">
                  <c:v>3.9812916648396722E-2</c:v>
                </c:pt>
                <c:pt idx="149">
                  <c:v>2.9545722181511858E-2</c:v>
                </c:pt>
                <c:pt idx="150">
                  <c:v>2.9438072705324527E-2</c:v>
                </c:pt>
                <c:pt idx="151">
                  <c:v>3.7328547192825155E-2</c:v>
                </c:pt>
                <c:pt idx="152">
                  <c:v>2.9041735445702318E-2</c:v>
                </c:pt>
                <c:pt idx="153">
                  <c:v>3.3195108527334524E-2</c:v>
                </c:pt>
                <c:pt idx="154">
                  <c:v>4.461234185785784E-2</c:v>
                </c:pt>
                <c:pt idx="155">
                  <c:v>3.2695006280685425E-2</c:v>
                </c:pt>
                <c:pt idx="156">
                  <c:v>3.4344319688616884E-2</c:v>
                </c:pt>
                <c:pt idx="157">
                  <c:v>4.5532498910155296E-2</c:v>
                </c:pt>
                <c:pt idx="158">
                  <c:v>3.1152833142811882E-2</c:v>
                </c:pt>
                <c:pt idx="159">
                  <c:v>3.4904215089539725E-2</c:v>
                </c:pt>
                <c:pt idx="160">
                  <c:v>4.2278290520584384E-2</c:v>
                </c:pt>
                <c:pt idx="161">
                  <c:v>4.2782856849401328E-2</c:v>
                </c:pt>
                <c:pt idx="162">
                  <c:v>3.4523259993441385E-2</c:v>
                </c:pt>
                <c:pt idx="163">
                  <c:v>3.9570460373908288E-2</c:v>
                </c:pt>
                <c:pt idx="164">
                  <c:v>3.1460425692602503E-2</c:v>
                </c:pt>
                <c:pt idx="165">
                  <c:v>3.1510632687750541E-2</c:v>
                </c:pt>
                <c:pt idx="166">
                  <c:v>4.1077994868454169E-2</c:v>
                </c:pt>
                <c:pt idx="167">
                  <c:v>3.0553425722237928E-2</c:v>
                </c:pt>
                <c:pt idx="168">
                  <c:v>3.5670674049876554E-2</c:v>
                </c:pt>
                <c:pt idx="169">
                  <c:v>4.4170921150218624E-2</c:v>
                </c:pt>
                <c:pt idx="170">
                  <c:v>2.9651599867020151E-2</c:v>
                </c:pt>
                <c:pt idx="171">
                  <c:v>2.9978767329492503E-2</c:v>
                </c:pt>
                <c:pt idx="172">
                  <c:v>3.3088059704772285E-2</c:v>
                </c:pt>
                <c:pt idx="173">
                  <c:v>2.3258434240407376E-2</c:v>
                </c:pt>
                <c:pt idx="174">
                  <c:v>2.1288710734357175E-2</c:v>
                </c:pt>
                <c:pt idx="175">
                  <c:v>3.0131833412850827E-2</c:v>
                </c:pt>
                <c:pt idx="176">
                  <c:v>2.3431349743870417E-2</c:v>
                </c:pt>
                <c:pt idx="177">
                  <c:v>1.898421027213092E-2</c:v>
                </c:pt>
                <c:pt idx="178">
                  <c:v>3.0781830509198142E-2</c:v>
                </c:pt>
                <c:pt idx="179">
                  <c:v>1.9265735531147226E-2</c:v>
                </c:pt>
                <c:pt idx="180">
                  <c:v>2.384068956855968E-2</c:v>
                </c:pt>
                <c:pt idx="181">
                  <c:v>2.6080969228869821E-2</c:v>
                </c:pt>
                <c:pt idx="182">
                  <c:v>1.6678005212978582E-2</c:v>
                </c:pt>
                <c:pt idx="183">
                  <c:v>1.6387042478001178E-2</c:v>
                </c:pt>
                <c:pt idx="184">
                  <c:v>2.2740748568559857E-2</c:v>
                </c:pt>
                <c:pt idx="185">
                  <c:v>1.7602685317159857E-2</c:v>
                </c:pt>
                <c:pt idx="186">
                  <c:v>1.3792683371809214E-2</c:v>
                </c:pt>
                <c:pt idx="187">
                  <c:v>1.6989335180813761E-2</c:v>
                </c:pt>
                <c:pt idx="188">
                  <c:v>1.6566450285600658E-2</c:v>
                </c:pt>
                <c:pt idx="189">
                  <c:v>1.3959216626769482E-2</c:v>
                </c:pt>
                <c:pt idx="190">
                  <c:v>1.7385512615866124E-2</c:v>
                </c:pt>
                <c:pt idx="191">
                  <c:v>1.6036252488060333E-2</c:v>
                </c:pt>
                <c:pt idx="192">
                  <c:v>1.5637751650040901E-2</c:v>
                </c:pt>
                <c:pt idx="193">
                  <c:v>1.9041839680068302E-2</c:v>
                </c:pt>
                <c:pt idx="194">
                  <c:v>1.810409514853388E-2</c:v>
                </c:pt>
                <c:pt idx="195">
                  <c:v>1.5678932027595897E-2</c:v>
                </c:pt>
                <c:pt idx="196">
                  <c:v>1.8695047454962629E-2</c:v>
                </c:pt>
                <c:pt idx="197">
                  <c:v>1.5697629460563012E-2</c:v>
                </c:pt>
                <c:pt idx="198">
                  <c:v>1.3083447817701868E-2</c:v>
                </c:pt>
                <c:pt idx="199">
                  <c:v>1.9361978020910248E-2</c:v>
                </c:pt>
                <c:pt idx="200">
                  <c:v>1.4826747026040437E-2</c:v>
                </c:pt>
                <c:pt idx="201">
                  <c:v>1.5038841558379656E-2</c:v>
                </c:pt>
                <c:pt idx="202">
                  <c:v>2.1177704403078326E-2</c:v>
                </c:pt>
                <c:pt idx="203">
                  <c:v>1.5756463734050315E-2</c:v>
                </c:pt>
                <c:pt idx="204">
                  <c:v>1.6388507279204708E-2</c:v>
                </c:pt>
                <c:pt idx="205">
                  <c:v>2.159674756610994E-2</c:v>
                </c:pt>
                <c:pt idx="206">
                  <c:v>1.7109902413571267E-2</c:v>
                </c:pt>
                <c:pt idx="207">
                  <c:v>1.5049635430817929E-2</c:v>
                </c:pt>
                <c:pt idx="208">
                  <c:v>2.0995299743653186E-2</c:v>
                </c:pt>
                <c:pt idx="209">
                  <c:v>1.3353584828825826E-2</c:v>
                </c:pt>
                <c:pt idx="210">
                  <c:v>1.2921863907707731E-2</c:v>
                </c:pt>
                <c:pt idx="211">
                  <c:v>1.8332988845816779E-2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6-4A01-9745-1992DCF65C3E}"/>
            </c:ext>
          </c:extLst>
        </c:ser>
        <c:ser>
          <c:idx val="2"/>
          <c:order val="2"/>
          <c:tx>
            <c:strRef>
              <c:f>pvt_monthly_issuance!$H$1</c:f>
              <c:strCache>
                <c:ptCount val="1"/>
                <c:pt idx="0">
                  <c:v>Bonds Share of Issuance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pvt_monthly_issuance!$A$2:$A$213</c:f>
              <c:numCache>
                <c:formatCode>[$-409]mmm\-yy;@</c:formatCode>
                <c:ptCount val="212"/>
                <c:pt idx="0">
                  <c:v>39539</c:v>
                </c:pt>
                <c:pt idx="1">
                  <c:v>39569</c:v>
                </c:pt>
                <c:pt idx="2">
                  <c:v>39600</c:v>
                </c:pt>
                <c:pt idx="3">
                  <c:v>39630</c:v>
                </c:pt>
                <c:pt idx="4">
                  <c:v>39661</c:v>
                </c:pt>
                <c:pt idx="5">
                  <c:v>39692</c:v>
                </c:pt>
                <c:pt idx="6">
                  <c:v>39722</c:v>
                </c:pt>
                <c:pt idx="7">
                  <c:v>39753</c:v>
                </c:pt>
                <c:pt idx="8">
                  <c:v>39783</c:v>
                </c:pt>
                <c:pt idx="9">
                  <c:v>39814</c:v>
                </c:pt>
                <c:pt idx="10">
                  <c:v>39845</c:v>
                </c:pt>
                <c:pt idx="11">
                  <c:v>39873</c:v>
                </c:pt>
                <c:pt idx="12">
                  <c:v>39904</c:v>
                </c:pt>
                <c:pt idx="13">
                  <c:v>39934</c:v>
                </c:pt>
                <c:pt idx="14">
                  <c:v>39965</c:v>
                </c:pt>
                <c:pt idx="15">
                  <c:v>39995</c:v>
                </c:pt>
                <c:pt idx="16">
                  <c:v>40026</c:v>
                </c:pt>
                <c:pt idx="17">
                  <c:v>40057</c:v>
                </c:pt>
                <c:pt idx="18">
                  <c:v>40087</c:v>
                </c:pt>
                <c:pt idx="19">
                  <c:v>40118</c:v>
                </c:pt>
                <c:pt idx="20">
                  <c:v>40148</c:v>
                </c:pt>
                <c:pt idx="21">
                  <c:v>40179</c:v>
                </c:pt>
                <c:pt idx="22">
                  <c:v>40210</c:v>
                </c:pt>
                <c:pt idx="23">
                  <c:v>40238</c:v>
                </c:pt>
                <c:pt idx="24">
                  <c:v>40269</c:v>
                </c:pt>
                <c:pt idx="25">
                  <c:v>40299</c:v>
                </c:pt>
                <c:pt idx="26">
                  <c:v>40330</c:v>
                </c:pt>
                <c:pt idx="27">
                  <c:v>40360</c:v>
                </c:pt>
                <c:pt idx="28">
                  <c:v>40391</c:v>
                </c:pt>
                <c:pt idx="29">
                  <c:v>40422</c:v>
                </c:pt>
                <c:pt idx="30">
                  <c:v>40452</c:v>
                </c:pt>
                <c:pt idx="31">
                  <c:v>40483</c:v>
                </c:pt>
                <c:pt idx="32">
                  <c:v>40513</c:v>
                </c:pt>
                <c:pt idx="33">
                  <c:v>40544</c:v>
                </c:pt>
                <c:pt idx="34">
                  <c:v>40575</c:v>
                </c:pt>
                <c:pt idx="35">
                  <c:v>40603</c:v>
                </c:pt>
                <c:pt idx="36">
                  <c:v>40634</c:v>
                </c:pt>
                <c:pt idx="37">
                  <c:v>40664</c:v>
                </c:pt>
                <c:pt idx="38">
                  <c:v>40695</c:v>
                </c:pt>
                <c:pt idx="39">
                  <c:v>40725</c:v>
                </c:pt>
                <c:pt idx="40">
                  <c:v>40756</c:v>
                </c:pt>
                <c:pt idx="41">
                  <c:v>40787</c:v>
                </c:pt>
                <c:pt idx="42">
                  <c:v>40817</c:v>
                </c:pt>
                <c:pt idx="43">
                  <c:v>40848</c:v>
                </c:pt>
                <c:pt idx="44">
                  <c:v>40878</c:v>
                </c:pt>
                <c:pt idx="45">
                  <c:v>40909</c:v>
                </c:pt>
                <c:pt idx="46">
                  <c:v>40940</c:v>
                </c:pt>
                <c:pt idx="47">
                  <c:v>40969</c:v>
                </c:pt>
                <c:pt idx="48">
                  <c:v>41000</c:v>
                </c:pt>
                <c:pt idx="49">
                  <c:v>41030</c:v>
                </c:pt>
                <c:pt idx="50">
                  <c:v>41061</c:v>
                </c:pt>
                <c:pt idx="51">
                  <c:v>41091</c:v>
                </c:pt>
                <c:pt idx="52">
                  <c:v>41122</c:v>
                </c:pt>
                <c:pt idx="53">
                  <c:v>41153</c:v>
                </c:pt>
                <c:pt idx="54">
                  <c:v>41183</c:v>
                </c:pt>
                <c:pt idx="55">
                  <c:v>41214</c:v>
                </c:pt>
                <c:pt idx="56">
                  <c:v>41244</c:v>
                </c:pt>
                <c:pt idx="57">
                  <c:v>41275</c:v>
                </c:pt>
                <c:pt idx="58">
                  <c:v>41306</c:v>
                </c:pt>
                <c:pt idx="59">
                  <c:v>41334</c:v>
                </c:pt>
                <c:pt idx="60">
                  <c:v>41365</c:v>
                </c:pt>
                <c:pt idx="61">
                  <c:v>41395</c:v>
                </c:pt>
                <c:pt idx="62">
                  <c:v>41426</c:v>
                </c:pt>
                <c:pt idx="63">
                  <c:v>41456</c:v>
                </c:pt>
                <c:pt idx="64">
                  <c:v>41487</c:v>
                </c:pt>
                <c:pt idx="65">
                  <c:v>41518</c:v>
                </c:pt>
                <c:pt idx="66">
                  <c:v>41548</c:v>
                </c:pt>
                <c:pt idx="67">
                  <c:v>41579</c:v>
                </c:pt>
                <c:pt idx="68">
                  <c:v>41609</c:v>
                </c:pt>
                <c:pt idx="69">
                  <c:v>41640</c:v>
                </c:pt>
                <c:pt idx="70">
                  <c:v>41671</c:v>
                </c:pt>
                <c:pt idx="71">
                  <c:v>41699</c:v>
                </c:pt>
                <c:pt idx="72">
                  <c:v>41730</c:v>
                </c:pt>
                <c:pt idx="73">
                  <c:v>41760</c:v>
                </c:pt>
                <c:pt idx="74">
                  <c:v>41791</c:v>
                </c:pt>
                <c:pt idx="75">
                  <c:v>41821</c:v>
                </c:pt>
                <c:pt idx="76">
                  <c:v>41852</c:v>
                </c:pt>
                <c:pt idx="77">
                  <c:v>41883</c:v>
                </c:pt>
                <c:pt idx="78">
                  <c:v>41913</c:v>
                </c:pt>
                <c:pt idx="79">
                  <c:v>41944</c:v>
                </c:pt>
                <c:pt idx="80">
                  <c:v>41974</c:v>
                </c:pt>
                <c:pt idx="81">
                  <c:v>42005</c:v>
                </c:pt>
                <c:pt idx="82">
                  <c:v>42036</c:v>
                </c:pt>
                <c:pt idx="83">
                  <c:v>42064</c:v>
                </c:pt>
                <c:pt idx="84">
                  <c:v>42095</c:v>
                </c:pt>
                <c:pt idx="85">
                  <c:v>42125</c:v>
                </c:pt>
                <c:pt idx="86">
                  <c:v>42156</c:v>
                </c:pt>
                <c:pt idx="87">
                  <c:v>42186</c:v>
                </c:pt>
                <c:pt idx="88">
                  <c:v>42217</c:v>
                </c:pt>
                <c:pt idx="89">
                  <c:v>42248</c:v>
                </c:pt>
                <c:pt idx="90">
                  <c:v>42278</c:v>
                </c:pt>
                <c:pt idx="91">
                  <c:v>42309</c:v>
                </c:pt>
                <c:pt idx="92">
                  <c:v>42339</c:v>
                </c:pt>
                <c:pt idx="93">
                  <c:v>42370</c:v>
                </c:pt>
                <c:pt idx="94">
                  <c:v>42401</c:v>
                </c:pt>
                <c:pt idx="95">
                  <c:v>42430</c:v>
                </c:pt>
                <c:pt idx="96">
                  <c:v>42461</c:v>
                </c:pt>
                <c:pt idx="97">
                  <c:v>42491</c:v>
                </c:pt>
                <c:pt idx="98">
                  <c:v>42522</c:v>
                </c:pt>
                <c:pt idx="99">
                  <c:v>42552</c:v>
                </c:pt>
                <c:pt idx="100">
                  <c:v>42583</c:v>
                </c:pt>
                <c:pt idx="101">
                  <c:v>42614</c:v>
                </c:pt>
                <c:pt idx="102">
                  <c:v>42644</c:v>
                </c:pt>
                <c:pt idx="103">
                  <c:v>42675</c:v>
                </c:pt>
                <c:pt idx="104">
                  <c:v>42705</c:v>
                </c:pt>
                <c:pt idx="105">
                  <c:v>42736</c:v>
                </c:pt>
                <c:pt idx="106">
                  <c:v>42767</c:v>
                </c:pt>
                <c:pt idx="107">
                  <c:v>42795</c:v>
                </c:pt>
                <c:pt idx="108">
                  <c:v>42826</c:v>
                </c:pt>
                <c:pt idx="109">
                  <c:v>42856</c:v>
                </c:pt>
                <c:pt idx="110">
                  <c:v>42887</c:v>
                </c:pt>
                <c:pt idx="111">
                  <c:v>42917</c:v>
                </c:pt>
                <c:pt idx="112">
                  <c:v>42948</c:v>
                </c:pt>
                <c:pt idx="113">
                  <c:v>42979</c:v>
                </c:pt>
                <c:pt idx="114">
                  <c:v>43009</c:v>
                </c:pt>
                <c:pt idx="115">
                  <c:v>43040</c:v>
                </c:pt>
                <c:pt idx="116">
                  <c:v>43070</c:v>
                </c:pt>
                <c:pt idx="117">
                  <c:v>43101</c:v>
                </c:pt>
                <c:pt idx="118">
                  <c:v>43132</c:v>
                </c:pt>
                <c:pt idx="119">
                  <c:v>43160</c:v>
                </c:pt>
                <c:pt idx="120">
                  <c:v>43191</c:v>
                </c:pt>
                <c:pt idx="121">
                  <c:v>43221</c:v>
                </c:pt>
                <c:pt idx="122">
                  <c:v>43252</c:v>
                </c:pt>
                <c:pt idx="123">
                  <c:v>43282</c:v>
                </c:pt>
                <c:pt idx="124">
                  <c:v>43313</c:v>
                </c:pt>
                <c:pt idx="125">
                  <c:v>43344</c:v>
                </c:pt>
                <c:pt idx="126">
                  <c:v>43374</c:v>
                </c:pt>
                <c:pt idx="127">
                  <c:v>43405</c:v>
                </c:pt>
                <c:pt idx="128">
                  <c:v>43435</c:v>
                </c:pt>
                <c:pt idx="129">
                  <c:v>43466</c:v>
                </c:pt>
                <c:pt idx="130">
                  <c:v>43497</c:v>
                </c:pt>
                <c:pt idx="131">
                  <c:v>43525</c:v>
                </c:pt>
                <c:pt idx="132">
                  <c:v>43556</c:v>
                </c:pt>
                <c:pt idx="133">
                  <c:v>43586</c:v>
                </c:pt>
                <c:pt idx="134">
                  <c:v>43617</c:v>
                </c:pt>
                <c:pt idx="135">
                  <c:v>43647</c:v>
                </c:pt>
                <c:pt idx="136">
                  <c:v>43678</c:v>
                </c:pt>
                <c:pt idx="137">
                  <c:v>43709</c:v>
                </c:pt>
                <c:pt idx="138">
                  <c:v>43739</c:v>
                </c:pt>
                <c:pt idx="139">
                  <c:v>43770</c:v>
                </c:pt>
                <c:pt idx="140">
                  <c:v>43800</c:v>
                </c:pt>
                <c:pt idx="141">
                  <c:v>43831</c:v>
                </c:pt>
                <c:pt idx="142">
                  <c:v>43862</c:v>
                </c:pt>
                <c:pt idx="143">
                  <c:v>43891</c:v>
                </c:pt>
                <c:pt idx="144">
                  <c:v>43922</c:v>
                </c:pt>
                <c:pt idx="145">
                  <c:v>43952</c:v>
                </c:pt>
                <c:pt idx="146">
                  <c:v>43983</c:v>
                </c:pt>
                <c:pt idx="147">
                  <c:v>44013</c:v>
                </c:pt>
                <c:pt idx="148">
                  <c:v>44044</c:v>
                </c:pt>
                <c:pt idx="149">
                  <c:v>44075</c:v>
                </c:pt>
                <c:pt idx="150">
                  <c:v>44105</c:v>
                </c:pt>
                <c:pt idx="151">
                  <c:v>44136</c:v>
                </c:pt>
                <c:pt idx="152">
                  <c:v>44166</c:v>
                </c:pt>
                <c:pt idx="153">
                  <c:v>44197</c:v>
                </c:pt>
                <c:pt idx="154">
                  <c:v>44228</c:v>
                </c:pt>
                <c:pt idx="155">
                  <c:v>44256</c:v>
                </c:pt>
                <c:pt idx="156">
                  <c:v>44287</c:v>
                </c:pt>
                <c:pt idx="157">
                  <c:v>44317</c:v>
                </c:pt>
                <c:pt idx="158">
                  <c:v>44348</c:v>
                </c:pt>
                <c:pt idx="159">
                  <c:v>44378</c:v>
                </c:pt>
                <c:pt idx="160">
                  <c:v>44409</c:v>
                </c:pt>
                <c:pt idx="161">
                  <c:v>44440</c:v>
                </c:pt>
                <c:pt idx="162">
                  <c:v>44470</c:v>
                </c:pt>
                <c:pt idx="163">
                  <c:v>44501</c:v>
                </c:pt>
                <c:pt idx="164">
                  <c:v>44531</c:v>
                </c:pt>
                <c:pt idx="165">
                  <c:v>44562</c:v>
                </c:pt>
                <c:pt idx="166">
                  <c:v>44593</c:v>
                </c:pt>
                <c:pt idx="167">
                  <c:v>44621</c:v>
                </c:pt>
                <c:pt idx="168">
                  <c:v>44652</c:v>
                </c:pt>
                <c:pt idx="169">
                  <c:v>44682</c:v>
                </c:pt>
                <c:pt idx="170">
                  <c:v>44713</c:v>
                </c:pt>
                <c:pt idx="171">
                  <c:v>44743</c:v>
                </c:pt>
                <c:pt idx="172">
                  <c:v>44774</c:v>
                </c:pt>
                <c:pt idx="173">
                  <c:v>44805</c:v>
                </c:pt>
                <c:pt idx="174">
                  <c:v>44835</c:v>
                </c:pt>
                <c:pt idx="175">
                  <c:v>44866</c:v>
                </c:pt>
                <c:pt idx="176">
                  <c:v>44896</c:v>
                </c:pt>
                <c:pt idx="177">
                  <c:v>44927</c:v>
                </c:pt>
                <c:pt idx="178">
                  <c:v>44958</c:v>
                </c:pt>
                <c:pt idx="179">
                  <c:v>44986</c:v>
                </c:pt>
                <c:pt idx="180">
                  <c:v>45017</c:v>
                </c:pt>
                <c:pt idx="181">
                  <c:v>45047</c:v>
                </c:pt>
                <c:pt idx="182">
                  <c:v>45078</c:v>
                </c:pt>
                <c:pt idx="183">
                  <c:v>45108</c:v>
                </c:pt>
                <c:pt idx="184">
                  <c:v>45139</c:v>
                </c:pt>
                <c:pt idx="185">
                  <c:v>45170</c:v>
                </c:pt>
                <c:pt idx="186">
                  <c:v>45200</c:v>
                </c:pt>
                <c:pt idx="187">
                  <c:v>45231</c:v>
                </c:pt>
                <c:pt idx="188">
                  <c:v>45261</c:v>
                </c:pt>
                <c:pt idx="189">
                  <c:v>45292</c:v>
                </c:pt>
                <c:pt idx="190">
                  <c:v>45323</c:v>
                </c:pt>
                <c:pt idx="191">
                  <c:v>45352</c:v>
                </c:pt>
                <c:pt idx="192">
                  <c:v>45383</c:v>
                </c:pt>
                <c:pt idx="193">
                  <c:v>45413</c:v>
                </c:pt>
                <c:pt idx="194">
                  <c:v>45444</c:v>
                </c:pt>
                <c:pt idx="195">
                  <c:v>45474</c:v>
                </c:pt>
                <c:pt idx="196">
                  <c:v>45505</c:v>
                </c:pt>
                <c:pt idx="197">
                  <c:v>45536</c:v>
                </c:pt>
                <c:pt idx="198">
                  <c:v>45566</c:v>
                </c:pt>
                <c:pt idx="199">
                  <c:v>45597</c:v>
                </c:pt>
                <c:pt idx="200">
                  <c:v>45627</c:v>
                </c:pt>
                <c:pt idx="201">
                  <c:v>45658</c:v>
                </c:pt>
                <c:pt idx="202">
                  <c:v>45689</c:v>
                </c:pt>
                <c:pt idx="203">
                  <c:v>45717</c:v>
                </c:pt>
                <c:pt idx="204">
                  <c:v>45748</c:v>
                </c:pt>
                <c:pt idx="205">
                  <c:v>45778</c:v>
                </c:pt>
                <c:pt idx="206">
                  <c:v>45809</c:v>
                </c:pt>
                <c:pt idx="207">
                  <c:v>45839</c:v>
                </c:pt>
                <c:pt idx="208">
                  <c:v>45870</c:v>
                </c:pt>
                <c:pt idx="209">
                  <c:v>45901</c:v>
                </c:pt>
                <c:pt idx="210">
                  <c:v>45931</c:v>
                </c:pt>
                <c:pt idx="211">
                  <c:v>45962</c:v>
                </c:pt>
              </c:numCache>
            </c:numRef>
          </c:cat>
          <c:val>
            <c:numRef>
              <c:f>pvt_monthly_issuance!$H$2:$H$213</c:f>
              <c:numCache>
                <c:formatCode>0.00%</c:formatCode>
                <c:ptCount val="212"/>
                <c:pt idx="0">
                  <c:v>0.16841119698459084</c:v>
                </c:pt>
                <c:pt idx="1">
                  <c:v>0.16746394669208856</c:v>
                </c:pt>
                <c:pt idx="2">
                  <c:v>0.15814244544586994</c:v>
                </c:pt>
                <c:pt idx="3">
                  <c:v>0.12962859634271298</c:v>
                </c:pt>
                <c:pt idx="4">
                  <c:v>0.15855487978966545</c:v>
                </c:pt>
                <c:pt idx="5">
                  <c:v>8.7584996786794336E-2</c:v>
                </c:pt>
                <c:pt idx="6">
                  <c:v>0.10422493057123972</c:v>
                </c:pt>
                <c:pt idx="7">
                  <c:v>0.17086971643370483</c:v>
                </c:pt>
                <c:pt idx="8">
                  <c:v>0.18703321069341883</c:v>
                </c:pt>
                <c:pt idx="9">
                  <c:v>0.19795117880411151</c:v>
                </c:pt>
                <c:pt idx="10">
                  <c:v>0.2233850917005594</c:v>
                </c:pt>
                <c:pt idx="11">
                  <c:v>0.19211206901626085</c:v>
                </c:pt>
                <c:pt idx="12">
                  <c:v>0.24519882499387452</c:v>
                </c:pt>
                <c:pt idx="13">
                  <c:v>0.23343460085885873</c:v>
                </c:pt>
                <c:pt idx="14">
                  <c:v>0.20214944459041306</c:v>
                </c:pt>
                <c:pt idx="15">
                  <c:v>0.2286432455421597</c:v>
                </c:pt>
                <c:pt idx="16">
                  <c:v>0.22401755856695102</c:v>
                </c:pt>
                <c:pt idx="17">
                  <c:v>0.29058893605499114</c:v>
                </c:pt>
                <c:pt idx="18">
                  <c:v>0.287344151948835</c:v>
                </c:pt>
                <c:pt idx="19">
                  <c:v>0.28666401008572534</c:v>
                </c:pt>
                <c:pt idx="20">
                  <c:v>0.27919879370413703</c:v>
                </c:pt>
                <c:pt idx="21">
                  <c:v>0.38284923262185122</c:v>
                </c:pt>
                <c:pt idx="22">
                  <c:v>0.32597631103720837</c:v>
                </c:pt>
                <c:pt idx="23">
                  <c:v>0.22611126606559007</c:v>
                </c:pt>
                <c:pt idx="24">
                  <c:v>0.28070896060577183</c:v>
                </c:pt>
                <c:pt idx="25">
                  <c:v>0.27640234172801798</c:v>
                </c:pt>
                <c:pt idx="26">
                  <c:v>0.20197747813941139</c:v>
                </c:pt>
                <c:pt idx="27">
                  <c:v>0.23836677437624468</c:v>
                </c:pt>
                <c:pt idx="28">
                  <c:v>0.20154863071725171</c:v>
                </c:pt>
                <c:pt idx="29">
                  <c:v>0.23116133737684622</c:v>
                </c:pt>
                <c:pt idx="30">
                  <c:v>0.24560249087785616</c:v>
                </c:pt>
                <c:pt idx="31">
                  <c:v>0.22017701575977222</c:v>
                </c:pt>
                <c:pt idx="32">
                  <c:v>0.23310092143007746</c:v>
                </c:pt>
                <c:pt idx="33">
                  <c:v>0.22372468210003571</c:v>
                </c:pt>
                <c:pt idx="34">
                  <c:v>0.25600537174233173</c:v>
                </c:pt>
                <c:pt idx="35">
                  <c:v>0.22798055583686494</c:v>
                </c:pt>
                <c:pt idx="36">
                  <c:v>0.271277593204586</c:v>
                </c:pt>
                <c:pt idx="37">
                  <c:v>0.27317046383003935</c:v>
                </c:pt>
                <c:pt idx="38">
                  <c:v>0.26077023982454839</c:v>
                </c:pt>
                <c:pt idx="39">
                  <c:v>0.29655050244305486</c:v>
                </c:pt>
                <c:pt idx="40">
                  <c:v>0.22119772554000852</c:v>
                </c:pt>
                <c:pt idx="41">
                  <c:v>0.27539159456945711</c:v>
                </c:pt>
                <c:pt idx="42">
                  <c:v>0.25250288751164079</c:v>
                </c:pt>
                <c:pt idx="43">
                  <c:v>0.26194330582404485</c:v>
                </c:pt>
                <c:pt idx="44">
                  <c:v>0.27861069088762769</c:v>
                </c:pt>
                <c:pt idx="45">
                  <c:v>0.24326090936589301</c:v>
                </c:pt>
                <c:pt idx="46">
                  <c:v>0.24151032859234711</c:v>
                </c:pt>
                <c:pt idx="47">
                  <c:v>0.25489406157170197</c:v>
                </c:pt>
                <c:pt idx="48">
                  <c:v>0.25943096826101569</c:v>
                </c:pt>
                <c:pt idx="49">
                  <c:v>0.25318875217875914</c:v>
                </c:pt>
                <c:pt idx="50">
                  <c:v>0.28030269088793558</c:v>
                </c:pt>
                <c:pt idx="51">
                  <c:v>0.24259877893892828</c:v>
                </c:pt>
                <c:pt idx="52">
                  <c:v>0.2340814890032436</c:v>
                </c:pt>
                <c:pt idx="53">
                  <c:v>0.24476102604462827</c:v>
                </c:pt>
                <c:pt idx="54">
                  <c:v>0.22608248261809744</c:v>
                </c:pt>
                <c:pt idx="55">
                  <c:v>0.23434892780799052</c:v>
                </c:pt>
                <c:pt idx="56">
                  <c:v>0.24468334190234664</c:v>
                </c:pt>
                <c:pt idx="57">
                  <c:v>0.23004904806196405</c:v>
                </c:pt>
                <c:pt idx="58">
                  <c:v>0.22048985336150276</c:v>
                </c:pt>
                <c:pt idx="59">
                  <c:v>0.23135995596679665</c:v>
                </c:pt>
                <c:pt idx="60">
                  <c:v>0.21071210038268934</c:v>
                </c:pt>
                <c:pt idx="61">
                  <c:v>0.28783470406424116</c:v>
                </c:pt>
                <c:pt idx="62">
                  <c:v>0.27096555369777153</c:v>
                </c:pt>
                <c:pt idx="63">
                  <c:v>0.23569530197523278</c:v>
                </c:pt>
                <c:pt idx="64">
                  <c:v>0.23653313173840737</c:v>
                </c:pt>
                <c:pt idx="65">
                  <c:v>0.22253621468321227</c:v>
                </c:pt>
                <c:pt idx="66">
                  <c:v>0.21506440951390865</c:v>
                </c:pt>
                <c:pt idx="67">
                  <c:v>0.24513538985121527</c:v>
                </c:pt>
                <c:pt idx="68">
                  <c:v>0.23428124591622979</c:v>
                </c:pt>
                <c:pt idx="69">
                  <c:v>0.33151367791216219</c:v>
                </c:pt>
                <c:pt idx="70">
                  <c:v>0.24217436548079455</c:v>
                </c:pt>
                <c:pt idx="71">
                  <c:v>0.26364784363729454</c:v>
                </c:pt>
                <c:pt idx="72">
                  <c:v>0.28102499029022909</c:v>
                </c:pt>
                <c:pt idx="73">
                  <c:v>0.27267853092179473</c:v>
                </c:pt>
                <c:pt idx="74">
                  <c:v>0.2544726307999513</c:v>
                </c:pt>
                <c:pt idx="75">
                  <c:v>0.25759160638714917</c:v>
                </c:pt>
                <c:pt idx="76">
                  <c:v>0.24590346845108887</c:v>
                </c:pt>
                <c:pt idx="77">
                  <c:v>0.231710063912307</c:v>
                </c:pt>
                <c:pt idx="78">
                  <c:v>0.27342499548898958</c:v>
                </c:pt>
                <c:pt idx="79">
                  <c:v>0.26058696759585614</c:v>
                </c:pt>
                <c:pt idx="80">
                  <c:v>0.22201435721630219</c:v>
                </c:pt>
                <c:pt idx="81">
                  <c:v>0.28049946931193831</c:v>
                </c:pt>
                <c:pt idx="82">
                  <c:v>0.25438779346083695</c:v>
                </c:pt>
                <c:pt idx="83">
                  <c:v>0.21229603306459996</c:v>
                </c:pt>
                <c:pt idx="84">
                  <c:v>0.28105339918350725</c:v>
                </c:pt>
                <c:pt idx="85">
                  <c:v>0.26309306304064728</c:v>
                </c:pt>
                <c:pt idx="86">
                  <c:v>0.22906549048484715</c:v>
                </c:pt>
                <c:pt idx="87">
                  <c:v>0.25593372315936946</c:v>
                </c:pt>
                <c:pt idx="88">
                  <c:v>0.22286502001092631</c:v>
                </c:pt>
                <c:pt idx="89">
                  <c:v>0.2932572257778634</c:v>
                </c:pt>
                <c:pt idx="90">
                  <c:v>0.2811867246808506</c:v>
                </c:pt>
                <c:pt idx="91">
                  <c:v>0.22867166288413554</c:v>
                </c:pt>
                <c:pt idx="92">
                  <c:v>0.22499651905769083</c:v>
                </c:pt>
                <c:pt idx="93">
                  <c:v>0.23353916816599066</c:v>
                </c:pt>
                <c:pt idx="94">
                  <c:v>0.22303025042431718</c:v>
                </c:pt>
                <c:pt idx="95">
                  <c:v>0.20964692369291274</c:v>
                </c:pt>
                <c:pt idx="96">
                  <c:v>0.29220605194690386</c:v>
                </c:pt>
                <c:pt idx="97">
                  <c:v>0.24104845144925571</c:v>
                </c:pt>
                <c:pt idx="98">
                  <c:v>0.24670499599756374</c:v>
                </c:pt>
                <c:pt idx="99">
                  <c:v>0.22711910615385378</c:v>
                </c:pt>
                <c:pt idx="100">
                  <c:v>0.18140643737649087</c:v>
                </c:pt>
                <c:pt idx="101">
                  <c:v>0.22130186378051156</c:v>
                </c:pt>
                <c:pt idx="102">
                  <c:v>0.18812954948138802</c:v>
                </c:pt>
                <c:pt idx="103">
                  <c:v>0.20154058608710124</c:v>
                </c:pt>
                <c:pt idx="104">
                  <c:v>0.23347084033902474</c:v>
                </c:pt>
                <c:pt idx="105">
                  <c:v>0.19319336714642585</c:v>
                </c:pt>
                <c:pt idx="106">
                  <c:v>0.24366805475875108</c:v>
                </c:pt>
                <c:pt idx="107">
                  <c:v>0.20301768166517395</c:v>
                </c:pt>
                <c:pt idx="108">
                  <c:v>0.21053089439576986</c:v>
                </c:pt>
                <c:pt idx="109">
                  <c:v>0.19009433159150668</c:v>
                </c:pt>
                <c:pt idx="110">
                  <c:v>0.23363090739022402</c:v>
                </c:pt>
                <c:pt idx="111">
                  <c:v>0.19671353444039347</c:v>
                </c:pt>
                <c:pt idx="112">
                  <c:v>0.21837119988582407</c:v>
                </c:pt>
                <c:pt idx="113">
                  <c:v>0.22275012574846778</c:v>
                </c:pt>
                <c:pt idx="114">
                  <c:v>0.16612770743898594</c:v>
                </c:pt>
                <c:pt idx="115">
                  <c:v>0.21352199372570699</c:v>
                </c:pt>
                <c:pt idx="116">
                  <c:v>0.20719809328274863</c:v>
                </c:pt>
                <c:pt idx="117">
                  <c:v>0.17233416864095347</c:v>
                </c:pt>
                <c:pt idx="118">
                  <c:v>0.20597922941675348</c:v>
                </c:pt>
                <c:pt idx="119">
                  <c:v>0.19073423471814266</c:v>
                </c:pt>
                <c:pt idx="120">
                  <c:v>0.19143320004239217</c:v>
                </c:pt>
                <c:pt idx="121">
                  <c:v>0.22938098311511365</c:v>
                </c:pt>
                <c:pt idx="122">
                  <c:v>0.23671914171998243</c:v>
                </c:pt>
                <c:pt idx="123">
                  <c:v>0.17947081905997578</c:v>
                </c:pt>
                <c:pt idx="124">
                  <c:v>0.20352591478535964</c:v>
                </c:pt>
                <c:pt idx="125">
                  <c:v>0.22133272722397296</c:v>
                </c:pt>
                <c:pt idx="126">
                  <c:v>0.18230572267831713</c:v>
                </c:pt>
                <c:pt idx="127">
                  <c:v>0.22344564247067469</c:v>
                </c:pt>
                <c:pt idx="128">
                  <c:v>0.1814869856003298</c:v>
                </c:pt>
                <c:pt idx="129">
                  <c:v>0.1943246094210006</c:v>
                </c:pt>
                <c:pt idx="130">
                  <c:v>0.19804419819190408</c:v>
                </c:pt>
                <c:pt idx="131">
                  <c:v>0.18203340619784319</c:v>
                </c:pt>
                <c:pt idx="132">
                  <c:v>0.18567145576608235</c:v>
                </c:pt>
                <c:pt idx="133">
                  <c:v>0.21490822150854549</c:v>
                </c:pt>
                <c:pt idx="134">
                  <c:v>0.22361127261540092</c:v>
                </c:pt>
                <c:pt idx="135">
                  <c:v>0.20791104150004616</c:v>
                </c:pt>
                <c:pt idx="136">
                  <c:v>0.21204513311187162</c:v>
                </c:pt>
                <c:pt idx="137">
                  <c:v>0.18317398183488021</c:v>
                </c:pt>
                <c:pt idx="138">
                  <c:v>0.18032560899073941</c:v>
                </c:pt>
                <c:pt idx="139">
                  <c:v>0.21892574763910494</c:v>
                </c:pt>
                <c:pt idx="140">
                  <c:v>0.19696908543944769</c:v>
                </c:pt>
                <c:pt idx="141">
                  <c:v>0.20057873722052386</c:v>
                </c:pt>
                <c:pt idx="142">
                  <c:v>0.20730122961622763</c:v>
                </c:pt>
                <c:pt idx="143">
                  <c:v>0.15236692056460732</c:v>
                </c:pt>
                <c:pt idx="144">
                  <c:v>8.0323664529516905E-2</c:v>
                </c:pt>
                <c:pt idx="145">
                  <c:v>0.11368480044194955</c:v>
                </c:pt>
                <c:pt idx="146">
                  <c:v>0.10332133539990596</c:v>
                </c:pt>
                <c:pt idx="147">
                  <c:v>0.13738606509439447</c:v>
                </c:pt>
                <c:pt idx="148">
                  <c:v>0.17280185280931712</c:v>
                </c:pt>
                <c:pt idx="149">
                  <c:v>0.15968981340943955</c:v>
                </c:pt>
                <c:pt idx="150">
                  <c:v>0.1648117332775367</c:v>
                </c:pt>
                <c:pt idx="151">
                  <c:v>0.17956315339766823</c:v>
                </c:pt>
                <c:pt idx="152">
                  <c:v>0.16583330301266644</c:v>
                </c:pt>
                <c:pt idx="153">
                  <c:v>0.19374876398678478</c:v>
                </c:pt>
                <c:pt idx="154">
                  <c:v>0.22884378431039562</c:v>
                </c:pt>
                <c:pt idx="155">
                  <c:v>0.19302005441044573</c:v>
                </c:pt>
                <c:pt idx="156">
                  <c:v>0.20030546822137585</c:v>
                </c:pt>
                <c:pt idx="157">
                  <c:v>0.22884079260701806</c:v>
                </c:pt>
                <c:pt idx="158">
                  <c:v>0.18257356678750111</c:v>
                </c:pt>
                <c:pt idx="159">
                  <c:v>0.20079273916120929</c:v>
                </c:pt>
                <c:pt idx="160">
                  <c:v>0.21258434557557793</c:v>
                </c:pt>
                <c:pt idx="161">
                  <c:v>0.24915190491870387</c:v>
                </c:pt>
                <c:pt idx="162">
                  <c:v>0.20115169087523638</c:v>
                </c:pt>
                <c:pt idx="163">
                  <c:v>0.20923277142786648</c:v>
                </c:pt>
                <c:pt idx="164">
                  <c:v>0.19342331080637401</c:v>
                </c:pt>
                <c:pt idx="165">
                  <c:v>0.18718369353014047</c:v>
                </c:pt>
                <c:pt idx="166">
                  <c:v>0.22290582782989593</c:v>
                </c:pt>
                <c:pt idx="167">
                  <c:v>0.19564885368837312</c:v>
                </c:pt>
                <c:pt idx="168">
                  <c:v>0.21508786434074892</c:v>
                </c:pt>
                <c:pt idx="169">
                  <c:v>0.22877673291381742</c:v>
                </c:pt>
                <c:pt idx="170">
                  <c:v>0.18909171966005092</c:v>
                </c:pt>
                <c:pt idx="171">
                  <c:v>0.1846636370785131</c:v>
                </c:pt>
                <c:pt idx="172">
                  <c:v>0.17294607813862914</c:v>
                </c:pt>
                <c:pt idx="173">
                  <c:v>0.15178287026687634</c:v>
                </c:pt>
                <c:pt idx="174">
                  <c:v>0.13610585241850146</c:v>
                </c:pt>
                <c:pt idx="175">
                  <c:v>0.15673424854864404</c:v>
                </c:pt>
                <c:pt idx="176">
                  <c:v>0.14980441559110311</c:v>
                </c:pt>
                <c:pt idx="177">
                  <c:v>0.12149564068422415</c:v>
                </c:pt>
                <c:pt idx="178">
                  <c:v>0.16256850013635135</c:v>
                </c:pt>
                <c:pt idx="179">
                  <c:v>0.12323656467938933</c:v>
                </c:pt>
                <c:pt idx="180">
                  <c:v>0.15365278931596144</c:v>
                </c:pt>
                <c:pt idx="181">
                  <c:v>0.13934278889835974</c:v>
                </c:pt>
                <c:pt idx="182">
                  <c:v>0.10673204175701545</c:v>
                </c:pt>
                <c:pt idx="183">
                  <c:v>0.10470508099984352</c:v>
                </c:pt>
                <c:pt idx="184">
                  <c:v>0.11528666264913968</c:v>
                </c:pt>
                <c:pt idx="185">
                  <c:v>0.11356409382935313</c:v>
                </c:pt>
                <c:pt idx="186">
                  <c:v>9.2787150711709121E-2</c:v>
                </c:pt>
                <c:pt idx="187">
                  <c:v>9.9985112363075099E-2</c:v>
                </c:pt>
                <c:pt idx="188">
                  <c:v>0.11774358106878563</c:v>
                </c:pt>
                <c:pt idx="189">
                  <c:v>0.10300264120243233</c:v>
                </c:pt>
                <c:pt idx="190">
                  <c:v>0.11153601269286556</c:v>
                </c:pt>
                <c:pt idx="191">
                  <c:v>0.1241204448815056</c:v>
                </c:pt>
                <c:pt idx="192">
                  <c:v>0.12468954476791363</c:v>
                </c:pt>
                <c:pt idx="193">
                  <c:v>0.12939960368698261</c:v>
                </c:pt>
                <c:pt idx="194">
                  <c:v>0.14465541708859225</c:v>
                </c:pt>
                <c:pt idx="195">
                  <c:v>0.12190651545317706</c:v>
                </c:pt>
                <c:pt idx="196">
                  <c:v>0.12566640159596024</c:v>
                </c:pt>
                <c:pt idx="197">
                  <c:v>0.12567667434766616</c:v>
                </c:pt>
                <c:pt idx="198">
                  <c:v>0.10475727673801122</c:v>
                </c:pt>
                <c:pt idx="199">
                  <c:v>0.12849559151656093</c:v>
                </c:pt>
                <c:pt idx="200">
                  <c:v>0.11858307247936289</c:v>
                </c:pt>
                <c:pt idx="201">
                  <c:v>0.11541310947283133</c:v>
                </c:pt>
                <c:pt idx="202">
                  <c:v>0.14071244841674763</c:v>
                </c:pt>
                <c:pt idx="203">
                  <c:v>0.1263994836048207</c:v>
                </c:pt>
                <c:pt idx="204">
                  <c:v>0.12779984614794984</c:v>
                </c:pt>
                <c:pt idx="205">
                  <c:v>0.14245693233613094</c:v>
                </c:pt>
                <c:pt idx="206">
                  <c:v>0.13987587131488427</c:v>
                </c:pt>
                <c:pt idx="207">
                  <c:v>0.11876210742471778</c:v>
                </c:pt>
                <c:pt idx="208">
                  <c:v>0.13831092791902383</c:v>
                </c:pt>
                <c:pt idx="209">
                  <c:v>0.10845281446892706</c:v>
                </c:pt>
                <c:pt idx="210">
                  <c:v>0.10439423931376481</c:v>
                </c:pt>
                <c:pt idx="211">
                  <c:v>0.12528137181264534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6-4A01-9745-1992DCF65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385984"/>
        <c:axId val="1545373024"/>
      </c:lineChart>
      <c:dateAx>
        <c:axId val="1545385984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73024"/>
        <c:crosses val="autoZero"/>
        <c:auto val="1"/>
        <c:lblOffset val="100"/>
        <c:baseTimeUnit val="months"/>
      </c:dateAx>
      <c:valAx>
        <c:axId val="154537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8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[combinedauctiondata.xlsx]pvt_award_share!PivotTable1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Monthly Average Share of Auction Awards and Total Monthly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Issuance (Notes)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4"/>
          <c:order val="4"/>
          <c:tx>
            <c:strRef>
              <c:f>pvt_award_share!$F$3</c:f>
              <c:strCache>
                <c:ptCount val="1"/>
                <c:pt idx="0">
                  <c:v>Total Issuance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multiLvlStrRef>
              <c:f>pvt_award_share!$A$4:$A$226</c:f>
              <c:multiLvlStrCache>
                <c:ptCount val="204"/>
                <c:lvl>
                  <c:pt idx="0">
                    <c:v>May</c:v>
                  </c:pt>
                  <c:pt idx="1">
                    <c:v>Aug</c:v>
                  </c:pt>
                  <c:pt idx="2">
                    <c:v>Nov</c:v>
                  </c:pt>
                  <c:pt idx="3">
                    <c:v>Feb</c:v>
                  </c:pt>
                  <c:pt idx="4">
                    <c:v>Mar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  <c:pt idx="49">
                    <c:v>Jan</c:v>
                  </c:pt>
                  <c:pt idx="50">
                    <c:v>Feb</c:v>
                  </c:pt>
                  <c:pt idx="51">
                    <c:v>Mar</c:v>
                  </c:pt>
                  <c:pt idx="52">
                    <c:v>Apr</c:v>
                  </c:pt>
                  <c:pt idx="53">
                    <c:v>May</c:v>
                  </c:pt>
                  <c:pt idx="54">
                    <c:v>Jun</c:v>
                  </c:pt>
                  <c:pt idx="55">
                    <c:v>Jul</c:v>
                  </c:pt>
                  <c:pt idx="56">
                    <c:v>Aug</c:v>
                  </c:pt>
                  <c:pt idx="57">
                    <c:v>Sep</c:v>
                  </c:pt>
                  <c:pt idx="58">
                    <c:v>Oct</c:v>
                  </c:pt>
                  <c:pt idx="59">
                    <c:v>Nov</c:v>
                  </c:pt>
                  <c:pt idx="60">
                    <c:v>Dec</c:v>
                  </c:pt>
                  <c:pt idx="61">
                    <c:v>Jan</c:v>
                  </c:pt>
                  <c:pt idx="62">
                    <c:v>Feb</c:v>
                  </c:pt>
                  <c:pt idx="63">
                    <c:v>Mar</c:v>
                  </c:pt>
                  <c:pt idx="64">
                    <c:v>Apr</c:v>
                  </c:pt>
                  <c:pt idx="65">
                    <c:v>May</c:v>
                  </c:pt>
                  <c:pt idx="66">
                    <c:v>Jun</c:v>
                  </c:pt>
                  <c:pt idx="67">
                    <c:v>Jul</c:v>
                  </c:pt>
                  <c:pt idx="68">
                    <c:v>Aug</c:v>
                  </c:pt>
                  <c:pt idx="69">
                    <c:v>Sep</c:v>
                  </c:pt>
                  <c:pt idx="70">
                    <c:v>Oct</c:v>
                  </c:pt>
                  <c:pt idx="71">
                    <c:v>Nov</c:v>
                  </c:pt>
                  <c:pt idx="72">
                    <c:v>Dec</c:v>
                  </c:pt>
                  <c:pt idx="73">
                    <c:v>Jan</c:v>
                  </c:pt>
                  <c:pt idx="74">
                    <c:v>Feb</c:v>
                  </c:pt>
                  <c:pt idx="75">
                    <c:v>Mar</c:v>
                  </c:pt>
                  <c:pt idx="76">
                    <c:v>Apr</c:v>
                  </c:pt>
                  <c:pt idx="77">
                    <c:v>May</c:v>
                  </c:pt>
                  <c:pt idx="78">
                    <c:v>Jun</c:v>
                  </c:pt>
                  <c:pt idx="79">
                    <c:v>Jul</c:v>
                  </c:pt>
                  <c:pt idx="80">
                    <c:v>Aug</c:v>
                  </c:pt>
                  <c:pt idx="81">
                    <c:v>Sep</c:v>
                  </c:pt>
                  <c:pt idx="82">
                    <c:v>Oct</c:v>
                  </c:pt>
                  <c:pt idx="83">
                    <c:v>Nov</c:v>
                  </c:pt>
                  <c:pt idx="84">
                    <c:v>Dec</c:v>
                  </c:pt>
                  <c:pt idx="85">
                    <c:v>Jan</c:v>
                  </c:pt>
                  <c:pt idx="86">
                    <c:v>Feb</c:v>
                  </c:pt>
                  <c:pt idx="87">
                    <c:v>Mar</c:v>
                  </c:pt>
                  <c:pt idx="88">
                    <c:v>Apr</c:v>
                  </c:pt>
                  <c:pt idx="89">
                    <c:v>May</c:v>
                  </c:pt>
                  <c:pt idx="90">
                    <c:v>Jun</c:v>
                  </c:pt>
                  <c:pt idx="91">
                    <c:v>Jul</c:v>
                  </c:pt>
                  <c:pt idx="92">
                    <c:v>Aug</c:v>
                  </c:pt>
                  <c:pt idx="93">
                    <c:v>Sep</c:v>
                  </c:pt>
                  <c:pt idx="94">
                    <c:v>Oct</c:v>
                  </c:pt>
                  <c:pt idx="95">
                    <c:v>Nov</c:v>
                  </c:pt>
                  <c:pt idx="96">
                    <c:v>Dec</c:v>
                  </c:pt>
                  <c:pt idx="97">
                    <c:v>Jan</c:v>
                  </c:pt>
                  <c:pt idx="98">
                    <c:v>Feb</c:v>
                  </c:pt>
                  <c:pt idx="99">
                    <c:v>Mar</c:v>
                  </c:pt>
                  <c:pt idx="100">
                    <c:v>Apr</c:v>
                  </c:pt>
                  <c:pt idx="101">
                    <c:v>May</c:v>
                  </c:pt>
                  <c:pt idx="102">
                    <c:v>Jun</c:v>
                  </c:pt>
                  <c:pt idx="103">
                    <c:v>Jul</c:v>
                  </c:pt>
                  <c:pt idx="104">
                    <c:v>Aug</c:v>
                  </c:pt>
                  <c:pt idx="105">
                    <c:v>Sep</c:v>
                  </c:pt>
                  <c:pt idx="106">
                    <c:v>Oct</c:v>
                  </c:pt>
                  <c:pt idx="107">
                    <c:v>Nov</c:v>
                  </c:pt>
                  <c:pt idx="108">
                    <c:v>Dec</c:v>
                  </c:pt>
                  <c:pt idx="109">
                    <c:v>Jan</c:v>
                  </c:pt>
                  <c:pt idx="110">
                    <c:v>Feb</c:v>
                  </c:pt>
                  <c:pt idx="111">
                    <c:v>Mar</c:v>
                  </c:pt>
                  <c:pt idx="112">
                    <c:v>Apr</c:v>
                  </c:pt>
                  <c:pt idx="113">
                    <c:v>May</c:v>
                  </c:pt>
                  <c:pt idx="114">
                    <c:v>Jun</c:v>
                  </c:pt>
                  <c:pt idx="115">
                    <c:v>Jul</c:v>
                  </c:pt>
                  <c:pt idx="116">
                    <c:v>Aug</c:v>
                  </c:pt>
                  <c:pt idx="117">
                    <c:v>Sep</c:v>
                  </c:pt>
                  <c:pt idx="118">
                    <c:v>Oct</c:v>
                  </c:pt>
                  <c:pt idx="119">
                    <c:v>Nov</c:v>
                  </c:pt>
                  <c:pt idx="120">
                    <c:v>Dec</c:v>
                  </c:pt>
                  <c:pt idx="121">
                    <c:v>Jan</c:v>
                  </c:pt>
                  <c:pt idx="122">
                    <c:v>Feb</c:v>
                  </c:pt>
                  <c:pt idx="123">
                    <c:v>Mar</c:v>
                  </c:pt>
                  <c:pt idx="124">
                    <c:v>Apr</c:v>
                  </c:pt>
                  <c:pt idx="125">
                    <c:v>May</c:v>
                  </c:pt>
                  <c:pt idx="126">
                    <c:v>Jun</c:v>
                  </c:pt>
                  <c:pt idx="127">
                    <c:v>Jul</c:v>
                  </c:pt>
                  <c:pt idx="128">
                    <c:v>Aug</c:v>
                  </c:pt>
                  <c:pt idx="129">
                    <c:v>Sep</c:v>
                  </c:pt>
                  <c:pt idx="130">
                    <c:v>Oct</c:v>
                  </c:pt>
                  <c:pt idx="131">
                    <c:v>Nov</c:v>
                  </c:pt>
                  <c:pt idx="132">
                    <c:v>Dec</c:v>
                  </c:pt>
                  <c:pt idx="133">
                    <c:v>Jan</c:v>
                  </c:pt>
                  <c:pt idx="134">
                    <c:v>Feb</c:v>
                  </c:pt>
                  <c:pt idx="135">
                    <c:v>Mar</c:v>
                  </c:pt>
                  <c:pt idx="136">
                    <c:v>Apr</c:v>
                  </c:pt>
                  <c:pt idx="137">
                    <c:v>May</c:v>
                  </c:pt>
                  <c:pt idx="138">
                    <c:v>Jun</c:v>
                  </c:pt>
                  <c:pt idx="139">
                    <c:v>Jul</c:v>
                  </c:pt>
                  <c:pt idx="140">
                    <c:v>Aug</c:v>
                  </c:pt>
                  <c:pt idx="141">
                    <c:v>Sep</c:v>
                  </c:pt>
                  <c:pt idx="142">
                    <c:v>Oct</c:v>
                  </c:pt>
                  <c:pt idx="143">
                    <c:v>Nov</c:v>
                  </c:pt>
                  <c:pt idx="144">
                    <c:v>Dec</c:v>
                  </c:pt>
                  <c:pt idx="145">
                    <c:v>Jan</c:v>
                  </c:pt>
                  <c:pt idx="146">
                    <c:v>Feb</c:v>
                  </c:pt>
                  <c:pt idx="147">
                    <c:v>Mar</c:v>
                  </c:pt>
                  <c:pt idx="148">
                    <c:v>Apr</c:v>
                  </c:pt>
                  <c:pt idx="149">
                    <c:v>May</c:v>
                  </c:pt>
                  <c:pt idx="150">
                    <c:v>Jun</c:v>
                  </c:pt>
                  <c:pt idx="151">
                    <c:v>Jul</c:v>
                  </c:pt>
                  <c:pt idx="152">
                    <c:v>Aug</c:v>
                  </c:pt>
                  <c:pt idx="153">
                    <c:v>Sep</c:v>
                  </c:pt>
                  <c:pt idx="154">
                    <c:v>Oct</c:v>
                  </c:pt>
                  <c:pt idx="155">
                    <c:v>Nov</c:v>
                  </c:pt>
                  <c:pt idx="156">
                    <c:v>Dec</c:v>
                  </c:pt>
                  <c:pt idx="157">
                    <c:v>Jan</c:v>
                  </c:pt>
                  <c:pt idx="158">
                    <c:v>Feb</c:v>
                  </c:pt>
                  <c:pt idx="159">
                    <c:v>Mar</c:v>
                  </c:pt>
                  <c:pt idx="160">
                    <c:v>Apr</c:v>
                  </c:pt>
                  <c:pt idx="161">
                    <c:v>May</c:v>
                  </c:pt>
                  <c:pt idx="162">
                    <c:v>Jun</c:v>
                  </c:pt>
                  <c:pt idx="163">
                    <c:v>Jul</c:v>
                  </c:pt>
                  <c:pt idx="164">
                    <c:v>Aug</c:v>
                  </c:pt>
                  <c:pt idx="165">
                    <c:v>Sep</c:v>
                  </c:pt>
                  <c:pt idx="166">
                    <c:v>Oct</c:v>
                  </c:pt>
                  <c:pt idx="167">
                    <c:v>Nov</c:v>
                  </c:pt>
                  <c:pt idx="168">
                    <c:v>Dec</c:v>
                  </c:pt>
                  <c:pt idx="169">
                    <c:v>Jan</c:v>
                  </c:pt>
                  <c:pt idx="170">
                    <c:v>Feb</c:v>
                  </c:pt>
                  <c:pt idx="171">
                    <c:v>Mar</c:v>
                  </c:pt>
                  <c:pt idx="172">
                    <c:v>Apr</c:v>
                  </c:pt>
                  <c:pt idx="173">
                    <c:v>May</c:v>
                  </c:pt>
                  <c:pt idx="174">
                    <c:v>Jun</c:v>
                  </c:pt>
                  <c:pt idx="175">
                    <c:v>Jul</c:v>
                  </c:pt>
                  <c:pt idx="176">
                    <c:v>Aug</c:v>
                  </c:pt>
                  <c:pt idx="177">
                    <c:v>Sep</c:v>
                  </c:pt>
                  <c:pt idx="178">
                    <c:v>Oct</c:v>
                  </c:pt>
                  <c:pt idx="179">
                    <c:v>Nov</c:v>
                  </c:pt>
                  <c:pt idx="180">
                    <c:v>Dec</c:v>
                  </c:pt>
                  <c:pt idx="181">
                    <c:v>Jan</c:v>
                  </c:pt>
                  <c:pt idx="182">
                    <c:v>Feb</c:v>
                  </c:pt>
                  <c:pt idx="183">
                    <c:v>Mar</c:v>
                  </c:pt>
                  <c:pt idx="184">
                    <c:v>Apr</c:v>
                  </c:pt>
                  <c:pt idx="185">
                    <c:v>May</c:v>
                  </c:pt>
                  <c:pt idx="186">
                    <c:v>Jun</c:v>
                  </c:pt>
                  <c:pt idx="187">
                    <c:v>Jul</c:v>
                  </c:pt>
                  <c:pt idx="188">
                    <c:v>Aug</c:v>
                  </c:pt>
                  <c:pt idx="189">
                    <c:v>Sep</c:v>
                  </c:pt>
                  <c:pt idx="190">
                    <c:v>Oct</c:v>
                  </c:pt>
                  <c:pt idx="191">
                    <c:v>Nov</c:v>
                  </c:pt>
                  <c:pt idx="192">
                    <c:v>Dec</c:v>
                  </c:pt>
                  <c:pt idx="193">
                    <c:v>Jan</c:v>
                  </c:pt>
                  <c:pt idx="194">
                    <c:v>Feb</c:v>
                  </c:pt>
                  <c:pt idx="195">
                    <c:v>Mar</c:v>
                  </c:pt>
                  <c:pt idx="196">
                    <c:v>Apr</c:v>
                  </c:pt>
                  <c:pt idx="197">
                    <c:v>May</c:v>
                  </c:pt>
                  <c:pt idx="198">
                    <c:v>Jun</c:v>
                  </c:pt>
                  <c:pt idx="199">
                    <c:v>Jul</c:v>
                  </c:pt>
                  <c:pt idx="200">
                    <c:v>Aug</c:v>
                  </c:pt>
                  <c:pt idx="201">
                    <c:v>Sep</c:v>
                  </c:pt>
                  <c:pt idx="202">
                    <c:v>Oct</c:v>
                  </c:pt>
                  <c:pt idx="203">
                    <c:v>Nov</c:v>
                  </c:pt>
                </c:lvl>
                <c:lvl>
                  <c:pt idx="0">
                    <c:v>2008</c:v>
                  </c:pt>
                  <c:pt idx="3">
                    <c:v>2009</c:v>
                  </c:pt>
                  <c:pt idx="13">
                    <c:v>2010</c:v>
                  </c:pt>
                  <c:pt idx="25">
                    <c:v>2011</c:v>
                  </c:pt>
                  <c:pt idx="37">
                    <c:v>2012</c:v>
                  </c:pt>
                  <c:pt idx="49">
                    <c:v>2013</c:v>
                  </c:pt>
                  <c:pt idx="61">
                    <c:v>2014</c:v>
                  </c:pt>
                  <c:pt idx="73">
                    <c:v>2015</c:v>
                  </c:pt>
                  <c:pt idx="85">
                    <c:v>2016</c:v>
                  </c:pt>
                  <c:pt idx="97">
                    <c:v>2017</c:v>
                  </c:pt>
                  <c:pt idx="109">
                    <c:v>2018</c:v>
                  </c:pt>
                  <c:pt idx="121">
                    <c:v>2019</c:v>
                  </c:pt>
                  <c:pt idx="133">
                    <c:v>2020</c:v>
                  </c:pt>
                  <c:pt idx="145">
                    <c:v>2021</c:v>
                  </c:pt>
                  <c:pt idx="157">
                    <c:v>2022</c:v>
                  </c:pt>
                  <c:pt idx="169">
                    <c:v>2023</c:v>
                  </c:pt>
                  <c:pt idx="181">
                    <c:v>2024</c:v>
                  </c:pt>
                  <c:pt idx="193">
                    <c:v>2025</c:v>
                  </c:pt>
                </c:lvl>
              </c:multiLvlStrCache>
            </c:multiLvlStrRef>
          </c:cat>
          <c:val>
            <c:numRef>
              <c:f>pvt_award_share!$F$4:$F$226</c:f>
              <c:numCache>
                <c:formatCode>_("$"* #,##0.00_);_("$"* \(#,##0.00\);_("$"* "-"??_);_(@_)</c:formatCode>
                <c:ptCount val="204"/>
                <c:pt idx="0">
                  <c:v>9230769700</c:v>
                </c:pt>
                <c:pt idx="1">
                  <c:v>13728061100</c:v>
                </c:pt>
                <c:pt idx="2">
                  <c:v>11777282300</c:v>
                </c:pt>
                <c:pt idx="3">
                  <c:v>14712903100</c:v>
                </c:pt>
                <c:pt idx="4">
                  <c:v>11195666200</c:v>
                </c:pt>
                <c:pt idx="5">
                  <c:v>16476537700</c:v>
                </c:pt>
                <c:pt idx="6">
                  <c:v>11116269700</c:v>
                </c:pt>
                <c:pt idx="7">
                  <c:v>11185954800</c:v>
                </c:pt>
                <c:pt idx="8">
                  <c:v>17316739300</c:v>
                </c:pt>
                <c:pt idx="9">
                  <c:v>12025435000</c:v>
                </c:pt>
                <c:pt idx="10">
                  <c:v>12093852800</c:v>
                </c:pt>
                <c:pt idx="11">
                  <c:v>17989304100</c:v>
                </c:pt>
                <c:pt idx="12">
                  <c:v>13069953400</c:v>
                </c:pt>
                <c:pt idx="13">
                  <c:v>13504789200</c:v>
                </c:pt>
                <c:pt idx="14">
                  <c:v>17796775900</c:v>
                </c:pt>
                <c:pt idx="15">
                  <c:v>13153807100</c:v>
                </c:pt>
                <c:pt idx="16">
                  <c:v>13951661800</c:v>
                </c:pt>
                <c:pt idx="17">
                  <c:v>17394512800</c:v>
                </c:pt>
                <c:pt idx="18">
                  <c:v>13075029400</c:v>
                </c:pt>
                <c:pt idx="19">
                  <c:v>13003707100</c:v>
                </c:pt>
                <c:pt idx="20">
                  <c:v>16958140300</c:v>
                </c:pt>
                <c:pt idx="21">
                  <c:v>13140694200</c:v>
                </c:pt>
                <c:pt idx="22">
                  <c:v>13114248700</c:v>
                </c:pt>
                <c:pt idx="23">
                  <c:v>16429035200</c:v>
                </c:pt>
                <c:pt idx="24">
                  <c:v>13189116000</c:v>
                </c:pt>
                <c:pt idx="25">
                  <c:v>13284906000</c:v>
                </c:pt>
                <c:pt idx="26">
                  <c:v>16367142000</c:v>
                </c:pt>
                <c:pt idx="27">
                  <c:v>13000018600</c:v>
                </c:pt>
                <c:pt idx="28">
                  <c:v>13639971000</c:v>
                </c:pt>
                <c:pt idx="29">
                  <c:v>16000003500</c:v>
                </c:pt>
                <c:pt idx="30">
                  <c:v>13000033700</c:v>
                </c:pt>
                <c:pt idx="31">
                  <c:v>13000003700</c:v>
                </c:pt>
                <c:pt idx="32">
                  <c:v>16489944000</c:v>
                </c:pt>
                <c:pt idx="33">
                  <c:v>13000034200</c:v>
                </c:pt>
                <c:pt idx="34">
                  <c:v>13000007200</c:v>
                </c:pt>
                <c:pt idx="35">
                  <c:v>17224269400</c:v>
                </c:pt>
                <c:pt idx="36">
                  <c:v>13475784100</c:v>
                </c:pt>
                <c:pt idx="37">
                  <c:v>13922655800</c:v>
                </c:pt>
                <c:pt idx="38">
                  <c:v>17950905300</c:v>
                </c:pt>
                <c:pt idx="39">
                  <c:v>13902658400</c:v>
                </c:pt>
                <c:pt idx="40">
                  <c:v>15365467900</c:v>
                </c:pt>
                <c:pt idx="41">
                  <c:v>17001019800</c:v>
                </c:pt>
                <c:pt idx="42">
                  <c:v>13917865200</c:v>
                </c:pt>
                <c:pt idx="43">
                  <c:v>13000030200</c:v>
                </c:pt>
                <c:pt idx="44">
                  <c:v>16000007700</c:v>
                </c:pt>
                <c:pt idx="45">
                  <c:v>13000001500</c:v>
                </c:pt>
                <c:pt idx="46">
                  <c:v>13000014200</c:v>
                </c:pt>
                <c:pt idx="47">
                  <c:v>16000008200</c:v>
                </c:pt>
                <c:pt idx="48">
                  <c:v>13000003900</c:v>
                </c:pt>
                <c:pt idx="49">
                  <c:v>13000000900</c:v>
                </c:pt>
                <c:pt idx="50">
                  <c:v>16000139500</c:v>
                </c:pt>
                <c:pt idx="51">
                  <c:v>13000036000</c:v>
                </c:pt>
                <c:pt idx="52">
                  <c:v>13000012900</c:v>
                </c:pt>
                <c:pt idx="53">
                  <c:v>16000063300</c:v>
                </c:pt>
                <c:pt idx="54">
                  <c:v>13000004600</c:v>
                </c:pt>
                <c:pt idx="55">
                  <c:v>13000001900</c:v>
                </c:pt>
                <c:pt idx="56">
                  <c:v>16000007000</c:v>
                </c:pt>
                <c:pt idx="57">
                  <c:v>12995006800</c:v>
                </c:pt>
                <c:pt idx="58">
                  <c:v>12990040700</c:v>
                </c:pt>
                <c:pt idx="59">
                  <c:v>16000044800</c:v>
                </c:pt>
                <c:pt idx="60">
                  <c:v>13000030900</c:v>
                </c:pt>
                <c:pt idx="61">
                  <c:v>13000032100</c:v>
                </c:pt>
                <c:pt idx="62">
                  <c:v>15990018300</c:v>
                </c:pt>
                <c:pt idx="63">
                  <c:v>13000007400</c:v>
                </c:pt>
                <c:pt idx="64">
                  <c:v>13000006700</c:v>
                </c:pt>
                <c:pt idx="65">
                  <c:v>15995008800</c:v>
                </c:pt>
                <c:pt idx="66">
                  <c:v>13000001400</c:v>
                </c:pt>
                <c:pt idx="67">
                  <c:v>13000017100</c:v>
                </c:pt>
                <c:pt idx="68">
                  <c:v>16000001400</c:v>
                </c:pt>
                <c:pt idx="69">
                  <c:v>13000061200</c:v>
                </c:pt>
                <c:pt idx="70">
                  <c:v>12995000900</c:v>
                </c:pt>
                <c:pt idx="71">
                  <c:v>16011352000</c:v>
                </c:pt>
                <c:pt idx="72">
                  <c:v>13000022300</c:v>
                </c:pt>
                <c:pt idx="73">
                  <c:v>13000011900</c:v>
                </c:pt>
                <c:pt idx="74">
                  <c:v>15998605500</c:v>
                </c:pt>
                <c:pt idx="75">
                  <c:v>13000001400</c:v>
                </c:pt>
                <c:pt idx="76">
                  <c:v>13000012600</c:v>
                </c:pt>
                <c:pt idx="77">
                  <c:v>16355897800</c:v>
                </c:pt>
                <c:pt idx="78">
                  <c:v>13000060100</c:v>
                </c:pt>
                <c:pt idx="79">
                  <c:v>13000001200</c:v>
                </c:pt>
                <c:pt idx="80">
                  <c:v>16318647800</c:v>
                </c:pt>
                <c:pt idx="81">
                  <c:v>13000049000</c:v>
                </c:pt>
                <c:pt idx="82">
                  <c:v>13000005300</c:v>
                </c:pt>
                <c:pt idx="83">
                  <c:v>16081524200</c:v>
                </c:pt>
                <c:pt idx="84">
                  <c:v>13000002800</c:v>
                </c:pt>
                <c:pt idx="85">
                  <c:v>13000002300</c:v>
                </c:pt>
                <c:pt idx="86">
                  <c:v>16177830500</c:v>
                </c:pt>
                <c:pt idx="87">
                  <c:v>12000000100</c:v>
                </c:pt>
                <c:pt idx="88">
                  <c:v>12084451100</c:v>
                </c:pt>
                <c:pt idx="89">
                  <c:v>18392288900</c:v>
                </c:pt>
                <c:pt idx="90">
                  <c:v>12000014600</c:v>
                </c:pt>
                <c:pt idx="91">
                  <c:v>12781587000</c:v>
                </c:pt>
                <c:pt idx="92">
                  <c:v>16536444600</c:v>
                </c:pt>
                <c:pt idx="93">
                  <c:v>12000017800</c:v>
                </c:pt>
                <c:pt idx="94">
                  <c:v>12000031000</c:v>
                </c:pt>
                <c:pt idx="95">
                  <c:v>18283818600</c:v>
                </c:pt>
                <c:pt idx="96">
                  <c:v>12000033700</c:v>
                </c:pt>
                <c:pt idx="97">
                  <c:v>12664929300</c:v>
                </c:pt>
                <c:pt idx="98">
                  <c:v>16731908100</c:v>
                </c:pt>
                <c:pt idx="99">
                  <c:v>12000003100</c:v>
                </c:pt>
                <c:pt idx="100">
                  <c:v>12098641600</c:v>
                </c:pt>
                <c:pt idx="101">
                  <c:v>19955665200</c:v>
                </c:pt>
                <c:pt idx="102">
                  <c:v>12000003200</c:v>
                </c:pt>
                <c:pt idx="103">
                  <c:v>12273921200</c:v>
                </c:pt>
                <c:pt idx="104">
                  <c:v>19513311500</c:v>
                </c:pt>
                <c:pt idx="105">
                  <c:v>12000001700</c:v>
                </c:pt>
                <c:pt idx="106">
                  <c:v>12000002900</c:v>
                </c:pt>
                <c:pt idx="107">
                  <c:v>16823982700</c:v>
                </c:pt>
                <c:pt idx="108">
                  <c:v>12000011800</c:v>
                </c:pt>
                <c:pt idx="109">
                  <c:v>12406398400</c:v>
                </c:pt>
                <c:pt idx="110">
                  <c:v>19024077000</c:v>
                </c:pt>
                <c:pt idx="111">
                  <c:v>13000001700</c:v>
                </c:pt>
                <c:pt idx="112">
                  <c:v>13022289700</c:v>
                </c:pt>
                <c:pt idx="113">
                  <c:v>21098197100</c:v>
                </c:pt>
                <c:pt idx="114">
                  <c:v>14000008100</c:v>
                </c:pt>
                <c:pt idx="115">
                  <c:v>14054415600</c:v>
                </c:pt>
                <c:pt idx="116">
                  <c:v>20419916800</c:v>
                </c:pt>
                <c:pt idx="117">
                  <c:v>15000011400</c:v>
                </c:pt>
                <c:pt idx="118">
                  <c:v>15000000400</c:v>
                </c:pt>
                <c:pt idx="119">
                  <c:v>22874685200</c:v>
                </c:pt>
                <c:pt idx="120">
                  <c:v>16000009200</c:v>
                </c:pt>
                <c:pt idx="121">
                  <c:v>16000003500</c:v>
                </c:pt>
                <c:pt idx="122">
                  <c:v>23575631600</c:v>
                </c:pt>
                <c:pt idx="123">
                  <c:v>16000010200</c:v>
                </c:pt>
                <c:pt idx="124">
                  <c:v>16002247400</c:v>
                </c:pt>
                <c:pt idx="125">
                  <c:v>25472499400</c:v>
                </c:pt>
                <c:pt idx="126">
                  <c:v>16000010400</c:v>
                </c:pt>
                <c:pt idx="127">
                  <c:v>16136224700</c:v>
                </c:pt>
                <c:pt idx="128">
                  <c:v>31398523000</c:v>
                </c:pt>
                <c:pt idx="129">
                  <c:v>16000014000</c:v>
                </c:pt>
                <c:pt idx="130">
                  <c:v>16000019200</c:v>
                </c:pt>
                <c:pt idx="131">
                  <c:v>27996676000</c:v>
                </c:pt>
                <c:pt idx="132">
                  <c:v>16000006300</c:v>
                </c:pt>
                <c:pt idx="133">
                  <c:v>16511946200</c:v>
                </c:pt>
                <c:pt idx="134">
                  <c:v>27449872500</c:v>
                </c:pt>
                <c:pt idx="135">
                  <c:v>16015385200</c:v>
                </c:pt>
                <c:pt idx="136">
                  <c:v>17055977200</c:v>
                </c:pt>
                <c:pt idx="137">
                  <c:v>55734356600</c:v>
                </c:pt>
                <c:pt idx="138">
                  <c:v>38595279800</c:v>
                </c:pt>
                <c:pt idx="139">
                  <c:v>39596775200</c:v>
                </c:pt>
                <c:pt idx="140">
                  <c:v>68635438500</c:v>
                </c:pt>
                <c:pt idx="141">
                  <c:v>48957488300</c:v>
                </c:pt>
                <c:pt idx="142">
                  <c:v>47977449000</c:v>
                </c:pt>
                <c:pt idx="143">
                  <c:v>65149179900</c:v>
                </c:pt>
                <c:pt idx="144">
                  <c:v>52673784000</c:v>
                </c:pt>
                <c:pt idx="145">
                  <c:v>53656442200</c:v>
                </c:pt>
                <c:pt idx="146">
                  <c:v>69644092200</c:v>
                </c:pt>
                <c:pt idx="147">
                  <c:v>53797108800</c:v>
                </c:pt>
                <c:pt idx="148">
                  <c:v>56267780000</c:v>
                </c:pt>
                <c:pt idx="149">
                  <c:v>73564347900</c:v>
                </c:pt>
                <c:pt idx="150">
                  <c:v>53849433400</c:v>
                </c:pt>
                <c:pt idx="151">
                  <c:v>54249279200</c:v>
                </c:pt>
                <c:pt idx="152">
                  <c:v>69438200400</c:v>
                </c:pt>
                <c:pt idx="153">
                  <c:v>53446030900</c:v>
                </c:pt>
                <c:pt idx="154">
                  <c:v>52245813100</c:v>
                </c:pt>
                <c:pt idx="155">
                  <c:v>64357175300</c:v>
                </c:pt>
                <c:pt idx="156">
                  <c:v>47986294900</c:v>
                </c:pt>
                <c:pt idx="157">
                  <c:v>48519142400</c:v>
                </c:pt>
                <c:pt idx="158">
                  <c:v>59169140700</c:v>
                </c:pt>
                <c:pt idx="159">
                  <c:v>42339017300</c:v>
                </c:pt>
                <c:pt idx="160">
                  <c:v>42989373800</c:v>
                </c:pt>
                <c:pt idx="161">
                  <c:v>56952162700</c:v>
                </c:pt>
                <c:pt idx="162">
                  <c:v>35187199700</c:v>
                </c:pt>
                <c:pt idx="163">
                  <c:v>36636367300</c:v>
                </c:pt>
                <c:pt idx="164">
                  <c:v>51235040100</c:v>
                </c:pt>
                <c:pt idx="165">
                  <c:v>30000032900</c:v>
                </c:pt>
                <c:pt idx="166">
                  <c:v>30000012200</c:v>
                </c:pt>
                <c:pt idx="167">
                  <c:v>44994992500</c:v>
                </c:pt>
                <c:pt idx="168">
                  <c:v>30000022200</c:v>
                </c:pt>
                <c:pt idx="169">
                  <c:v>30000045400</c:v>
                </c:pt>
                <c:pt idx="170">
                  <c:v>47614660100</c:v>
                </c:pt>
                <c:pt idx="171">
                  <c:v>30000001600</c:v>
                </c:pt>
                <c:pt idx="172">
                  <c:v>32321984500</c:v>
                </c:pt>
                <c:pt idx="173">
                  <c:v>44538255100</c:v>
                </c:pt>
                <c:pt idx="174">
                  <c:v>30000022500</c:v>
                </c:pt>
                <c:pt idx="175">
                  <c:v>30000007700</c:v>
                </c:pt>
                <c:pt idx="176">
                  <c:v>49266928700</c:v>
                </c:pt>
                <c:pt idx="177">
                  <c:v>33000014800</c:v>
                </c:pt>
                <c:pt idx="178">
                  <c:v>33000019100</c:v>
                </c:pt>
                <c:pt idx="179">
                  <c:v>40641048800</c:v>
                </c:pt>
                <c:pt idx="180">
                  <c:v>34000035000</c:v>
                </c:pt>
                <c:pt idx="181">
                  <c:v>34000017000</c:v>
                </c:pt>
                <c:pt idx="182">
                  <c:v>43541203000</c:v>
                </c:pt>
                <c:pt idx="183">
                  <c:v>35000055300</c:v>
                </c:pt>
                <c:pt idx="184">
                  <c:v>35424803900</c:v>
                </c:pt>
                <c:pt idx="185">
                  <c:v>45092154300</c:v>
                </c:pt>
                <c:pt idx="186">
                  <c:v>36164294000</c:v>
                </c:pt>
                <c:pt idx="187">
                  <c:v>39291221900</c:v>
                </c:pt>
                <c:pt idx="188">
                  <c:v>47026654000</c:v>
                </c:pt>
                <c:pt idx="189">
                  <c:v>35478632100</c:v>
                </c:pt>
                <c:pt idx="190">
                  <c:v>35521248200</c:v>
                </c:pt>
                <c:pt idx="191">
                  <c:v>48164063100</c:v>
                </c:pt>
                <c:pt idx="192">
                  <c:v>35285463000</c:v>
                </c:pt>
                <c:pt idx="193">
                  <c:v>40556163600</c:v>
                </c:pt>
                <c:pt idx="194">
                  <c:v>49480540700</c:v>
                </c:pt>
                <c:pt idx="195">
                  <c:v>35756902900</c:v>
                </c:pt>
                <c:pt idx="196">
                  <c:v>39562275300</c:v>
                </c:pt>
                <c:pt idx="197">
                  <c:v>52015286400</c:v>
                </c:pt>
                <c:pt idx="198">
                  <c:v>36689335300</c:v>
                </c:pt>
                <c:pt idx="199">
                  <c:v>38488376000</c:v>
                </c:pt>
                <c:pt idx="200">
                  <c:v>51415394600</c:v>
                </c:pt>
                <c:pt idx="201">
                  <c:v>35717873200</c:v>
                </c:pt>
                <c:pt idx="202">
                  <c:v>36154906300</c:v>
                </c:pt>
                <c:pt idx="203">
                  <c:v>46723434900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4-4A3D-805B-8B3285E8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240943"/>
        <c:axId val="404242863"/>
      </c:areaChart>
      <c:lineChart>
        <c:grouping val="standard"/>
        <c:varyColors val="0"/>
        <c:ser>
          <c:idx val="0"/>
          <c:order val="0"/>
          <c:tx>
            <c:strRef>
              <c:f>pvt_award_share!$B$3</c:f>
              <c:strCache>
                <c:ptCount val="1"/>
                <c:pt idx="0">
                  <c:v>Average of Primary Dealer Share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pvt_award_share!$A$4:$A$226</c:f>
              <c:multiLvlStrCache>
                <c:ptCount val="204"/>
                <c:lvl>
                  <c:pt idx="0">
                    <c:v>May</c:v>
                  </c:pt>
                  <c:pt idx="1">
                    <c:v>Aug</c:v>
                  </c:pt>
                  <c:pt idx="2">
                    <c:v>Nov</c:v>
                  </c:pt>
                  <c:pt idx="3">
                    <c:v>Feb</c:v>
                  </c:pt>
                  <c:pt idx="4">
                    <c:v>Mar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  <c:pt idx="49">
                    <c:v>Jan</c:v>
                  </c:pt>
                  <c:pt idx="50">
                    <c:v>Feb</c:v>
                  </c:pt>
                  <c:pt idx="51">
                    <c:v>Mar</c:v>
                  </c:pt>
                  <c:pt idx="52">
                    <c:v>Apr</c:v>
                  </c:pt>
                  <c:pt idx="53">
                    <c:v>May</c:v>
                  </c:pt>
                  <c:pt idx="54">
                    <c:v>Jun</c:v>
                  </c:pt>
                  <c:pt idx="55">
                    <c:v>Jul</c:v>
                  </c:pt>
                  <c:pt idx="56">
                    <c:v>Aug</c:v>
                  </c:pt>
                  <c:pt idx="57">
                    <c:v>Sep</c:v>
                  </c:pt>
                  <c:pt idx="58">
                    <c:v>Oct</c:v>
                  </c:pt>
                  <c:pt idx="59">
                    <c:v>Nov</c:v>
                  </c:pt>
                  <c:pt idx="60">
                    <c:v>Dec</c:v>
                  </c:pt>
                  <c:pt idx="61">
                    <c:v>Jan</c:v>
                  </c:pt>
                  <c:pt idx="62">
                    <c:v>Feb</c:v>
                  </c:pt>
                  <c:pt idx="63">
                    <c:v>Mar</c:v>
                  </c:pt>
                  <c:pt idx="64">
                    <c:v>Apr</c:v>
                  </c:pt>
                  <c:pt idx="65">
                    <c:v>May</c:v>
                  </c:pt>
                  <c:pt idx="66">
                    <c:v>Jun</c:v>
                  </c:pt>
                  <c:pt idx="67">
                    <c:v>Jul</c:v>
                  </c:pt>
                  <c:pt idx="68">
                    <c:v>Aug</c:v>
                  </c:pt>
                  <c:pt idx="69">
                    <c:v>Sep</c:v>
                  </c:pt>
                  <c:pt idx="70">
                    <c:v>Oct</c:v>
                  </c:pt>
                  <c:pt idx="71">
                    <c:v>Nov</c:v>
                  </c:pt>
                  <c:pt idx="72">
                    <c:v>Dec</c:v>
                  </c:pt>
                  <c:pt idx="73">
                    <c:v>Jan</c:v>
                  </c:pt>
                  <c:pt idx="74">
                    <c:v>Feb</c:v>
                  </c:pt>
                  <c:pt idx="75">
                    <c:v>Mar</c:v>
                  </c:pt>
                  <c:pt idx="76">
                    <c:v>Apr</c:v>
                  </c:pt>
                  <c:pt idx="77">
                    <c:v>May</c:v>
                  </c:pt>
                  <c:pt idx="78">
                    <c:v>Jun</c:v>
                  </c:pt>
                  <c:pt idx="79">
                    <c:v>Jul</c:v>
                  </c:pt>
                  <c:pt idx="80">
                    <c:v>Aug</c:v>
                  </c:pt>
                  <c:pt idx="81">
                    <c:v>Sep</c:v>
                  </c:pt>
                  <c:pt idx="82">
                    <c:v>Oct</c:v>
                  </c:pt>
                  <c:pt idx="83">
                    <c:v>Nov</c:v>
                  </c:pt>
                  <c:pt idx="84">
                    <c:v>Dec</c:v>
                  </c:pt>
                  <c:pt idx="85">
                    <c:v>Jan</c:v>
                  </c:pt>
                  <c:pt idx="86">
                    <c:v>Feb</c:v>
                  </c:pt>
                  <c:pt idx="87">
                    <c:v>Mar</c:v>
                  </c:pt>
                  <c:pt idx="88">
                    <c:v>Apr</c:v>
                  </c:pt>
                  <c:pt idx="89">
                    <c:v>May</c:v>
                  </c:pt>
                  <c:pt idx="90">
                    <c:v>Jun</c:v>
                  </c:pt>
                  <c:pt idx="91">
                    <c:v>Jul</c:v>
                  </c:pt>
                  <c:pt idx="92">
                    <c:v>Aug</c:v>
                  </c:pt>
                  <c:pt idx="93">
                    <c:v>Sep</c:v>
                  </c:pt>
                  <c:pt idx="94">
                    <c:v>Oct</c:v>
                  </c:pt>
                  <c:pt idx="95">
                    <c:v>Nov</c:v>
                  </c:pt>
                  <c:pt idx="96">
                    <c:v>Dec</c:v>
                  </c:pt>
                  <c:pt idx="97">
                    <c:v>Jan</c:v>
                  </c:pt>
                  <c:pt idx="98">
                    <c:v>Feb</c:v>
                  </c:pt>
                  <c:pt idx="99">
                    <c:v>Mar</c:v>
                  </c:pt>
                  <c:pt idx="100">
                    <c:v>Apr</c:v>
                  </c:pt>
                  <c:pt idx="101">
                    <c:v>May</c:v>
                  </c:pt>
                  <c:pt idx="102">
                    <c:v>Jun</c:v>
                  </c:pt>
                  <c:pt idx="103">
                    <c:v>Jul</c:v>
                  </c:pt>
                  <c:pt idx="104">
                    <c:v>Aug</c:v>
                  </c:pt>
                  <c:pt idx="105">
                    <c:v>Sep</c:v>
                  </c:pt>
                  <c:pt idx="106">
                    <c:v>Oct</c:v>
                  </c:pt>
                  <c:pt idx="107">
                    <c:v>Nov</c:v>
                  </c:pt>
                  <c:pt idx="108">
                    <c:v>Dec</c:v>
                  </c:pt>
                  <c:pt idx="109">
                    <c:v>Jan</c:v>
                  </c:pt>
                  <c:pt idx="110">
                    <c:v>Feb</c:v>
                  </c:pt>
                  <c:pt idx="111">
                    <c:v>Mar</c:v>
                  </c:pt>
                  <c:pt idx="112">
                    <c:v>Apr</c:v>
                  </c:pt>
                  <c:pt idx="113">
                    <c:v>May</c:v>
                  </c:pt>
                  <c:pt idx="114">
                    <c:v>Jun</c:v>
                  </c:pt>
                  <c:pt idx="115">
                    <c:v>Jul</c:v>
                  </c:pt>
                  <c:pt idx="116">
                    <c:v>Aug</c:v>
                  </c:pt>
                  <c:pt idx="117">
                    <c:v>Sep</c:v>
                  </c:pt>
                  <c:pt idx="118">
                    <c:v>Oct</c:v>
                  </c:pt>
                  <c:pt idx="119">
                    <c:v>Nov</c:v>
                  </c:pt>
                  <c:pt idx="120">
                    <c:v>Dec</c:v>
                  </c:pt>
                  <c:pt idx="121">
                    <c:v>Jan</c:v>
                  </c:pt>
                  <c:pt idx="122">
                    <c:v>Feb</c:v>
                  </c:pt>
                  <c:pt idx="123">
                    <c:v>Mar</c:v>
                  </c:pt>
                  <c:pt idx="124">
                    <c:v>Apr</c:v>
                  </c:pt>
                  <c:pt idx="125">
                    <c:v>May</c:v>
                  </c:pt>
                  <c:pt idx="126">
                    <c:v>Jun</c:v>
                  </c:pt>
                  <c:pt idx="127">
                    <c:v>Jul</c:v>
                  </c:pt>
                  <c:pt idx="128">
                    <c:v>Aug</c:v>
                  </c:pt>
                  <c:pt idx="129">
                    <c:v>Sep</c:v>
                  </c:pt>
                  <c:pt idx="130">
                    <c:v>Oct</c:v>
                  </c:pt>
                  <c:pt idx="131">
                    <c:v>Nov</c:v>
                  </c:pt>
                  <c:pt idx="132">
                    <c:v>Dec</c:v>
                  </c:pt>
                  <c:pt idx="133">
                    <c:v>Jan</c:v>
                  </c:pt>
                  <c:pt idx="134">
                    <c:v>Feb</c:v>
                  </c:pt>
                  <c:pt idx="135">
                    <c:v>Mar</c:v>
                  </c:pt>
                  <c:pt idx="136">
                    <c:v>Apr</c:v>
                  </c:pt>
                  <c:pt idx="137">
                    <c:v>May</c:v>
                  </c:pt>
                  <c:pt idx="138">
                    <c:v>Jun</c:v>
                  </c:pt>
                  <c:pt idx="139">
                    <c:v>Jul</c:v>
                  </c:pt>
                  <c:pt idx="140">
                    <c:v>Aug</c:v>
                  </c:pt>
                  <c:pt idx="141">
                    <c:v>Sep</c:v>
                  </c:pt>
                  <c:pt idx="142">
                    <c:v>Oct</c:v>
                  </c:pt>
                  <c:pt idx="143">
                    <c:v>Nov</c:v>
                  </c:pt>
                  <c:pt idx="144">
                    <c:v>Dec</c:v>
                  </c:pt>
                  <c:pt idx="145">
                    <c:v>Jan</c:v>
                  </c:pt>
                  <c:pt idx="146">
                    <c:v>Feb</c:v>
                  </c:pt>
                  <c:pt idx="147">
                    <c:v>Mar</c:v>
                  </c:pt>
                  <c:pt idx="148">
                    <c:v>Apr</c:v>
                  </c:pt>
                  <c:pt idx="149">
                    <c:v>May</c:v>
                  </c:pt>
                  <c:pt idx="150">
                    <c:v>Jun</c:v>
                  </c:pt>
                  <c:pt idx="151">
                    <c:v>Jul</c:v>
                  </c:pt>
                  <c:pt idx="152">
                    <c:v>Aug</c:v>
                  </c:pt>
                  <c:pt idx="153">
                    <c:v>Sep</c:v>
                  </c:pt>
                  <c:pt idx="154">
                    <c:v>Oct</c:v>
                  </c:pt>
                  <c:pt idx="155">
                    <c:v>Nov</c:v>
                  </c:pt>
                  <c:pt idx="156">
                    <c:v>Dec</c:v>
                  </c:pt>
                  <c:pt idx="157">
                    <c:v>Jan</c:v>
                  </c:pt>
                  <c:pt idx="158">
                    <c:v>Feb</c:v>
                  </c:pt>
                  <c:pt idx="159">
                    <c:v>Mar</c:v>
                  </c:pt>
                  <c:pt idx="160">
                    <c:v>Apr</c:v>
                  </c:pt>
                  <c:pt idx="161">
                    <c:v>May</c:v>
                  </c:pt>
                  <c:pt idx="162">
                    <c:v>Jun</c:v>
                  </c:pt>
                  <c:pt idx="163">
                    <c:v>Jul</c:v>
                  </c:pt>
                  <c:pt idx="164">
                    <c:v>Aug</c:v>
                  </c:pt>
                  <c:pt idx="165">
                    <c:v>Sep</c:v>
                  </c:pt>
                  <c:pt idx="166">
                    <c:v>Oct</c:v>
                  </c:pt>
                  <c:pt idx="167">
                    <c:v>Nov</c:v>
                  </c:pt>
                  <c:pt idx="168">
                    <c:v>Dec</c:v>
                  </c:pt>
                  <c:pt idx="169">
                    <c:v>Jan</c:v>
                  </c:pt>
                  <c:pt idx="170">
                    <c:v>Feb</c:v>
                  </c:pt>
                  <c:pt idx="171">
                    <c:v>Mar</c:v>
                  </c:pt>
                  <c:pt idx="172">
                    <c:v>Apr</c:v>
                  </c:pt>
                  <c:pt idx="173">
                    <c:v>May</c:v>
                  </c:pt>
                  <c:pt idx="174">
                    <c:v>Jun</c:v>
                  </c:pt>
                  <c:pt idx="175">
                    <c:v>Jul</c:v>
                  </c:pt>
                  <c:pt idx="176">
                    <c:v>Aug</c:v>
                  </c:pt>
                  <c:pt idx="177">
                    <c:v>Sep</c:v>
                  </c:pt>
                  <c:pt idx="178">
                    <c:v>Oct</c:v>
                  </c:pt>
                  <c:pt idx="179">
                    <c:v>Nov</c:v>
                  </c:pt>
                  <c:pt idx="180">
                    <c:v>Dec</c:v>
                  </c:pt>
                  <c:pt idx="181">
                    <c:v>Jan</c:v>
                  </c:pt>
                  <c:pt idx="182">
                    <c:v>Feb</c:v>
                  </c:pt>
                  <c:pt idx="183">
                    <c:v>Mar</c:v>
                  </c:pt>
                  <c:pt idx="184">
                    <c:v>Apr</c:v>
                  </c:pt>
                  <c:pt idx="185">
                    <c:v>May</c:v>
                  </c:pt>
                  <c:pt idx="186">
                    <c:v>Jun</c:v>
                  </c:pt>
                  <c:pt idx="187">
                    <c:v>Jul</c:v>
                  </c:pt>
                  <c:pt idx="188">
                    <c:v>Aug</c:v>
                  </c:pt>
                  <c:pt idx="189">
                    <c:v>Sep</c:v>
                  </c:pt>
                  <c:pt idx="190">
                    <c:v>Oct</c:v>
                  </c:pt>
                  <c:pt idx="191">
                    <c:v>Nov</c:v>
                  </c:pt>
                  <c:pt idx="192">
                    <c:v>Dec</c:v>
                  </c:pt>
                  <c:pt idx="193">
                    <c:v>Jan</c:v>
                  </c:pt>
                  <c:pt idx="194">
                    <c:v>Feb</c:v>
                  </c:pt>
                  <c:pt idx="195">
                    <c:v>Mar</c:v>
                  </c:pt>
                  <c:pt idx="196">
                    <c:v>Apr</c:v>
                  </c:pt>
                  <c:pt idx="197">
                    <c:v>May</c:v>
                  </c:pt>
                  <c:pt idx="198">
                    <c:v>Jun</c:v>
                  </c:pt>
                  <c:pt idx="199">
                    <c:v>Jul</c:v>
                  </c:pt>
                  <c:pt idx="200">
                    <c:v>Aug</c:v>
                  </c:pt>
                  <c:pt idx="201">
                    <c:v>Sep</c:v>
                  </c:pt>
                  <c:pt idx="202">
                    <c:v>Oct</c:v>
                  </c:pt>
                  <c:pt idx="203">
                    <c:v>Nov</c:v>
                  </c:pt>
                </c:lvl>
                <c:lvl>
                  <c:pt idx="0">
                    <c:v>2008</c:v>
                  </c:pt>
                  <c:pt idx="3">
                    <c:v>2009</c:v>
                  </c:pt>
                  <c:pt idx="13">
                    <c:v>2010</c:v>
                  </c:pt>
                  <c:pt idx="25">
                    <c:v>2011</c:v>
                  </c:pt>
                  <c:pt idx="37">
                    <c:v>2012</c:v>
                  </c:pt>
                  <c:pt idx="49">
                    <c:v>2013</c:v>
                  </c:pt>
                  <c:pt idx="61">
                    <c:v>2014</c:v>
                  </c:pt>
                  <c:pt idx="73">
                    <c:v>2015</c:v>
                  </c:pt>
                  <c:pt idx="85">
                    <c:v>2016</c:v>
                  </c:pt>
                  <c:pt idx="97">
                    <c:v>2017</c:v>
                  </c:pt>
                  <c:pt idx="109">
                    <c:v>2018</c:v>
                  </c:pt>
                  <c:pt idx="121">
                    <c:v>2019</c:v>
                  </c:pt>
                  <c:pt idx="133">
                    <c:v>2020</c:v>
                  </c:pt>
                  <c:pt idx="145">
                    <c:v>2021</c:v>
                  </c:pt>
                  <c:pt idx="157">
                    <c:v>2022</c:v>
                  </c:pt>
                  <c:pt idx="169">
                    <c:v>2023</c:v>
                  </c:pt>
                  <c:pt idx="181">
                    <c:v>2024</c:v>
                  </c:pt>
                  <c:pt idx="193">
                    <c:v>2025</c:v>
                  </c:pt>
                </c:lvl>
              </c:multiLvlStrCache>
            </c:multiLvlStrRef>
          </c:cat>
          <c:val>
            <c:numRef>
              <c:f>pvt_award_share!$B$4:$B$226</c:f>
              <c:numCache>
                <c:formatCode>0.00%</c:formatCode>
                <c:ptCount val="204"/>
                <c:pt idx="0">
                  <c:v>0.55991715766471262</c:v>
                </c:pt>
                <c:pt idx="1">
                  <c:v>0.41559335815807963</c:v>
                </c:pt>
                <c:pt idx="2">
                  <c:v>0.65579267723413404</c:v>
                </c:pt>
                <c:pt idx="3">
                  <c:v>0.4721989500417782</c:v>
                </c:pt>
                <c:pt idx="4">
                  <c:v>0.43257595396258686</c:v>
                </c:pt>
                <c:pt idx="5">
                  <c:v>0.53461167227939599</c:v>
                </c:pt>
                <c:pt idx="6">
                  <c:v>0.44638903311467637</c:v>
                </c:pt>
                <c:pt idx="7">
                  <c:v>0.46538591680360464</c:v>
                </c:pt>
                <c:pt idx="8">
                  <c:v>0.37338525650896476</c:v>
                </c:pt>
                <c:pt idx="9">
                  <c:v>0.51425052849778363</c:v>
                </c:pt>
                <c:pt idx="10">
                  <c:v>0.56524024022220976</c:v>
                </c:pt>
                <c:pt idx="11">
                  <c:v>0.39027597992385776</c:v>
                </c:pt>
                <c:pt idx="12">
                  <c:v>0.52608978741261392</c:v>
                </c:pt>
                <c:pt idx="13">
                  <c:v>0.52332054352673063</c:v>
                </c:pt>
                <c:pt idx="14">
                  <c:v>0.42603634951463826</c:v>
                </c:pt>
                <c:pt idx="15">
                  <c:v>0.45889960343325681</c:v>
                </c:pt>
                <c:pt idx="16">
                  <c:v>0.35105059184210108</c:v>
                </c:pt>
                <c:pt idx="17">
                  <c:v>0.41988510340088103</c:v>
                </c:pt>
                <c:pt idx="18">
                  <c:v>0.43413170383135302</c:v>
                </c:pt>
                <c:pt idx="19">
                  <c:v>0.46431115042146048</c:v>
                </c:pt>
                <c:pt idx="20">
                  <c:v>0.33325573347207843</c:v>
                </c:pt>
                <c:pt idx="21">
                  <c:v>0.55019067949507516</c:v>
                </c:pt>
                <c:pt idx="22">
                  <c:v>0.58062523299635316</c:v>
                </c:pt>
                <c:pt idx="23">
                  <c:v>0.49476746347164408</c:v>
                </c:pt>
                <c:pt idx="24">
                  <c:v>0.4179790705982912</c:v>
                </c:pt>
                <c:pt idx="25">
                  <c:v>0.487955478657847</c:v>
                </c:pt>
                <c:pt idx="26">
                  <c:v>0.47825552867771087</c:v>
                </c:pt>
                <c:pt idx="27">
                  <c:v>0.52988081375487861</c:v>
                </c:pt>
                <c:pt idx="28">
                  <c:v>0.40038947269521019</c:v>
                </c:pt>
                <c:pt idx="29">
                  <c:v>0.5823402786341082</c:v>
                </c:pt>
                <c:pt idx="30">
                  <c:v>0.52300209196599468</c:v>
                </c:pt>
                <c:pt idx="31">
                  <c:v>0.40282264981927329</c:v>
                </c:pt>
                <c:pt idx="32">
                  <c:v>0.6629118906578978</c:v>
                </c:pt>
                <c:pt idx="33">
                  <c:v>0.43291025557400126</c:v>
                </c:pt>
                <c:pt idx="34">
                  <c:v>0.41860699970212051</c:v>
                </c:pt>
                <c:pt idx="35">
                  <c:v>0.51772182451557214</c:v>
                </c:pt>
                <c:pt idx="36">
                  <c:v>0.44639779313405364</c:v>
                </c:pt>
                <c:pt idx="37">
                  <c:v>0.56875925004929562</c:v>
                </c:pt>
                <c:pt idx="38">
                  <c:v>0.4997135880762969</c:v>
                </c:pt>
                <c:pt idx="39">
                  <c:v>0.52658650864206402</c:v>
                </c:pt>
                <c:pt idx="40">
                  <c:v>0.47325328153411461</c:v>
                </c:pt>
                <c:pt idx="41">
                  <c:v>0.47828293349845596</c:v>
                </c:pt>
                <c:pt idx="42">
                  <c:v>0.40615459602784304</c:v>
                </c:pt>
                <c:pt idx="43">
                  <c:v>0.43122318746327998</c:v>
                </c:pt>
                <c:pt idx="44">
                  <c:v>0.55609061121244041</c:v>
                </c:pt>
                <c:pt idx="45">
                  <c:v>0.48942066751604124</c:v>
                </c:pt>
                <c:pt idx="46">
                  <c:v>0.59312261205548322</c:v>
                </c:pt>
                <c:pt idx="47">
                  <c:v>0.42146844143306184</c:v>
                </c:pt>
                <c:pt idx="48">
                  <c:v>0.46060423513109083</c:v>
                </c:pt>
                <c:pt idx="49">
                  <c:v>0.45498783248947983</c:v>
                </c:pt>
                <c:pt idx="50">
                  <c:v>0.49139588203785561</c:v>
                </c:pt>
                <c:pt idx="51">
                  <c:v>0.53145618318440091</c:v>
                </c:pt>
                <c:pt idx="52">
                  <c:v>0.49323913547370685</c:v>
                </c:pt>
                <c:pt idx="53">
                  <c:v>0.45709163772610717</c:v>
                </c:pt>
                <c:pt idx="54">
                  <c:v>0.51263921790828504</c:v>
                </c:pt>
                <c:pt idx="55">
                  <c:v>0.43447133498875673</c:v>
                </c:pt>
                <c:pt idx="56">
                  <c:v>0.42727346361560675</c:v>
                </c:pt>
                <c:pt idx="57">
                  <c:v>0.41726508426555392</c:v>
                </c:pt>
                <c:pt idx="58">
                  <c:v>0.35479816823434251</c:v>
                </c:pt>
                <c:pt idx="59">
                  <c:v>0.46479960133522868</c:v>
                </c:pt>
                <c:pt idx="60">
                  <c:v>0.41448547389840662</c:v>
                </c:pt>
                <c:pt idx="61">
                  <c:v>0.38084307893289582</c:v>
                </c:pt>
                <c:pt idx="62">
                  <c:v>0.40818553420794534</c:v>
                </c:pt>
                <c:pt idx="63">
                  <c:v>0.48647393047549164</c:v>
                </c:pt>
                <c:pt idx="64">
                  <c:v>0.38762866353542275</c:v>
                </c:pt>
                <c:pt idx="65">
                  <c:v>0.51182954802571867</c:v>
                </c:pt>
                <c:pt idx="66">
                  <c:v>0.26479963824239683</c:v>
                </c:pt>
                <c:pt idx="67">
                  <c:v>0.35676554493317258</c:v>
                </c:pt>
                <c:pt idx="68">
                  <c:v>0.29786843224228615</c:v>
                </c:pt>
                <c:pt idx="69">
                  <c:v>0.32788902785687679</c:v>
                </c:pt>
                <c:pt idx="70">
                  <c:v>0.32241065997751245</c:v>
                </c:pt>
                <c:pt idx="71">
                  <c:v>0.42397317601010998</c:v>
                </c:pt>
                <c:pt idx="72">
                  <c:v>0.25904461268474516</c:v>
                </c:pt>
                <c:pt idx="73">
                  <c:v>0.37398330451701967</c:v>
                </c:pt>
                <c:pt idx="74">
                  <c:v>0.351451403252735</c:v>
                </c:pt>
                <c:pt idx="75">
                  <c:v>0.36558701024736889</c:v>
                </c:pt>
                <c:pt idx="76">
                  <c:v>0.41767618265293294</c:v>
                </c:pt>
                <c:pt idx="77">
                  <c:v>0.37200340441122104</c:v>
                </c:pt>
                <c:pt idx="78">
                  <c:v>0.33598478290473988</c:v>
                </c:pt>
                <c:pt idx="79">
                  <c:v>0.40800191837883132</c:v>
                </c:pt>
                <c:pt idx="80">
                  <c:v>0.37441197054115521</c:v>
                </c:pt>
                <c:pt idx="81">
                  <c:v>0.26570656106470142</c:v>
                </c:pt>
                <c:pt idx="82">
                  <c:v>0.28098713088526373</c:v>
                </c:pt>
                <c:pt idx="83">
                  <c:v>0.29433800323004883</c:v>
                </c:pt>
                <c:pt idx="84">
                  <c:v>0.25729062809406666</c:v>
                </c:pt>
                <c:pt idx="85">
                  <c:v>0.32632116761793212</c:v>
                </c:pt>
                <c:pt idx="86">
                  <c:v>0.29418761411535743</c:v>
                </c:pt>
                <c:pt idx="87">
                  <c:v>0.27040397240108471</c:v>
                </c:pt>
                <c:pt idx="88">
                  <c:v>0.23909490581962986</c:v>
                </c:pt>
                <c:pt idx="89">
                  <c:v>0.25680474585388358</c:v>
                </c:pt>
                <c:pt idx="90">
                  <c:v>0.26977852944793712</c:v>
                </c:pt>
                <c:pt idx="91">
                  <c:v>0.21678513313640144</c:v>
                </c:pt>
                <c:pt idx="92">
                  <c:v>0.25081321346617114</c:v>
                </c:pt>
                <c:pt idx="93">
                  <c:v>0.37473974730212434</c:v>
                </c:pt>
                <c:pt idx="94">
                  <c:v>0.28477983025999642</c:v>
                </c:pt>
                <c:pt idx="95">
                  <c:v>0.27115168151448038</c:v>
                </c:pt>
                <c:pt idx="96">
                  <c:v>0.26838419188335289</c:v>
                </c:pt>
                <c:pt idx="97">
                  <c:v>0.27294929082434533</c:v>
                </c:pt>
                <c:pt idx="98">
                  <c:v>0.25896915142988625</c:v>
                </c:pt>
                <c:pt idx="99">
                  <c:v>0.25830600625073874</c:v>
                </c:pt>
                <c:pt idx="100">
                  <c:v>0.29471526275249943</c:v>
                </c:pt>
                <c:pt idx="101">
                  <c:v>0.26781875485115408</c:v>
                </c:pt>
                <c:pt idx="102">
                  <c:v>0.29576648717852011</c:v>
                </c:pt>
                <c:pt idx="103">
                  <c:v>0.31228023159710755</c:v>
                </c:pt>
                <c:pt idx="104">
                  <c:v>0.21387798972521088</c:v>
                </c:pt>
                <c:pt idx="105">
                  <c:v>0.34397740273502664</c:v>
                </c:pt>
                <c:pt idx="106">
                  <c:v>0.2659062587861416</c:v>
                </c:pt>
                <c:pt idx="107">
                  <c:v>0.28316679051397403</c:v>
                </c:pt>
                <c:pt idx="108">
                  <c:v>0.29059509058191563</c:v>
                </c:pt>
                <c:pt idx="109">
                  <c:v>0.2053866614544762</c:v>
                </c:pt>
                <c:pt idx="110">
                  <c:v>0.2589545819600973</c:v>
                </c:pt>
                <c:pt idx="111">
                  <c:v>0.27301609140529493</c:v>
                </c:pt>
                <c:pt idx="112">
                  <c:v>0.24353933199764824</c:v>
                </c:pt>
                <c:pt idx="113">
                  <c:v>0.23293099026174899</c:v>
                </c:pt>
                <c:pt idx="114">
                  <c:v>0.27490772828418869</c:v>
                </c:pt>
                <c:pt idx="115">
                  <c:v>0.276878592602056</c:v>
                </c:pt>
                <c:pt idx="116">
                  <c:v>0.26193248085369342</c:v>
                </c:pt>
                <c:pt idx="117">
                  <c:v>0.26999322354871003</c:v>
                </c:pt>
                <c:pt idx="118">
                  <c:v>0.22810432790547294</c:v>
                </c:pt>
                <c:pt idx="119">
                  <c:v>0.31603010563919581</c:v>
                </c:pt>
                <c:pt idx="120">
                  <c:v>0.22055924563521004</c:v>
                </c:pt>
                <c:pt idx="121">
                  <c:v>0.26733950260305833</c:v>
                </c:pt>
                <c:pt idx="122">
                  <c:v>0.21471194442397051</c:v>
                </c:pt>
                <c:pt idx="123">
                  <c:v>0.28138015716825232</c:v>
                </c:pt>
                <c:pt idx="124">
                  <c:v>0.25136128821903936</c:v>
                </c:pt>
                <c:pt idx="125">
                  <c:v>0.21277350607057921</c:v>
                </c:pt>
                <c:pt idx="126">
                  <c:v>0.24081575959655921</c:v>
                </c:pt>
                <c:pt idx="127">
                  <c:v>0.32951635862203466</c:v>
                </c:pt>
                <c:pt idx="128">
                  <c:v>0.15817967274909475</c:v>
                </c:pt>
                <c:pt idx="129">
                  <c:v>0.26380391652467444</c:v>
                </c:pt>
                <c:pt idx="130">
                  <c:v>0.22939845066007972</c:v>
                </c:pt>
                <c:pt idx="131">
                  <c:v>0.14065004601003112</c:v>
                </c:pt>
                <c:pt idx="132">
                  <c:v>0.15464926243765076</c:v>
                </c:pt>
                <c:pt idx="133">
                  <c:v>0.18493025132151344</c:v>
                </c:pt>
                <c:pt idx="134">
                  <c:v>0.13201822526451246</c:v>
                </c:pt>
                <c:pt idx="135">
                  <c:v>0.21557545394432762</c:v>
                </c:pt>
                <c:pt idx="136">
                  <c:v>0.22531684105965349</c:v>
                </c:pt>
                <c:pt idx="137">
                  <c:v>0.17250621200929714</c:v>
                </c:pt>
                <c:pt idx="138">
                  <c:v>0.21740469052822375</c:v>
                </c:pt>
                <c:pt idx="139">
                  <c:v>0.17486269033389229</c:v>
                </c:pt>
                <c:pt idx="140">
                  <c:v>0.20258237363801579</c:v>
                </c:pt>
                <c:pt idx="141">
                  <c:v>0.20821917255172412</c:v>
                </c:pt>
                <c:pt idx="142">
                  <c:v>0.20870610832850411</c:v>
                </c:pt>
                <c:pt idx="143">
                  <c:v>0.18667780703786208</c:v>
                </c:pt>
                <c:pt idx="144">
                  <c:v>0.19771450952980557</c:v>
                </c:pt>
                <c:pt idx="145">
                  <c:v>0.17848067303334608</c:v>
                </c:pt>
                <c:pt idx="146">
                  <c:v>0.19883218270889169</c:v>
                </c:pt>
                <c:pt idx="147">
                  <c:v>0.18190073895981015</c:v>
                </c:pt>
                <c:pt idx="148">
                  <c:v>0.1628606058599662</c:v>
                </c:pt>
                <c:pt idx="149">
                  <c:v>0.16074897955217668</c:v>
                </c:pt>
                <c:pt idx="150">
                  <c:v>0.15824304154922747</c:v>
                </c:pt>
                <c:pt idx="151">
                  <c:v>0.19106710675723362</c:v>
                </c:pt>
                <c:pt idx="152">
                  <c:v>0.14531411325284052</c:v>
                </c:pt>
                <c:pt idx="153">
                  <c:v>0.13457104401360623</c:v>
                </c:pt>
                <c:pt idx="154">
                  <c:v>0.14630551159482638</c:v>
                </c:pt>
                <c:pt idx="155">
                  <c:v>0.17102681914881196</c:v>
                </c:pt>
                <c:pt idx="156">
                  <c:v>0.155242463638885</c:v>
                </c:pt>
                <c:pt idx="157">
                  <c:v>0.1504337078543761</c:v>
                </c:pt>
                <c:pt idx="158">
                  <c:v>0.10729444021234062</c:v>
                </c:pt>
                <c:pt idx="159">
                  <c:v>9.3183881638205263E-2</c:v>
                </c:pt>
                <c:pt idx="160">
                  <c:v>0.10634858329773085</c:v>
                </c:pt>
                <c:pt idx="161">
                  <c:v>9.1866804087280776E-2</c:v>
                </c:pt>
                <c:pt idx="162">
                  <c:v>0.12519006221326254</c:v>
                </c:pt>
                <c:pt idx="163">
                  <c:v>8.461698791451118E-2</c:v>
                </c:pt>
                <c:pt idx="164">
                  <c:v>8.7456563223404518E-2</c:v>
                </c:pt>
                <c:pt idx="165">
                  <c:v>9.7359763202923125E-2</c:v>
                </c:pt>
                <c:pt idx="166">
                  <c:v>0.13904872376934077</c:v>
                </c:pt>
                <c:pt idx="167">
                  <c:v>7.5994661274125963E-2</c:v>
                </c:pt>
                <c:pt idx="168">
                  <c:v>0.12679627702592622</c:v>
                </c:pt>
                <c:pt idx="169">
                  <c:v>8.6800186030622464E-2</c:v>
                </c:pt>
                <c:pt idx="170">
                  <c:v>9.1065704705024897E-2</c:v>
                </c:pt>
                <c:pt idx="171">
                  <c:v>0.10431804398118401</c:v>
                </c:pt>
                <c:pt idx="172">
                  <c:v>0.10643962118138496</c:v>
                </c:pt>
                <c:pt idx="173">
                  <c:v>8.6154757603454438E-2</c:v>
                </c:pt>
                <c:pt idx="174">
                  <c:v>8.4910980176126985E-2</c:v>
                </c:pt>
                <c:pt idx="175">
                  <c:v>0.10342721380417337</c:v>
                </c:pt>
                <c:pt idx="176">
                  <c:v>9.5271237501872094E-2</c:v>
                </c:pt>
                <c:pt idx="177">
                  <c:v>0.13220548493692916</c:v>
                </c:pt>
                <c:pt idx="178">
                  <c:v>0.15720316048459368</c:v>
                </c:pt>
                <c:pt idx="179">
                  <c:v>0.18369179055022358</c:v>
                </c:pt>
                <c:pt idx="180">
                  <c:v>0.13715355880411687</c:v>
                </c:pt>
                <c:pt idx="181">
                  <c:v>0.15592118770350913</c:v>
                </c:pt>
                <c:pt idx="182">
                  <c:v>0.1628106436296457</c:v>
                </c:pt>
                <c:pt idx="183">
                  <c:v>0.12234553219443725</c:v>
                </c:pt>
                <c:pt idx="184">
                  <c:v>0.14111886248646774</c:v>
                </c:pt>
                <c:pt idx="185">
                  <c:v>0.12086227584881107</c:v>
                </c:pt>
                <c:pt idx="186">
                  <c:v>0.10408670991818893</c:v>
                </c:pt>
                <c:pt idx="187">
                  <c:v>0.11693114808538017</c:v>
                </c:pt>
                <c:pt idx="188">
                  <c:v>0.13506178028946533</c:v>
                </c:pt>
                <c:pt idx="189">
                  <c:v>0.16532048336246008</c:v>
                </c:pt>
                <c:pt idx="190">
                  <c:v>0.1282823184858071</c:v>
                </c:pt>
                <c:pt idx="191">
                  <c:v>0.1277862810347058</c:v>
                </c:pt>
                <c:pt idx="192">
                  <c:v>0.15554481980608434</c:v>
                </c:pt>
                <c:pt idx="193">
                  <c:v>0.10196795572475202</c:v>
                </c:pt>
                <c:pt idx="194">
                  <c:v>0.13909013343451648</c:v>
                </c:pt>
                <c:pt idx="195">
                  <c:v>0.1360114072982859</c:v>
                </c:pt>
                <c:pt idx="196">
                  <c:v>0.12408540510092197</c:v>
                </c:pt>
                <c:pt idx="197">
                  <c:v>0.11866575152933079</c:v>
                </c:pt>
                <c:pt idx="198">
                  <c:v>0.11578663298370735</c:v>
                </c:pt>
                <c:pt idx="199">
                  <c:v>0.10946388809981937</c:v>
                </c:pt>
                <c:pt idx="200">
                  <c:v>0.12491910750357996</c:v>
                </c:pt>
                <c:pt idx="201">
                  <c:v>8.8916310015154931E-2</c:v>
                </c:pt>
                <c:pt idx="202">
                  <c:v>8.8769701946320279E-2</c:v>
                </c:pt>
                <c:pt idx="203">
                  <c:v>0.11659224334005798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4-4A3D-805B-8B3285E8FB04}"/>
            </c:ext>
          </c:extLst>
        </c:ser>
        <c:ser>
          <c:idx val="1"/>
          <c:order val="1"/>
          <c:tx>
            <c:strRef>
              <c:f>pvt_award_share!$C$3</c:f>
              <c:strCache>
                <c:ptCount val="1"/>
                <c:pt idx="0">
                  <c:v>Average of Direct Bidder Share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pvt_award_share!$A$4:$A$226</c:f>
              <c:multiLvlStrCache>
                <c:ptCount val="204"/>
                <c:lvl>
                  <c:pt idx="0">
                    <c:v>May</c:v>
                  </c:pt>
                  <c:pt idx="1">
                    <c:v>Aug</c:v>
                  </c:pt>
                  <c:pt idx="2">
                    <c:v>Nov</c:v>
                  </c:pt>
                  <c:pt idx="3">
                    <c:v>Feb</c:v>
                  </c:pt>
                  <c:pt idx="4">
                    <c:v>Mar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  <c:pt idx="49">
                    <c:v>Jan</c:v>
                  </c:pt>
                  <c:pt idx="50">
                    <c:v>Feb</c:v>
                  </c:pt>
                  <c:pt idx="51">
                    <c:v>Mar</c:v>
                  </c:pt>
                  <c:pt idx="52">
                    <c:v>Apr</c:v>
                  </c:pt>
                  <c:pt idx="53">
                    <c:v>May</c:v>
                  </c:pt>
                  <c:pt idx="54">
                    <c:v>Jun</c:v>
                  </c:pt>
                  <c:pt idx="55">
                    <c:v>Jul</c:v>
                  </c:pt>
                  <c:pt idx="56">
                    <c:v>Aug</c:v>
                  </c:pt>
                  <c:pt idx="57">
                    <c:v>Sep</c:v>
                  </c:pt>
                  <c:pt idx="58">
                    <c:v>Oct</c:v>
                  </c:pt>
                  <c:pt idx="59">
                    <c:v>Nov</c:v>
                  </c:pt>
                  <c:pt idx="60">
                    <c:v>Dec</c:v>
                  </c:pt>
                  <c:pt idx="61">
                    <c:v>Jan</c:v>
                  </c:pt>
                  <c:pt idx="62">
                    <c:v>Feb</c:v>
                  </c:pt>
                  <c:pt idx="63">
                    <c:v>Mar</c:v>
                  </c:pt>
                  <c:pt idx="64">
                    <c:v>Apr</c:v>
                  </c:pt>
                  <c:pt idx="65">
                    <c:v>May</c:v>
                  </c:pt>
                  <c:pt idx="66">
                    <c:v>Jun</c:v>
                  </c:pt>
                  <c:pt idx="67">
                    <c:v>Jul</c:v>
                  </c:pt>
                  <c:pt idx="68">
                    <c:v>Aug</c:v>
                  </c:pt>
                  <c:pt idx="69">
                    <c:v>Sep</c:v>
                  </c:pt>
                  <c:pt idx="70">
                    <c:v>Oct</c:v>
                  </c:pt>
                  <c:pt idx="71">
                    <c:v>Nov</c:v>
                  </c:pt>
                  <c:pt idx="72">
                    <c:v>Dec</c:v>
                  </c:pt>
                  <c:pt idx="73">
                    <c:v>Jan</c:v>
                  </c:pt>
                  <c:pt idx="74">
                    <c:v>Feb</c:v>
                  </c:pt>
                  <c:pt idx="75">
                    <c:v>Mar</c:v>
                  </c:pt>
                  <c:pt idx="76">
                    <c:v>Apr</c:v>
                  </c:pt>
                  <c:pt idx="77">
                    <c:v>May</c:v>
                  </c:pt>
                  <c:pt idx="78">
                    <c:v>Jun</c:v>
                  </c:pt>
                  <c:pt idx="79">
                    <c:v>Jul</c:v>
                  </c:pt>
                  <c:pt idx="80">
                    <c:v>Aug</c:v>
                  </c:pt>
                  <c:pt idx="81">
                    <c:v>Sep</c:v>
                  </c:pt>
                  <c:pt idx="82">
                    <c:v>Oct</c:v>
                  </c:pt>
                  <c:pt idx="83">
                    <c:v>Nov</c:v>
                  </c:pt>
                  <c:pt idx="84">
                    <c:v>Dec</c:v>
                  </c:pt>
                  <c:pt idx="85">
                    <c:v>Jan</c:v>
                  </c:pt>
                  <c:pt idx="86">
                    <c:v>Feb</c:v>
                  </c:pt>
                  <c:pt idx="87">
                    <c:v>Mar</c:v>
                  </c:pt>
                  <c:pt idx="88">
                    <c:v>Apr</c:v>
                  </c:pt>
                  <c:pt idx="89">
                    <c:v>May</c:v>
                  </c:pt>
                  <c:pt idx="90">
                    <c:v>Jun</c:v>
                  </c:pt>
                  <c:pt idx="91">
                    <c:v>Jul</c:v>
                  </c:pt>
                  <c:pt idx="92">
                    <c:v>Aug</c:v>
                  </c:pt>
                  <c:pt idx="93">
                    <c:v>Sep</c:v>
                  </c:pt>
                  <c:pt idx="94">
                    <c:v>Oct</c:v>
                  </c:pt>
                  <c:pt idx="95">
                    <c:v>Nov</c:v>
                  </c:pt>
                  <c:pt idx="96">
                    <c:v>Dec</c:v>
                  </c:pt>
                  <c:pt idx="97">
                    <c:v>Jan</c:v>
                  </c:pt>
                  <c:pt idx="98">
                    <c:v>Feb</c:v>
                  </c:pt>
                  <c:pt idx="99">
                    <c:v>Mar</c:v>
                  </c:pt>
                  <c:pt idx="100">
                    <c:v>Apr</c:v>
                  </c:pt>
                  <c:pt idx="101">
                    <c:v>May</c:v>
                  </c:pt>
                  <c:pt idx="102">
                    <c:v>Jun</c:v>
                  </c:pt>
                  <c:pt idx="103">
                    <c:v>Jul</c:v>
                  </c:pt>
                  <c:pt idx="104">
                    <c:v>Aug</c:v>
                  </c:pt>
                  <c:pt idx="105">
                    <c:v>Sep</c:v>
                  </c:pt>
                  <c:pt idx="106">
                    <c:v>Oct</c:v>
                  </c:pt>
                  <c:pt idx="107">
                    <c:v>Nov</c:v>
                  </c:pt>
                  <c:pt idx="108">
                    <c:v>Dec</c:v>
                  </c:pt>
                  <c:pt idx="109">
                    <c:v>Jan</c:v>
                  </c:pt>
                  <c:pt idx="110">
                    <c:v>Feb</c:v>
                  </c:pt>
                  <c:pt idx="111">
                    <c:v>Mar</c:v>
                  </c:pt>
                  <c:pt idx="112">
                    <c:v>Apr</c:v>
                  </c:pt>
                  <c:pt idx="113">
                    <c:v>May</c:v>
                  </c:pt>
                  <c:pt idx="114">
                    <c:v>Jun</c:v>
                  </c:pt>
                  <c:pt idx="115">
                    <c:v>Jul</c:v>
                  </c:pt>
                  <c:pt idx="116">
                    <c:v>Aug</c:v>
                  </c:pt>
                  <c:pt idx="117">
                    <c:v>Sep</c:v>
                  </c:pt>
                  <c:pt idx="118">
                    <c:v>Oct</c:v>
                  </c:pt>
                  <c:pt idx="119">
                    <c:v>Nov</c:v>
                  </c:pt>
                  <c:pt idx="120">
                    <c:v>Dec</c:v>
                  </c:pt>
                  <c:pt idx="121">
                    <c:v>Jan</c:v>
                  </c:pt>
                  <c:pt idx="122">
                    <c:v>Feb</c:v>
                  </c:pt>
                  <c:pt idx="123">
                    <c:v>Mar</c:v>
                  </c:pt>
                  <c:pt idx="124">
                    <c:v>Apr</c:v>
                  </c:pt>
                  <c:pt idx="125">
                    <c:v>May</c:v>
                  </c:pt>
                  <c:pt idx="126">
                    <c:v>Jun</c:v>
                  </c:pt>
                  <c:pt idx="127">
                    <c:v>Jul</c:v>
                  </c:pt>
                  <c:pt idx="128">
                    <c:v>Aug</c:v>
                  </c:pt>
                  <c:pt idx="129">
                    <c:v>Sep</c:v>
                  </c:pt>
                  <c:pt idx="130">
                    <c:v>Oct</c:v>
                  </c:pt>
                  <c:pt idx="131">
                    <c:v>Nov</c:v>
                  </c:pt>
                  <c:pt idx="132">
                    <c:v>Dec</c:v>
                  </c:pt>
                  <c:pt idx="133">
                    <c:v>Jan</c:v>
                  </c:pt>
                  <c:pt idx="134">
                    <c:v>Feb</c:v>
                  </c:pt>
                  <c:pt idx="135">
                    <c:v>Mar</c:v>
                  </c:pt>
                  <c:pt idx="136">
                    <c:v>Apr</c:v>
                  </c:pt>
                  <c:pt idx="137">
                    <c:v>May</c:v>
                  </c:pt>
                  <c:pt idx="138">
                    <c:v>Jun</c:v>
                  </c:pt>
                  <c:pt idx="139">
                    <c:v>Jul</c:v>
                  </c:pt>
                  <c:pt idx="140">
                    <c:v>Aug</c:v>
                  </c:pt>
                  <c:pt idx="141">
                    <c:v>Sep</c:v>
                  </c:pt>
                  <c:pt idx="142">
                    <c:v>Oct</c:v>
                  </c:pt>
                  <c:pt idx="143">
                    <c:v>Nov</c:v>
                  </c:pt>
                  <c:pt idx="144">
                    <c:v>Dec</c:v>
                  </c:pt>
                  <c:pt idx="145">
                    <c:v>Jan</c:v>
                  </c:pt>
                  <c:pt idx="146">
                    <c:v>Feb</c:v>
                  </c:pt>
                  <c:pt idx="147">
                    <c:v>Mar</c:v>
                  </c:pt>
                  <c:pt idx="148">
                    <c:v>Apr</c:v>
                  </c:pt>
                  <c:pt idx="149">
                    <c:v>May</c:v>
                  </c:pt>
                  <c:pt idx="150">
                    <c:v>Jun</c:v>
                  </c:pt>
                  <c:pt idx="151">
                    <c:v>Jul</c:v>
                  </c:pt>
                  <c:pt idx="152">
                    <c:v>Aug</c:v>
                  </c:pt>
                  <c:pt idx="153">
                    <c:v>Sep</c:v>
                  </c:pt>
                  <c:pt idx="154">
                    <c:v>Oct</c:v>
                  </c:pt>
                  <c:pt idx="155">
                    <c:v>Nov</c:v>
                  </c:pt>
                  <c:pt idx="156">
                    <c:v>Dec</c:v>
                  </c:pt>
                  <c:pt idx="157">
                    <c:v>Jan</c:v>
                  </c:pt>
                  <c:pt idx="158">
                    <c:v>Feb</c:v>
                  </c:pt>
                  <c:pt idx="159">
                    <c:v>Mar</c:v>
                  </c:pt>
                  <c:pt idx="160">
                    <c:v>Apr</c:v>
                  </c:pt>
                  <c:pt idx="161">
                    <c:v>May</c:v>
                  </c:pt>
                  <c:pt idx="162">
                    <c:v>Jun</c:v>
                  </c:pt>
                  <c:pt idx="163">
                    <c:v>Jul</c:v>
                  </c:pt>
                  <c:pt idx="164">
                    <c:v>Aug</c:v>
                  </c:pt>
                  <c:pt idx="165">
                    <c:v>Sep</c:v>
                  </c:pt>
                  <c:pt idx="166">
                    <c:v>Oct</c:v>
                  </c:pt>
                  <c:pt idx="167">
                    <c:v>Nov</c:v>
                  </c:pt>
                  <c:pt idx="168">
                    <c:v>Dec</c:v>
                  </c:pt>
                  <c:pt idx="169">
                    <c:v>Jan</c:v>
                  </c:pt>
                  <c:pt idx="170">
                    <c:v>Feb</c:v>
                  </c:pt>
                  <c:pt idx="171">
                    <c:v>Mar</c:v>
                  </c:pt>
                  <c:pt idx="172">
                    <c:v>Apr</c:v>
                  </c:pt>
                  <c:pt idx="173">
                    <c:v>May</c:v>
                  </c:pt>
                  <c:pt idx="174">
                    <c:v>Jun</c:v>
                  </c:pt>
                  <c:pt idx="175">
                    <c:v>Jul</c:v>
                  </c:pt>
                  <c:pt idx="176">
                    <c:v>Aug</c:v>
                  </c:pt>
                  <c:pt idx="177">
                    <c:v>Sep</c:v>
                  </c:pt>
                  <c:pt idx="178">
                    <c:v>Oct</c:v>
                  </c:pt>
                  <c:pt idx="179">
                    <c:v>Nov</c:v>
                  </c:pt>
                  <c:pt idx="180">
                    <c:v>Dec</c:v>
                  </c:pt>
                  <c:pt idx="181">
                    <c:v>Jan</c:v>
                  </c:pt>
                  <c:pt idx="182">
                    <c:v>Feb</c:v>
                  </c:pt>
                  <c:pt idx="183">
                    <c:v>Mar</c:v>
                  </c:pt>
                  <c:pt idx="184">
                    <c:v>Apr</c:v>
                  </c:pt>
                  <c:pt idx="185">
                    <c:v>May</c:v>
                  </c:pt>
                  <c:pt idx="186">
                    <c:v>Jun</c:v>
                  </c:pt>
                  <c:pt idx="187">
                    <c:v>Jul</c:v>
                  </c:pt>
                  <c:pt idx="188">
                    <c:v>Aug</c:v>
                  </c:pt>
                  <c:pt idx="189">
                    <c:v>Sep</c:v>
                  </c:pt>
                  <c:pt idx="190">
                    <c:v>Oct</c:v>
                  </c:pt>
                  <c:pt idx="191">
                    <c:v>Nov</c:v>
                  </c:pt>
                  <c:pt idx="192">
                    <c:v>Dec</c:v>
                  </c:pt>
                  <c:pt idx="193">
                    <c:v>Jan</c:v>
                  </c:pt>
                  <c:pt idx="194">
                    <c:v>Feb</c:v>
                  </c:pt>
                  <c:pt idx="195">
                    <c:v>Mar</c:v>
                  </c:pt>
                  <c:pt idx="196">
                    <c:v>Apr</c:v>
                  </c:pt>
                  <c:pt idx="197">
                    <c:v>May</c:v>
                  </c:pt>
                  <c:pt idx="198">
                    <c:v>Jun</c:v>
                  </c:pt>
                  <c:pt idx="199">
                    <c:v>Jul</c:v>
                  </c:pt>
                  <c:pt idx="200">
                    <c:v>Aug</c:v>
                  </c:pt>
                  <c:pt idx="201">
                    <c:v>Sep</c:v>
                  </c:pt>
                  <c:pt idx="202">
                    <c:v>Oct</c:v>
                  </c:pt>
                  <c:pt idx="203">
                    <c:v>Nov</c:v>
                  </c:pt>
                </c:lvl>
                <c:lvl>
                  <c:pt idx="0">
                    <c:v>2008</c:v>
                  </c:pt>
                  <c:pt idx="3">
                    <c:v>2009</c:v>
                  </c:pt>
                  <c:pt idx="13">
                    <c:v>2010</c:v>
                  </c:pt>
                  <c:pt idx="25">
                    <c:v>2011</c:v>
                  </c:pt>
                  <c:pt idx="37">
                    <c:v>2012</c:v>
                  </c:pt>
                  <c:pt idx="49">
                    <c:v>2013</c:v>
                  </c:pt>
                  <c:pt idx="61">
                    <c:v>2014</c:v>
                  </c:pt>
                  <c:pt idx="73">
                    <c:v>2015</c:v>
                  </c:pt>
                  <c:pt idx="85">
                    <c:v>2016</c:v>
                  </c:pt>
                  <c:pt idx="97">
                    <c:v>2017</c:v>
                  </c:pt>
                  <c:pt idx="109">
                    <c:v>2018</c:v>
                  </c:pt>
                  <c:pt idx="121">
                    <c:v>2019</c:v>
                  </c:pt>
                  <c:pt idx="133">
                    <c:v>2020</c:v>
                  </c:pt>
                  <c:pt idx="145">
                    <c:v>2021</c:v>
                  </c:pt>
                  <c:pt idx="157">
                    <c:v>2022</c:v>
                  </c:pt>
                  <c:pt idx="169">
                    <c:v>2023</c:v>
                  </c:pt>
                  <c:pt idx="181">
                    <c:v>2024</c:v>
                  </c:pt>
                  <c:pt idx="193">
                    <c:v>2025</c:v>
                  </c:pt>
                </c:lvl>
              </c:multiLvlStrCache>
            </c:multiLvlStrRef>
          </c:cat>
          <c:val>
            <c:numRef>
              <c:f>pvt_award_share!$C$4:$C$226</c:f>
              <c:numCache>
                <c:formatCode>0.00%</c:formatCode>
                <c:ptCount val="204"/>
                <c:pt idx="0">
                  <c:v>6.9537616248559258E-3</c:v>
                </c:pt>
                <c:pt idx="1">
                  <c:v>0</c:v>
                </c:pt>
                <c:pt idx="2">
                  <c:v>3.8535007885002692E-2</c:v>
                </c:pt>
                <c:pt idx="3">
                  <c:v>0.15646861520568542</c:v>
                </c:pt>
                <c:pt idx="4">
                  <c:v>9.6146076272694031E-2</c:v>
                </c:pt>
                <c:pt idx="5">
                  <c:v>3.4878593782598992E-2</c:v>
                </c:pt>
                <c:pt idx="6">
                  <c:v>5.7945648333627794E-2</c:v>
                </c:pt>
                <c:pt idx="7">
                  <c:v>2.4240769267126944E-2</c:v>
                </c:pt>
                <c:pt idx="8">
                  <c:v>7.6495244389527706E-2</c:v>
                </c:pt>
                <c:pt idx="9">
                  <c:v>1.9907009444601598E-2</c:v>
                </c:pt>
                <c:pt idx="10">
                  <c:v>8.4637890738959262E-2</c:v>
                </c:pt>
                <c:pt idx="11">
                  <c:v>0.10757319651416941</c:v>
                </c:pt>
                <c:pt idx="12">
                  <c:v>6.9113918334370361E-2</c:v>
                </c:pt>
                <c:pt idx="13">
                  <c:v>4.7180400644625767E-2</c:v>
                </c:pt>
                <c:pt idx="14">
                  <c:v>0.21643194604744867</c:v>
                </c:pt>
                <c:pt idx="15">
                  <c:v>0.29300860750857399</c:v>
                </c:pt>
                <c:pt idx="16">
                  <c:v>0.23737534225146192</c:v>
                </c:pt>
                <c:pt idx="17">
                  <c:v>0.20079130427952238</c:v>
                </c:pt>
                <c:pt idx="18">
                  <c:v>0.20188582954088219</c:v>
                </c:pt>
                <c:pt idx="19">
                  <c:v>0.1611585530610572</c:v>
                </c:pt>
                <c:pt idx="20">
                  <c:v>0.17575025749985979</c:v>
                </c:pt>
                <c:pt idx="21">
                  <c:v>8.2048401654854553E-2</c:v>
                </c:pt>
                <c:pt idx="22">
                  <c:v>8.9909001405297534E-2</c:v>
                </c:pt>
                <c:pt idx="23">
                  <c:v>0.10509405266088227</c:v>
                </c:pt>
                <c:pt idx="24">
                  <c:v>8.0157617838098549E-2</c:v>
                </c:pt>
                <c:pt idx="25">
                  <c:v>0.12085169402581254</c:v>
                </c:pt>
                <c:pt idx="26">
                  <c:v>7.8097662238459584E-2</c:v>
                </c:pt>
                <c:pt idx="27">
                  <c:v>6.3531781305227131E-2</c:v>
                </c:pt>
                <c:pt idx="28">
                  <c:v>0.10281261936326787</c:v>
                </c:pt>
                <c:pt idx="29">
                  <c:v>8.7327136873982442E-2</c:v>
                </c:pt>
                <c:pt idx="30">
                  <c:v>9.3083183913152456E-2</c:v>
                </c:pt>
                <c:pt idx="31">
                  <c:v>0.21927227952187744</c:v>
                </c:pt>
                <c:pt idx="32">
                  <c:v>0.18935582767495196</c:v>
                </c:pt>
                <c:pt idx="33">
                  <c:v>0.17341645026072292</c:v>
                </c:pt>
                <c:pt idx="34">
                  <c:v>0.29468836249866259</c:v>
                </c:pt>
                <c:pt idx="35">
                  <c:v>0.1470594164544318</c:v>
                </c:pt>
                <c:pt idx="36">
                  <c:v>0.20444150515127057</c:v>
                </c:pt>
                <c:pt idx="37">
                  <c:v>6.7119821801186724E-2</c:v>
                </c:pt>
                <c:pt idx="38">
                  <c:v>0.1314026132641683</c:v>
                </c:pt>
                <c:pt idx="39">
                  <c:v>0.1375254398066065</c:v>
                </c:pt>
                <c:pt idx="40">
                  <c:v>0.11324983345526562</c:v>
                </c:pt>
                <c:pt idx="41">
                  <c:v>0.14508090398641263</c:v>
                </c:pt>
                <c:pt idx="42">
                  <c:v>0.22441966971435023</c:v>
                </c:pt>
                <c:pt idx="43">
                  <c:v>0.20124105940851375</c:v>
                </c:pt>
                <c:pt idx="44">
                  <c:v>7.690434301164166E-2</c:v>
                </c:pt>
                <c:pt idx="45">
                  <c:v>0.123672531457011</c:v>
                </c:pt>
                <c:pt idx="46">
                  <c:v>0.14159617831914717</c:v>
                </c:pt>
                <c:pt idx="47">
                  <c:v>0.12421649241010906</c:v>
                </c:pt>
                <c:pt idx="48">
                  <c:v>0.20273969966270997</c:v>
                </c:pt>
                <c:pt idx="49">
                  <c:v>0.16652893591087503</c:v>
                </c:pt>
                <c:pt idx="50">
                  <c:v>0.14486205878083089</c:v>
                </c:pt>
                <c:pt idx="51">
                  <c:v>4.8746585515384133E-2</c:v>
                </c:pt>
                <c:pt idx="52">
                  <c:v>0.1923524213182016</c:v>
                </c:pt>
                <c:pt idx="53">
                  <c:v>0.15476808767636144</c:v>
                </c:pt>
                <c:pt idx="54">
                  <c:v>8.4991903994080881E-2</c:v>
                </c:pt>
                <c:pt idx="55">
                  <c:v>0.16338885871180642</c:v>
                </c:pt>
                <c:pt idx="56">
                  <c:v>0.17089580034657015</c:v>
                </c:pt>
                <c:pt idx="57">
                  <c:v>0.20576270142508488</c:v>
                </c:pt>
                <c:pt idx="58">
                  <c:v>0.22647564758307567</c:v>
                </c:pt>
                <c:pt idx="59">
                  <c:v>0.1826987692171099</c:v>
                </c:pt>
                <c:pt idx="60">
                  <c:v>0.12543212135328424</c:v>
                </c:pt>
                <c:pt idx="61">
                  <c:v>0.17491279048693401</c:v>
                </c:pt>
                <c:pt idx="62">
                  <c:v>0.13928131864846299</c:v>
                </c:pt>
                <c:pt idx="63">
                  <c:v>0.12594094300419767</c:v>
                </c:pt>
                <c:pt idx="64">
                  <c:v>0.17901569397571152</c:v>
                </c:pt>
                <c:pt idx="65">
                  <c:v>8.4394810946232371E-2</c:v>
                </c:pt>
                <c:pt idx="66">
                  <c:v>0.21759334981767803</c:v>
                </c:pt>
                <c:pt idx="67">
                  <c:v>0.11087952900000862</c:v>
                </c:pt>
                <c:pt idx="68">
                  <c:v>0.24358041214082365</c:v>
                </c:pt>
                <c:pt idx="69">
                  <c:v>0.21751867966573687</c:v>
                </c:pt>
                <c:pt idx="70">
                  <c:v>0.21542413733946802</c:v>
                </c:pt>
                <c:pt idx="71">
                  <c:v>0.13742925080922017</c:v>
                </c:pt>
                <c:pt idx="72">
                  <c:v>0.24257534735065855</c:v>
                </c:pt>
                <c:pt idx="73">
                  <c:v>0.13691600991606401</c:v>
                </c:pt>
                <c:pt idx="74">
                  <c:v>0.15453151308600796</c:v>
                </c:pt>
                <c:pt idx="75">
                  <c:v>0.11563270381177485</c:v>
                </c:pt>
                <c:pt idx="76">
                  <c:v>6.9736364981968987E-2</c:v>
                </c:pt>
                <c:pt idx="77">
                  <c:v>0.10892196922524801</c:v>
                </c:pt>
                <c:pt idx="78">
                  <c:v>0.14397703732996606</c:v>
                </c:pt>
                <c:pt idx="79">
                  <c:v>8.1215476205597562E-2</c:v>
                </c:pt>
                <c:pt idx="80">
                  <c:v>9.7285130616965754E-2</c:v>
                </c:pt>
                <c:pt idx="81">
                  <c:v>7.3999199330203297E-2</c:v>
                </c:pt>
                <c:pt idx="82">
                  <c:v>0.15517350186196277</c:v>
                </c:pt>
                <c:pt idx="83">
                  <c:v>0.10112776588062464</c:v>
                </c:pt>
                <c:pt idx="84">
                  <c:v>0.10384843916912165</c:v>
                </c:pt>
                <c:pt idx="85">
                  <c:v>0.10849091979510385</c:v>
                </c:pt>
                <c:pt idx="86">
                  <c:v>9.5033672665998964E-2</c:v>
                </c:pt>
                <c:pt idx="87">
                  <c:v>0.12012126562699725</c:v>
                </c:pt>
                <c:pt idx="88">
                  <c:v>0.1073976067986156</c:v>
                </c:pt>
                <c:pt idx="89">
                  <c:v>7.1557031653473338E-2</c:v>
                </c:pt>
                <c:pt idx="90">
                  <c:v>8.0866181081742386E-2</c:v>
                </c:pt>
                <c:pt idx="91">
                  <c:v>7.8999906107887721E-2</c:v>
                </c:pt>
                <c:pt idx="92">
                  <c:v>9.8843986673828529E-2</c:v>
                </c:pt>
                <c:pt idx="93">
                  <c:v>4.5862615487271614E-2</c:v>
                </c:pt>
                <c:pt idx="94">
                  <c:v>6.1285023369438578E-2</c:v>
                </c:pt>
                <c:pt idx="95">
                  <c:v>0.10249356613465484</c:v>
                </c:pt>
                <c:pt idx="96">
                  <c:v>9.3013853436811442E-2</c:v>
                </c:pt>
                <c:pt idx="97">
                  <c:v>4.2970457013006468E-2</c:v>
                </c:pt>
                <c:pt idx="98">
                  <c:v>4.3939863627641421E-2</c:v>
                </c:pt>
                <c:pt idx="99">
                  <c:v>0.13115743988119646</c:v>
                </c:pt>
                <c:pt idx="100">
                  <c:v>5.7727062577607957E-2</c:v>
                </c:pt>
                <c:pt idx="101">
                  <c:v>3.9712286091801711E-2</c:v>
                </c:pt>
                <c:pt idx="102">
                  <c:v>6.7097074254998473E-2</c:v>
                </c:pt>
                <c:pt idx="103">
                  <c:v>6.2347813774724994E-2</c:v>
                </c:pt>
                <c:pt idx="104">
                  <c:v>4.1364152312113038E-2</c:v>
                </c:pt>
                <c:pt idx="105">
                  <c:v>6.8190601567816964E-2</c:v>
                </c:pt>
                <c:pt idx="106">
                  <c:v>0.10604332311596466</c:v>
                </c:pt>
                <c:pt idx="107">
                  <c:v>5.7256340381630452E-2</c:v>
                </c:pt>
                <c:pt idx="108">
                  <c:v>9.0306742736686221E-2</c:v>
                </c:pt>
                <c:pt idx="109">
                  <c:v>7.0381985204432895E-2</c:v>
                </c:pt>
                <c:pt idx="110">
                  <c:v>6.7710309998475285E-2</c:v>
                </c:pt>
                <c:pt idx="111">
                  <c:v>0.14751179459525096</c:v>
                </c:pt>
                <c:pt idx="112">
                  <c:v>0.145616705603135</c:v>
                </c:pt>
                <c:pt idx="113">
                  <c:v>6.7225743382554784E-2</c:v>
                </c:pt>
                <c:pt idx="114">
                  <c:v>0.10271308906075351</c:v>
                </c:pt>
                <c:pt idx="115">
                  <c:v>0.10285078825449123</c:v>
                </c:pt>
                <c:pt idx="116">
                  <c:v>7.0842070542446803E-2</c:v>
                </c:pt>
                <c:pt idx="117">
                  <c:v>0.11288134208743039</c:v>
                </c:pt>
                <c:pt idx="118">
                  <c:v>0.12775065461875756</c:v>
                </c:pt>
                <c:pt idx="119">
                  <c:v>2.4050997385022511E-2</c:v>
                </c:pt>
                <c:pt idx="120">
                  <c:v>0.11528014936156272</c:v>
                </c:pt>
                <c:pt idx="121">
                  <c:v>0.15945316038558716</c:v>
                </c:pt>
                <c:pt idx="122">
                  <c:v>0.13701262170488432</c:v>
                </c:pt>
                <c:pt idx="123">
                  <c:v>0.14053808891939837</c:v>
                </c:pt>
                <c:pt idx="124">
                  <c:v>0.14396518963294255</c:v>
                </c:pt>
                <c:pt idx="125">
                  <c:v>8.1925189970759246E-2</c:v>
                </c:pt>
                <c:pt idx="126">
                  <c:v>0.15141912591414639</c:v>
                </c:pt>
                <c:pt idx="127">
                  <c:v>0.16636516274679949</c:v>
                </c:pt>
                <c:pt idx="128">
                  <c:v>7.5753371536728092E-2</c:v>
                </c:pt>
                <c:pt idx="129">
                  <c:v>0.13306959436543281</c:v>
                </c:pt>
                <c:pt idx="130">
                  <c:v>0.18538124948549922</c:v>
                </c:pt>
                <c:pt idx="131">
                  <c:v>0.13896961330968025</c:v>
                </c:pt>
                <c:pt idx="132">
                  <c:v>0.21104649199916473</c:v>
                </c:pt>
                <c:pt idx="133">
                  <c:v>0.17330627281339162</c:v>
                </c:pt>
                <c:pt idx="134">
                  <c:v>0.13435820843470497</c:v>
                </c:pt>
                <c:pt idx="135">
                  <c:v>8.8678199478836969E-2</c:v>
                </c:pt>
                <c:pt idx="136">
                  <c:v>0.10919249703050066</c:v>
                </c:pt>
                <c:pt idx="137">
                  <c:v>0.10384134347777343</c:v>
                </c:pt>
                <c:pt idx="138">
                  <c:v>0.1377036797724869</c:v>
                </c:pt>
                <c:pt idx="139">
                  <c:v>0.10087032451523979</c:v>
                </c:pt>
                <c:pt idx="140">
                  <c:v>8.5731785489760362E-2</c:v>
                </c:pt>
                <c:pt idx="141">
                  <c:v>0.14422513694660977</c:v>
                </c:pt>
                <c:pt idx="142">
                  <c:v>0.14330002130364189</c:v>
                </c:pt>
                <c:pt idx="143">
                  <c:v>0.13191502468990124</c:v>
                </c:pt>
                <c:pt idx="144">
                  <c:v>0.15705275568656149</c:v>
                </c:pt>
                <c:pt idx="145">
                  <c:v>0.14185442616672408</c:v>
                </c:pt>
                <c:pt idx="146">
                  <c:v>0.12930014143733831</c:v>
                </c:pt>
                <c:pt idx="147">
                  <c:v>0.16625459347636026</c:v>
                </c:pt>
                <c:pt idx="148">
                  <c:v>0.17969464341210215</c:v>
                </c:pt>
                <c:pt idx="149">
                  <c:v>0.14525377675897397</c:v>
                </c:pt>
                <c:pt idx="150">
                  <c:v>0.17111221911170799</c:v>
                </c:pt>
                <c:pt idx="151">
                  <c:v>0.15733459104043734</c:v>
                </c:pt>
                <c:pt idx="152">
                  <c:v>0.15427505506026015</c:v>
                </c:pt>
                <c:pt idx="153">
                  <c:v>0.16228964368342189</c:v>
                </c:pt>
                <c:pt idx="154">
                  <c:v>0.15054819875244552</c:v>
                </c:pt>
                <c:pt idx="155">
                  <c:v>0.13053695773047036</c:v>
                </c:pt>
                <c:pt idx="156">
                  <c:v>0.17158434369119577</c:v>
                </c:pt>
                <c:pt idx="157">
                  <c:v>0.14760674892694595</c:v>
                </c:pt>
                <c:pt idx="158">
                  <c:v>0.13637100357244819</c:v>
                </c:pt>
                <c:pt idx="159">
                  <c:v>0.17592752208890147</c:v>
                </c:pt>
                <c:pt idx="160">
                  <c:v>0.1449928902370356</c:v>
                </c:pt>
                <c:pt idx="161">
                  <c:v>0.1131221166387668</c:v>
                </c:pt>
                <c:pt idx="162">
                  <c:v>0.17160535112083475</c:v>
                </c:pt>
                <c:pt idx="163">
                  <c:v>0.13856249462513695</c:v>
                </c:pt>
                <c:pt idx="164">
                  <c:v>0.12947445552133233</c:v>
                </c:pt>
                <c:pt idx="165">
                  <c:v>0.16883148317580898</c:v>
                </c:pt>
                <c:pt idx="166">
                  <c:v>0.19136042407427201</c:v>
                </c:pt>
                <c:pt idx="167">
                  <c:v>0.14643698700281454</c:v>
                </c:pt>
                <c:pt idx="168">
                  <c:v>0.21469859669829897</c:v>
                </c:pt>
                <c:pt idx="169">
                  <c:v>0.16043037199220209</c:v>
                </c:pt>
                <c:pt idx="170">
                  <c:v>0.14010393270461016</c:v>
                </c:pt>
                <c:pt idx="171">
                  <c:v>0.20325684930020832</c:v>
                </c:pt>
                <c:pt idx="172">
                  <c:v>0.18164617594062812</c:v>
                </c:pt>
                <c:pt idx="173">
                  <c:v>0.14276475766629251</c:v>
                </c:pt>
                <c:pt idx="174">
                  <c:v>0.17930165152652158</c:v>
                </c:pt>
                <c:pt idx="175">
                  <c:v>0.20745855206429092</c:v>
                </c:pt>
                <c:pt idx="176">
                  <c:v>0.1571658994626928</c:v>
                </c:pt>
                <c:pt idx="177">
                  <c:v>0.21948579262946111</c:v>
                </c:pt>
                <c:pt idx="178">
                  <c:v>0.16114556998077942</c:v>
                </c:pt>
                <c:pt idx="179">
                  <c:v>0.15450958684913341</c:v>
                </c:pt>
                <c:pt idx="180">
                  <c:v>0.18600726788796978</c:v>
                </c:pt>
                <c:pt idx="181">
                  <c:v>0.18777190231818144</c:v>
                </c:pt>
                <c:pt idx="182">
                  <c:v>0.15551486479851531</c:v>
                </c:pt>
                <c:pt idx="183">
                  <c:v>0.16917518146625962</c:v>
                </c:pt>
                <c:pt idx="184">
                  <c:v>0.17300636830226873</c:v>
                </c:pt>
                <c:pt idx="185">
                  <c:v>0.17767482003615709</c:v>
                </c:pt>
                <c:pt idx="186">
                  <c:v>0.16705445317308551</c:v>
                </c:pt>
                <c:pt idx="187">
                  <c:v>0.17820889029689993</c:v>
                </c:pt>
                <c:pt idx="188">
                  <c:v>0.14787677256986864</c:v>
                </c:pt>
                <c:pt idx="189">
                  <c:v>0.15673922880079191</c:v>
                </c:pt>
                <c:pt idx="190">
                  <c:v>0.11010902331577409</c:v>
                </c:pt>
                <c:pt idx="191">
                  <c:v>0.16697184320643307</c:v>
                </c:pt>
                <c:pt idx="192">
                  <c:v>0.19324860671361502</c:v>
                </c:pt>
                <c:pt idx="193">
                  <c:v>0.17664475958519843</c:v>
                </c:pt>
                <c:pt idx="194">
                  <c:v>0.15682967510337908</c:v>
                </c:pt>
                <c:pt idx="195">
                  <c:v>0.22064426515458002</c:v>
                </c:pt>
                <c:pt idx="196">
                  <c:v>0.18419790862163848</c:v>
                </c:pt>
                <c:pt idx="197">
                  <c:v>0.17403140372529069</c:v>
                </c:pt>
                <c:pt idx="198">
                  <c:v>0.21091775921215453</c:v>
                </c:pt>
                <c:pt idx="199">
                  <c:v>0.23042365908253126</c:v>
                </c:pt>
                <c:pt idx="200">
                  <c:v>0.19409571677742324</c:v>
                </c:pt>
                <c:pt idx="201">
                  <c:v>0.27394003177833653</c:v>
                </c:pt>
                <c:pt idx="202">
                  <c:v>0.25812916824652732</c:v>
                </c:pt>
                <c:pt idx="203">
                  <c:v>0.17719329438540524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54-4A3D-805B-8B3285E8FB04}"/>
            </c:ext>
          </c:extLst>
        </c:ser>
        <c:ser>
          <c:idx val="2"/>
          <c:order val="2"/>
          <c:tx>
            <c:strRef>
              <c:f>pvt_award_share!$D$3</c:f>
              <c:strCache>
                <c:ptCount val="1"/>
                <c:pt idx="0">
                  <c:v>Average of Indirect Bidder Share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pvt_award_share!$A$4:$A$226</c:f>
              <c:multiLvlStrCache>
                <c:ptCount val="204"/>
                <c:lvl>
                  <c:pt idx="0">
                    <c:v>May</c:v>
                  </c:pt>
                  <c:pt idx="1">
                    <c:v>Aug</c:v>
                  </c:pt>
                  <c:pt idx="2">
                    <c:v>Nov</c:v>
                  </c:pt>
                  <c:pt idx="3">
                    <c:v>Feb</c:v>
                  </c:pt>
                  <c:pt idx="4">
                    <c:v>Mar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  <c:pt idx="49">
                    <c:v>Jan</c:v>
                  </c:pt>
                  <c:pt idx="50">
                    <c:v>Feb</c:v>
                  </c:pt>
                  <c:pt idx="51">
                    <c:v>Mar</c:v>
                  </c:pt>
                  <c:pt idx="52">
                    <c:v>Apr</c:v>
                  </c:pt>
                  <c:pt idx="53">
                    <c:v>May</c:v>
                  </c:pt>
                  <c:pt idx="54">
                    <c:v>Jun</c:v>
                  </c:pt>
                  <c:pt idx="55">
                    <c:v>Jul</c:v>
                  </c:pt>
                  <c:pt idx="56">
                    <c:v>Aug</c:v>
                  </c:pt>
                  <c:pt idx="57">
                    <c:v>Sep</c:v>
                  </c:pt>
                  <c:pt idx="58">
                    <c:v>Oct</c:v>
                  </c:pt>
                  <c:pt idx="59">
                    <c:v>Nov</c:v>
                  </c:pt>
                  <c:pt idx="60">
                    <c:v>Dec</c:v>
                  </c:pt>
                  <c:pt idx="61">
                    <c:v>Jan</c:v>
                  </c:pt>
                  <c:pt idx="62">
                    <c:v>Feb</c:v>
                  </c:pt>
                  <c:pt idx="63">
                    <c:v>Mar</c:v>
                  </c:pt>
                  <c:pt idx="64">
                    <c:v>Apr</c:v>
                  </c:pt>
                  <c:pt idx="65">
                    <c:v>May</c:v>
                  </c:pt>
                  <c:pt idx="66">
                    <c:v>Jun</c:v>
                  </c:pt>
                  <c:pt idx="67">
                    <c:v>Jul</c:v>
                  </c:pt>
                  <c:pt idx="68">
                    <c:v>Aug</c:v>
                  </c:pt>
                  <c:pt idx="69">
                    <c:v>Sep</c:v>
                  </c:pt>
                  <c:pt idx="70">
                    <c:v>Oct</c:v>
                  </c:pt>
                  <c:pt idx="71">
                    <c:v>Nov</c:v>
                  </c:pt>
                  <c:pt idx="72">
                    <c:v>Dec</c:v>
                  </c:pt>
                  <c:pt idx="73">
                    <c:v>Jan</c:v>
                  </c:pt>
                  <c:pt idx="74">
                    <c:v>Feb</c:v>
                  </c:pt>
                  <c:pt idx="75">
                    <c:v>Mar</c:v>
                  </c:pt>
                  <c:pt idx="76">
                    <c:v>Apr</c:v>
                  </c:pt>
                  <c:pt idx="77">
                    <c:v>May</c:v>
                  </c:pt>
                  <c:pt idx="78">
                    <c:v>Jun</c:v>
                  </c:pt>
                  <c:pt idx="79">
                    <c:v>Jul</c:v>
                  </c:pt>
                  <c:pt idx="80">
                    <c:v>Aug</c:v>
                  </c:pt>
                  <c:pt idx="81">
                    <c:v>Sep</c:v>
                  </c:pt>
                  <c:pt idx="82">
                    <c:v>Oct</c:v>
                  </c:pt>
                  <c:pt idx="83">
                    <c:v>Nov</c:v>
                  </c:pt>
                  <c:pt idx="84">
                    <c:v>Dec</c:v>
                  </c:pt>
                  <c:pt idx="85">
                    <c:v>Jan</c:v>
                  </c:pt>
                  <c:pt idx="86">
                    <c:v>Feb</c:v>
                  </c:pt>
                  <c:pt idx="87">
                    <c:v>Mar</c:v>
                  </c:pt>
                  <c:pt idx="88">
                    <c:v>Apr</c:v>
                  </c:pt>
                  <c:pt idx="89">
                    <c:v>May</c:v>
                  </c:pt>
                  <c:pt idx="90">
                    <c:v>Jun</c:v>
                  </c:pt>
                  <c:pt idx="91">
                    <c:v>Jul</c:v>
                  </c:pt>
                  <c:pt idx="92">
                    <c:v>Aug</c:v>
                  </c:pt>
                  <c:pt idx="93">
                    <c:v>Sep</c:v>
                  </c:pt>
                  <c:pt idx="94">
                    <c:v>Oct</c:v>
                  </c:pt>
                  <c:pt idx="95">
                    <c:v>Nov</c:v>
                  </c:pt>
                  <c:pt idx="96">
                    <c:v>Dec</c:v>
                  </c:pt>
                  <c:pt idx="97">
                    <c:v>Jan</c:v>
                  </c:pt>
                  <c:pt idx="98">
                    <c:v>Feb</c:v>
                  </c:pt>
                  <c:pt idx="99">
                    <c:v>Mar</c:v>
                  </c:pt>
                  <c:pt idx="100">
                    <c:v>Apr</c:v>
                  </c:pt>
                  <c:pt idx="101">
                    <c:v>May</c:v>
                  </c:pt>
                  <c:pt idx="102">
                    <c:v>Jun</c:v>
                  </c:pt>
                  <c:pt idx="103">
                    <c:v>Jul</c:v>
                  </c:pt>
                  <c:pt idx="104">
                    <c:v>Aug</c:v>
                  </c:pt>
                  <c:pt idx="105">
                    <c:v>Sep</c:v>
                  </c:pt>
                  <c:pt idx="106">
                    <c:v>Oct</c:v>
                  </c:pt>
                  <c:pt idx="107">
                    <c:v>Nov</c:v>
                  </c:pt>
                  <c:pt idx="108">
                    <c:v>Dec</c:v>
                  </c:pt>
                  <c:pt idx="109">
                    <c:v>Jan</c:v>
                  </c:pt>
                  <c:pt idx="110">
                    <c:v>Feb</c:v>
                  </c:pt>
                  <c:pt idx="111">
                    <c:v>Mar</c:v>
                  </c:pt>
                  <c:pt idx="112">
                    <c:v>Apr</c:v>
                  </c:pt>
                  <c:pt idx="113">
                    <c:v>May</c:v>
                  </c:pt>
                  <c:pt idx="114">
                    <c:v>Jun</c:v>
                  </c:pt>
                  <c:pt idx="115">
                    <c:v>Jul</c:v>
                  </c:pt>
                  <c:pt idx="116">
                    <c:v>Aug</c:v>
                  </c:pt>
                  <c:pt idx="117">
                    <c:v>Sep</c:v>
                  </c:pt>
                  <c:pt idx="118">
                    <c:v>Oct</c:v>
                  </c:pt>
                  <c:pt idx="119">
                    <c:v>Nov</c:v>
                  </c:pt>
                  <c:pt idx="120">
                    <c:v>Dec</c:v>
                  </c:pt>
                  <c:pt idx="121">
                    <c:v>Jan</c:v>
                  </c:pt>
                  <c:pt idx="122">
                    <c:v>Feb</c:v>
                  </c:pt>
                  <c:pt idx="123">
                    <c:v>Mar</c:v>
                  </c:pt>
                  <c:pt idx="124">
                    <c:v>Apr</c:v>
                  </c:pt>
                  <c:pt idx="125">
                    <c:v>May</c:v>
                  </c:pt>
                  <c:pt idx="126">
                    <c:v>Jun</c:v>
                  </c:pt>
                  <c:pt idx="127">
                    <c:v>Jul</c:v>
                  </c:pt>
                  <c:pt idx="128">
                    <c:v>Aug</c:v>
                  </c:pt>
                  <c:pt idx="129">
                    <c:v>Sep</c:v>
                  </c:pt>
                  <c:pt idx="130">
                    <c:v>Oct</c:v>
                  </c:pt>
                  <c:pt idx="131">
                    <c:v>Nov</c:v>
                  </c:pt>
                  <c:pt idx="132">
                    <c:v>Dec</c:v>
                  </c:pt>
                  <c:pt idx="133">
                    <c:v>Jan</c:v>
                  </c:pt>
                  <c:pt idx="134">
                    <c:v>Feb</c:v>
                  </c:pt>
                  <c:pt idx="135">
                    <c:v>Mar</c:v>
                  </c:pt>
                  <c:pt idx="136">
                    <c:v>Apr</c:v>
                  </c:pt>
                  <c:pt idx="137">
                    <c:v>May</c:v>
                  </c:pt>
                  <c:pt idx="138">
                    <c:v>Jun</c:v>
                  </c:pt>
                  <c:pt idx="139">
                    <c:v>Jul</c:v>
                  </c:pt>
                  <c:pt idx="140">
                    <c:v>Aug</c:v>
                  </c:pt>
                  <c:pt idx="141">
                    <c:v>Sep</c:v>
                  </c:pt>
                  <c:pt idx="142">
                    <c:v>Oct</c:v>
                  </c:pt>
                  <c:pt idx="143">
                    <c:v>Nov</c:v>
                  </c:pt>
                  <c:pt idx="144">
                    <c:v>Dec</c:v>
                  </c:pt>
                  <c:pt idx="145">
                    <c:v>Jan</c:v>
                  </c:pt>
                  <c:pt idx="146">
                    <c:v>Feb</c:v>
                  </c:pt>
                  <c:pt idx="147">
                    <c:v>Mar</c:v>
                  </c:pt>
                  <c:pt idx="148">
                    <c:v>Apr</c:v>
                  </c:pt>
                  <c:pt idx="149">
                    <c:v>May</c:v>
                  </c:pt>
                  <c:pt idx="150">
                    <c:v>Jun</c:v>
                  </c:pt>
                  <c:pt idx="151">
                    <c:v>Jul</c:v>
                  </c:pt>
                  <c:pt idx="152">
                    <c:v>Aug</c:v>
                  </c:pt>
                  <c:pt idx="153">
                    <c:v>Sep</c:v>
                  </c:pt>
                  <c:pt idx="154">
                    <c:v>Oct</c:v>
                  </c:pt>
                  <c:pt idx="155">
                    <c:v>Nov</c:v>
                  </c:pt>
                  <c:pt idx="156">
                    <c:v>Dec</c:v>
                  </c:pt>
                  <c:pt idx="157">
                    <c:v>Jan</c:v>
                  </c:pt>
                  <c:pt idx="158">
                    <c:v>Feb</c:v>
                  </c:pt>
                  <c:pt idx="159">
                    <c:v>Mar</c:v>
                  </c:pt>
                  <c:pt idx="160">
                    <c:v>Apr</c:v>
                  </c:pt>
                  <c:pt idx="161">
                    <c:v>May</c:v>
                  </c:pt>
                  <c:pt idx="162">
                    <c:v>Jun</c:v>
                  </c:pt>
                  <c:pt idx="163">
                    <c:v>Jul</c:v>
                  </c:pt>
                  <c:pt idx="164">
                    <c:v>Aug</c:v>
                  </c:pt>
                  <c:pt idx="165">
                    <c:v>Sep</c:v>
                  </c:pt>
                  <c:pt idx="166">
                    <c:v>Oct</c:v>
                  </c:pt>
                  <c:pt idx="167">
                    <c:v>Nov</c:v>
                  </c:pt>
                  <c:pt idx="168">
                    <c:v>Dec</c:v>
                  </c:pt>
                  <c:pt idx="169">
                    <c:v>Jan</c:v>
                  </c:pt>
                  <c:pt idx="170">
                    <c:v>Feb</c:v>
                  </c:pt>
                  <c:pt idx="171">
                    <c:v>Mar</c:v>
                  </c:pt>
                  <c:pt idx="172">
                    <c:v>Apr</c:v>
                  </c:pt>
                  <c:pt idx="173">
                    <c:v>May</c:v>
                  </c:pt>
                  <c:pt idx="174">
                    <c:v>Jun</c:v>
                  </c:pt>
                  <c:pt idx="175">
                    <c:v>Jul</c:v>
                  </c:pt>
                  <c:pt idx="176">
                    <c:v>Aug</c:v>
                  </c:pt>
                  <c:pt idx="177">
                    <c:v>Sep</c:v>
                  </c:pt>
                  <c:pt idx="178">
                    <c:v>Oct</c:v>
                  </c:pt>
                  <c:pt idx="179">
                    <c:v>Nov</c:v>
                  </c:pt>
                  <c:pt idx="180">
                    <c:v>Dec</c:v>
                  </c:pt>
                  <c:pt idx="181">
                    <c:v>Jan</c:v>
                  </c:pt>
                  <c:pt idx="182">
                    <c:v>Feb</c:v>
                  </c:pt>
                  <c:pt idx="183">
                    <c:v>Mar</c:v>
                  </c:pt>
                  <c:pt idx="184">
                    <c:v>Apr</c:v>
                  </c:pt>
                  <c:pt idx="185">
                    <c:v>May</c:v>
                  </c:pt>
                  <c:pt idx="186">
                    <c:v>Jun</c:v>
                  </c:pt>
                  <c:pt idx="187">
                    <c:v>Jul</c:v>
                  </c:pt>
                  <c:pt idx="188">
                    <c:v>Aug</c:v>
                  </c:pt>
                  <c:pt idx="189">
                    <c:v>Sep</c:v>
                  </c:pt>
                  <c:pt idx="190">
                    <c:v>Oct</c:v>
                  </c:pt>
                  <c:pt idx="191">
                    <c:v>Nov</c:v>
                  </c:pt>
                  <c:pt idx="192">
                    <c:v>Dec</c:v>
                  </c:pt>
                  <c:pt idx="193">
                    <c:v>Jan</c:v>
                  </c:pt>
                  <c:pt idx="194">
                    <c:v>Feb</c:v>
                  </c:pt>
                  <c:pt idx="195">
                    <c:v>Mar</c:v>
                  </c:pt>
                  <c:pt idx="196">
                    <c:v>Apr</c:v>
                  </c:pt>
                  <c:pt idx="197">
                    <c:v>May</c:v>
                  </c:pt>
                  <c:pt idx="198">
                    <c:v>Jun</c:v>
                  </c:pt>
                  <c:pt idx="199">
                    <c:v>Jul</c:v>
                  </c:pt>
                  <c:pt idx="200">
                    <c:v>Aug</c:v>
                  </c:pt>
                  <c:pt idx="201">
                    <c:v>Sep</c:v>
                  </c:pt>
                  <c:pt idx="202">
                    <c:v>Oct</c:v>
                  </c:pt>
                  <c:pt idx="203">
                    <c:v>Nov</c:v>
                  </c:pt>
                </c:lvl>
                <c:lvl>
                  <c:pt idx="0">
                    <c:v>2008</c:v>
                  </c:pt>
                  <c:pt idx="3">
                    <c:v>2009</c:v>
                  </c:pt>
                  <c:pt idx="13">
                    <c:v>2010</c:v>
                  </c:pt>
                  <c:pt idx="25">
                    <c:v>2011</c:v>
                  </c:pt>
                  <c:pt idx="37">
                    <c:v>2012</c:v>
                  </c:pt>
                  <c:pt idx="49">
                    <c:v>2013</c:v>
                  </c:pt>
                  <c:pt idx="61">
                    <c:v>2014</c:v>
                  </c:pt>
                  <c:pt idx="73">
                    <c:v>2015</c:v>
                  </c:pt>
                  <c:pt idx="85">
                    <c:v>2016</c:v>
                  </c:pt>
                  <c:pt idx="97">
                    <c:v>2017</c:v>
                  </c:pt>
                  <c:pt idx="109">
                    <c:v>2018</c:v>
                  </c:pt>
                  <c:pt idx="121">
                    <c:v>2019</c:v>
                  </c:pt>
                  <c:pt idx="133">
                    <c:v>2020</c:v>
                  </c:pt>
                  <c:pt idx="145">
                    <c:v>2021</c:v>
                  </c:pt>
                  <c:pt idx="157">
                    <c:v>2022</c:v>
                  </c:pt>
                  <c:pt idx="169">
                    <c:v>2023</c:v>
                  </c:pt>
                  <c:pt idx="181">
                    <c:v>2024</c:v>
                  </c:pt>
                  <c:pt idx="193">
                    <c:v>2025</c:v>
                  </c:pt>
                </c:lvl>
              </c:multiLvlStrCache>
            </c:multiLvlStrRef>
          </c:cat>
          <c:val>
            <c:numRef>
              <c:f>pvt_award_share!$D$4:$D$226</c:f>
              <c:numCache>
                <c:formatCode>0.00%</c:formatCode>
                <c:ptCount val="204"/>
                <c:pt idx="0">
                  <c:v>8.2097848183455266E-2</c:v>
                </c:pt>
                <c:pt idx="1">
                  <c:v>0.31206563216985089</c:v>
                </c:pt>
                <c:pt idx="2">
                  <c:v>0.15448931353201037</c:v>
                </c:pt>
                <c:pt idx="3">
                  <c:v>0.32277169499508124</c:v>
                </c:pt>
                <c:pt idx="4">
                  <c:v>0.45379912936536815</c:v>
                </c:pt>
                <c:pt idx="5">
                  <c:v>0.28002528151172335</c:v>
                </c:pt>
                <c:pt idx="6">
                  <c:v>0.48518810549766772</c:v>
                </c:pt>
                <c:pt idx="7">
                  <c:v>0.49374063979816224</c:v>
                </c:pt>
                <c:pt idx="8">
                  <c:v>0.41616679751612828</c:v>
                </c:pt>
                <c:pt idx="9">
                  <c:v>0.46372920390103423</c:v>
                </c:pt>
                <c:pt idx="10">
                  <c:v>0.34234991604658299</c:v>
                </c:pt>
                <c:pt idx="11">
                  <c:v>0.39139743174782848</c:v>
                </c:pt>
                <c:pt idx="12">
                  <c:v>0.39943926874409386</c:v>
                </c:pt>
                <c:pt idx="13">
                  <c:v>0.39207466373643002</c:v>
                </c:pt>
                <c:pt idx="14">
                  <c:v>0.25645826204920297</c:v>
                </c:pt>
                <c:pt idx="15">
                  <c:v>0.23638027765763681</c:v>
                </c:pt>
                <c:pt idx="16">
                  <c:v>0.34329782689912552</c:v>
                </c:pt>
                <c:pt idx="17">
                  <c:v>0.2990204424092176</c:v>
                </c:pt>
                <c:pt idx="18">
                  <c:v>0.35823274146560075</c:v>
                </c:pt>
                <c:pt idx="19">
                  <c:v>0.37424610623981547</c:v>
                </c:pt>
                <c:pt idx="20">
                  <c:v>0.43431550338393488</c:v>
                </c:pt>
                <c:pt idx="21">
                  <c:v>0.35704691362290902</c:v>
                </c:pt>
                <c:pt idx="22">
                  <c:v>0.32074639369500074</c:v>
                </c:pt>
                <c:pt idx="23">
                  <c:v>0.3739691465145728</c:v>
                </c:pt>
                <c:pt idx="24">
                  <c:v>0.487499253560986</c:v>
                </c:pt>
                <c:pt idx="25">
                  <c:v>0.36972782601213672</c:v>
                </c:pt>
                <c:pt idx="26">
                  <c:v>0.42115822918999762</c:v>
                </c:pt>
                <c:pt idx="27">
                  <c:v>0.40658740493989431</c:v>
                </c:pt>
                <c:pt idx="28">
                  <c:v>0.44983639841039214</c:v>
                </c:pt>
                <c:pt idx="29">
                  <c:v>0.33033258449190933</c:v>
                </c:pt>
                <c:pt idx="30">
                  <c:v>0.38391472412085292</c:v>
                </c:pt>
                <c:pt idx="31">
                  <c:v>0.37790507065884926</c:v>
                </c:pt>
                <c:pt idx="32">
                  <c:v>0.11799475382481105</c:v>
                </c:pt>
                <c:pt idx="33">
                  <c:v>0.3936732941652758</c:v>
                </c:pt>
                <c:pt idx="34">
                  <c:v>0.2867046377992169</c:v>
                </c:pt>
                <c:pt idx="35">
                  <c:v>0.26409461356558134</c:v>
                </c:pt>
                <c:pt idx="36">
                  <c:v>0.31380140467286821</c:v>
                </c:pt>
                <c:pt idx="37">
                  <c:v>0.29778813227082424</c:v>
                </c:pt>
                <c:pt idx="38">
                  <c:v>0.25998346984152054</c:v>
                </c:pt>
                <c:pt idx="39">
                  <c:v>0.27092613188103987</c:v>
                </c:pt>
                <c:pt idx="40">
                  <c:v>0.25950009392961565</c:v>
                </c:pt>
                <c:pt idx="41">
                  <c:v>0.31769170379009759</c:v>
                </c:pt>
                <c:pt idx="42">
                  <c:v>0.30343609916095443</c:v>
                </c:pt>
                <c:pt idx="43">
                  <c:v>0.36753575312820624</c:v>
                </c:pt>
                <c:pt idx="44">
                  <c:v>0.36700504577591792</c:v>
                </c:pt>
                <c:pt idx="45">
                  <c:v>0.38690680102694774</c:v>
                </c:pt>
                <c:pt idx="46">
                  <c:v>0.26528120962536961</c:v>
                </c:pt>
                <c:pt idx="47">
                  <c:v>0.45431506615682915</c:v>
                </c:pt>
                <c:pt idx="48">
                  <c:v>0.33665606520619923</c:v>
                </c:pt>
                <c:pt idx="49">
                  <c:v>0.37848323159964514</c:v>
                </c:pt>
                <c:pt idx="50">
                  <c:v>0.36374205918131347</c:v>
                </c:pt>
                <c:pt idx="51">
                  <c:v>0.4197972313002149</c:v>
                </c:pt>
                <c:pt idx="52">
                  <c:v>0.31440844320809153</c:v>
                </c:pt>
                <c:pt idx="53">
                  <c:v>0.38814027459753137</c:v>
                </c:pt>
                <c:pt idx="54">
                  <c:v>0.40236887809763405</c:v>
                </c:pt>
                <c:pt idx="55">
                  <c:v>0.40213980629943685</c:v>
                </c:pt>
                <c:pt idx="56">
                  <c:v>0.4018307360378231</c:v>
                </c:pt>
                <c:pt idx="57">
                  <c:v>0.37697221430936123</c:v>
                </c:pt>
                <c:pt idx="58">
                  <c:v>0.41872618418258178</c:v>
                </c:pt>
                <c:pt idx="59">
                  <c:v>0.35250162944766139</c:v>
                </c:pt>
                <c:pt idx="60">
                  <c:v>0.46008240474830914</c:v>
                </c:pt>
                <c:pt idx="61">
                  <c:v>0.4442441305801702</c:v>
                </c:pt>
                <c:pt idx="62">
                  <c:v>0.45253314714359166</c:v>
                </c:pt>
                <c:pt idx="63">
                  <c:v>0.38758512652031069</c:v>
                </c:pt>
                <c:pt idx="64">
                  <c:v>0.43335564248886571</c:v>
                </c:pt>
                <c:pt idx="65">
                  <c:v>0.40377564102804903</c:v>
                </c:pt>
                <c:pt idx="66">
                  <c:v>0.5176070119399252</c:v>
                </c:pt>
                <c:pt idx="67">
                  <c:v>0.53235492606681878</c:v>
                </c:pt>
                <c:pt idx="68">
                  <c:v>0.45855115561689019</c:v>
                </c:pt>
                <c:pt idx="69">
                  <c:v>0.45459229247738631</c:v>
                </c:pt>
                <c:pt idx="70">
                  <c:v>0.46216520268301953</c:v>
                </c:pt>
                <c:pt idx="71">
                  <c:v>0.43726317827772387</c:v>
                </c:pt>
                <c:pt idx="72">
                  <c:v>0.49838003996459629</c:v>
                </c:pt>
                <c:pt idx="73">
                  <c:v>0.48910068556691633</c:v>
                </c:pt>
                <c:pt idx="74">
                  <c:v>0.49397930149199137</c:v>
                </c:pt>
                <c:pt idx="75">
                  <c:v>0.51878028594085623</c:v>
                </c:pt>
                <c:pt idx="76">
                  <c:v>0.51258745236509806</c:v>
                </c:pt>
                <c:pt idx="77">
                  <c:v>0.49693047794023859</c:v>
                </c:pt>
                <c:pt idx="78">
                  <c:v>0.5200381797652941</c:v>
                </c:pt>
                <c:pt idx="79">
                  <c:v>0.51078260541557108</c:v>
                </c:pt>
                <c:pt idx="80">
                  <c:v>0.50858594303301519</c:v>
                </c:pt>
                <c:pt idx="81">
                  <c:v>0.66029423960509526</c:v>
                </c:pt>
                <c:pt idx="82">
                  <c:v>0.5638393672527735</c:v>
                </c:pt>
                <c:pt idx="83">
                  <c:v>0.59945997378327986</c:v>
                </c:pt>
                <c:pt idx="84">
                  <c:v>0.63886093273681166</c:v>
                </c:pt>
                <c:pt idx="85">
                  <c:v>0.5651879125869641</c:v>
                </c:pt>
                <c:pt idx="86">
                  <c:v>0.53790092303585268</c:v>
                </c:pt>
                <c:pt idx="87">
                  <c:v>0.60947476197191808</c:v>
                </c:pt>
                <c:pt idx="88">
                  <c:v>0.64651213825727571</c:v>
                </c:pt>
                <c:pt idx="89">
                  <c:v>0.48704534491825169</c:v>
                </c:pt>
                <c:pt idx="90">
                  <c:v>0.64935528947032051</c:v>
                </c:pt>
                <c:pt idx="91">
                  <c:v>0.64305073706560245</c:v>
                </c:pt>
                <c:pt idx="92">
                  <c:v>0.55740018598141128</c:v>
                </c:pt>
                <c:pt idx="93">
                  <c:v>0.579397637210604</c:v>
                </c:pt>
                <c:pt idx="94">
                  <c:v>0.65393514637056505</c:v>
                </c:pt>
                <c:pt idx="95">
                  <c:v>0.44665892808321411</c:v>
                </c:pt>
                <c:pt idx="96">
                  <c:v>0.63860195467983571</c:v>
                </c:pt>
                <c:pt idx="97">
                  <c:v>0.63155789699960918</c:v>
                </c:pt>
                <c:pt idx="98">
                  <c:v>0.59355384624637053</c:v>
                </c:pt>
                <c:pt idx="99">
                  <c:v>0.61053655386806482</c:v>
                </c:pt>
                <c:pt idx="100">
                  <c:v>0.63940045202109475</c:v>
                </c:pt>
                <c:pt idx="101">
                  <c:v>0.44398401034942286</c:v>
                </c:pt>
                <c:pt idx="102">
                  <c:v>0.63713643856648139</c:v>
                </c:pt>
                <c:pt idx="103">
                  <c:v>0.60304842993168084</c:v>
                </c:pt>
                <c:pt idx="104">
                  <c:v>0.51343072424377345</c:v>
                </c:pt>
                <c:pt idx="105">
                  <c:v>0.58783199569715638</c:v>
                </c:pt>
                <c:pt idx="106">
                  <c:v>0.62805041809789375</c:v>
                </c:pt>
                <c:pt idx="107">
                  <c:v>0.55112979304835497</c:v>
                </c:pt>
                <c:pt idx="108">
                  <c:v>0.61909816668139817</c:v>
                </c:pt>
                <c:pt idx="109">
                  <c:v>0.69146793457219713</c:v>
                </c:pt>
                <c:pt idx="110">
                  <c:v>0.51423560339521912</c:v>
                </c:pt>
                <c:pt idx="111">
                  <c:v>0.57947211399945409</c:v>
                </c:pt>
                <c:pt idx="112">
                  <c:v>0.60913226720963465</c:v>
                </c:pt>
                <c:pt idx="113">
                  <c:v>0.50555445356327255</c:v>
                </c:pt>
                <c:pt idx="114">
                  <c:v>0.62237918265505776</c:v>
                </c:pt>
                <c:pt idx="115">
                  <c:v>0.61639751469504656</c:v>
                </c:pt>
                <c:pt idx="116">
                  <c:v>0.54866975420187425</c:v>
                </c:pt>
                <c:pt idx="117">
                  <c:v>0.61712543436385958</c:v>
                </c:pt>
                <c:pt idx="118">
                  <c:v>0.64414501747576947</c:v>
                </c:pt>
                <c:pt idx="119">
                  <c:v>0.49048247590762395</c:v>
                </c:pt>
                <c:pt idx="120">
                  <c:v>0.66416060500322727</c:v>
                </c:pt>
                <c:pt idx="121">
                  <c:v>0.57320733701135451</c:v>
                </c:pt>
                <c:pt idx="122">
                  <c:v>0.45412923629089985</c:v>
                </c:pt>
                <c:pt idx="123">
                  <c:v>0.57808175391234928</c:v>
                </c:pt>
                <c:pt idx="124">
                  <c:v>0.60453457354002738</c:v>
                </c:pt>
                <c:pt idx="125">
                  <c:v>0.45112607336008453</c:v>
                </c:pt>
                <c:pt idx="126">
                  <c:v>0.60776511448929438</c:v>
                </c:pt>
                <c:pt idx="127">
                  <c:v>0.49567276666270049</c:v>
                </c:pt>
                <c:pt idx="128">
                  <c:v>0.37108219843109091</c:v>
                </c:pt>
                <c:pt idx="129">
                  <c:v>0.60312648910989275</c:v>
                </c:pt>
                <c:pt idx="130">
                  <c:v>0.58522029985442103</c:v>
                </c:pt>
                <c:pt idx="131">
                  <c:v>0.39886864575853997</c:v>
                </c:pt>
                <c:pt idx="132">
                  <c:v>0.63430424556318454</c:v>
                </c:pt>
                <c:pt idx="133">
                  <c:v>0.61072785148370778</c:v>
                </c:pt>
                <c:pt idx="134">
                  <c:v>0.42575975746749384</c:v>
                </c:pt>
                <c:pt idx="135">
                  <c:v>0.69478558697986204</c:v>
                </c:pt>
                <c:pt idx="136">
                  <c:v>0.66220943323833803</c:v>
                </c:pt>
                <c:pt idx="137">
                  <c:v>0.4771709117084571</c:v>
                </c:pt>
                <c:pt idx="138">
                  <c:v>0.57764475646533919</c:v>
                </c:pt>
                <c:pt idx="139">
                  <c:v>0.633379150618124</c:v>
                </c:pt>
                <c:pt idx="140">
                  <c:v>0.45470967176256843</c:v>
                </c:pt>
                <c:pt idx="141">
                  <c:v>0.56669930300970439</c:v>
                </c:pt>
                <c:pt idx="142">
                  <c:v>0.58592791164270441</c:v>
                </c:pt>
                <c:pt idx="143">
                  <c:v>0.51023769703249477</c:v>
                </c:pt>
                <c:pt idx="144">
                  <c:v>0.55649796078040292</c:v>
                </c:pt>
                <c:pt idx="145">
                  <c:v>0.57423388053565805</c:v>
                </c:pt>
                <c:pt idx="146">
                  <c:v>0.44719319286958037</c:v>
                </c:pt>
                <c:pt idx="147">
                  <c:v>0.54407009899135772</c:v>
                </c:pt>
                <c:pt idx="148">
                  <c:v>0.51047933422633074</c:v>
                </c:pt>
                <c:pt idx="149">
                  <c:v>0.42799142523577621</c:v>
                </c:pt>
                <c:pt idx="150">
                  <c:v>0.5620052870074923</c:v>
                </c:pt>
                <c:pt idx="151">
                  <c:v>0.5363975744598305</c:v>
                </c:pt>
                <c:pt idx="152">
                  <c:v>0.47806854271030386</c:v>
                </c:pt>
                <c:pt idx="153">
                  <c:v>0.60123696646644142</c:v>
                </c:pt>
                <c:pt idx="154">
                  <c:v>0.62186523291280438</c:v>
                </c:pt>
                <c:pt idx="155">
                  <c:v>0.44424993822238928</c:v>
                </c:pt>
                <c:pt idx="156">
                  <c:v>0.54893361846445154</c:v>
                </c:pt>
                <c:pt idx="157">
                  <c:v>0.56758621261109776</c:v>
                </c:pt>
                <c:pt idx="158">
                  <c:v>0.4661173698007155</c:v>
                </c:pt>
                <c:pt idx="159">
                  <c:v>0.58113074550119836</c:v>
                </c:pt>
                <c:pt idx="160">
                  <c:v>0.58602788056856581</c:v>
                </c:pt>
                <c:pt idx="161">
                  <c:v>0.47965348701892235</c:v>
                </c:pt>
                <c:pt idx="162">
                  <c:v>0.64101667773592663</c:v>
                </c:pt>
                <c:pt idx="163">
                  <c:v>0.67750682410966045</c:v>
                </c:pt>
                <c:pt idx="164">
                  <c:v>0.48552375923931457</c:v>
                </c:pt>
                <c:pt idx="165">
                  <c:v>0.73380875362126785</c:v>
                </c:pt>
                <c:pt idx="166">
                  <c:v>0.66959085215638725</c:v>
                </c:pt>
                <c:pt idx="167">
                  <c:v>0.57704615833695394</c:v>
                </c:pt>
                <c:pt idx="168">
                  <c:v>0.65850512627577484</c:v>
                </c:pt>
                <c:pt idx="169">
                  <c:v>0.75276944197717544</c:v>
                </c:pt>
                <c:pt idx="170">
                  <c:v>0.52459332226622657</c:v>
                </c:pt>
                <c:pt idx="171">
                  <c:v>0.69242510671860769</c:v>
                </c:pt>
                <c:pt idx="172">
                  <c:v>0.6399409107994033</c:v>
                </c:pt>
                <c:pt idx="173">
                  <c:v>0.57891462056319432</c:v>
                </c:pt>
                <c:pt idx="174">
                  <c:v>0.73578736829735136</c:v>
                </c:pt>
                <c:pt idx="175">
                  <c:v>0.68911423413153572</c:v>
                </c:pt>
                <c:pt idx="176">
                  <c:v>0.53849193357017322</c:v>
                </c:pt>
                <c:pt idx="177">
                  <c:v>0.64830872243360971</c:v>
                </c:pt>
                <c:pt idx="178">
                  <c:v>0.68165126953462685</c:v>
                </c:pt>
                <c:pt idx="179">
                  <c:v>0.64592522510061545</c:v>
                </c:pt>
                <c:pt idx="180">
                  <c:v>0.67683917330791332</c:v>
                </c:pt>
                <c:pt idx="181">
                  <c:v>0.65630690997830943</c:v>
                </c:pt>
                <c:pt idx="182">
                  <c:v>0.62303779366688461</c:v>
                </c:pt>
                <c:pt idx="183">
                  <c:v>0.70847928633930313</c:v>
                </c:pt>
                <c:pt idx="184">
                  <c:v>0.67384947808900153</c:v>
                </c:pt>
                <c:pt idx="185">
                  <c:v>0.61048377616859839</c:v>
                </c:pt>
                <c:pt idx="186">
                  <c:v>0.69659510857223172</c:v>
                </c:pt>
                <c:pt idx="187">
                  <c:v>0.59541717533137339</c:v>
                </c:pt>
                <c:pt idx="188">
                  <c:v>0.58851544221685093</c:v>
                </c:pt>
                <c:pt idx="189">
                  <c:v>0.66442101170956192</c:v>
                </c:pt>
                <c:pt idx="190">
                  <c:v>0.7468967057009378</c:v>
                </c:pt>
                <c:pt idx="191">
                  <c:v>0.55601209969237508</c:v>
                </c:pt>
                <c:pt idx="192">
                  <c:v>0.64309358261252447</c:v>
                </c:pt>
                <c:pt idx="193">
                  <c:v>0.58391766809521606</c:v>
                </c:pt>
                <c:pt idx="194">
                  <c:v>0.53216687035833954</c:v>
                </c:pt>
                <c:pt idx="195">
                  <c:v>0.62210651419394902</c:v>
                </c:pt>
                <c:pt idx="196">
                  <c:v>0.57594863093422877</c:v>
                </c:pt>
                <c:pt idx="197">
                  <c:v>0.49430767143390741</c:v>
                </c:pt>
                <c:pt idx="198">
                  <c:v>0.62709809358726198</c:v>
                </c:pt>
                <c:pt idx="199">
                  <c:v>0.56912705860093793</c:v>
                </c:pt>
                <c:pt idx="200">
                  <c:v>0.47762309301197448</c:v>
                </c:pt>
                <c:pt idx="201">
                  <c:v>0.61696032661552636</c:v>
                </c:pt>
                <c:pt idx="202">
                  <c:v>0.621061533312814</c:v>
                </c:pt>
                <c:pt idx="203">
                  <c:v>0.58331762987431623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54-4A3D-805B-8B3285E8FB04}"/>
            </c:ext>
          </c:extLst>
        </c:ser>
        <c:ser>
          <c:idx val="3"/>
          <c:order val="3"/>
          <c:tx>
            <c:strRef>
              <c:f>pvt_award_share!$E$3</c:f>
              <c:strCache>
                <c:ptCount val="1"/>
                <c:pt idx="0">
                  <c:v>Average of SOMA Share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pvt_award_share!$A$4:$A$226</c:f>
              <c:multiLvlStrCache>
                <c:ptCount val="204"/>
                <c:lvl>
                  <c:pt idx="0">
                    <c:v>May</c:v>
                  </c:pt>
                  <c:pt idx="1">
                    <c:v>Aug</c:v>
                  </c:pt>
                  <c:pt idx="2">
                    <c:v>Nov</c:v>
                  </c:pt>
                  <c:pt idx="3">
                    <c:v>Feb</c:v>
                  </c:pt>
                  <c:pt idx="4">
                    <c:v>Mar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  <c:pt idx="49">
                    <c:v>Jan</c:v>
                  </c:pt>
                  <c:pt idx="50">
                    <c:v>Feb</c:v>
                  </c:pt>
                  <c:pt idx="51">
                    <c:v>Mar</c:v>
                  </c:pt>
                  <c:pt idx="52">
                    <c:v>Apr</c:v>
                  </c:pt>
                  <c:pt idx="53">
                    <c:v>May</c:v>
                  </c:pt>
                  <c:pt idx="54">
                    <c:v>Jun</c:v>
                  </c:pt>
                  <c:pt idx="55">
                    <c:v>Jul</c:v>
                  </c:pt>
                  <c:pt idx="56">
                    <c:v>Aug</c:v>
                  </c:pt>
                  <c:pt idx="57">
                    <c:v>Sep</c:v>
                  </c:pt>
                  <c:pt idx="58">
                    <c:v>Oct</c:v>
                  </c:pt>
                  <c:pt idx="59">
                    <c:v>Nov</c:v>
                  </c:pt>
                  <c:pt idx="60">
                    <c:v>Dec</c:v>
                  </c:pt>
                  <c:pt idx="61">
                    <c:v>Jan</c:v>
                  </c:pt>
                  <c:pt idx="62">
                    <c:v>Feb</c:v>
                  </c:pt>
                  <c:pt idx="63">
                    <c:v>Mar</c:v>
                  </c:pt>
                  <c:pt idx="64">
                    <c:v>Apr</c:v>
                  </c:pt>
                  <c:pt idx="65">
                    <c:v>May</c:v>
                  </c:pt>
                  <c:pt idx="66">
                    <c:v>Jun</c:v>
                  </c:pt>
                  <c:pt idx="67">
                    <c:v>Jul</c:v>
                  </c:pt>
                  <c:pt idx="68">
                    <c:v>Aug</c:v>
                  </c:pt>
                  <c:pt idx="69">
                    <c:v>Sep</c:v>
                  </c:pt>
                  <c:pt idx="70">
                    <c:v>Oct</c:v>
                  </c:pt>
                  <c:pt idx="71">
                    <c:v>Nov</c:v>
                  </c:pt>
                  <c:pt idx="72">
                    <c:v>Dec</c:v>
                  </c:pt>
                  <c:pt idx="73">
                    <c:v>Jan</c:v>
                  </c:pt>
                  <c:pt idx="74">
                    <c:v>Feb</c:v>
                  </c:pt>
                  <c:pt idx="75">
                    <c:v>Mar</c:v>
                  </c:pt>
                  <c:pt idx="76">
                    <c:v>Apr</c:v>
                  </c:pt>
                  <c:pt idx="77">
                    <c:v>May</c:v>
                  </c:pt>
                  <c:pt idx="78">
                    <c:v>Jun</c:v>
                  </c:pt>
                  <c:pt idx="79">
                    <c:v>Jul</c:v>
                  </c:pt>
                  <c:pt idx="80">
                    <c:v>Aug</c:v>
                  </c:pt>
                  <c:pt idx="81">
                    <c:v>Sep</c:v>
                  </c:pt>
                  <c:pt idx="82">
                    <c:v>Oct</c:v>
                  </c:pt>
                  <c:pt idx="83">
                    <c:v>Nov</c:v>
                  </c:pt>
                  <c:pt idx="84">
                    <c:v>Dec</c:v>
                  </c:pt>
                  <c:pt idx="85">
                    <c:v>Jan</c:v>
                  </c:pt>
                  <c:pt idx="86">
                    <c:v>Feb</c:v>
                  </c:pt>
                  <c:pt idx="87">
                    <c:v>Mar</c:v>
                  </c:pt>
                  <c:pt idx="88">
                    <c:v>Apr</c:v>
                  </c:pt>
                  <c:pt idx="89">
                    <c:v>May</c:v>
                  </c:pt>
                  <c:pt idx="90">
                    <c:v>Jun</c:v>
                  </c:pt>
                  <c:pt idx="91">
                    <c:v>Jul</c:v>
                  </c:pt>
                  <c:pt idx="92">
                    <c:v>Aug</c:v>
                  </c:pt>
                  <c:pt idx="93">
                    <c:v>Sep</c:v>
                  </c:pt>
                  <c:pt idx="94">
                    <c:v>Oct</c:v>
                  </c:pt>
                  <c:pt idx="95">
                    <c:v>Nov</c:v>
                  </c:pt>
                  <c:pt idx="96">
                    <c:v>Dec</c:v>
                  </c:pt>
                  <c:pt idx="97">
                    <c:v>Jan</c:v>
                  </c:pt>
                  <c:pt idx="98">
                    <c:v>Feb</c:v>
                  </c:pt>
                  <c:pt idx="99">
                    <c:v>Mar</c:v>
                  </c:pt>
                  <c:pt idx="100">
                    <c:v>Apr</c:v>
                  </c:pt>
                  <c:pt idx="101">
                    <c:v>May</c:v>
                  </c:pt>
                  <c:pt idx="102">
                    <c:v>Jun</c:v>
                  </c:pt>
                  <c:pt idx="103">
                    <c:v>Jul</c:v>
                  </c:pt>
                  <c:pt idx="104">
                    <c:v>Aug</c:v>
                  </c:pt>
                  <c:pt idx="105">
                    <c:v>Sep</c:v>
                  </c:pt>
                  <c:pt idx="106">
                    <c:v>Oct</c:v>
                  </c:pt>
                  <c:pt idx="107">
                    <c:v>Nov</c:v>
                  </c:pt>
                  <c:pt idx="108">
                    <c:v>Dec</c:v>
                  </c:pt>
                  <c:pt idx="109">
                    <c:v>Jan</c:v>
                  </c:pt>
                  <c:pt idx="110">
                    <c:v>Feb</c:v>
                  </c:pt>
                  <c:pt idx="111">
                    <c:v>Mar</c:v>
                  </c:pt>
                  <c:pt idx="112">
                    <c:v>Apr</c:v>
                  </c:pt>
                  <c:pt idx="113">
                    <c:v>May</c:v>
                  </c:pt>
                  <c:pt idx="114">
                    <c:v>Jun</c:v>
                  </c:pt>
                  <c:pt idx="115">
                    <c:v>Jul</c:v>
                  </c:pt>
                  <c:pt idx="116">
                    <c:v>Aug</c:v>
                  </c:pt>
                  <c:pt idx="117">
                    <c:v>Sep</c:v>
                  </c:pt>
                  <c:pt idx="118">
                    <c:v>Oct</c:v>
                  </c:pt>
                  <c:pt idx="119">
                    <c:v>Nov</c:v>
                  </c:pt>
                  <c:pt idx="120">
                    <c:v>Dec</c:v>
                  </c:pt>
                  <c:pt idx="121">
                    <c:v>Jan</c:v>
                  </c:pt>
                  <c:pt idx="122">
                    <c:v>Feb</c:v>
                  </c:pt>
                  <c:pt idx="123">
                    <c:v>Mar</c:v>
                  </c:pt>
                  <c:pt idx="124">
                    <c:v>Apr</c:v>
                  </c:pt>
                  <c:pt idx="125">
                    <c:v>May</c:v>
                  </c:pt>
                  <c:pt idx="126">
                    <c:v>Jun</c:v>
                  </c:pt>
                  <c:pt idx="127">
                    <c:v>Jul</c:v>
                  </c:pt>
                  <c:pt idx="128">
                    <c:v>Aug</c:v>
                  </c:pt>
                  <c:pt idx="129">
                    <c:v>Sep</c:v>
                  </c:pt>
                  <c:pt idx="130">
                    <c:v>Oct</c:v>
                  </c:pt>
                  <c:pt idx="131">
                    <c:v>Nov</c:v>
                  </c:pt>
                  <c:pt idx="132">
                    <c:v>Dec</c:v>
                  </c:pt>
                  <c:pt idx="133">
                    <c:v>Jan</c:v>
                  </c:pt>
                  <c:pt idx="134">
                    <c:v>Feb</c:v>
                  </c:pt>
                  <c:pt idx="135">
                    <c:v>Mar</c:v>
                  </c:pt>
                  <c:pt idx="136">
                    <c:v>Apr</c:v>
                  </c:pt>
                  <c:pt idx="137">
                    <c:v>May</c:v>
                  </c:pt>
                  <c:pt idx="138">
                    <c:v>Jun</c:v>
                  </c:pt>
                  <c:pt idx="139">
                    <c:v>Jul</c:v>
                  </c:pt>
                  <c:pt idx="140">
                    <c:v>Aug</c:v>
                  </c:pt>
                  <c:pt idx="141">
                    <c:v>Sep</c:v>
                  </c:pt>
                  <c:pt idx="142">
                    <c:v>Oct</c:v>
                  </c:pt>
                  <c:pt idx="143">
                    <c:v>Nov</c:v>
                  </c:pt>
                  <c:pt idx="144">
                    <c:v>Dec</c:v>
                  </c:pt>
                  <c:pt idx="145">
                    <c:v>Jan</c:v>
                  </c:pt>
                  <c:pt idx="146">
                    <c:v>Feb</c:v>
                  </c:pt>
                  <c:pt idx="147">
                    <c:v>Mar</c:v>
                  </c:pt>
                  <c:pt idx="148">
                    <c:v>Apr</c:v>
                  </c:pt>
                  <c:pt idx="149">
                    <c:v>May</c:v>
                  </c:pt>
                  <c:pt idx="150">
                    <c:v>Jun</c:v>
                  </c:pt>
                  <c:pt idx="151">
                    <c:v>Jul</c:v>
                  </c:pt>
                  <c:pt idx="152">
                    <c:v>Aug</c:v>
                  </c:pt>
                  <c:pt idx="153">
                    <c:v>Sep</c:v>
                  </c:pt>
                  <c:pt idx="154">
                    <c:v>Oct</c:v>
                  </c:pt>
                  <c:pt idx="155">
                    <c:v>Nov</c:v>
                  </c:pt>
                  <c:pt idx="156">
                    <c:v>Dec</c:v>
                  </c:pt>
                  <c:pt idx="157">
                    <c:v>Jan</c:v>
                  </c:pt>
                  <c:pt idx="158">
                    <c:v>Feb</c:v>
                  </c:pt>
                  <c:pt idx="159">
                    <c:v>Mar</c:v>
                  </c:pt>
                  <c:pt idx="160">
                    <c:v>Apr</c:v>
                  </c:pt>
                  <c:pt idx="161">
                    <c:v>May</c:v>
                  </c:pt>
                  <c:pt idx="162">
                    <c:v>Jun</c:v>
                  </c:pt>
                  <c:pt idx="163">
                    <c:v>Jul</c:v>
                  </c:pt>
                  <c:pt idx="164">
                    <c:v>Aug</c:v>
                  </c:pt>
                  <c:pt idx="165">
                    <c:v>Sep</c:v>
                  </c:pt>
                  <c:pt idx="166">
                    <c:v>Oct</c:v>
                  </c:pt>
                  <c:pt idx="167">
                    <c:v>Nov</c:v>
                  </c:pt>
                  <c:pt idx="168">
                    <c:v>Dec</c:v>
                  </c:pt>
                  <c:pt idx="169">
                    <c:v>Jan</c:v>
                  </c:pt>
                  <c:pt idx="170">
                    <c:v>Feb</c:v>
                  </c:pt>
                  <c:pt idx="171">
                    <c:v>Mar</c:v>
                  </c:pt>
                  <c:pt idx="172">
                    <c:v>Apr</c:v>
                  </c:pt>
                  <c:pt idx="173">
                    <c:v>May</c:v>
                  </c:pt>
                  <c:pt idx="174">
                    <c:v>Jun</c:v>
                  </c:pt>
                  <c:pt idx="175">
                    <c:v>Jul</c:v>
                  </c:pt>
                  <c:pt idx="176">
                    <c:v>Aug</c:v>
                  </c:pt>
                  <c:pt idx="177">
                    <c:v>Sep</c:v>
                  </c:pt>
                  <c:pt idx="178">
                    <c:v>Oct</c:v>
                  </c:pt>
                  <c:pt idx="179">
                    <c:v>Nov</c:v>
                  </c:pt>
                  <c:pt idx="180">
                    <c:v>Dec</c:v>
                  </c:pt>
                  <c:pt idx="181">
                    <c:v>Jan</c:v>
                  </c:pt>
                  <c:pt idx="182">
                    <c:v>Feb</c:v>
                  </c:pt>
                  <c:pt idx="183">
                    <c:v>Mar</c:v>
                  </c:pt>
                  <c:pt idx="184">
                    <c:v>Apr</c:v>
                  </c:pt>
                  <c:pt idx="185">
                    <c:v>May</c:v>
                  </c:pt>
                  <c:pt idx="186">
                    <c:v>Jun</c:v>
                  </c:pt>
                  <c:pt idx="187">
                    <c:v>Jul</c:v>
                  </c:pt>
                  <c:pt idx="188">
                    <c:v>Aug</c:v>
                  </c:pt>
                  <c:pt idx="189">
                    <c:v>Sep</c:v>
                  </c:pt>
                  <c:pt idx="190">
                    <c:v>Oct</c:v>
                  </c:pt>
                  <c:pt idx="191">
                    <c:v>Nov</c:v>
                  </c:pt>
                  <c:pt idx="192">
                    <c:v>Dec</c:v>
                  </c:pt>
                  <c:pt idx="193">
                    <c:v>Jan</c:v>
                  </c:pt>
                  <c:pt idx="194">
                    <c:v>Feb</c:v>
                  </c:pt>
                  <c:pt idx="195">
                    <c:v>Mar</c:v>
                  </c:pt>
                  <c:pt idx="196">
                    <c:v>Apr</c:v>
                  </c:pt>
                  <c:pt idx="197">
                    <c:v>May</c:v>
                  </c:pt>
                  <c:pt idx="198">
                    <c:v>Jun</c:v>
                  </c:pt>
                  <c:pt idx="199">
                    <c:v>Jul</c:v>
                  </c:pt>
                  <c:pt idx="200">
                    <c:v>Aug</c:v>
                  </c:pt>
                  <c:pt idx="201">
                    <c:v>Sep</c:v>
                  </c:pt>
                  <c:pt idx="202">
                    <c:v>Oct</c:v>
                  </c:pt>
                  <c:pt idx="203">
                    <c:v>Nov</c:v>
                  </c:pt>
                </c:lvl>
                <c:lvl>
                  <c:pt idx="0">
                    <c:v>2008</c:v>
                  </c:pt>
                  <c:pt idx="3">
                    <c:v>2009</c:v>
                  </c:pt>
                  <c:pt idx="13">
                    <c:v>2010</c:v>
                  </c:pt>
                  <c:pt idx="25">
                    <c:v>2011</c:v>
                  </c:pt>
                  <c:pt idx="37">
                    <c:v>2012</c:v>
                  </c:pt>
                  <c:pt idx="49">
                    <c:v>2013</c:v>
                  </c:pt>
                  <c:pt idx="61">
                    <c:v>2014</c:v>
                  </c:pt>
                  <c:pt idx="73">
                    <c:v>2015</c:v>
                  </c:pt>
                  <c:pt idx="85">
                    <c:v>2016</c:v>
                  </c:pt>
                  <c:pt idx="97">
                    <c:v>2017</c:v>
                  </c:pt>
                  <c:pt idx="109">
                    <c:v>2018</c:v>
                  </c:pt>
                  <c:pt idx="121">
                    <c:v>2019</c:v>
                  </c:pt>
                  <c:pt idx="133">
                    <c:v>2020</c:v>
                  </c:pt>
                  <c:pt idx="145">
                    <c:v>2021</c:v>
                  </c:pt>
                  <c:pt idx="157">
                    <c:v>2022</c:v>
                  </c:pt>
                  <c:pt idx="169">
                    <c:v>2023</c:v>
                  </c:pt>
                  <c:pt idx="181">
                    <c:v>2024</c:v>
                  </c:pt>
                  <c:pt idx="193">
                    <c:v>2025</c:v>
                  </c:pt>
                </c:lvl>
              </c:multiLvlStrCache>
            </c:multiLvlStrRef>
          </c:cat>
          <c:val>
            <c:numRef>
              <c:f>pvt_award_share!$E$4:$E$226</c:f>
              <c:numCache>
                <c:formatCode>0.00%</c:formatCode>
                <c:ptCount val="204"/>
                <c:pt idx="0">
                  <c:v>0.35103123252697621</c:v>
                </c:pt>
                <c:pt idx="1">
                  <c:v>0.27234100967206948</c:v>
                </c:pt>
                <c:pt idx="2">
                  <c:v>0.15118300134885287</c:v>
                </c:pt>
                <c:pt idx="3">
                  <c:v>4.8560739757455118E-2</c:v>
                </c:pt>
                <c:pt idx="4">
                  <c:v>1.7478840399350944E-2</c:v>
                </c:pt>
                <c:pt idx="5">
                  <c:v>0.15048445242628167</c:v>
                </c:pt>
                <c:pt idx="6">
                  <c:v>1.0477213054028099E-2</c:v>
                </c:pt>
                <c:pt idx="7">
                  <c:v>1.6632674131106175E-2</c:v>
                </c:pt>
                <c:pt idx="8">
                  <c:v>0.13395270158537925</c:v>
                </c:pt>
                <c:pt idx="9">
                  <c:v>2.1132581565806068E-3</c:v>
                </c:pt>
                <c:pt idx="10">
                  <c:v>7.771952992247989E-3</c:v>
                </c:pt>
                <c:pt idx="11">
                  <c:v>0.11075339181414438</c:v>
                </c:pt>
                <c:pt idx="12">
                  <c:v>5.3570255089217906E-3</c:v>
                </c:pt>
                <c:pt idx="13">
                  <c:v>3.7424392092213543E-2</c:v>
                </c:pt>
                <c:pt idx="14">
                  <c:v>0.10107344238871011</c:v>
                </c:pt>
                <c:pt idx="15">
                  <c:v>1.171151140053241E-2</c:v>
                </c:pt>
                <c:pt idx="16">
                  <c:v>6.8276239007311473E-2</c:v>
                </c:pt>
                <c:pt idx="17">
                  <c:v>8.0303149910378985E-2</c:v>
                </c:pt>
                <c:pt idx="18">
                  <c:v>5.7497251621639982E-3</c:v>
                </c:pt>
                <c:pt idx="19">
                  <c:v>2.8419027766682776E-4</c:v>
                </c:pt>
                <c:pt idx="20">
                  <c:v>5.6678505644126943E-2</c:v>
                </c:pt>
                <c:pt idx="21">
                  <c:v>1.0714005227161209E-2</c:v>
                </c:pt>
                <c:pt idx="22">
                  <c:v>8.7193719033485263E-3</c:v>
                </c:pt>
                <c:pt idx="23">
                  <c:v>2.6169337352900845E-2</c:v>
                </c:pt>
                <c:pt idx="24">
                  <c:v>1.436405800262423E-2</c:v>
                </c:pt>
                <c:pt idx="25">
                  <c:v>2.1465001304203757E-2</c:v>
                </c:pt>
                <c:pt idx="26">
                  <c:v>2.2488579893831899E-2</c:v>
                </c:pt>
                <c:pt idx="27">
                  <c:v>0</c:v>
                </c:pt>
                <c:pt idx="28">
                  <c:v>4.6961509531129764E-2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2.9737527842339226E-2</c:v>
                </c:pt>
                <c:pt idx="33">
                  <c:v>0</c:v>
                </c:pt>
                <c:pt idx="34">
                  <c:v>0</c:v>
                </c:pt>
                <c:pt idx="35">
                  <c:v>7.1124145464414659E-2</c:v>
                </c:pt>
                <c:pt idx="36">
                  <c:v>3.5359297041807583E-2</c:v>
                </c:pt>
                <c:pt idx="37">
                  <c:v>6.633279587869341E-2</c:v>
                </c:pt>
                <c:pt idx="38">
                  <c:v>0.10890032881801429</c:v>
                </c:pt>
                <c:pt idx="39">
                  <c:v>6.4961919670289622E-2</c:v>
                </c:pt>
                <c:pt idx="40">
                  <c:v>0.15399679108100409</c:v>
                </c:pt>
                <c:pt idx="41">
                  <c:v>5.8944458725033809E-2</c:v>
                </c:pt>
                <c:pt idx="42">
                  <c:v>6.5989635096852309E-2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1.3343949029459507E-3</c:v>
                </c:pt>
                <c:pt idx="72">
                  <c:v>0</c:v>
                </c:pt>
                <c:pt idx="73">
                  <c:v>0</c:v>
                </c:pt>
                <c:pt idx="74">
                  <c:v>3.7782169265657885E-5</c:v>
                </c:pt>
                <c:pt idx="75">
                  <c:v>0</c:v>
                </c:pt>
                <c:pt idx="76">
                  <c:v>0</c:v>
                </c:pt>
                <c:pt idx="77">
                  <c:v>2.2144148423292386E-2</c:v>
                </c:pt>
                <c:pt idx="78">
                  <c:v>0</c:v>
                </c:pt>
                <c:pt idx="79">
                  <c:v>0</c:v>
                </c:pt>
                <c:pt idx="80">
                  <c:v>1.9716955808863887E-2</c:v>
                </c:pt>
                <c:pt idx="81">
                  <c:v>0</c:v>
                </c:pt>
                <c:pt idx="82">
                  <c:v>0</c:v>
                </c:pt>
                <c:pt idx="83">
                  <c:v>5.0742571060466918E-3</c:v>
                </c:pt>
                <c:pt idx="84">
                  <c:v>0</c:v>
                </c:pt>
                <c:pt idx="85">
                  <c:v>0</c:v>
                </c:pt>
                <c:pt idx="86">
                  <c:v>7.2877790182790864E-2</c:v>
                </c:pt>
                <c:pt idx="87">
                  <c:v>0</c:v>
                </c:pt>
                <c:pt idx="88">
                  <c:v>6.9953491244788045E-3</c:v>
                </c:pt>
                <c:pt idx="89">
                  <c:v>0.18459287757439141</c:v>
                </c:pt>
                <c:pt idx="90">
                  <c:v>0</c:v>
                </c:pt>
                <c:pt idx="91">
                  <c:v>6.1164223690108384E-2</c:v>
                </c:pt>
                <c:pt idx="92">
                  <c:v>9.2942613878589084E-2</c:v>
                </c:pt>
                <c:pt idx="93">
                  <c:v>0</c:v>
                </c:pt>
                <c:pt idx="94">
                  <c:v>0</c:v>
                </c:pt>
                <c:pt idx="95">
                  <c:v>0.17969582426765063</c:v>
                </c:pt>
                <c:pt idx="96">
                  <c:v>0</c:v>
                </c:pt>
                <c:pt idx="97">
                  <c:v>5.252235516303904E-2</c:v>
                </c:pt>
                <c:pt idx="98">
                  <c:v>0.10353713869610183</c:v>
                </c:pt>
                <c:pt idx="99">
                  <c:v>0</c:v>
                </c:pt>
                <c:pt idx="100">
                  <c:v>8.1572226487978301E-3</c:v>
                </c:pt>
                <c:pt idx="101">
                  <c:v>0.24848494870762131</c:v>
                </c:pt>
                <c:pt idx="102">
                  <c:v>0</c:v>
                </c:pt>
                <c:pt idx="103">
                  <c:v>2.2323524696486564E-2</c:v>
                </c:pt>
                <c:pt idx="104">
                  <c:v>0.23132713371890262</c:v>
                </c:pt>
                <c:pt idx="105">
                  <c:v>0</c:v>
                </c:pt>
                <c:pt idx="106">
                  <c:v>0</c:v>
                </c:pt>
                <c:pt idx="107">
                  <c:v>0.10844707605604058</c:v>
                </c:pt>
                <c:pt idx="108">
                  <c:v>0</c:v>
                </c:pt>
                <c:pt idx="109">
                  <c:v>3.2763418768893791E-2</c:v>
                </c:pt>
                <c:pt idx="110">
                  <c:v>0.15909950464620834</c:v>
                </c:pt>
                <c:pt idx="111">
                  <c:v>0</c:v>
                </c:pt>
                <c:pt idx="112">
                  <c:v>1.7116951895820832E-3</c:v>
                </c:pt>
                <c:pt idx="113">
                  <c:v>0.19428881279242369</c:v>
                </c:pt>
                <c:pt idx="114">
                  <c:v>0</c:v>
                </c:pt>
                <c:pt idx="115">
                  <c:v>3.8731044484062046E-3</c:v>
                </c:pt>
                <c:pt idx="116">
                  <c:v>0.11855569440198561</c:v>
                </c:pt>
                <c:pt idx="117">
                  <c:v>0</c:v>
                </c:pt>
                <c:pt idx="118">
                  <c:v>0</c:v>
                </c:pt>
                <c:pt idx="119">
                  <c:v>0.16943642106815771</c:v>
                </c:pt>
                <c:pt idx="120">
                  <c:v>0</c:v>
                </c:pt>
                <c:pt idx="121">
                  <c:v>0</c:v>
                </c:pt>
                <c:pt idx="122">
                  <c:v>0.19414619758024534</c:v>
                </c:pt>
                <c:pt idx="123">
                  <c:v>0</c:v>
                </c:pt>
                <c:pt idx="124">
                  <c:v>1.3894860799070686E-4</c:v>
                </c:pt>
                <c:pt idx="125">
                  <c:v>0.254175230598577</c:v>
                </c:pt>
                <c:pt idx="126">
                  <c:v>0</c:v>
                </c:pt>
                <c:pt idx="127">
                  <c:v>8.4457119684653043E-3</c:v>
                </c:pt>
                <c:pt idx="128">
                  <c:v>0.39498475728308624</c:v>
                </c:pt>
                <c:pt idx="129">
                  <c:v>0</c:v>
                </c:pt>
                <c:pt idx="130">
                  <c:v>0</c:v>
                </c:pt>
                <c:pt idx="131">
                  <c:v>0.32151169492174864</c:v>
                </c:pt>
                <c:pt idx="132">
                  <c:v>0</c:v>
                </c:pt>
                <c:pt idx="133">
                  <c:v>3.1035624381387173E-2</c:v>
                </c:pt>
                <c:pt idx="134">
                  <c:v>0.30786380883328873</c:v>
                </c:pt>
                <c:pt idx="135">
                  <c:v>9.6075959697332065E-4</c:v>
                </c:pt>
                <c:pt idx="136">
                  <c:v>3.281228671507843E-3</c:v>
                </c:pt>
                <c:pt idx="137">
                  <c:v>0.2464815328044723</c:v>
                </c:pt>
                <c:pt idx="138">
                  <c:v>6.7246873233950108E-2</c:v>
                </c:pt>
                <c:pt idx="139">
                  <c:v>9.0887834532743961E-2</c:v>
                </c:pt>
                <c:pt idx="140">
                  <c:v>0.25697616910965543</c:v>
                </c:pt>
                <c:pt idx="141">
                  <c:v>8.0856387491961709E-2</c:v>
                </c:pt>
                <c:pt idx="142">
                  <c:v>6.2065958725149611E-2</c:v>
                </c:pt>
                <c:pt idx="143">
                  <c:v>0.17116947123974194</c:v>
                </c:pt>
                <c:pt idx="144">
                  <c:v>8.8734774003230016E-2</c:v>
                </c:pt>
                <c:pt idx="145">
                  <c:v>0.10543102026427177</c:v>
                </c:pt>
                <c:pt idx="146">
                  <c:v>0.2246744829841896</c:v>
                </c:pt>
                <c:pt idx="147">
                  <c:v>0.10777456857247182</c:v>
                </c:pt>
                <c:pt idx="148">
                  <c:v>0.14696541650160094</c:v>
                </c:pt>
                <c:pt idx="149">
                  <c:v>0.26600581845307314</c:v>
                </c:pt>
                <c:pt idx="150">
                  <c:v>0.10863945233157223</c:v>
                </c:pt>
                <c:pt idx="151">
                  <c:v>0.11520072774249852</c:v>
                </c:pt>
                <c:pt idx="152">
                  <c:v>0.2223422889765955</c:v>
                </c:pt>
                <c:pt idx="153">
                  <c:v>0.10190234583653049</c:v>
                </c:pt>
                <c:pt idx="154">
                  <c:v>8.1281056739923779E-2</c:v>
                </c:pt>
                <c:pt idx="155">
                  <c:v>0.2541862848983284</c:v>
                </c:pt>
                <c:pt idx="156">
                  <c:v>0.1242395742054677</c:v>
                </c:pt>
                <c:pt idx="157">
                  <c:v>0.13437333060758017</c:v>
                </c:pt>
                <c:pt idx="158">
                  <c:v>0.29021718641449568</c:v>
                </c:pt>
                <c:pt idx="159">
                  <c:v>0.1497578507716949</c:v>
                </c:pt>
                <c:pt idx="160">
                  <c:v>0.1626306458966677</c:v>
                </c:pt>
                <c:pt idx="161">
                  <c:v>0.31535759225503007</c:v>
                </c:pt>
                <c:pt idx="162">
                  <c:v>6.2187908929976027E-2</c:v>
                </c:pt>
                <c:pt idx="163">
                  <c:v>9.9313693350691373E-2</c:v>
                </c:pt>
                <c:pt idx="164">
                  <c:v>0.29754522201594857</c:v>
                </c:pt>
                <c:pt idx="165">
                  <c:v>0</c:v>
                </c:pt>
                <c:pt idx="166">
                  <c:v>0</c:v>
                </c:pt>
                <c:pt idx="167">
                  <c:v>0.20052219338610552</c:v>
                </c:pt>
                <c:pt idx="168">
                  <c:v>0</c:v>
                </c:pt>
                <c:pt idx="169">
                  <c:v>0</c:v>
                </c:pt>
                <c:pt idx="170">
                  <c:v>0.2442370403241384</c:v>
                </c:pt>
                <c:pt idx="171">
                  <c:v>0</c:v>
                </c:pt>
                <c:pt idx="172">
                  <c:v>7.197329207858362E-2</c:v>
                </c:pt>
                <c:pt idx="173">
                  <c:v>0.19216586416705878</c:v>
                </c:pt>
                <c:pt idx="174">
                  <c:v>0</c:v>
                </c:pt>
                <c:pt idx="175">
                  <c:v>0</c:v>
                </c:pt>
                <c:pt idx="176">
                  <c:v>0.20907092946526185</c:v>
                </c:pt>
                <c:pt idx="177">
                  <c:v>0</c:v>
                </c:pt>
                <c:pt idx="178">
                  <c:v>0</c:v>
                </c:pt>
                <c:pt idx="179">
                  <c:v>1.5873397500027538E-2</c:v>
                </c:pt>
                <c:pt idx="180">
                  <c:v>0</c:v>
                </c:pt>
                <c:pt idx="181">
                  <c:v>0</c:v>
                </c:pt>
                <c:pt idx="182">
                  <c:v>5.8636697904954398E-2</c:v>
                </c:pt>
                <c:pt idx="183">
                  <c:v>0</c:v>
                </c:pt>
                <c:pt idx="184">
                  <c:v>1.2025291122262034E-2</c:v>
                </c:pt>
                <c:pt idx="185">
                  <c:v>9.0979127946433452E-2</c:v>
                </c:pt>
                <c:pt idx="186">
                  <c:v>3.2263728336493845E-2</c:v>
                </c:pt>
                <c:pt idx="187">
                  <c:v>0.10944278628634654</c:v>
                </c:pt>
                <c:pt idx="188">
                  <c:v>0.12854600492381513</c:v>
                </c:pt>
                <c:pt idx="189">
                  <c:v>1.3519276127186109E-2</c:v>
                </c:pt>
                <c:pt idx="190">
                  <c:v>1.4711952497481006E-2</c:v>
                </c:pt>
                <c:pt idx="191">
                  <c:v>0.14922977606648613</c:v>
                </c:pt>
                <c:pt idx="192">
                  <c:v>8.1129908677761483E-3</c:v>
                </c:pt>
                <c:pt idx="193">
                  <c:v>0.13746961659483342</c:v>
                </c:pt>
                <c:pt idx="194">
                  <c:v>0.17191332110376484</c:v>
                </c:pt>
                <c:pt idx="195">
                  <c:v>2.1237813353185094E-2</c:v>
                </c:pt>
                <c:pt idx="196">
                  <c:v>0.11576805534321079</c:v>
                </c:pt>
                <c:pt idx="197">
                  <c:v>0.21299517331147114</c:v>
                </c:pt>
                <c:pt idx="198">
                  <c:v>4.6197514216876186E-2</c:v>
                </c:pt>
                <c:pt idx="199">
                  <c:v>9.0985394216711493E-2</c:v>
                </c:pt>
                <c:pt idx="200">
                  <c:v>0.2033620827070223</c:v>
                </c:pt>
                <c:pt idx="201">
                  <c:v>2.0183331590982203E-2</c:v>
                </c:pt>
                <c:pt idx="202">
                  <c:v>3.2039596494338379E-2</c:v>
                </c:pt>
                <c:pt idx="203">
                  <c:v>0.12289683240022052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54-4A3D-805B-8B3285E8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63103"/>
        <c:axId val="134364063"/>
      </c:lineChart>
      <c:catAx>
        <c:axId val="13436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4063"/>
        <c:crosses val="autoZero"/>
        <c:auto val="1"/>
        <c:lblAlgn val="ctr"/>
        <c:lblOffset val="100"/>
        <c:noMultiLvlLbl val="0"/>
      </c:catAx>
      <c:valAx>
        <c:axId val="13436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3103"/>
        <c:crosses val="autoZero"/>
        <c:crossBetween val="between"/>
      </c:valAx>
      <c:valAx>
        <c:axId val="404242863"/>
        <c:scaling>
          <c:orientation val="minMax"/>
        </c:scaling>
        <c:delete val="0"/>
        <c:axPos val="r"/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240943"/>
        <c:crosses val="max"/>
        <c:crossBetween val="between"/>
      </c:valAx>
      <c:catAx>
        <c:axId val="404240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4242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2</xdr:row>
      <xdr:rowOff>125730</xdr:rowOff>
    </xdr:from>
    <xdr:to>
      <xdr:col>28</xdr:col>
      <xdr:colOff>129540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3E98A6-BF82-2D97-17CE-E47CD905C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167640</xdr:colOff>
      <xdr:row>29</xdr:row>
      <xdr:rowOff>64770</xdr:rowOff>
    </xdr:from>
    <xdr:to>
      <xdr:col>28</xdr:col>
      <xdr:colOff>266700</xdr:colOff>
      <xdr:row>51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759D6-9858-2279-3CD1-913A07916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54</xdr:row>
      <xdr:rowOff>19050</xdr:rowOff>
    </xdr:from>
    <xdr:to>
      <xdr:col>28</xdr:col>
      <xdr:colOff>259080</xdr:colOff>
      <xdr:row>75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AB4CE3-F01C-F37D-4CD8-9FF883EA0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286870</xdr:colOff>
      <xdr:row>2</xdr:row>
      <xdr:rowOff>10532</xdr:rowOff>
    </xdr:from>
    <xdr:to>
      <xdr:col>21</xdr:col>
      <xdr:colOff>472888</xdr:colOff>
      <xdr:row>26</xdr:row>
      <xdr:rowOff>128644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4FF66-70F0-435D-AB0E-4F87F830F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" refreshedDate="46005.615805787034" createdVersion="8" refreshedVersion="8" minRefreshableVersion="3" recordCount="5539" xr:uid="{696AE35D-E308-4D03-B06F-02B585C5255B}">
  <cacheSource type="worksheet">
    <worksheetSource name="AuctionData"/>
  </cacheSource>
  <cacheFields count="26">
    <cacheField name="auction_date" numFmtId="14">
      <sharedItems containsSemiMixedTypes="0" containsNonDate="0" containsDate="1" containsString="0" minDate="2008-04-07T00:00:00" maxDate="2025-11-27T00:00:00" count="2896">
        <d v="2008-04-07T00:00:00"/>
        <d v="2008-04-08T00:00:00"/>
        <d v="2008-04-14T00:00:00"/>
        <d v="2008-04-15T00:00:00"/>
        <d v="2008-04-21T00:00:00"/>
        <d v="2008-04-22T00:00:00"/>
        <d v="2008-04-23T00:00:00"/>
        <d v="2008-04-24T00:00:00"/>
        <d v="2008-04-28T00:00:00"/>
        <d v="2008-04-29T00:00:00"/>
        <d v="2008-05-05T00:00:00"/>
        <d v="2008-05-06T00:00:00"/>
        <d v="2008-05-07T00:00:00"/>
        <d v="2008-05-08T00:00:00"/>
        <d v="2008-05-12T00:00:00"/>
        <d v="2008-05-13T00:00:00"/>
        <d v="2008-05-14T00:00:00"/>
        <d v="2008-05-19T00:00:00"/>
        <d v="2008-05-20T00:00:00"/>
        <d v="2008-05-27T00:00:00"/>
        <d v="2008-05-28T00:00:00"/>
        <d v="2008-05-29T00:00:00"/>
        <d v="2008-06-02T00:00:00"/>
        <d v="2008-06-03T00:00:00"/>
        <d v="2008-06-09T00:00:00"/>
        <d v="2008-06-10T00:00:00"/>
        <d v="2008-06-12T00:00:00"/>
        <d v="2008-06-16T00:00:00"/>
        <d v="2008-06-17T00:00:00"/>
        <d v="2008-06-23T00:00:00"/>
        <d v="2008-06-24T00:00:00"/>
        <d v="2008-06-26T00:00:00"/>
        <d v="2008-06-30T00:00:00"/>
        <d v="2008-07-01T00:00:00"/>
        <d v="2008-07-07T00:00:00"/>
        <d v="2008-07-08T00:00:00"/>
        <d v="2008-07-14T00:00:00"/>
        <d v="2008-07-15T00:00:00"/>
        <d v="2008-07-21T00:00:00"/>
        <d v="2008-07-22T00:00:00"/>
        <d v="2008-07-23T00:00:00"/>
        <d v="2008-07-24T00:00:00"/>
        <d v="2008-07-28T00:00:00"/>
        <d v="2008-07-29T00:00:00"/>
        <d v="2008-08-04T00:00:00"/>
        <d v="2008-08-05T00:00:00"/>
        <d v="2008-08-06T00:00:00"/>
        <d v="2008-08-07T00:00:00"/>
        <d v="2008-08-11T00:00:00"/>
        <d v="2008-08-12T00:00:00"/>
        <d v="2008-08-14T00:00:00"/>
        <d v="2008-08-18T00:00:00"/>
        <d v="2008-08-19T00:00:00"/>
        <d v="2008-08-25T00:00:00"/>
        <d v="2008-08-26T00:00:00"/>
        <d v="2008-08-27T00:00:00"/>
        <d v="2008-08-28T00:00:00"/>
        <d v="2008-09-02T00:00:00"/>
        <d v="2008-09-03T00:00:00"/>
        <d v="2008-09-08T00:00:00"/>
        <d v="2008-09-09T00:00:00"/>
        <d v="2008-09-11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6T00:00:00"/>
        <d v="2008-10-07T00:00:00"/>
        <d v="2008-10-08T00:00:00"/>
        <d v="2008-10-09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7T00:00:00"/>
        <d v="2008-10-28T00:00:00"/>
        <d v="2008-10-29T00:00:00"/>
        <d v="2008-10-30T00:00:00"/>
        <d v="2008-11-03T00:00:00"/>
        <d v="2008-11-04T00:00:00"/>
        <d v="2008-11-05T00:00:00"/>
        <d v="2008-11-10T00:00:00"/>
        <d v="2008-11-12T00:00:00"/>
        <d v="2008-11-13T00:00:00"/>
        <d v="2008-11-17T00:00:00"/>
        <d v="2008-11-18T00:00:00"/>
        <d v="2008-11-24T00:00:00"/>
        <d v="2008-11-25T00:00:00"/>
        <d v="2008-12-01T00:00:00"/>
        <d v="2008-12-02T00:00:00"/>
        <d v="2008-12-08T00:00:00"/>
        <d v="2008-12-09T00:00:00"/>
        <d v="2008-12-10T00:00:00"/>
        <d v="2008-12-11T00:00:00"/>
        <d v="2008-12-15T00:00:00"/>
        <d v="2008-12-16T00:00:00"/>
        <d v="2008-12-22T00:00:00"/>
        <d v="2008-12-23T00:00:00"/>
        <d v="2008-12-29T00:00:00"/>
        <d v="2008-12-30T00:00:00"/>
        <d v="2009-01-05T00:00:00"/>
        <d v="2009-01-06T00:00:00"/>
        <d v="2009-01-07T00:00:00"/>
        <d v="2009-01-08T00:00:00"/>
        <d v="2009-01-12T00:00:00"/>
        <d v="2009-01-13T00:00:00"/>
        <d v="2009-01-14T00:00:00"/>
        <d v="2009-01-20T00:00:00"/>
        <d v="2009-01-21T00:00:00"/>
        <d v="2009-01-26T00:00:00"/>
        <d v="2009-01-27T00:00:00"/>
        <d v="2009-01-28T00:00:00"/>
        <d v="2009-01-29T00:00:00"/>
        <d v="2009-02-02T00:00:00"/>
        <d v="2009-02-03T00:00:00"/>
        <d v="2009-02-04T00:00:00"/>
        <d v="2009-02-09T00:00:00"/>
        <d v="2009-02-10T00:00:00"/>
        <d v="2009-02-11T00:00:00"/>
        <d v="2009-02-12T00:00:00"/>
        <d v="2009-02-17T00:00:00"/>
        <d v="2009-02-18T00:00:00"/>
        <d v="2009-02-19T00:00:00"/>
        <d v="2009-02-23T00:00:00"/>
        <d v="2009-02-24T00:00:00"/>
        <d v="2009-02-25T00:00:00"/>
        <d v="2009-02-26T00:00:00"/>
        <d v="2009-03-02T00:00:00"/>
        <d v="2009-03-03T00:00:00"/>
        <d v="2009-03-04T00:00:00"/>
        <d v="2009-03-06T00:00:00"/>
        <d v="2009-03-09T00:00:00"/>
        <d v="2009-03-10T00:00:00"/>
        <d v="2009-03-11T00:00:00"/>
        <d v="2009-03-12T00:00:00"/>
        <d v="2009-03-16T00:00:00"/>
        <d v="2009-03-17T00:00:00"/>
        <d v="2009-03-18T00:00:00"/>
        <d v="2009-03-20T00:00:00"/>
        <d v="2009-03-23T00:00:00"/>
        <d v="2009-03-24T00:00:00"/>
        <d v="2009-03-25T00:00:00"/>
        <d v="2009-03-26T00:00:00"/>
        <d v="2009-03-30T00:00:00"/>
        <d v="2009-03-31T00:00:00"/>
        <d v="2009-04-01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20T00:00:00"/>
        <d v="2009-04-21T00:00:00"/>
        <d v="2009-04-27T00:00:00"/>
        <d v="2009-04-28T00:00:00"/>
        <d v="2009-04-29T00:00:00"/>
        <d v="2009-04-30T00:00:00"/>
        <d v="2009-05-04T00:00:00"/>
        <d v="2009-05-05T00:00:00"/>
        <d v="2009-05-06T00:00:00"/>
        <d v="2009-05-07T00:00:00"/>
        <d v="2009-05-11T00:00:00"/>
        <d v="2009-05-12T00:00:00"/>
        <d v="2009-05-13T00:00:00"/>
        <d v="2009-05-15T00:00:00"/>
        <d v="2009-05-18T00:00:00"/>
        <d v="2009-05-19T00:00:00"/>
        <d v="2009-05-21T00:00:00"/>
        <d v="2009-05-26T00:00:00"/>
        <d v="2009-05-27T00:00:00"/>
        <d v="2009-05-28T00:00:00"/>
        <d v="2009-06-01T00:00:00"/>
        <d v="2009-06-02T00:00:00"/>
        <d v="2009-06-03T00:00:00"/>
        <d v="2009-06-05T00:00:00"/>
        <d v="2009-06-08T00:00:00"/>
        <d v="2009-06-09T00:00:00"/>
        <d v="2009-06-10T00:00:00"/>
        <d v="2009-06-11T00:00:00"/>
        <d v="2009-06-15T00:00:00"/>
        <d v="2009-06-16T00:00:00"/>
        <d v="2009-06-22T00:00:00"/>
        <d v="2009-06-23T00:00:00"/>
        <d v="2009-06-24T00:00:00"/>
        <d v="2009-06-25T00:00:00"/>
        <d v="2009-06-29T00:00:00"/>
        <d v="2009-06-30T00:00:00"/>
        <d v="2009-07-01T00:00:00"/>
        <d v="2009-07-06T00:00:00"/>
        <d v="2009-07-07T00:00:00"/>
        <d v="2009-07-08T00:00:00"/>
        <d v="2009-07-09T00:00:00"/>
        <d v="2009-07-13T00:00:00"/>
        <d v="2009-07-14T00:00:00"/>
        <d v="2009-07-15T00:00:00"/>
        <d v="2009-07-20T00:00:00"/>
        <d v="2009-07-21T00:00:00"/>
        <d v="2009-07-22T00:00:00"/>
        <d v="2009-07-24T00:00:00"/>
        <d v="2009-07-27T00:00:00"/>
        <d v="2009-07-28T00:00:00"/>
        <d v="2009-07-29T00:00:00"/>
        <d v="2009-07-30T00:00:00"/>
        <d v="2009-08-03T00:00:00"/>
        <d v="2009-08-04T00:00:00"/>
        <d v="2009-08-05T00:00:00"/>
        <d v="2009-08-07T00:00:00"/>
        <d v="2009-08-10T00:00:00"/>
        <d v="2009-08-11T00:00:00"/>
        <d v="2009-08-12T00:00:00"/>
        <d v="2009-08-13T00:00:00"/>
        <d v="2009-08-17T00:00:00"/>
        <d v="2009-08-18T00:00:00"/>
        <d v="2009-08-19T00:00:00"/>
        <d v="2009-08-24T00:00:00"/>
        <d v="2009-08-25T00:00:00"/>
        <d v="2009-08-26T00:00:00"/>
        <d v="2009-08-27T00:00:00"/>
        <d v="2009-08-31T00:00:00"/>
        <d v="2009-09-01T00:00:00"/>
        <d v="2009-09-03T00:00:00"/>
        <d v="2009-09-08T00:00:00"/>
        <d v="2009-09-09T00:00:00"/>
        <d v="2009-09-10T00:00:00"/>
        <d v="2009-09-14T00:00:00"/>
        <d v="2009-09-15T00:00:00"/>
        <d v="2009-09-21T00:00:00"/>
        <d v="2009-09-22T00:00:00"/>
        <d v="2009-09-23T00:00:00"/>
        <d v="2009-09-24T00:00:00"/>
        <d v="2009-09-28T00:00:00"/>
        <d v="2009-09-29T00:00:00"/>
        <d v="2009-10-05T00:00:00"/>
        <d v="2009-10-06T00:00:00"/>
        <d v="2009-10-07T00:00:00"/>
        <d v="2009-10-08T00:00:00"/>
        <d v="2009-10-13T00:00:00"/>
        <d v="2009-10-14T00:00:00"/>
        <d v="2009-10-19T00:00:00"/>
        <d v="2009-10-20T00:00:00"/>
        <d v="2009-10-21T00:00:00"/>
        <d v="2009-10-26T00:00:00"/>
        <d v="2009-10-27T00:00:00"/>
        <d v="2009-10-28T00:00:00"/>
        <d v="2009-10-29T00:00:00"/>
        <d v="2009-11-02T00:00:00"/>
        <d v="2009-11-03T00:00:00"/>
        <d v="2009-11-09T00:00:00"/>
        <d v="2009-11-10T00:00:00"/>
        <d v="2009-11-12T00:00:00"/>
        <d v="2009-11-16T00:00:00"/>
        <d v="2009-11-17T00:00:00"/>
        <d v="2009-11-23T00:00:00"/>
        <d v="2009-11-24T00:00:00"/>
        <d v="2009-11-25T00:00:00"/>
        <d v="2009-11-30T00:00:00"/>
        <d v="2009-12-01T00:00:00"/>
        <d v="2009-12-07T00:00:00"/>
        <d v="2009-12-08T00:00:00"/>
        <d v="2009-12-09T00:00:00"/>
        <d v="2009-12-10T00:00:00"/>
        <d v="2009-12-14T00:00:00"/>
        <d v="2009-12-15T00:00:00"/>
        <d v="2009-12-21T00:00:00"/>
        <d v="2009-12-22T00:00:00"/>
        <d v="2009-12-28T00:00:00"/>
        <d v="2009-12-29T00:00:00"/>
        <d v="2009-12-30T00:00:00"/>
        <d v="2010-01-04T00:00:00"/>
        <d v="2010-01-05T00:00:00"/>
        <d v="2010-01-11T00:00:00"/>
        <d v="2010-01-12T00:00:00"/>
        <d v="2010-01-13T00:00:00"/>
        <d v="2010-01-14T00:00:00"/>
        <d v="2010-01-19T00:00:00"/>
        <d v="2010-01-20T00:00:00"/>
        <d v="2010-01-25T00:00:00"/>
        <d v="2010-01-26T00:00:00"/>
        <d v="2010-01-27T00:00:00"/>
        <d v="2010-01-28T00:00:00"/>
        <d v="2010-02-01T00:00:00"/>
        <d v="2010-02-02T00:00:00"/>
        <d v="2010-02-03T00:00:00"/>
        <d v="2010-02-08T00:00:00"/>
        <d v="2010-02-09T00:00:00"/>
        <d v="2010-02-10T00:00:00"/>
        <d v="2010-02-11T00:00:00"/>
        <d v="2010-02-16T00:00:00"/>
        <d v="2010-02-17T00:00:00"/>
        <d v="2010-02-22T00:00:00"/>
        <d v="2010-02-23T00:00:00"/>
        <d v="2010-02-24T00:00:00"/>
        <d v="2010-02-25T00:00:00"/>
        <d v="2010-03-01T00:00:00"/>
        <d v="2010-03-02T00:00:00"/>
        <d v="2010-03-03T00:00:00"/>
        <d v="2010-03-08T00:00:00"/>
        <d v="2010-03-09T00:00:00"/>
        <d v="2010-03-10T00:00:00"/>
        <d v="2010-03-11T00:00:00"/>
        <d v="2010-03-15T00:00:00"/>
        <d v="2010-03-16T00:00:00"/>
        <d v="2010-03-17T00:00:00"/>
        <d v="2010-03-22T00:00:00"/>
        <d v="2010-03-23T00:00:00"/>
        <d v="2010-03-24T00:00:00"/>
        <d v="2010-03-25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12T00:00:00"/>
        <d v="2010-04-13T00:00:00"/>
        <d v="2010-04-14T00:00:00"/>
        <d v="2010-04-19T00:00:00"/>
        <d v="2010-04-20T00:00:00"/>
        <d v="2010-04-21T00:00:00"/>
        <d v="2010-04-26T00:00:00"/>
        <d v="2010-04-27T00:00:00"/>
        <d v="2010-04-28T00:00:00"/>
        <d v="2010-04-29T00:00:00"/>
        <d v="2010-05-03T00:00:00"/>
        <d v="2010-05-04T00:00:00"/>
        <d v="2010-05-05T00:00:00"/>
        <d v="2010-05-10T00:00:00"/>
        <d v="2010-05-11T00:00:00"/>
        <d v="2010-05-12T00:00:00"/>
        <d v="2010-05-13T00:00:00"/>
        <d v="2010-05-17T00:00:00"/>
        <d v="2010-05-18T00:00:00"/>
        <d v="2010-05-19T00:00:00"/>
        <d v="2010-05-24T00:00:00"/>
        <d v="2010-05-25T00:00:00"/>
        <d v="2010-05-26T00:00:00"/>
        <d v="2010-05-27T00:00:00"/>
        <d v="2010-06-01T00:00:00"/>
        <d v="2010-06-02T00:00:00"/>
        <d v="2010-06-07T00:00:00"/>
        <d v="2010-06-08T00:00:00"/>
        <d v="2010-06-09T00:00:00"/>
        <d v="2010-06-10T00:00:00"/>
        <d v="2010-06-14T00:00:00"/>
        <d v="2010-06-15T00:00:00"/>
        <d v="2010-06-16T00:00:00"/>
        <d v="2010-06-21T00:00:00"/>
        <d v="2010-06-22T00:00:00"/>
        <d v="2010-06-23T00:00:00"/>
        <d v="2010-06-24T00:00:00"/>
        <d v="2010-06-28T00:00:00"/>
        <d v="2010-06-29T00:00:00"/>
        <d v="2010-06-30T00:00:00"/>
        <d v="2010-07-06T00:00:00"/>
        <d v="2010-07-07T00:00:00"/>
        <d v="2010-07-12T00:00:00"/>
        <d v="2010-07-13T00:00:00"/>
        <d v="2010-07-14T00:00:00"/>
        <d v="2010-07-19T00:00:00"/>
        <d v="2010-07-20T00:00:00"/>
        <d v="2010-07-21T00:00:00"/>
        <d v="2010-07-26T00:00:00"/>
        <d v="2010-07-27T00:00:00"/>
        <d v="2010-07-28T00:00:00"/>
        <d v="2010-07-29T00:00:00"/>
        <d v="2010-08-02T00:00:00"/>
        <d v="2010-08-03T00:00:00"/>
        <d v="2010-08-04T00:00:00"/>
        <d v="2010-08-09T00:00:00"/>
        <d v="2010-08-10T00:00:00"/>
        <d v="2010-08-11T00:00:00"/>
        <d v="2010-08-12T00:00:00"/>
        <d v="2010-08-16T00:00:00"/>
        <d v="2010-08-17T00:00:00"/>
        <d v="2010-08-18T00:00:00"/>
        <d v="2010-08-23T00:00:00"/>
        <d v="2010-08-24T00:00:00"/>
        <d v="2010-08-25T00:00:00"/>
        <d v="2010-08-26T00:00:00"/>
        <d v="2010-08-30T00:00:00"/>
        <d v="2010-08-31T00:00:00"/>
        <d v="2010-09-01T00:00:00"/>
        <d v="2010-09-07T00:00:00"/>
        <d v="2010-09-08T00:00:00"/>
        <d v="2010-09-09T00:00:00"/>
        <d v="2010-09-13T00:00:00"/>
        <d v="2010-09-14T00:00:00"/>
        <d v="2010-09-15T00:00:00"/>
        <d v="2010-09-20T00:00:00"/>
        <d v="2010-09-21T00:00:00"/>
        <d v="2010-09-22T00:00:00"/>
        <d v="2010-09-27T00:00:00"/>
        <d v="2010-09-28T00:00:00"/>
        <d v="2010-09-29T00:00:00"/>
        <d v="2010-10-04T00:00:00"/>
        <d v="2010-10-05T00:00:00"/>
        <d v="2010-10-06T00:00:00"/>
        <d v="2010-10-12T00:00:00"/>
        <d v="2010-10-13T00:00:00"/>
        <d v="2010-10-14T00:00:00"/>
        <d v="2010-10-18T00:00:00"/>
        <d v="2010-10-19T00:00:00"/>
        <d v="2010-10-20T00:00:00"/>
        <d v="2010-10-25T00:00:00"/>
        <d v="2010-10-26T00:00:00"/>
        <d v="2010-10-27T00:00:00"/>
        <d v="2010-10-28T00:00:00"/>
        <d v="2010-11-01T00:00:00"/>
        <d v="2010-11-02T00:00:00"/>
        <d v="2010-11-03T00:00:00"/>
        <d v="2010-11-08T00:00:00"/>
        <d v="2010-11-09T00:00:00"/>
        <d v="2010-11-10T00:00:00"/>
        <d v="2010-11-15T00:00:00"/>
        <d v="2010-11-16T00:00:00"/>
        <d v="2010-11-17T00:00:00"/>
        <d v="2010-11-22T00:00:00"/>
        <d v="2010-11-23T00:00:00"/>
        <d v="2010-11-24T00:00:00"/>
        <d v="2010-11-29T00:00:00"/>
        <d v="2010-11-30T00:00:00"/>
        <d v="2010-12-01T00:00:00"/>
        <d v="2010-12-06T00:00:00"/>
        <d v="2010-12-07T00:00:00"/>
        <d v="2010-12-08T00:00:00"/>
        <d v="2010-12-09T00:00:00"/>
        <d v="2010-12-13T00:00:00"/>
        <d v="2010-12-14T00:00:00"/>
        <d v="2010-12-15T00:00:00"/>
        <d v="2010-12-20T00:00:00"/>
        <d v="2010-12-21T00:00:00"/>
        <d v="2010-12-22T00:00:00"/>
        <d v="2010-12-27T00:00:00"/>
        <d v="2010-12-28T00:00:00"/>
        <d v="2010-12-29T00:00:00"/>
        <d v="2011-01-03T00:00:00"/>
        <d v="2011-01-04T00:00:00"/>
        <d v="2011-01-05T00:00:00"/>
        <d v="2011-01-10T00:00:00"/>
        <d v="2011-01-11T00:00:00"/>
        <d v="2011-01-12T00:00:00"/>
        <d v="2011-01-13T00:00:00"/>
        <d v="2011-01-18T00:00:00"/>
        <d v="2011-01-19T00:00:00"/>
        <d v="2011-01-24T00:00:00"/>
        <d v="2011-01-25T00:00:00"/>
        <d v="2011-01-26T00:00:00"/>
        <d v="2011-01-27T00:00:00"/>
        <d v="2011-01-31T00:00:00"/>
        <d v="2011-02-01T00:00:00"/>
        <d v="2011-02-07T00:00:00"/>
        <d v="2011-02-08T00:00:00"/>
        <d v="2011-02-09T00:00:00"/>
        <d v="2011-02-10T00:00:00"/>
        <d v="2011-02-14T00:00:00"/>
        <d v="2011-02-15T00:00:00"/>
        <d v="2011-02-22T00:00:00"/>
        <d v="2011-02-23T00:00:00"/>
        <d v="2011-02-24T00:00:00"/>
        <d v="2011-02-28T00:00:00"/>
        <d v="2011-03-01T00:00:00"/>
        <d v="2011-03-07T00:00:00"/>
        <d v="2011-03-08T00:00:00"/>
        <d v="2011-03-09T00:00:00"/>
        <d v="2011-03-10T00:00:00"/>
        <d v="2011-03-14T00:00:00"/>
        <d v="2011-03-15T00:00:00"/>
        <d v="2011-03-21T00:00:00"/>
        <d v="2011-03-22T00:00:00"/>
        <d v="2011-03-23T00:00:00"/>
        <d v="2011-03-28T00:00:00"/>
        <d v="2011-03-29T00:00:00"/>
        <d v="2011-03-30T00:00:00"/>
        <d v="2011-04-04T00:00:00"/>
        <d v="2011-04-05T00:00:00"/>
        <d v="2011-04-11T00:00:00"/>
        <d v="2011-04-12T00:00:00"/>
        <d v="2011-04-13T00:00:00"/>
        <d v="2011-04-14T00:00:00"/>
        <d v="2011-04-18T00:00:00"/>
        <d v="2011-04-19T00:00:00"/>
        <d v="2011-04-25T00:00:00"/>
        <d v="2011-04-26T00:00:00"/>
        <d v="2011-04-27T00:00:00"/>
        <d v="2011-04-28T00:00:00"/>
        <d v="2011-05-02T00:00:00"/>
        <d v="2011-05-03T00:00:00"/>
        <d v="2011-05-09T00:00:00"/>
        <d v="2011-05-10T00:00:00"/>
        <d v="2011-05-11T00:00:00"/>
        <d v="2011-05-12T00:00:00"/>
        <d v="2011-05-16T00:00:00"/>
        <d v="2011-05-17T00:00:00"/>
        <d v="2011-05-18T00:00:00"/>
        <d v="2011-05-23T00:00:00"/>
        <d v="2011-05-24T00:00:00"/>
        <d v="2011-05-25T00:00:00"/>
        <d v="2011-05-26T00:00:00"/>
        <d v="2011-05-31T00:00:00"/>
        <d v="2011-06-01T00:00:00"/>
        <d v="2011-06-06T00:00:00"/>
        <d v="2011-06-07T00:00:00"/>
        <d v="2011-06-08T00:00:00"/>
        <d v="2011-06-09T00:00:00"/>
        <d v="2011-06-13T00:00:00"/>
        <d v="2011-06-14T00:00:00"/>
        <d v="2011-06-20T00:00:00"/>
        <d v="2011-06-21T00:00:00"/>
        <d v="2011-06-27T00:00:00"/>
        <d v="2011-06-28T00:00:00"/>
        <d v="2011-06-29T00:00:00"/>
        <d v="2011-07-05T00:00:00"/>
        <d v="2011-07-06T00:00:00"/>
        <d v="2011-07-11T00:00:00"/>
        <d v="2011-07-12T00:00:00"/>
        <d v="2011-07-13T00:00:00"/>
        <d v="2011-07-14T00:00:00"/>
        <d v="2011-07-18T00:00:00"/>
        <d v="2011-07-19T00:00:00"/>
        <d v="2011-07-25T00:00:00"/>
        <d v="2011-07-26T00:00:00"/>
        <d v="2011-07-27T00:00:00"/>
        <d v="2011-07-28T00:00:00"/>
        <d v="2011-08-01T00:00:00"/>
        <d v="2011-08-02T00:00:00"/>
        <d v="2011-08-04T00:00:00"/>
        <d v="2011-08-08T00:00:00"/>
        <d v="2011-08-09T00:00:00"/>
        <d v="2011-08-10T00:00:00"/>
        <d v="2011-08-11T00:00:00"/>
        <d v="2011-08-15T00:00:00"/>
        <d v="2011-08-16T00:00:00"/>
        <d v="2011-08-17T00:00:00"/>
        <d v="2011-08-22T00:00:00"/>
        <d v="2011-08-23T00:00:00"/>
        <d v="2011-08-24T00:00:00"/>
        <d v="2011-08-25T00:00:00"/>
        <d v="2011-08-29T00:00:00"/>
        <d v="2011-08-30T00:00:00"/>
        <d v="2011-09-06T00:00:00"/>
        <d v="2011-09-07T00:00:00"/>
        <d v="2011-09-12T00:00:00"/>
        <d v="2011-09-13T00:00:00"/>
        <d v="2011-09-14T00:00:00"/>
        <d v="2011-09-19T00:00:00"/>
        <d v="2011-09-20T00:00:00"/>
        <d v="2011-09-26T00:00:00"/>
        <d v="2011-09-27T00:00:00"/>
        <d v="2011-09-28T00:00:00"/>
        <d v="2011-09-29T00:00:00"/>
        <d v="2011-10-03T00:00:00"/>
        <d v="2011-10-04T00:00:00"/>
        <d v="2011-10-06T00:00:00"/>
        <d v="2011-10-11T00:00:00"/>
        <d v="2011-10-12T00:00:00"/>
        <d v="2011-10-13T00:00:00"/>
        <d v="2011-10-17T00:00:00"/>
        <d v="2011-10-18T00:00:00"/>
        <d v="2011-10-24T00:00:00"/>
        <d v="2011-10-25T00:00:00"/>
        <d v="2011-10-26T00:00:00"/>
        <d v="2011-10-27T00:00:00"/>
        <d v="2011-10-31T00:00:00"/>
        <d v="2011-11-01T00:00:00"/>
        <d v="2011-11-07T00:00:00"/>
        <d v="2011-11-08T00:00:00"/>
        <d v="2011-11-09T00:00:00"/>
        <d v="2011-11-10T00:00:00"/>
        <d v="2011-11-14T00:00:00"/>
        <d v="2011-11-15T00:00:00"/>
        <d v="2011-11-21T00:00:00"/>
        <d v="2011-11-22T00:00:00"/>
        <d v="2011-11-23T00:00:00"/>
        <d v="2011-11-28T00:00:00"/>
        <d v="2011-11-29T00:00:00"/>
        <d v="2011-12-05T00:00:00"/>
        <d v="2011-12-06T00:00:00"/>
        <d v="2011-12-12T00:00:00"/>
        <d v="2011-12-13T00:00:00"/>
        <d v="2011-12-14T00:00:00"/>
        <d v="2011-12-19T00:00:00"/>
        <d v="2011-12-20T00:00:00"/>
        <d v="2011-12-21T00:00:00"/>
        <d v="2011-12-27T00:00:00"/>
        <d v="2011-12-28T00:00:00"/>
        <d v="2012-01-03T00:00:00"/>
        <d v="2012-01-04T00:00:00"/>
        <d v="2012-01-09T00:00:00"/>
        <d v="2012-01-10T00:00:00"/>
        <d v="2012-01-11T00:00:00"/>
        <d v="2012-01-12T00:00:00"/>
        <d v="2012-01-17T00:00:00"/>
        <d v="2012-01-18T00:00:00"/>
        <d v="2012-01-23T00:00:00"/>
        <d v="2012-01-24T00:00:00"/>
        <d v="2012-01-25T00:00:00"/>
        <d v="2012-01-26T00:00:00"/>
        <d v="2012-01-30T00:00:00"/>
        <d v="2012-01-31T00:00:00"/>
        <d v="2012-02-06T00:00:00"/>
        <d v="2012-02-07T00:00:00"/>
        <d v="2012-02-08T00:00:00"/>
        <d v="2012-02-09T00:00:00"/>
        <d v="2012-02-13T00:00:00"/>
        <d v="2012-02-14T00:00:00"/>
        <d v="2012-02-21T00:00:00"/>
        <d v="2012-02-22T00:00:00"/>
        <d v="2012-02-23T00:00:00"/>
        <d v="2012-02-27T00:00:00"/>
        <d v="2012-02-28T00:00:00"/>
        <d v="2012-03-05T00:00:00"/>
        <d v="2012-03-06T00:00:00"/>
        <d v="2012-03-12T00:00:00"/>
        <d v="2012-03-13T00:00:00"/>
        <d v="2012-03-14T00:00:00"/>
        <d v="2012-03-19T00:00:00"/>
        <d v="2012-03-20T00:00:00"/>
        <d v="2012-03-26T00:00:00"/>
        <d v="2012-03-27T00:00:00"/>
        <d v="2012-03-28T00:00:00"/>
        <d v="2012-03-29T00:00:00"/>
        <d v="2012-04-02T00:00:00"/>
        <d v="2012-04-03T00:00:00"/>
        <d v="2012-04-09T00:00:00"/>
        <d v="2012-04-10T00:00:00"/>
        <d v="2012-04-11T00:00:00"/>
        <d v="2012-04-12T00:00:00"/>
        <d v="2012-04-16T00:00:00"/>
        <d v="2012-04-17T00:00:00"/>
        <d v="2012-04-23T00:00:00"/>
        <d v="2012-04-24T00:00:00"/>
        <d v="2012-04-25T00:00:00"/>
        <d v="2012-04-26T00:00:00"/>
        <d v="2012-04-30T00:00:00"/>
        <d v="2012-05-01T00:00:00"/>
        <d v="2012-05-07T00:00:00"/>
        <d v="2012-05-08T00:00:00"/>
        <d v="2012-05-09T00:00:00"/>
        <d v="2012-05-10T00:00:00"/>
        <d v="2012-05-14T00:00:00"/>
        <d v="2012-05-15T00:00:00"/>
        <d v="2012-05-21T00:00:00"/>
        <d v="2012-05-22T00:00:00"/>
        <d v="2012-05-23T00:00:00"/>
        <d v="2012-05-24T00:00:00"/>
        <d v="2012-05-29T00:00:00"/>
        <d v="2012-05-30T00:00:00"/>
        <d v="2012-06-04T00:00:00"/>
        <d v="2012-06-05T00:00:00"/>
        <d v="2012-06-11T00:00:00"/>
        <d v="2012-06-12T00:00:00"/>
        <d v="2012-06-13T00:00:00"/>
        <d v="2012-06-14T00:00:00"/>
        <d v="2012-06-18T00:00:00"/>
        <d v="2012-06-19T00:00:00"/>
        <d v="2012-06-25T00:00:00"/>
        <d v="2012-06-26T00:00:00"/>
        <d v="2012-06-27T00:00:00"/>
        <d v="2012-06-28T00:00:00"/>
        <d v="2012-07-02T00:00:00"/>
        <d v="2012-07-03T00:00:00"/>
        <d v="2012-07-09T00:00:00"/>
        <d v="2012-07-10T00:00:00"/>
        <d v="2012-07-11T00:00:00"/>
        <d v="2012-07-12T00:00:00"/>
        <d v="2012-07-16T00:00:00"/>
        <d v="2012-07-17T00:00:00"/>
        <d v="2012-07-23T00:00:00"/>
        <d v="2012-07-24T00:00:00"/>
        <d v="2012-07-25T00:00:00"/>
        <d v="2012-07-26T00:00:00"/>
        <d v="2012-07-30T00:00:00"/>
        <d v="2012-07-31T00:00:00"/>
        <d v="2012-08-06T00:00:00"/>
        <d v="2012-08-07T00:00:00"/>
        <d v="2012-08-08T00:00:00"/>
        <d v="2012-08-09T00:00:00"/>
        <d v="2012-08-13T00:00:00"/>
        <d v="2012-08-14T00:00:00"/>
        <d v="2012-08-20T00:00:00"/>
        <d v="2012-08-21T00:00:00"/>
        <d v="2012-08-22T00:00:00"/>
        <d v="2012-08-27T00:00:00"/>
        <d v="2012-08-28T00:00:00"/>
        <d v="2012-08-29T00:00:00"/>
        <d v="2012-08-30T00:00:00"/>
        <d v="2012-09-04T00:00:00"/>
        <d v="2012-09-05T00:00:00"/>
        <d v="2012-09-10T00:00:00"/>
        <d v="2012-09-11T00:00:00"/>
        <d v="2012-09-12T00:00:00"/>
        <d v="2012-09-13T00:00:00"/>
        <d v="2012-09-17T00:00:00"/>
        <d v="2012-09-18T00:00:00"/>
        <d v="2012-09-24T00:00:00"/>
        <d v="2012-09-25T00:00:00"/>
        <d v="2012-09-26T00:00:00"/>
        <d v="2012-09-27T00:00:00"/>
        <d v="2012-10-01T00:00:00"/>
        <d v="2012-10-02T00:00:00"/>
        <d v="2012-10-09T00:00:00"/>
        <d v="2012-10-10T00:00:00"/>
        <d v="2012-10-11T00:00:00"/>
        <d v="2012-10-15T00:00:00"/>
        <d v="2012-10-16T00:00:00"/>
        <d v="2012-10-22T00:00:00"/>
        <d v="2012-10-23T00:00:00"/>
        <d v="2012-10-24T00:00:00"/>
        <d v="2012-10-25T00:00:00"/>
        <d v="2012-10-29T00:00:00"/>
        <d v="2012-11-05T00:00:00"/>
        <d v="2012-11-06T00:00:00"/>
        <d v="2012-11-07T00:00:00"/>
        <d v="2012-11-08T00:00:00"/>
        <d v="2012-11-13T00:00:00"/>
        <d v="2012-11-14T00:00:00"/>
        <d v="2012-11-19T00:00:00"/>
        <d v="2012-11-20T00:00:00"/>
        <d v="2012-11-26T00:00:00"/>
        <d v="2012-11-27T00:00:00"/>
        <d v="2012-11-28T00:00:00"/>
        <d v="2012-11-29T00:00:00"/>
        <d v="2012-12-03T00:00:00"/>
        <d v="2012-12-04T00:00:00"/>
        <d v="2012-12-10T00:00:00"/>
        <d v="2012-12-11T00:00:00"/>
        <d v="2012-12-12T00:00:00"/>
        <d v="2012-12-13T00:00:00"/>
        <d v="2012-12-17T00:00:00"/>
        <d v="2012-12-18T00:00:00"/>
        <d v="2012-12-19T00:00:00"/>
        <d v="2012-12-26T00:00:00"/>
        <d v="2013-01-02T00:00:00"/>
        <d v="2013-01-07T00:00:00"/>
        <d v="2013-01-08T00:00:00"/>
        <d v="2013-01-09T00:00:00"/>
        <d v="2013-01-10T00:00:00"/>
        <d v="2013-01-14T00:00:00"/>
        <d v="2013-01-15T00:00:00"/>
        <d v="2013-01-22T00:00:00"/>
        <d v="2013-01-23T00:00:00"/>
        <d v="2013-01-28T00:00:00"/>
        <d v="2013-01-29T00:00:00"/>
        <d v="2013-01-30T00:00:00"/>
        <d v="2013-02-04T00:00:00"/>
        <d v="2013-02-05T00:00:00"/>
        <d v="2013-02-11T00:00:00"/>
        <d v="2013-02-12T00:00:00"/>
        <d v="2013-02-13T00:00:00"/>
        <d v="2013-02-14T00:00:00"/>
        <d v="2013-02-19T00:00:00"/>
        <d v="2013-02-20T00:00:00"/>
        <d v="2013-02-25T00:00:00"/>
        <d v="2013-02-26T00:00:00"/>
        <d v="2013-02-27T00:00:00"/>
        <d v="2013-03-04T00:00:00"/>
        <d v="2013-03-05T00:00:00"/>
        <d v="2013-03-11T00:00:00"/>
        <d v="2013-03-12T00:00:00"/>
        <d v="2013-03-13T00:00:00"/>
        <d v="2013-03-14T00:00:00"/>
        <d v="2013-03-18T00:00:00"/>
        <d v="2013-03-19T00:00:00"/>
        <d v="2013-03-25T00:00:00"/>
        <d v="2013-03-26T00:00:00"/>
        <d v="2013-03-27T00:00:00"/>
        <d v="2013-03-28T00:00:00"/>
        <d v="2013-04-01T00:00:00"/>
        <d v="2013-04-02T00:00:00"/>
        <d v="2013-04-08T00:00:00"/>
        <d v="2013-04-09T00:00:00"/>
        <d v="2013-04-10T00:00:00"/>
        <d v="2013-04-11T00:00:00"/>
        <d v="2013-04-15T00:00:00"/>
        <d v="2013-04-16T00:00:00"/>
        <d v="2013-04-22T00:00:00"/>
        <d v="2013-04-23T00:00:00"/>
        <d v="2013-04-24T00:00:00"/>
        <d v="2013-04-25T00:00:00"/>
        <d v="2013-04-29T00:00:00"/>
        <d v="2013-04-30T00:00:00"/>
        <d v="2013-05-06T00:00:00"/>
        <d v="2013-05-07T00:00:00"/>
        <d v="2013-05-08T00:00:00"/>
        <d v="2013-05-09T00:00:00"/>
        <d v="2013-05-13T00:00:00"/>
        <d v="2013-05-14T00:00:00"/>
        <d v="2013-05-20T00:00:00"/>
        <d v="2013-05-21T00:00:00"/>
        <d v="2013-05-28T00:00:00"/>
        <d v="2013-05-29T00:00:00"/>
        <d v="2013-05-30T00:00:00"/>
        <d v="2013-06-03T00:00:00"/>
        <d v="2013-06-04T00:00:00"/>
        <d v="2013-06-10T00:00:00"/>
        <d v="2013-06-11T00:00:00"/>
        <d v="2013-06-12T00:00:00"/>
        <d v="2013-06-13T00:00:00"/>
        <d v="2013-06-17T00:00:00"/>
        <d v="2013-06-18T00:00:00"/>
        <d v="2013-06-24T00:00:00"/>
        <d v="2013-06-25T00:00:00"/>
        <d v="2013-06-26T00:00:00"/>
        <d v="2013-06-27T00:00:00"/>
        <d v="2013-07-01T00:00:00"/>
        <d v="2013-07-02T00:00:00"/>
        <d v="2013-07-08T00:00:00"/>
        <d v="2013-07-09T00:00:00"/>
        <d v="2013-07-10T00:00:00"/>
        <d v="2013-07-11T00:00:00"/>
        <d v="2013-07-15T00:00:00"/>
        <d v="2013-07-16T00:00:00"/>
        <d v="2013-07-22T00:00:00"/>
        <d v="2013-07-23T00:00:00"/>
        <d v="2013-07-24T00:00:00"/>
        <d v="2013-07-25T00:00:00"/>
        <d v="2013-07-29T00:00:00"/>
        <d v="2013-07-30T00:00:00"/>
        <d v="2013-08-05T00:00:00"/>
        <d v="2013-08-06T00:00:00"/>
        <d v="2013-08-07T00:00:00"/>
        <d v="2013-08-08T00:00:00"/>
        <d v="2013-08-12T00:00:00"/>
        <d v="2013-08-13T00:00:00"/>
        <d v="2013-08-19T00:00:00"/>
        <d v="2013-08-20T00:00:00"/>
        <d v="2013-08-26T00:00:00"/>
        <d v="2013-08-27T00:00:00"/>
        <d v="2013-08-28T00:00:00"/>
        <d v="2013-08-29T00:00:00"/>
        <d v="2013-09-03T00:00:00"/>
        <d v="2013-09-04T00:00:00"/>
        <d v="2013-09-09T00:00:00"/>
        <d v="2013-09-10T00:00:00"/>
        <d v="2013-09-11T00:00:00"/>
        <d v="2013-09-12T00:00:00"/>
        <d v="2013-09-16T00:00:00"/>
        <d v="2013-09-17T00:00:00"/>
        <d v="2013-09-23T00:00:00"/>
        <d v="2013-09-24T00:00:00"/>
        <d v="2013-09-25T00:00:00"/>
        <d v="2013-09-26T00:00:00"/>
        <d v="2013-09-30T00:00:00"/>
        <d v="2013-10-01T00:00:00"/>
        <d v="2013-10-02T00:00:00"/>
        <d v="2013-10-07T00:00:00"/>
        <d v="2013-10-08T00:00:00"/>
        <d v="2013-10-09T00:00:00"/>
        <d v="2013-10-10T00:00:00"/>
        <d v="2013-10-15T00:00:00"/>
        <d v="2013-10-16T00:00:00"/>
        <d v="2013-10-21T00:00:00"/>
        <d v="2013-10-22T00:00:00"/>
        <d v="2013-10-28T00:00:00"/>
        <d v="2013-10-29T00:00:00"/>
        <d v="2013-10-30T00:00:00"/>
        <d v="2013-11-04T00:00:00"/>
        <d v="2013-11-05T00:00:00"/>
        <d v="2013-11-12T00:00:00"/>
        <d v="2013-11-13T00:00:00"/>
        <d v="2013-11-14T00:00:00"/>
        <d v="2013-11-18T00:00:00"/>
        <d v="2013-11-19T00:00:00"/>
        <d v="2013-11-25T00:00:00"/>
        <d v="2013-11-26T00:00:00"/>
        <d v="2013-11-27T00:00:00"/>
        <d v="2013-12-03T00:00:00"/>
        <d v="2013-12-09T00:00:00"/>
        <d v="2013-12-10T00:00:00"/>
        <d v="2013-12-11T00:00:00"/>
        <d v="2013-12-12T00:00:00"/>
        <d v="2013-12-16T00:00:00"/>
        <d v="2013-12-17T00:00:00"/>
        <d v="2013-12-18T00:00:00"/>
        <d v="2013-12-19T00:00:00"/>
        <d v="2013-12-23T00:00:00"/>
        <d v="2013-12-30T00:00:00"/>
        <d v="2014-01-06T00:00:00"/>
        <d v="2014-01-07T00:00:00"/>
        <d v="2014-01-08T00:00:00"/>
        <d v="2014-01-09T00:00:00"/>
        <d v="2014-01-13T00:00:00"/>
        <d v="2014-01-14T00:00:00"/>
        <d v="2014-01-21T00:00:00"/>
        <d v="2014-01-22T00:00:00"/>
        <d v="2014-01-27T00:00:00"/>
        <d v="2014-01-28T00:00:00"/>
        <d v="2014-01-30T00:00:00"/>
        <d v="2014-02-03T00:00:00"/>
        <d v="2014-02-04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10T00:00:00"/>
        <d v="2014-03-11T00:00:00"/>
        <d v="2014-03-12T00:00:00"/>
        <d v="2014-03-13T00:00:00"/>
        <d v="2014-03-17T00:00:00"/>
        <d v="2014-03-18T00:00:00"/>
        <d v="2014-03-24T00:00:00"/>
        <d v="2014-03-25T00:00:00"/>
        <d v="2014-03-26T00:00:00"/>
        <d v="2014-03-27T00:00:00"/>
        <d v="2014-03-31T00:00:00"/>
        <d v="2014-04-01T00:00:00"/>
        <d v="2014-04-07T00:00:00"/>
        <d v="2014-04-08T00:00:00"/>
        <d v="2014-04-09T00:00:00"/>
        <d v="2014-04-10T00:00:00"/>
        <d v="2014-04-14T00:00:00"/>
        <d v="2014-04-15T00:00:00"/>
        <d v="2014-04-21T00:00:00"/>
        <d v="2014-04-22T00:00:00"/>
        <d v="2014-04-23T00:00:00"/>
        <d v="2014-04-24T00:00:00"/>
        <d v="2014-04-28T00:00:00"/>
        <d v="2014-04-29T00:00:00"/>
        <d v="2014-05-05T00:00:00"/>
        <d v="2014-05-06T00:00:00"/>
        <d v="2014-05-07T00:00:00"/>
        <d v="2014-05-08T00:00:00"/>
        <d v="2014-05-12T00:00:00"/>
        <d v="2014-05-13T00:00:00"/>
        <d v="2014-05-19T00:00:00"/>
        <d v="2014-05-20T00:00:00"/>
        <d v="2014-05-27T00:00:00"/>
        <d v="2014-05-28T00:00:00"/>
        <d v="2014-05-29T00:00:00"/>
        <d v="2014-06-02T00:00:00"/>
        <d v="2014-06-03T00:00:00"/>
        <d v="2014-06-09T00:00:00"/>
        <d v="2014-06-10T00:00:00"/>
        <d v="2014-06-11T00:00:00"/>
        <d v="2014-06-12T00:00:00"/>
        <d v="2014-06-16T00:00:00"/>
        <d v="2014-06-17T00:00:00"/>
        <d v="2014-06-23T00:00:00"/>
        <d v="2014-06-24T00:00:00"/>
        <d v="2014-06-25T00:00:00"/>
        <d v="2014-06-26T00:00:00"/>
        <d v="2014-06-30T00:00:00"/>
        <d v="2014-07-01T00:00:00"/>
        <d v="2014-07-07T00:00:00"/>
        <d v="2014-07-08T00:00:00"/>
        <d v="2014-07-09T00:00:00"/>
        <d v="2014-07-10T00:00:00"/>
        <d v="2014-07-14T00:00:00"/>
        <d v="2014-07-15T00:00:00"/>
        <d v="2014-07-21T00:00:00"/>
        <d v="2014-07-22T00:00:00"/>
        <d v="2014-07-28T00:00:00"/>
        <d v="2014-07-29T00:00:00"/>
        <d v="2014-07-30T00:00:00"/>
        <d v="2014-08-04T00:00:00"/>
        <d v="2014-08-05T00:00:00"/>
        <d v="2014-08-11T00:00:00"/>
        <d v="2014-08-12T00:00:00"/>
        <d v="2014-08-13T00:00:00"/>
        <d v="2014-08-14T00:00:00"/>
        <d v="2014-08-18T00:00:00"/>
        <d v="2014-08-19T00:00:00"/>
        <d v="2014-08-25T00:00:00"/>
        <d v="2014-08-26T00:00:00"/>
        <d v="2014-08-27T00:00:00"/>
        <d v="2014-08-28T00:00:00"/>
        <d v="2014-09-02T00:00:00"/>
        <d v="2014-09-03T00:00:00"/>
        <d v="2014-09-08T00:00:00"/>
        <d v="2014-09-09T00:00:00"/>
        <d v="2014-09-10T00:00:00"/>
        <d v="2014-09-11T00:00:00"/>
        <d v="2014-09-15T00:00:00"/>
        <d v="2014-09-16T00:00:00"/>
        <d v="2014-09-22T00:00:00"/>
        <d v="2014-09-23T00:00:00"/>
        <d v="2014-09-24T00:00:00"/>
        <d v="2014-09-25T00:00:00"/>
        <d v="2014-09-29T00:00:00"/>
        <d v="2014-09-30T00:00:00"/>
        <d v="2014-10-06T00:00:00"/>
        <d v="2014-10-07T00:00:00"/>
        <d v="2014-10-08T00:00:00"/>
        <d v="2014-10-09T00:00:00"/>
        <d v="2014-10-14T00:00:00"/>
        <d v="2014-10-15T00:00:00"/>
        <d v="2014-10-20T00:00:00"/>
        <d v="2014-10-21T00:00:00"/>
        <d v="2014-10-27T00:00:00"/>
        <d v="2014-10-28T00:00:00"/>
        <d v="2014-10-29T00:00:00"/>
        <d v="2014-10-30T00:00:00"/>
        <d v="2014-11-03T00:00:00"/>
        <d v="2014-11-04T00:00:00"/>
        <d v="2014-11-10T00:00:00"/>
        <d v="2014-11-12T00:00:00"/>
        <d v="2014-11-13T00:00:00"/>
        <d v="2014-11-17T00:00:00"/>
        <d v="2014-11-18T00:00:00"/>
        <d v="2014-11-24T00:00:00"/>
        <d v="2014-11-25T00:00:00"/>
        <d v="2014-11-26T00:00:00"/>
        <d v="2014-12-01T00:00:00"/>
        <d v="2014-12-02T00:00:00"/>
        <d v="2014-12-08T00:00:00"/>
        <d v="2014-12-09T00:00:00"/>
        <d v="2014-12-10T00:00:00"/>
        <d v="2014-12-11T00:00:00"/>
        <d v="2014-12-15T00:00:00"/>
        <d v="2014-12-16T00:00:00"/>
        <d v="2014-12-22T00:00:00"/>
        <d v="2014-12-23T00:00:00"/>
        <d v="2014-12-24T00:00:00"/>
        <d v="2014-12-29T00:00:00"/>
        <d v="2014-12-30T00:00:00"/>
        <d v="2015-01-05T00:00:00"/>
        <d v="2015-01-06T00:00:00"/>
        <d v="2015-01-12T00:00:00"/>
        <d v="2015-01-13T00:00:00"/>
        <d v="2015-01-14T00:00:00"/>
        <d v="2015-01-20T00:00:00"/>
        <d v="2015-01-21T00:00:00"/>
        <d v="2015-01-26T00:00:00"/>
        <d v="2015-01-28T00:00:00"/>
        <d v="2015-01-29T00:00:00"/>
        <d v="2015-02-02T00:00:00"/>
        <d v="2015-02-03T00:00:00"/>
        <d v="2015-02-09T00:00:00"/>
        <d v="2015-02-10T00:00:00"/>
        <d v="2015-02-11T00:00:00"/>
        <d v="2015-02-12T00:00:00"/>
        <d v="2015-02-17T00:00:00"/>
        <d v="2015-02-18T00:00:00"/>
        <d v="2015-02-23T00:00:00"/>
        <d v="2015-02-24T00:00:00"/>
        <d v="2015-02-25T00:00:00"/>
        <d v="2015-02-26T00:00:00"/>
        <d v="2015-03-02T00:00:00"/>
        <d v="2015-03-03T00:00:00"/>
        <d v="2015-03-09T00:00:00"/>
        <d v="2015-03-10T00:00:00"/>
        <d v="2015-03-11T00:00:00"/>
        <d v="2015-03-12T00:00:00"/>
        <d v="2015-03-16T00:00:00"/>
        <d v="2015-03-17T00:00:00"/>
        <d v="2015-03-23T00:00:00"/>
        <d v="2015-03-24T00:00:00"/>
        <d v="2015-03-25T00:00:00"/>
        <d v="2015-03-26T00:00:00"/>
        <d v="2015-03-30T00:00:00"/>
        <d v="2015-03-31T00:00:00"/>
        <d v="2015-04-06T00:00:00"/>
        <d v="2015-04-07T00:00:00"/>
        <d v="2015-04-08T00:00:00"/>
        <d v="2015-04-09T00:00:00"/>
        <d v="2015-04-13T00:00:00"/>
        <d v="2015-04-14T00:00:00"/>
        <d v="2015-04-20T00:00:00"/>
        <d v="2015-04-21T00:00:00"/>
        <d v="2015-04-27T00:00:00"/>
        <d v="2015-04-28T00:00:00"/>
        <d v="2015-04-29T00:00:00"/>
        <d v="2015-05-04T00:00:00"/>
        <d v="2015-05-05T00:00:00"/>
        <d v="2015-05-11T00:00:00"/>
        <d v="2015-05-12T00:00:00"/>
        <d v="2015-05-13T00:00:00"/>
        <d v="2015-05-14T00:00:00"/>
        <d v="2015-05-18T00:00:00"/>
        <d v="2015-05-19T00:00:00"/>
        <d v="2015-05-26T00:00:00"/>
        <d v="2015-05-27T00:00:00"/>
        <d v="2015-05-28T00:00:00"/>
        <d v="2015-06-01T00:00:00"/>
        <d v="2015-06-02T00:00:00"/>
        <d v="2015-06-08T00:00:00"/>
        <d v="2015-06-09T00:00:00"/>
        <d v="2015-06-10T00:00:00"/>
        <d v="2015-06-11T00:00:00"/>
        <d v="2015-06-15T00:00:00"/>
        <d v="2015-06-16T00:00:00"/>
        <d v="2015-06-22T00:00:00"/>
        <d v="2015-06-23T00:00:00"/>
        <d v="2015-06-24T00:00:00"/>
        <d v="2015-06-25T00:00:00"/>
        <d v="2015-06-29T00:00:00"/>
        <d v="2015-06-30T00:00:00"/>
        <d v="2015-07-06T00:00:00"/>
        <d v="2015-07-07T00:00:00"/>
        <d v="2015-07-08T00:00:00"/>
        <d v="2015-07-09T00:00:00"/>
        <d v="2015-07-13T00:00:00"/>
        <d v="2015-07-14T00:00:00"/>
        <d v="2015-07-20T00:00:00"/>
        <d v="2015-07-21T00:00:00"/>
        <d v="2015-07-27T00:00:00"/>
        <d v="2015-07-28T00:00:00"/>
        <d v="2015-07-29T00:00:00"/>
        <d v="2015-07-30T00:00:00"/>
        <d v="2015-08-03T00:00:00"/>
        <d v="2015-08-04T00:00:00"/>
        <d v="2015-08-10T00:00:00"/>
        <d v="2015-08-11T00:00:00"/>
        <d v="2015-08-12T00:00:00"/>
        <d v="2015-08-13T00:00:00"/>
        <d v="2015-08-17T00:00:00"/>
        <d v="2015-08-18T00:00:00"/>
        <d v="2015-08-24T00:00:00"/>
        <d v="2015-08-25T00:00:00"/>
        <d v="2015-08-26T00:00:00"/>
        <d v="2015-08-27T00:00:00"/>
        <d v="2015-08-31T00:00:00"/>
        <d v="2015-09-01T00:00:00"/>
        <d v="2015-09-08T00:00:00"/>
        <d v="2015-09-09T00:00:00"/>
        <d v="2015-09-10T00:00:00"/>
        <d v="2015-09-14T00:00:00"/>
        <d v="2015-09-15T00:00:00"/>
        <d v="2015-09-21T00:00:00"/>
        <d v="2015-09-22T00:00:00"/>
        <d v="2015-09-23T00:00:00"/>
        <d v="2015-09-24T00:00:00"/>
        <d v="2015-09-28T00:00:00"/>
        <d v="2015-09-29T00:00:00"/>
        <d v="2015-10-05T00:00:00"/>
        <d v="2015-10-06T00:00:00"/>
        <d v="2015-10-07T00:00:00"/>
        <d v="2015-10-08T00:00:00"/>
        <d v="2015-10-13T00:00:00"/>
        <d v="2015-10-14T00:00:00"/>
        <d v="2015-10-19T00:00:00"/>
        <d v="2015-10-20T00:00:00"/>
        <d v="2015-10-26T00:00:00"/>
        <d v="2015-10-27T00:00:00"/>
        <d v="2015-10-28T00:00:00"/>
        <d v="2015-10-29T00:00:00"/>
        <d v="2015-11-02T00:00:00"/>
        <d v="2015-11-03T00:00:00"/>
        <d v="2015-11-04T00:00:00"/>
        <d v="2015-11-09T00:00:00"/>
        <d v="2015-11-10T00:00:00"/>
        <d v="2015-11-12T00:00:00"/>
        <d v="2015-11-16T00:00:00"/>
        <d v="2015-11-17T00:00:00"/>
        <d v="2015-11-23T00:00:00"/>
        <d v="2015-11-24T00:00:00"/>
        <d v="2015-11-25T00:00:00"/>
        <d v="2015-11-30T00:00:00"/>
        <d v="2015-12-01T00:00:00"/>
        <d v="2015-12-07T00:00:00"/>
        <d v="2015-12-08T00:00:00"/>
        <d v="2015-12-09T00:00:00"/>
        <d v="2015-12-10T00:00:00"/>
        <d v="2015-12-14T00:00:00"/>
        <d v="2015-12-15T00:00:00"/>
        <d v="2015-12-21T00:00:00"/>
        <d v="2015-12-22T00:00:00"/>
        <d v="2015-12-28T00:00:00"/>
        <d v="2015-12-29T00:00:00"/>
        <d v="2015-12-30T00:00:00"/>
        <d v="2016-01-04T00:00:00"/>
        <d v="2016-01-05T00:00:00"/>
        <d v="2016-01-11T00:00:00"/>
        <d v="2016-01-12T00:00:00"/>
        <d v="2016-01-13T00:00:00"/>
        <d v="2016-01-14T00:00:00"/>
        <d v="2016-01-19T00:00:00"/>
        <d v="2016-01-20T00:00:00"/>
        <d v="2016-01-25T00:00:00"/>
        <d v="2016-01-26T00:00:00"/>
        <d v="2016-01-27T00:00:00"/>
        <d v="2016-01-28T00:00:00"/>
        <d v="2016-02-01T00:00:00"/>
        <d v="2016-02-02T00:00:00"/>
        <d v="2016-02-08T00:00:00"/>
        <d v="2016-02-09T00:00:00"/>
        <d v="2016-02-10T00:00:00"/>
        <d v="2016-02-11T00:00:00"/>
        <d v="2016-02-16T00:00:00"/>
        <d v="2016-02-17T00:00:00"/>
        <d v="2016-02-22T00:00:00"/>
        <d v="2016-02-23T00:00:00"/>
        <d v="2016-02-24T00:00:00"/>
        <d v="2016-02-26T00:00:00"/>
        <d v="2016-02-29T00:00:00"/>
        <d v="2016-03-01T00:00:00"/>
        <d v="2016-03-07T00:00:00"/>
        <d v="2016-03-08T00:00:00"/>
        <d v="2016-03-09T00:00:00"/>
        <d v="2016-03-10T00:00:00"/>
        <d v="2016-03-14T00:00:00"/>
        <d v="2016-03-15T00:00:00"/>
        <d v="2016-03-21T00:00:00"/>
        <d v="2016-03-22T00:00:00"/>
        <d v="2016-03-28T00:00:00"/>
        <d v="2016-03-29T00:00:00"/>
        <d v="2016-03-30T00:00:00"/>
        <d v="2016-04-04T00:00:00"/>
        <d v="2016-04-05T00:00:00"/>
        <d v="2016-04-11T00:00:00"/>
        <d v="2016-04-12T00:00:00"/>
        <d v="2016-04-13T00:00:00"/>
        <d v="2016-04-14T00:00:00"/>
        <d v="2016-04-18T00:00:00"/>
        <d v="2016-04-19T00:00:00"/>
        <d v="2016-04-25T00:00:00"/>
        <d v="2016-04-26T00:00:00"/>
        <d v="2016-04-28T00:00:00"/>
        <d v="2016-05-02T00:00:00"/>
        <d v="2016-05-03T00:00:00"/>
        <d v="2016-05-09T00:00:00"/>
        <d v="2016-05-10T00:00:00"/>
        <d v="2016-05-11T00:00:00"/>
        <d v="2016-05-12T00:00:00"/>
        <d v="2016-05-16T00:00:00"/>
        <d v="2016-05-17T00:00:00"/>
        <d v="2016-05-23T00:00:00"/>
        <d v="2016-05-24T00:00:00"/>
        <d v="2016-05-25T00:00:00"/>
        <d v="2016-05-26T00:00:00"/>
        <d v="2016-05-31T00:00:00"/>
        <d v="2016-06-06T00:00:00"/>
        <d v="2016-06-07T00:00:00"/>
        <d v="2016-06-08T00:00:00"/>
        <d v="2016-06-09T00:00:00"/>
        <d v="2016-06-13T00:00:00"/>
        <d v="2016-06-14T00:00:00"/>
        <d v="2016-06-20T00:00:00"/>
        <d v="2016-06-21T00:00:00"/>
        <d v="2016-06-22T00:00:00"/>
        <d v="2016-06-27T00:00:00"/>
        <d v="2016-06-28T00:00:00"/>
        <d v="2016-07-05T00:00:00"/>
        <d v="2016-07-11T00:00:00"/>
        <d v="2016-07-12T00:00:00"/>
        <d v="2016-07-13T00:00:00"/>
        <d v="2016-07-18T00:00:00"/>
        <d v="2016-07-19T00:00:00"/>
        <d v="2016-07-25T00:00:00"/>
        <d v="2016-07-26T00:00:00"/>
        <d v="2016-07-28T00:00:00"/>
        <d v="2016-08-01T00:00:00"/>
        <d v="2016-08-02T00:00:00"/>
        <d v="2016-08-08T00:00:00"/>
        <d v="2016-08-09T00:00:00"/>
        <d v="2016-08-10T00:00:00"/>
        <d v="2016-08-11T00:00:00"/>
        <d v="2016-08-15T00:00:00"/>
        <d v="2016-08-16T00:00:00"/>
        <d v="2016-08-17T00:00:00"/>
        <d v="2016-08-22T00:00:00"/>
        <d v="2016-08-23T00:00:00"/>
        <d v="2016-08-24T00:00:00"/>
        <d v="2016-08-25T00:00:00"/>
        <d v="2016-08-29T00:00:00"/>
        <d v="2016-08-30T00:00:00"/>
        <d v="2016-09-06T00:00:00"/>
        <d v="2016-09-12T00:00:00"/>
        <d v="2016-09-13T00:00:00"/>
        <d v="2016-09-19T00:00:00"/>
        <d v="2016-09-20T00:00:00"/>
        <d v="2016-09-26T00:00:00"/>
        <d v="2016-09-27T00:00:00"/>
        <d v="2016-09-28T00:00:00"/>
        <d v="2016-10-03T00:00:00"/>
        <d v="2016-10-04T00:00:00"/>
        <d v="2016-10-11T00:00:00"/>
        <d v="2016-10-12T00:00:00"/>
        <d v="2016-10-13T00:00:00"/>
        <d v="2016-10-17T00:00:00"/>
        <d v="2016-10-18T00:00:00"/>
        <d v="2016-10-24T00:00:00"/>
        <d v="2016-10-25T00:00:00"/>
        <d v="2016-10-26T00:00:00"/>
        <d v="2016-10-27T00:00:00"/>
        <d v="2016-10-31T00:00:00"/>
        <d v="2016-11-01T00:00:00"/>
        <d v="2016-11-07T00:00:00"/>
        <d v="2016-11-08T00:00:00"/>
        <d v="2016-11-09T00:00:00"/>
        <d v="2016-11-10T00:00:00"/>
        <d v="2016-11-14T00:00:00"/>
        <d v="2016-11-15T00:00:00"/>
        <d v="2016-11-21T00:00:00"/>
        <d v="2016-11-22T00:00:00"/>
        <d v="2016-11-23T00:00:00"/>
        <d v="2016-11-28T00:00:00"/>
        <d v="2016-11-29T00:00:00"/>
        <d v="2016-12-05T00:00:00"/>
        <d v="2016-12-06T00:00:00"/>
        <d v="2016-12-12T00:00:00"/>
        <d v="2016-12-13T00:00:00"/>
        <d v="2016-12-19T00:00:00"/>
        <d v="2016-12-20T00:00:00"/>
        <d v="2016-12-27T00:00:00"/>
        <d v="2016-12-28T00:00:00"/>
        <d v="2016-12-29T00:00:00"/>
        <d v="2017-01-03T00:00:00"/>
        <d v="2017-01-09T00:00:00"/>
        <d v="2017-01-10T00:00:00"/>
        <d v="2017-01-11T00:00:00"/>
        <d v="2017-01-12T00:00:00"/>
        <d v="2017-01-17T00:00:00"/>
        <d v="2017-01-23T00:00:00"/>
        <d v="2017-01-24T00:00:00"/>
        <d v="2017-01-25T00:00:00"/>
        <d v="2017-01-26T00:00:00"/>
        <d v="2017-01-30T00:00:00"/>
        <d v="2017-01-31T00:00:00"/>
        <d v="2017-02-06T00:00:00"/>
        <d v="2017-02-07T00:00:00"/>
        <d v="2017-02-08T00:00:00"/>
        <d v="2017-02-09T00:00:00"/>
        <d v="2017-02-13T00:00:00"/>
        <d v="2017-02-14T00:00:00"/>
        <d v="2017-02-21T00:00:00"/>
        <d v="2017-02-22T00:00:00"/>
        <d v="2017-02-23T00:00:00"/>
        <d v="2017-02-27T00:00:00"/>
        <d v="2017-02-28T00:00:00"/>
        <d v="2017-03-06T00:00:00"/>
        <d v="2017-03-07T00:00:00"/>
        <d v="2017-03-08T00:00:00"/>
        <d v="2017-03-09T00:00:00"/>
        <d v="2017-03-13T00:00:00"/>
        <d v="2017-03-14T00:00:00"/>
        <d v="2017-03-20T00:00:00"/>
        <d v="2017-03-21T00:00:00"/>
        <d v="2017-03-27T00:00:00"/>
        <d v="2017-03-28T00:00:00"/>
        <d v="2017-03-29T00:00:00"/>
        <d v="2017-04-03T00:00:00"/>
        <d v="2017-04-04T00:00:00"/>
        <d v="2017-04-07T00:00:00"/>
        <d v="2017-04-10T00:00:00"/>
        <d v="2017-04-11T00:00:00"/>
        <d v="2017-04-12T00:00:00"/>
        <d v="2017-04-17T00:00:00"/>
        <d v="2017-04-18T00:00:00"/>
        <d v="2017-04-24T00:00:00"/>
        <d v="2017-04-25T00:00:00"/>
        <d v="2017-04-26T00:00:00"/>
        <d v="2017-04-27T00:00:00"/>
        <d v="2017-05-01T00:00:00"/>
        <d v="2017-05-02T00:00:00"/>
        <d v="2017-05-08T00:00:00"/>
        <d v="2017-05-09T00:00:00"/>
        <d v="2017-05-10T00:00:00"/>
        <d v="2017-05-11T00:00:00"/>
        <d v="2017-05-15T00:00:00"/>
        <d v="2017-05-16T00:00:00"/>
        <d v="2017-05-22T00:00:00"/>
        <d v="2017-05-23T00:00:00"/>
        <d v="2017-05-24T00:00:00"/>
        <d v="2017-05-25T00:00:00"/>
        <d v="2017-05-30T00:00:00"/>
        <d v="2017-06-05T00:00:00"/>
        <d v="2017-06-06T00:00:00"/>
        <d v="2017-06-12T00:00:00"/>
        <d v="2017-06-13T00:00:00"/>
        <d v="2017-06-19T00:00:00"/>
        <d v="2017-06-20T00:00:00"/>
        <d v="2017-06-26T00:00:00"/>
        <d v="2017-06-27T00:00:00"/>
        <d v="2017-06-28T00:00:00"/>
        <d v="2017-07-03T00:00:00"/>
        <d v="2017-07-10T00:00:00"/>
        <d v="2017-07-11T00:00:00"/>
        <d v="2017-07-12T00:00:00"/>
        <d v="2017-07-13T00:00:00"/>
        <d v="2017-07-17T00:00:00"/>
        <d v="2017-07-18T00:00:00"/>
        <d v="2017-07-24T00:00:00"/>
        <d v="2017-07-25T00:00:00"/>
        <d v="2017-07-26T00:00:00"/>
        <d v="2017-07-27T00:00:00"/>
        <d v="2017-07-31T00:00:00"/>
        <d v="2017-08-01T00:00:00"/>
        <d v="2017-08-07T00:00:00"/>
        <d v="2017-08-08T00:00:00"/>
        <d v="2017-08-09T00:00:00"/>
        <d v="2017-08-10T00:00:00"/>
        <d v="2017-08-14T00:00:00"/>
        <d v="2017-08-15T00:00:00"/>
        <d v="2017-08-21T00:00:00"/>
        <d v="2017-08-22T00:00:00"/>
        <d v="2017-08-28T00:00:00"/>
        <d v="2017-08-29T00:00:00"/>
        <d v="2017-09-05T00:00:00"/>
        <d v="2017-09-08T00:00:00"/>
        <d v="2017-09-11T00:00:00"/>
        <d v="2017-09-12T00:00:00"/>
        <d v="2017-09-13T00:00:00"/>
        <d v="2017-09-18T00:00:00"/>
        <d v="2017-09-19T00:00:00"/>
        <d v="2017-09-25T00:00:00"/>
        <d v="2017-09-26T00:00:00"/>
        <d v="2017-09-27T00:00:00"/>
        <d v="2017-09-28T00:00:00"/>
        <d v="2017-10-02T00:00:00"/>
        <d v="2017-10-03T00:00:00"/>
        <d v="2017-10-10T00:00:00"/>
        <d v="2017-10-11T00:00:00"/>
        <d v="2017-10-12T00:00:00"/>
        <d v="2017-10-16T00:00:00"/>
        <d v="2017-10-17T00:00:00"/>
        <d v="2017-10-23T00:00:00"/>
        <d v="2017-10-24T00:00:00"/>
        <d v="2017-10-25T00:00:00"/>
        <d v="2017-10-26T00:00:00"/>
        <d v="2017-10-30T00:00:00"/>
        <d v="2017-10-31T00:00:00"/>
        <d v="2017-11-06T00:00:00"/>
        <d v="2017-11-07T00:00:00"/>
        <d v="2017-11-08T00:00:00"/>
        <d v="2017-11-09T00:00:00"/>
        <d v="2017-11-13T00:00:00"/>
        <d v="2017-11-14T00:00:00"/>
        <d v="2017-11-20T00:00:00"/>
        <d v="2017-11-21T00:00:00"/>
        <d v="2017-11-27T00:00:00"/>
        <d v="2017-11-28T00:00:00"/>
        <d v="2017-12-04T00:00:00"/>
        <d v="2017-12-05T00:00:00"/>
        <d v="2017-12-08T00:00:00"/>
        <d v="2017-12-11T00:00:00"/>
        <d v="2017-12-12T00:00:00"/>
        <d v="2017-12-18T00:00:00"/>
        <d v="2017-12-19T00:00:00"/>
        <d v="2017-12-26T00:00:00"/>
        <d v="2017-12-27T00:00:00"/>
        <d v="2017-12-28T00:00:00"/>
        <d v="2018-01-02T00:00:00"/>
        <d v="2018-01-08T00:00:00"/>
        <d v="2018-01-09T00:00:00"/>
        <d v="2018-01-10T00:00:00"/>
        <d v="2018-01-11T00:00:00"/>
        <d v="2018-01-16T00:00:00"/>
        <d v="2018-01-19T00:00:00"/>
        <d v="2018-01-22T00:00:00"/>
        <d v="2018-01-23T00:00:00"/>
        <d v="2018-01-24T00:00:00"/>
        <d v="2018-01-25T00:00:00"/>
        <d v="2018-01-29T00:00:00"/>
        <d v="2018-01-30T00:00:00"/>
        <d v="2018-02-05T00:00:00"/>
        <d v="2018-02-06T00:00:00"/>
        <d v="2018-02-07T00:00:00"/>
        <d v="2018-02-08T00:00:00"/>
        <d v="2018-02-12T00:00:00"/>
        <d v="2018-02-13T00:00:00"/>
        <d v="2018-02-20T00:00:00"/>
        <d v="2018-02-21T00:00:00"/>
        <d v="2018-02-22T00:00:00"/>
        <d v="2018-02-26T00:00:00"/>
        <d v="2018-02-27T00:00:00"/>
        <d v="2018-03-05T00:00:00"/>
        <d v="2018-03-06T00:00:00"/>
        <d v="2018-03-12T00:00:00"/>
        <d v="2018-03-13T00:00:00"/>
        <d v="2018-03-19T00:00:00"/>
        <d v="2018-03-20T00:00:00"/>
        <d v="2018-03-26T00:00:00"/>
        <d v="2018-03-27T00:00:00"/>
        <d v="2018-03-28T00:00:00"/>
        <d v="2018-04-02T00:00:00"/>
        <d v="2018-04-03T00:00:00"/>
        <d v="2018-04-09T00:00:00"/>
        <d v="2018-04-10T00:00:00"/>
        <d v="2018-04-11T00:00:00"/>
        <d v="2018-04-12T00:00:00"/>
        <d v="2018-04-16T00:00:00"/>
        <d v="2018-04-17T00:00:00"/>
        <d v="2018-04-23T00:00:00"/>
        <d v="2018-04-24T00:00:00"/>
        <d v="2018-04-25T00:00:00"/>
        <d v="2018-04-26T00:00:00"/>
        <d v="2018-04-30T00:00:00"/>
        <d v="2018-05-01T00:00:00"/>
        <d v="2018-05-07T00:00:00"/>
        <d v="2018-05-08T00:00:00"/>
        <d v="2018-05-09T00:00:00"/>
        <d v="2018-05-10T00:00:00"/>
        <d v="2018-05-14T00:00:00"/>
        <d v="2018-05-15T00:00:00"/>
        <d v="2018-05-21T00:00:00"/>
        <d v="2018-05-22T00:00:00"/>
        <d v="2018-05-23T00:00:00"/>
        <d v="2018-05-24T00:00:00"/>
        <d v="2018-05-29T00:00:00"/>
        <d v="2018-06-04T00:00:00"/>
        <d v="2018-06-05T00:00:00"/>
        <d v="2018-06-11T00:00:00"/>
        <d v="2018-06-12T00:00:00"/>
        <d v="2018-06-18T00:00:00"/>
        <d v="2018-06-19T00:00:00"/>
        <d v="2018-06-25T00:00:00"/>
        <d v="2018-06-26T00:00:00"/>
        <d v="2018-06-27T00:00:00"/>
        <d v="2018-06-28T00:00:00"/>
        <d v="2018-07-02T00:00:00"/>
        <d v="2018-07-09T00:00:00"/>
        <d v="2018-07-10T00:00:00"/>
        <d v="2018-07-11T00:00:00"/>
        <d v="2018-07-12T00:00:00"/>
        <d v="2018-07-16T00:00:00"/>
        <d v="2018-07-17T00:00:00"/>
        <d v="2018-07-23T00:00:00"/>
        <d v="2018-07-24T00:00:00"/>
        <d v="2018-07-25T00:00:00"/>
        <d v="2018-07-26T00:00:00"/>
        <d v="2018-07-30T00:00:00"/>
        <d v="2018-07-31T00:00:00"/>
        <d v="2018-08-06T00:00:00"/>
        <d v="2018-08-07T00:00:00"/>
        <d v="2018-08-08T00:00:00"/>
        <d v="2018-08-09T00:00:00"/>
        <d v="2018-08-13T00:00:00"/>
        <d v="2018-08-14T00:00:00"/>
        <d v="2018-08-20T00:00:00"/>
        <d v="2018-08-21T00:00:00"/>
        <d v="2018-08-27T00:00:00"/>
        <d v="2018-08-28T00:00:00"/>
        <d v="2018-08-29T00:00:00"/>
        <d v="2018-09-04T00:00:00"/>
        <d v="2018-09-10T00:00:00"/>
        <d v="2018-09-11T00:00:00"/>
        <d v="2018-09-12T00:00:00"/>
        <d v="2018-09-13T00:00:00"/>
        <d v="2018-09-17T00:00:00"/>
        <d v="2018-09-18T00:00:00"/>
        <d v="2018-09-24T00:00:00"/>
        <d v="2018-09-25T00:00:00"/>
        <d v="2018-09-27T00:00:00"/>
        <d v="2018-10-01T00:00:00"/>
        <d v="2018-10-02T00:00:00"/>
        <d v="2018-10-09T00:00:00"/>
        <d v="2018-10-10T00:00:00"/>
        <d v="2018-10-11T00:00:00"/>
        <d v="2018-10-15T00:00:00"/>
        <d v="2018-10-16T00:00:00"/>
        <d v="2018-10-22T00:00:00"/>
        <d v="2018-10-23T00:00:00"/>
        <d v="2018-10-24T00:00:00"/>
        <d v="2018-10-25T00:00:00"/>
        <d v="2018-10-29T00:00:00"/>
        <d v="2018-10-30T00:00:00"/>
        <d v="2018-11-05T00:00:00"/>
        <d v="2018-11-06T00:00:00"/>
        <d v="2018-11-07T00:00:00"/>
        <d v="2018-11-13T00:00:00"/>
        <d v="2018-11-19T00:00:00"/>
        <d v="2018-11-20T00:00:00"/>
        <d v="2018-11-26T00:00:00"/>
        <d v="2018-11-27T00:00:00"/>
        <d v="2018-11-28T00:00:00"/>
        <d v="2018-12-03T00:00:00"/>
        <d v="2018-12-04T00:00:00"/>
        <d v="2018-12-06T00:00:00"/>
        <d v="2018-12-10T00:00:00"/>
        <d v="2018-12-11T00:00:00"/>
        <d v="2018-12-12T00:00:00"/>
        <d v="2018-12-13T00:00:00"/>
        <d v="2018-12-17T00:00:00"/>
        <d v="2018-12-20T00:00:00"/>
        <d v="2018-12-24T00:00:00"/>
        <d v="2018-12-26T00:00:00"/>
        <d v="2018-12-27T00:00:00"/>
        <d v="2018-12-31T00:00:00"/>
        <d v="2019-01-03T00:00:00"/>
        <d v="2019-01-07T00:00:00"/>
        <d v="2019-01-08T00:00:00"/>
        <d v="2019-01-09T00:00:00"/>
        <d v="2019-01-10T00:00:00"/>
        <d v="2019-01-14T00:00:00"/>
        <d v="2019-01-17T00:00:00"/>
        <d v="2019-01-22T00:00:00"/>
        <d v="2019-01-24T00:00:00"/>
        <d v="2019-01-28T00:00:00"/>
        <d v="2019-01-29T00:00:00"/>
        <d v="2019-01-31T00:00:00"/>
        <d v="2019-02-04T00:00:00"/>
        <d v="2019-02-05T00:00:00"/>
        <d v="2019-02-06T00:00:00"/>
        <d v="2019-02-07T00:00:00"/>
        <d v="2019-02-11T00:00:00"/>
        <d v="2019-02-14T00:00:00"/>
        <d v="2019-02-19T00:00:00"/>
        <d v="2019-02-21T00:00:00"/>
        <d v="2019-02-25T00:00:00"/>
        <d v="2019-02-26T00:00:00"/>
        <d v="2019-02-28T00:00:00"/>
        <d v="2019-03-04T00:00:00"/>
        <d v="2019-03-05T00:00:00"/>
        <d v="2019-03-07T00:00:00"/>
        <d v="2019-03-11T00:00:00"/>
        <d v="2019-03-12T00:00:00"/>
        <d v="2019-03-13T00:00:00"/>
        <d v="2019-03-14T00:00:00"/>
        <d v="2019-03-18T00:00:00"/>
        <d v="2019-03-21T00:00:00"/>
        <d v="2019-03-25T00:00:00"/>
        <d v="2019-03-26T00:00:00"/>
        <d v="2019-03-27T00:00:00"/>
        <d v="2019-03-28T00:00:00"/>
        <d v="2019-04-01T00:00:00"/>
        <d v="2019-04-04T00:00:00"/>
        <d v="2019-04-08T00:00:00"/>
        <d v="2019-04-09T00:00:00"/>
        <d v="2019-04-10T00:00:00"/>
        <d v="2019-04-11T00:00:00"/>
        <d v="2019-04-15T00:00:00"/>
        <d v="2019-04-18T00:00:00"/>
        <d v="2019-04-22T00:00:00"/>
        <d v="2019-04-23T00:00:00"/>
        <d v="2019-04-24T00:00:00"/>
        <d v="2019-04-25T00:00:00"/>
        <d v="2019-04-29T00:00:00"/>
        <d v="2019-05-02T00:00:00"/>
        <d v="2019-05-06T00:00:00"/>
        <d v="2019-05-07T00:00:00"/>
        <d v="2019-05-08T00:00:00"/>
        <d v="2019-05-09T00:00:00"/>
        <d v="2019-05-13T00:00:00"/>
        <d v="2019-05-16T00:00:00"/>
        <d v="2019-05-20T00:00:00"/>
        <d v="2019-05-21T00:00:00"/>
        <d v="2019-05-23T00:00:00"/>
        <d v="2019-05-28T00:00:00"/>
        <d v="2019-05-29T00:00:00"/>
        <d v="2019-05-30T00:00:00"/>
        <d v="2019-06-03T00:00:00"/>
        <d v="2019-06-06T00:00:00"/>
        <d v="2019-06-10T00:00:00"/>
        <d v="2019-06-11T00:00:00"/>
        <d v="2019-06-12T00:00:00"/>
        <d v="2019-06-13T00:00:00"/>
        <d v="2019-06-17T00:00:00"/>
        <d v="2019-06-18T00:00:00"/>
        <d v="2019-06-20T00:00:00"/>
        <d v="2019-06-21T00:00:00"/>
        <d v="2019-06-24T00:00:00"/>
        <d v="2019-06-25T00:00:00"/>
        <d v="2019-06-26T00:00:00"/>
        <d v="2019-06-27T00:00:00"/>
        <d v="2019-07-01T00:00:00"/>
        <d v="2019-07-03T00:00:00"/>
        <d v="2019-07-08T00:00:00"/>
        <d v="2019-07-09T00:00:00"/>
        <d v="2019-07-10T00:00:00"/>
        <d v="2019-07-11T00:00:00"/>
        <d v="2019-07-15T00:00:00"/>
        <d v="2019-07-16T00:00:00"/>
        <d v="2019-07-18T00:00:00"/>
        <d v="2019-07-22T00:00:00"/>
        <d v="2019-07-23T00:00:00"/>
        <d v="2019-07-24T00:00:00"/>
        <d v="2019-07-25T00:00:00"/>
        <d v="2019-07-29T00:00:00"/>
        <d v="2019-08-01T00:00:00"/>
        <d v="2019-08-05T00:00:00"/>
        <d v="2019-08-06T00:00:00"/>
        <d v="2019-08-07T00:00:00"/>
        <d v="2019-08-08T00:00:00"/>
        <d v="2019-08-12T00:00:00"/>
        <d v="2019-08-13T00:00:00"/>
        <d v="2019-08-15T00:00:00"/>
        <d v="2019-08-19T00:00:00"/>
        <d v="2019-08-22T00:00:00"/>
        <d v="2019-08-26T00:00:00"/>
        <d v="2019-08-27T00:00:00"/>
        <d v="2019-08-28T00:00:00"/>
        <d v="2019-08-29T00:00:00"/>
        <d v="2019-09-03T00:00:00"/>
        <d v="2019-09-05T00:00:00"/>
        <d v="2019-09-09T00:00:00"/>
        <d v="2019-09-10T00:00:00"/>
        <d v="2019-09-11T00:00:00"/>
        <d v="2019-09-12T00:00:00"/>
        <d v="2019-09-16T00:00:00"/>
        <d v="2019-09-19T00:00:00"/>
        <d v="2019-09-23T00:00:00"/>
        <d v="2019-09-24T00:00:00"/>
        <d v="2019-09-25T00:00:00"/>
        <d v="2019-09-26T00:00:00"/>
        <d v="2019-09-30T00:00:00"/>
        <d v="2019-10-03T00:00:00"/>
        <d v="2019-10-07T00:00:00"/>
        <d v="2019-10-08T00:00:00"/>
        <d v="2019-10-09T00:00:00"/>
        <d v="2019-10-10T00:00:00"/>
        <d v="2019-10-15T00:00:00"/>
        <d v="2019-10-17T00:00:00"/>
        <d v="2019-10-21T00:00:00"/>
        <d v="2019-10-22T00:00:00"/>
        <d v="2019-10-23T00:00:00"/>
        <d v="2019-10-24T00:00:00"/>
        <d v="2019-10-28T00:00:00"/>
        <d v="2019-10-31T00:00:00"/>
        <d v="2019-11-04T00:00:00"/>
        <d v="2019-11-05T00:00:00"/>
        <d v="2019-11-06T00:00:00"/>
        <d v="2019-11-07T00:00:00"/>
        <d v="2019-11-12T00:00:00"/>
        <d v="2019-11-14T00:00:00"/>
        <d v="2019-11-18T00:00:00"/>
        <d v="2019-11-20T00:00:00"/>
        <d v="2019-11-21T00:00:00"/>
        <d v="2019-11-25T00:00:00"/>
        <d v="2019-11-26T00:00:00"/>
        <d v="2019-11-27T00:00:00"/>
        <d v="2019-12-02T00:00:00"/>
        <d v="2019-12-03T00:00:00"/>
        <d v="2019-12-05T00:00:00"/>
        <d v="2019-12-09T00:00:00"/>
        <d v="2019-12-10T00:00:00"/>
        <d v="2019-12-12T00:00:00"/>
        <d v="2019-12-16T00:00:00"/>
        <d v="2019-12-19T00:00:00"/>
        <d v="2019-12-23T00:00:00"/>
        <d v="2019-12-24T00:00:00"/>
        <d v="2019-12-26T00:00:00"/>
        <d v="2019-12-30T00:00:00"/>
        <d v="2020-01-02T00:00:00"/>
        <d v="2020-01-06T00:00:00"/>
        <d v="2020-01-07T00:00:00"/>
        <d v="2020-01-08T00:00:00"/>
        <d v="2020-01-09T00:00:00"/>
        <d v="2020-01-13T00:00:00"/>
        <d v="2020-01-16T00:00:00"/>
        <d v="2020-01-21T00:00:00"/>
        <d v="2020-01-23T00:00:00"/>
        <d v="2020-01-27T00:00:00"/>
        <d v="2020-01-28T00:00:00"/>
        <d v="2020-01-30T00:00:00"/>
        <d v="2020-02-03T00:00:00"/>
        <d v="2020-02-06T00:00:00"/>
        <d v="2020-02-10T00:00:00"/>
        <d v="2020-02-11T00:00:00"/>
        <d v="2020-02-12T00:00:00"/>
        <d v="2020-02-13T00:00:00"/>
        <d v="2020-02-18T00:00:00"/>
        <d v="2020-02-20T00:00:00"/>
        <d v="2020-02-24T00:00:00"/>
        <d v="2020-02-25T00:00:00"/>
        <d v="2020-02-26T00:00:00"/>
        <d v="2020-02-27T00:00:00"/>
        <d v="2020-03-02T00:00:00"/>
        <d v="2020-03-05T00:00:00"/>
        <d v="2020-03-09T00:00:00"/>
        <d v="2020-03-10T00:00:00"/>
        <d v="2020-03-11T00:00:00"/>
        <d v="2020-03-12T00:00:00"/>
        <d v="2020-03-16T00:00:00"/>
        <d v="2020-03-19T00:00:00"/>
        <d v="2020-03-23T00:00:00"/>
        <d v="2020-03-24T00:00:00"/>
        <d v="2020-03-25T00:00:00"/>
        <d v="2020-03-26T00:00:00"/>
        <d v="2020-03-30T00:00:00"/>
        <d v="2020-03-31T00:00:00"/>
        <d v="2020-04-01T00:00:00"/>
        <d v="2020-04-02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20T00:00:00"/>
        <d v="2020-04-21T00:00:00"/>
        <d v="2020-04-22T00:00:00"/>
        <d v="2020-04-23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11T00:00:00"/>
        <d v="2020-05-12T00:00:00"/>
        <d v="2020-05-13T00:00:00"/>
        <d v="2020-05-14T00:00:00"/>
        <d v="2020-05-18T00:00:00"/>
        <d v="2020-05-19T00:00:00"/>
        <d v="2020-05-20T00:00:00"/>
        <d v="2020-05-21T00:00:00"/>
        <d v="2020-05-26T00:00:00"/>
        <d v="2020-05-27T00:00:00"/>
        <d v="2020-05-28T00:00:00"/>
        <d v="2020-06-01T00:00:00"/>
        <d v="2020-06-02T00:00:00"/>
        <d v="2020-06-03T00:00:00"/>
        <d v="2020-06-04T00:00:00"/>
        <d v="2020-06-08T00:00:00"/>
        <d v="2020-06-09T00:00:00"/>
        <d v="2020-06-10T00:00:00"/>
        <d v="2020-06-11T00:00:00"/>
        <d v="2020-06-15T00:00:00"/>
        <d v="2020-06-16T00:00:00"/>
        <d v="2020-06-17T00:00:00"/>
        <d v="2020-06-18T00:00:00"/>
        <d v="2020-06-22T00:00:00"/>
        <d v="2020-06-23T00:00:00"/>
        <d v="2020-06-24T00:00:00"/>
        <d v="2020-06-25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3T00:00:00"/>
        <d v="2020-07-14T00:00:00"/>
        <d v="2020-07-15T00:00:00"/>
        <d v="2020-07-16T00:00:00"/>
        <d v="2020-07-20T00:00:00"/>
        <d v="2020-07-21T00:00:00"/>
        <d v="2020-07-22T00:00:00"/>
        <d v="2020-07-23T00:00:00"/>
        <d v="2020-07-27T00:00:00"/>
        <d v="2020-07-28T00:00:00"/>
        <d v="2020-07-29T00:00:00"/>
        <d v="2020-07-30T00:00:00"/>
        <d v="2020-08-03T00:00:00"/>
        <d v="2020-08-04T00:00:00"/>
        <d v="2020-08-05T00:00:00"/>
        <d v="2020-08-06T00:00:00"/>
        <d v="2020-08-10T00:00:00"/>
        <d v="2020-08-11T00:00:00"/>
        <d v="2020-08-12T00:00:00"/>
        <d v="2020-08-13T00:00:00"/>
        <d v="2020-08-17T00:00:00"/>
        <d v="2020-08-18T00:00:00"/>
        <d v="2020-08-19T00:00:00"/>
        <d v="2020-08-20T00:00:00"/>
        <d v="2020-08-24T00:00:00"/>
        <d v="2020-08-25T00:00:00"/>
        <d v="2020-08-26T00:00:00"/>
        <d v="2020-08-27T00:00:00"/>
        <d v="2020-08-31T00:00:00"/>
        <d v="2020-09-01T00:00:00"/>
        <d v="2020-09-02T00:00:00"/>
        <d v="2020-09-03T00:00:00"/>
        <d v="2020-09-08T00:00:00"/>
        <d v="2020-09-09T00:00:00"/>
        <d v="2020-09-10T00:00:00"/>
        <d v="2020-09-14T00:00:00"/>
        <d v="2020-09-15T00:00:00"/>
        <d v="2020-09-16T00:00:00"/>
        <d v="2020-09-17T00:00:00"/>
        <d v="2020-09-21T00:00:00"/>
        <d v="2020-09-22T00:00:00"/>
        <d v="2020-09-23T00:00:00"/>
        <d v="2020-09-24T00:00:00"/>
        <d v="2020-09-28T00:00:00"/>
        <d v="2020-09-29T00:00:00"/>
        <d v="2020-09-30T00:00:00"/>
        <d v="2020-10-01T00:00:00"/>
        <d v="2020-10-05T00:00:00"/>
        <d v="2020-10-06T00:00:00"/>
        <d v="2020-10-07T00:00:00"/>
        <d v="2020-10-08T00:00:00"/>
        <d v="2020-10-13T00:00:00"/>
        <d v="2020-10-14T00:00:00"/>
        <d v="2020-10-15T00:00:00"/>
        <d v="2020-10-19T00:00:00"/>
        <d v="2020-10-20T00:00:00"/>
        <d v="2020-10-21T00:00:00"/>
        <d v="2020-10-22T00:00:00"/>
        <d v="2020-10-26T00:00:00"/>
        <d v="2020-10-27T00:00:00"/>
        <d v="2020-10-28T00:00:00"/>
        <d v="2020-10-29T00:00:00"/>
        <d v="2020-11-02T00:00:00"/>
        <d v="2020-11-03T00:00:00"/>
        <d v="2020-11-04T00:00:00"/>
        <d v="2020-11-05T00:00:00"/>
        <d v="2020-11-09T00:00:00"/>
        <d v="2020-11-10T00:00:00"/>
        <d v="2020-11-12T00:00:00"/>
        <d v="2020-11-16T00:00:00"/>
        <d v="2020-11-17T00:00:00"/>
        <d v="2020-11-18T00:00:00"/>
        <d v="2020-11-19T00:00:00"/>
        <d v="2020-11-23T00:00:00"/>
        <d v="2020-11-24T00:00:00"/>
        <d v="2020-11-25T00:00:00"/>
        <d v="2020-11-30T00:00:00"/>
        <d v="2020-12-01T00:00:00"/>
        <d v="2020-12-02T00:00:00"/>
        <d v="2020-12-03T00:00:00"/>
        <d v="2020-12-07T00:00:00"/>
        <d v="2020-12-08T00:00:00"/>
        <d v="2020-12-09T00:00:00"/>
        <d v="2020-12-10T00:00:00"/>
        <d v="2020-12-14T00:00:00"/>
        <d v="2020-12-15T00:00:00"/>
        <d v="2020-12-16T00:00:00"/>
        <d v="2020-12-17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11T00:00:00"/>
        <d v="2021-01-12T00:00:00"/>
        <d v="2021-01-13T00:00:00"/>
        <d v="2021-01-14T00:00:00"/>
        <d v="2021-01-19T00:00:00"/>
        <d v="2021-01-20T00:00:00"/>
        <d v="2021-01-21T00:00:00"/>
        <d v="2021-01-25T00:00:00"/>
        <d v="2021-01-26T00:00:00"/>
        <d v="2021-01-27T00:00:00"/>
        <d v="2021-01-28T00:00:00"/>
        <d v="2021-02-01T00:00:00"/>
        <d v="2021-02-02T00:00:00"/>
        <d v="2021-02-03T00:00:00"/>
        <d v="2021-02-04T00:00:00"/>
        <d v="2021-02-08T00:00:00"/>
        <d v="2021-02-09T00:00:00"/>
        <d v="2021-02-10T00:00:00"/>
        <d v="2021-02-11T00:00:00"/>
        <d v="2021-02-16T00:00:00"/>
        <d v="2021-02-17T00:00:00"/>
        <d v="2021-02-18T00:00:00"/>
        <d v="2021-02-22T00:00:00"/>
        <d v="2021-02-23T00:00:00"/>
        <d v="2021-02-24T00:00:00"/>
        <d v="2021-02-25T00:00:00"/>
        <d v="2021-03-01T00:00:00"/>
        <d v="2021-03-02T00:00:00"/>
        <d v="2021-03-03T00:00:00"/>
        <d v="2021-03-04T00:00:00"/>
        <d v="2021-03-08T00:00:00"/>
        <d v="2021-03-09T00:00:00"/>
        <d v="2021-03-10T00:00:00"/>
        <d v="2021-03-11T00:00:00"/>
        <d v="2021-03-15T00:00:00"/>
        <d v="2021-03-16T00:00:00"/>
        <d v="2021-03-17T00:00:00"/>
        <d v="2021-03-18T00:00:00"/>
        <d v="2021-03-22T00:00:00"/>
        <d v="2021-03-23T00:00:00"/>
        <d v="2021-03-24T00:00:00"/>
        <d v="2021-03-25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12T00:00:00"/>
        <d v="2021-04-13T00:00:00"/>
        <d v="2021-04-14T00:00:00"/>
        <d v="2021-04-15T00:00:00"/>
        <d v="2021-04-19T00:00:00"/>
        <d v="2021-04-20T00:00:00"/>
        <d v="2021-04-21T00:00:00"/>
        <d v="2021-04-22T00:00:00"/>
        <d v="2021-04-26T00:00:00"/>
        <d v="2021-04-27T00:00:00"/>
        <d v="2021-04-28T00:00:00"/>
        <d v="2021-04-29T00:00:00"/>
        <d v="2021-05-03T00:00:00"/>
        <d v="2021-05-04T00:00:00"/>
        <d v="2021-05-05T00:00:00"/>
        <d v="2021-05-06T00:00:00"/>
        <d v="2021-05-10T00:00:00"/>
        <d v="2021-05-11T00:00:00"/>
        <d v="2021-05-12T00:00:00"/>
        <d v="2021-05-13T00:00:00"/>
        <d v="2021-05-17T00:00:00"/>
        <d v="2021-05-18T00:00:00"/>
        <d v="2021-05-19T00:00:00"/>
        <d v="2021-05-20T00:00:00"/>
        <d v="2021-05-24T00:00:00"/>
        <d v="2021-05-25T00:00:00"/>
        <d v="2021-05-26T00:00:00"/>
        <d v="2021-05-27T00:00:00"/>
        <d v="2021-06-01T00:00:00"/>
        <d v="2021-06-02T00:00:00"/>
        <d v="2021-06-03T00:00:00"/>
        <d v="2021-06-07T00:00:00"/>
        <d v="2021-06-08T00:00:00"/>
        <d v="2021-06-09T00:00:00"/>
        <d v="2021-06-10T00:00:00"/>
        <d v="2021-06-14T00:00:00"/>
        <d v="2021-06-15T00:00:00"/>
        <d v="2021-06-16T00:00:00"/>
        <d v="2021-06-17T00:00:00"/>
        <d v="2021-06-21T00:00:00"/>
        <d v="2021-06-22T00:00:00"/>
        <d v="2021-06-23T00:00:00"/>
        <d v="2021-06-24T00:00:00"/>
        <d v="2021-06-28T00:00:00"/>
        <d v="2021-06-29T00:00:00"/>
        <d v="2021-06-30T00:00:00"/>
        <d v="2021-07-01T00:00:00"/>
        <d v="2021-07-06T00:00:00"/>
        <d v="2021-07-07T00:00:00"/>
        <d v="2021-07-08T00:00:00"/>
        <d v="2021-07-12T00:00:00"/>
        <d v="2021-07-13T00:00:00"/>
        <d v="2021-07-14T00:00:00"/>
        <d v="2021-07-15T00:00:00"/>
        <d v="2021-07-19T00:00:00"/>
        <d v="2021-07-20T00:00:00"/>
        <d v="2021-07-21T00:00:00"/>
        <d v="2021-07-22T00:00:00"/>
        <d v="2021-07-26T00:00:00"/>
        <d v="2021-07-27T00:00:00"/>
        <d v="2021-07-28T00:00:00"/>
        <d v="2021-07-29T00:00:00"/>
        <d v="2021-08-02T00:00:00"/>
        <d v="2021-08-03T00:00:00"/>
        <d v="2021-08-04T00:00:00"/>
        <d v="2021-08-05T00:00:00"/>
        <d v="2021-08-09T00:00:00"/>
        <d v="2021-08-10T00:00:00"/>
        <d v="2021-08-11T00:00:00"/>
        <d v="2021-08-12T00:00:00"/>
        <d v="2021-08-16T00:00:00"/>
        <d v="2021-08-17T00:00:00"/>
        <d v="2021-08-18T00:00:00"/>
        <d v="2021-08-19T00:00:00"/>
        <d v="2021-08-23T00:00:00"/>
        <d v="2021-08-24T00:00:00"/>
        <d v="2021-08-25T00:00:00"/>
        <d v="2021-08-26T00:00:00"/>
        <d v="2021-08-30T00:00:00"/>
        <d v="2021-08-31T00:00:00"/>
        <d v="2021-09-01T00:00:00"/>
        <d v="2021-09-02T00:00:00"/>
        <d v="2021-09-07T00:00:00"/>
        <d v="2021-09-08T00:00:00"/>
        <d v="2021-09-09T00:00:00"/>
        <d v="2021-09-13T00:00:00"/>
        <d v="2021-09-15T00:00:00"/>
        <d v="2021-09-16T00:00:00"/>
        <d v="2021-09-20T00:00:00"/>
        <d v="2021-09-21T00:00:00"/>
        <d v="2021-09-22T00:00:00"/>
        <d v="2021-09-23T00:00:00"/>
        <d v="2021-09-27T00:00:00"/>
        <d v="2021-09-28T00:00:00"/>
        <d v="2021-09-29T00:00:00"/>
        <d v="2021-09-30T00:00:00"/>
        <d v="2021-10-04T00:00:00"/>
        <d v="2021-10-05T00:00:00"/>
        <d v="2021-10-06T00:00:00"/>
        <d v="2021-10-07T00:00:00"/>
        <d v="2021-10-12T00:00:00"/>
        <d v="2021-10-13T00:00:00"/>
        <d v="2021-10-14T00:00:00"/>
        <d v="2021-10-18T00:00:00"/>
        <d v="2021-10-19T00:00:00"/>
        <d v="2021-10-20T00:00:00"/>
        <d v="2021-10-21T00:00:00"/>
        <d v="2021-10-25T00:00:00"/>
        <d v="2021-10-26T00:00:00"/>
        <d v="2021-10-27T00:00:00"/>
        <d v="2021-10-28T00:00:00"/>
        <d v="2021-11-01T00:00:00"/>
        <d v="2021-11-02T00:00:00"/>
        <d v="2021-11-03T00:00:00"/>
        <d v="2021-11-04T00:00:00"/>
        <d v="2021-11-08T00:00:00"/>
        <d v="2021-11-09T00:00:00"/>
        <d v="2021-11-10T00:00:00"/>
        <d v="2021-11-15T00:00:00"/>
        <d v="2021-11-16T00:00:00"/>
        <d v="2021-11-17T00:00:00"/>
        <d v="2021-11-18T00:00:00"/>
        <d v="2021-11-22T00:00:00"/>
        <d v="2021-11-23T00:00:00"/>
        <d v="2021-11-24T00:00:00"/>
        <d v="2021-11-29T00:00:00"/>
        <d v="2021-11-30T00:00:00"/>
        <d v="2021-12-01T00:00:00"/>
        <d v="2021-12-02T00:00:00"/>
        <d v="2021-12-06T00:00:00"/>
        <d v="2021-12-07T00:00:00"/>
        <d v="2021-12-08T00:00:00"/>
        <d v="2021-12-09T00:00:00"/>
        <d v="2021-12-13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2-01-03T00:00:00"/>
        <d v="2022-01-05T00:00:00"/>
        <d v="2022-01-06T00:00:00"/>
        <d v="2022-01-10T00:00:00"/>
        <d v="2022-01-11T00:00:00"/>
        <d v="2022-01-12T00:00:00"/>
        <d v="2022-01-13T00:00:00"/>
        <d v="2022-01-18T00:00:00"/>
        <d v="2022-01-19T00:00:00"/>
        <d v="2022-01-20T00:00:00"/>
        <d v="2022-01-24T00:00:00"/>
        <d v="2022-01-25T00:00:00"/>
        <d v="2022-01-26T00:00:00"/>
        <d v="2022-01-27T00:00:00"/>
        <d v="2022-01-31T00:00:00"/>
        <d v="2022-02-02T00:00:00"/>
        <d v="2022-02-03T00:00:00"/>
        <d v="2022-02-07T00:00:00"/>
        <d v="2022-02-08T00:00:00"/>
        <d v="2022-02-09T00:00:00"/>
        <d v="2022-02-10T00:00:00"/>
        <d v="2022-02-14T00:00:00"/>
        <d v="2022-02-16T00:00:00"/>
        <d v="2022-02-17T00:00:00"/>
        <d v="2022-02-22T00:00:00"/>
        <d v="2022-02-23T00:00:00"/>
        <d v="2022-02-24T00:00:00"/>
        <d v="2022-02-28T00:00:00"/>
        <d v="2022-03-02T00:00:00"/>
        <d v="2022-03-03T00:00:00"/>
        <d v="2022-03-07T00:00:00"/>
        <d v="2022-03-08T00:00:00"/>
        <d v="2022-03-09T00:00:00"/>
        <d v="2022-03-10T00:00:00"/>
        <d v="2022-03-14T00:00:00"/>
        <d v="2022-03-16T00:00:00"/>
        <d v="2022-03-17T00:00:00"/>
        <d v="2022-03-21T00:00:00"/>
        <d v="2022-03-22T00:00:00"/>
        <d v="2022-03-23T00:00:00"/>
        <d v="2022-03-24T00:00:00"/>
        <d v="2022-03-28T00:00:00"/>
        <d v="2022-03-29T00:00:00"/>
        <d v="2022-03-30T00:00:00"/>
        <d v="2022-03-31T00:00:00"/>
        <d v="2022-04-04T00:00:00"/>
        <d v="2022-04-06T00:00:00"/>
        <d v="2022-04-07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5T00:00:00"/>
        <d v="2022-04-26T00:00:00"/>
        <d v="2022-04-27T00:00:00"/>
        <d v="2022-04-28T00:00:00"/>
        <d v="2022-05-02T00:00:00"/>
        <d v="2022-05-04T00:00:00"/>
        <d v="2022-05-05T00:00:00"/>
        <d v="2022-05-09T00:00:00"/>
        <d v="2022-05-10T00:00:00"/>
        <d v="2022-05-11T00:00:00"/>
        <d v="2022-05-12T00:00:00"/>
        <d v="2022-05-16T00:00:00"/>
        <d v="2022-05-18T00:00:00"/>
        <d v="2022-05-19T00:00:00"/>
        <d v="2022-05-23T00:00:00"/>
        <d v="2022-05-24T00:00:00"/>
        <d v="2022-05-25T00:00:00"/>
        <d v="2022-05-26T00:00:00"/>
        <d v="2022-05-31T00:00:00"/>
        <d v="2022-06-01T00:00:00"/>
        <d v="2022-06-02T00:00:00"/>
        <d v="2022-06-06T00:00:00"/>
        <d v="2022-06-07T00:00:00"/>
        <d v="2022-06-08T00:00:00"/>
        <d v="2022-06-09T00:00:00"/>
        <d v="2022-06-13T00:00:00"/>
        <d v="2022-06-14T00:00:00"/>
        <d v="2022-06-15T00:00:00"/>
        <d v="2022-06-16T00:00:00"/>
        <d v="2022-06-21T00:00:00"/>
        <d v="2022-06-22T00:00:00"/>
        <d v="2022-06-23T00:00:00"/>
        <d v="2022-06-27T00:00:00"/>
        <d v="2022-06-28T00:00:00"/>
        <d v="2022-06-29T00:00:00"/>
        <d v="2022-06-30T00:00:00"/>
        <d v="2022-07-05T00:00:00"/>
        <d v="2022-07-06T00:00:00"/>
        <d v="2022-07-07T00:00:00"/>
        <d v="2022-07-11T00:00:00"/>
        <d v="2022-07-12T00:00:00"/>
        <d v="2022-07-13T00:00:00"/>
        <d v="2022-07-14T00:00:00"/>
        <d v="2022-07-18T00:00:00"/>
        <d v="2022-07-20T00:00:00"/>
        <d v="2022-07-21T00:00:00"/>
        <d v="2022-07-25T00:00:00"/>
        <d v="2022-07-26T00:00:00"/>
        <d v="2022-07-27T00:00:00"/>
        <d v="2022-07-28T00:00:00"/>
        <d v="2022-08-01T00:00:00"/>
        <d v="2022-08-03T00:00:00"/>
        <d v="2022-08-04T00:00:00"/>
        <d v="2022-08-08T00:00:00"/>
        <d v="2022-08-09T00:00:00"/>
        <d v="2022-08-10T00:00:00"/>
        <d v="2022-08-11T00:00:00"/>
        <d v="2022-08-15T00:00:00"/>
        <d v="2022-08-17T00:00:00"/>
        <d v="2022-08-18T00:00:00"/>
        <d v="2022-08-22T00:00:00"/>
        <d v="2022-08-23T00:00:00"/>
        <d v="2022-08-24T00:00:00"/>
        <d v="2022-08-25T00:00:00"/>
        <d v="2022-08-29T00:00:00"/>
        <d v="2022-08-31T00:00:00"/>
        <d v="2022-09-01T00:00:00"/>
        <d v="2022-09-06T00:00:00"/>
        <d v="2022-09-07T00:00:00"/>
        <d v="2022-09-08T00:00:00"/>
        <d v="2022-09-12T00:00:00"/>
        <d v="2022-09-13T00:00:00"/>
        <d v="2022-09-14T00:00:00"/>
        <d v="2022-09-15T00:00:00"/>
        <d v="2022-09-19T00:00:00"/>
        <d v="2022-09-20T00:00:00"/>
        <d v="2022-09-21T00:00:00"/>
        <d v="2022-09-22T00:00:00"/>
        <d v="2022-09-26T00:00:00"/>
        <d v="2022-09-27T00:00:00"/>
        <d v="2022-09-28T00:00:00"/>
        <d v="2022-09-29T00:00:00"/>
        <d v="2022-10-03T00:00:00"/>
        <d v="2022-10-04T00:00:00"/>
        <d v="2022-10-05T00:00:00"/>
        <d v="2022-10-06T00:00:00"/>
        <d v="2022-10-11T00:00:00"/>
        <d v="2022-10-12T00:00:00"/>
        <d v="2022-10-13T00:00:00"/>
        <d v="2022-10-17T00:00:00"/>
        <d v="2022-10-19T00:00:00"/>
        <d v="2022-10-20T00:00:00"/>
        <d v="2022-10-24T00:00:00"/>
        <d v="2022-10-25T00:00:00"/>
        <d v="2022-10-26T00:00:00"/>
        <d v="2022-10-27T00:00:00"/>
        <d v="2022-10-31T00:00:00"/>
        <d v="2022-11-01T00:00:00"/>
        <d v="2022-11-02T00:00:00"/>
        <d v="2022-11-03T00:00:00"/>
        <d v="2022-11-07T00:00:00"/>
        <d v="2022-11-08T00:00:00"/>
        <d v="2022-11-09T00:00:00"/>
        <d v="2022-11-10T00:00:00"/>
        <d v="2022-11-14T00:00:00"/>
        <d v="2022-11-16T00:00:00"/>
        <d v="2022-11-17T00:00:00"/>
        <d v="2022-11-21T00:00:00"/>
        <d v="2022-11-22T00:00:00"/>
        <d v="2022-11-23T00:00:00"/>
        <d v="2022-11-28T00:00:00"/>
        <d v="2022-11-29T00:00:00"/>
        <d v="2022-11-30T00:00:00"/>
        <d v="2022-12-01T00:00:00"/>
        <d v="2022-12-05T00:00:00"/>
        <d v="2022-12-07T00:00:00"/>
        <d v="2022-12-08T00:00:00"/>
        <d v="2022-12-12T00:00:00"/>
        <d v="2022-12-13T00:00:00"/>
        <d v="2022-12-14T00:00:00"/>
        <d v="2022-12-15T00:00:00"/>
        <d v="2022-12-19T00:00:00"/>
        <d v="2022-12-21T00:00:00"/>
        <d v="2022-12-22T00:00:00"/>
        <d v="2022-12-27T00:00:00"/>
        <d v="2022-12-28T00:00:00"/>
        <d v="2022-12-29T00:00:00"/>
        <d v="2023-01-03T00:00:00"/>
        <d v="2023-01-04T00:00:00"/>
        <d v="2023-01-05T00:00:00"/>
        <d v="2023-01-09T00:00:00"/>
        <d v="2023-01-10T00:00:00"/>
        <d v="2023-01-11T00:00:00"/>
        <d v="2023-01-12T00:00:00"/>
        <d v="2023-01-17T00:00:00"/>
        <d v="2023-01-18T00:00:00"/>
        <d v="2023-01-19T00:00:00"/>
        <d v="2023-01-23T00:00:00"/>
        <d v="2023-01-24T00:00:00"/>
        <d v="2023-01-25T00:00:00"/>
        <d v="2023-01-26T00:00:00"/>
        <d v="2023-01-30T00:00:00"/>
        <d v="2023-02-01T00:00:00"/>
        <d v="2023-02-02T00:00:00"/>
        <d v="2023-02-06T00:00:00"/>
        <d v="2023-02-07T00:00:00"/>
        <d v="2023-02-08T00:00:00"/>
        <d v="2023-02-09T00:00:00"/>
        <d v="2023-02-13T00:00:00"/>
        <d v="2023-02-14T00:00:00"/>
        <d v="2023-02-15T00:00:00"/>
        <d v="2023-02-16T00:00:00"/>
        <d v="2023-02-21T00:00:00"/>
        <d v="2023-02-22T00:00:00"/>
        <d v="2023-02-23T00:00:00"/>
        <d v="2023-02-27T00:00:00"/>
        <d v="2023-03-01T00:00:00"/>
        <d v="2023-03-02T00:00:00"/>
        <d v="2023-03-06T00:00:00"/>
        <d v="2023-03-07T00:00:00"/>
        <d v="2023-03-08T00:00:00"/>
        <d v="2023-03-09T00:00:00"/>
        <d v="2023-03-13T00:00:00"/>
        <d v="2023-03-15T00:00:00"/>
        <d v="2023-03-17T00:00:00"/>
        <d v="2023-03-20T00:00:00"/>
        <d v="2023-03-21T00:00:00"/>
        <d v="2023-03-22T00:00:00"/>
        <d v="2023-03-23T00:00:00"/>
        <d v="2023-03-27T00:00:00"/>
        <d v="2023-03-28T00:00:00"/>
        <d v="2023-03-29T00:00:00"/>
        <d v="2023-03-30T00:00:00"/>
        <d v="2023-04-03T00:00:00"/>
        <d v="2023-04-05T00:00:00"/>
        <d v="2023-04-06T00:00:00"/>
        <d v="2023-04-10T00:00:00"/>
        <d v="2023-04-11T00:00:00"/>
        <d v="2023-04-12T00:00:00"/>
        <d v="2023-04-13T00:00:00"/>
        <d v="2023-04-17T00:00:00"/>
        <d v="2023-04-18T00:00:00"/>
        <d v="2023-04-19T00:00:00"/>
        <d v="2023-04-20T00:00:00"/>
        <d v="2023-04-24T00:00:00"/>
        <d v="2023-04-25T00:00:00"/>
        <d v="2023-04-26T00:00:00"/>
        <d v="2023-04-27T00:00:00"/>
        <d v="2023-05-01T00:00:00"/>
        <d v="2023-05-02T00:00:00"/>
        <d v="2023-05-03T00:00:00"/>
        <d v="2023-05-04T00:00:00"/>
        <d v="2023-05-08T00:00:00"/>
        <d v="2023-05-09T00:00:00"/>
        <d v="2023-05-10T00:00:00"/>
        <d v="2023-05-11T00:00:00"/>
        <d v="2023-05-15T00:00:00"/>
        <d v="2023-05-16T00:00:00"/>
        <d v="2023-05-17T00:00:00"/>
        <d v="2023-05-18T00:00:00"/>
        <d v="2023-05-22T00:00:00"/>
        <d v="2023-05-23T00:00:00"/>
        <d v="2023-05-24T00:00:00"/>
        <d v="2023-05-25T00:00:00"/>
        <d v="2023-05-30T00:00:00"/>
        <d v="2023-05-31T00:00:00"/>
        <d v="2023-06-01T00:00:00"/>
        <d v="2023-06-02T00:00:00"/>
        <d v="2023-06-05T00:00:00"/>
        <d v="2023-06-07T00:00:00"/>
        <d v="2023-06-08T00:00:00"/>
        <d v="2023-06-12T00:00:00"/>
        <d v="2023-06-13T00:00:00"/>
        <d v="2023-06-14T00:00:00"/>
        <d v="2023-06-15T00:00:00"/>
        <d v="2023-06-20T00:00:00"/>
        <d v="2023-06-21T00:00:00"/>
        <d v="2023-06-22T00:00:00"/>
        <d v="2023-06-26T00:00:00"/>
        <d v="2023-06-27T00:00:00"/>
        <d v="2023-06-28T00:00:00"/>
        <d v="2023-06-29T00:00:00"/>
        <d v="2023-07-03T00:00:00"/>
        <d v="2023-07-05T00:00:00"/>
        <d v="2023-07-06T00:00:00"/>
        <d v="2023-07-10T00:00:00"/>
        <d v="2023-07-11T00:00:00"/>
        <d v="2023-07-12T00:00:00"/>
        <d v="2023-07-13T00:00:00"/>
        <d v="2023-07-17T00:00:00"/>
        <d v="2023-07-18T00:00:00"/>
        <d v="2023-07-19T00:00:00"/>
        <d v="2023-07-20T00:00:00"/>
        <d v="2023-07-24T00:00:00"/>
        <d v="2023-07-25T00:00:00"/>
        <d v="2023-07-26T00:00:00"/>
        <d v="2023-07-27T00:00:00"/>
        <d v="2023-07-31T00:00:00"/>
        <d v="2023-08-01T00:00:00"/>
        <d v="2023-08-02T00:00:00"/>
        <d v="2023-08-03T00:00:00"/>
        <d v="2023-08-07T00:00:00"/>
        <d v="2023-08-08T00:00:00"/>
        <d v="2023-08-09T00:00:00"/>
        <d v="2023-08-10T00:00:00"/>
        <d v="2023-08-14T00:00:00"/>
        <d v="2023-08-15T00:00:00"/>
        <d v="2023-08-16T00:00:00"/>
        <d v="2023-08-17T00:00:00"/>
        <d v="2023-08-21T00:00:00"/>
        <d v="2023-08-22T00:00:00"/>
        <d v="2023-08-23T00:00:00"/>
        <d v="2023-08-24T00:00:00"/>
        <d v="2023-08-28T00:00:00"/>
        <d v="2023-08-29T00:00:00"/>
        <d v="2023-08-30T00:00:00"/>
        <d v="2023-08-31T00:00:00"/>
        <d v="2023-09-05T00:00:00"/>
        <d v="2023-09-06T00:00:00"/>
        <d v="2023-09-07T00:00:00"/>
        <d v="2023-09-11T00:00:00"/>
        <d v="2023-09-12T00:00:00"/>
        <d v="2023-09-13T00:00:00"/>
        <d v="2023-09-14T00:00:00"/>
        <d v="2023-09-18T00:00:00"/>
        <d v="2023-09-19T00:00:00"/>
        <d v="2023-09-20T00:00:00"/>
        <d v="2023-09-21T00:00:00"/>
        <d v="2023-09-25T00:00:00"/>
        <d v="2023-09-26T00:00:00"/>
        <d v="2023-09-27T00:00:00"/>
        <d v="2023-09-28T00:00:00"/>
        <d v="2023-10-02T00:00:00"/>
        <d v="2023-10-03T00:00:00"/>
        <d v="2023-10-04T00:00:00"/>
        <d v="2023-10-05T00:00:00"/>
        <d v="2023-10-10T00:00:00"/>
        <d v="2023-10-11T00:00:00"/>
        <d v="2023-10-12T00:00:00"/>
        <d v="2023-10-16T00:00:00"/>
        <d v="2023-10-17T00:00:00"/>
        <d v="2023-10-18T00:00:00"/>
        <d v="2023-10-19T00:00:00"/>
        <d v="2023-10-23T00:00:00"/>
        <d v="2023-10-24T00:00:00"/>
        <d v="2023-10-25T00:00:00"/>
        <d v="2023-10-26T00:00:00"/>
        <d v="2023-10-30T00:00:00"/>
        <d v="2023-10-31T00:00:00"/>
        <d v="2023-11-01T00:00:00"/>
        <d v="2023-11-02T00:00:00"/>
        <d v="2023-11-06T00:00:00"/>
        <d v="2023-11-07T00:00:00"/>
        <d v="2023-11-08T00:00:00"/>
        <d v="2023-11-09T00:00:00"/>
        <d v="2023-11-13T00:00:00"/>
        <d v="2023-11-14T00:00:00"/>
        <d v="2023-11-15T00:00:00"/>
        <d v="2023-11-16T00:00:00"/>
        <d v="2023-11-20T00:00:00"/>
        <d v="2023-11-21T00:00:00"/>
        <d v="2023-11-22T00:00:00"/>
        <d v="2023-11-27T00:00:00"/>
        <d v="2023-11-28T00:00:00"/>
        <d v="2023-11-29T00:00:00"/>
        <d v="2023-11-30T00:00:00"/>
        <d v="2023-12-04T00:00:00"/>
        <d v="2023-12-05T00:00:00"/>
        <d v="2023-12-06T00:00:00"/>
        <d v="2023-12-07T00:00:00"/>
        <d v="2023-12-11T00:00:00"/>
        <d v="2023-12-12T00:00:00"/>
        <d v="2023-12-13T00:00:00"/>
        <d v="2023-12-14T00:00:00"/>
        <d v="2023-12-18T00:00:00"/>
        <d v="2023-12-19T00:00:00"/>
        <d v="2023-12-20T00:00:00"/>
        <d v="2023-12-21T00:00:00"/>
        <d v="2023-12-26T00:00:00"/>
        <d v="2023-12-27T00:00:00"/>
        <d v="2023-12-28T00:00:00"/>
        <d v="2024-01-02T00:00:00"/>
        <d v="2024-01-03T00:00:00"/>
        <d v="2024-01-04T00:00:00"/>
        <d v="2024-01-08T00:00:00"/>
        <d v="2024-01-09T00:00:00"/>
        <d v="2024-01-10T00:00:00"/>
        <d v="2024-01-11T00:00:00"/>
        <d v="2024-01-16T00:00:00"/>
        <d v="2024-01-17T00:00:00"/>
        <d v="2024-01-18T00:00:00"/>
        <d v="2024-01-22T00:00:00"/>
        <d v="2024-01-23T00:00:00"/>
        <d v="2024-01-24T00:00:00"/>
        <d v="2024-01-25T00:00:00"/>
        <d v="2024-01-29T00:00:00"/>
        <d v="2024-01-30T00:00:00"/>
        <d v="2024-01-31T00:00:00"/>
        <d v="2024-02-01T00:00:00"/>
        <d v="2024-02-05T00:00:00"/>
        <d v="2024-02-06T00:00:00"/>
        <d v="2024-02-07T00:00:00"/>
        <d v="2024-02-08T00:00:00"/>
        <d v="2024-02-12T00:00:00"/>
        <d v="2024-02-13T00:00:00"/>
        <d v="2024-02-14T00:00:00"/>
        <d v="2024-02-15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04T00:00:00"/>
        <d v="2024-03-05T00:00:00"/>
        <d v="2024-03-06T00:00:00"/>
        <d v="2024-03-07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1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8T00:00:00"/>
        <d v="2024-04-09T00:00:00"/>
        <d v="2024-04-10T00:00:00"/>
        <d v="2024-04-11T00:00:00"/>
        <d v="2024-04-15T00:00:00"/>
        <d v="2024-04-16T00:00:00"/>
        <d v="2024-04-17T00:00:00"/>
        <d v="2024-04-18T00:00:00"/>
        <d v="2024-04-22T00:00:00"/>
        <d v="2024-04-23T00:00:00"/>
        <d v="2024-04-24T00:00:00"/>
        <d v="2024-04-25T00:00:00"/>
        <d v="2024-04-29T00:00:00"/>
        <d v="2024-04-30T00:00:00"/>
        <d v="2024-05-01T00:00:00"/>
        <d v="2024-05-02T00:00:00"/>
        <d v="2024-05-06T00:00:00"/>
        <d v="2024-05-07T00:00:00"/>
        <d v="2024-05-08T00:00:00"/>
        <d v="2024-05-09T00:00:00"/>
        <d v="2024-05-13T00:00:00"/>
        <d v="2024-05-14T00:00:00"/>
        <d v="2024-05-15T00:00:00"/>
        <d v="2024-05-16T00:00:00"/>
        <d v="2024-05-20T00:00:00"/>
        <d v="2024-05-21T00:00:00"/>
        <d v="2024-05-22T00:00:00"/>
        <d v="2024-05-23T00:00:00"/>
        <d v="2024-05-28T00:00:00"/>
        <d v="2024-05-29T00:00:00"/>
        <d v="2024-05-30T00:00:00"/>
        <d v="2024-06-03T00:00:00"/>
        <d v="2024-06-04T00:00:00"/>
        <d v="2024-06-05T00:00:00"/>
        <d v="2024-06-06T00:00:00"/>
        <d v="2024-06-10T00:00:00"/>
        <d v="2024-06-11T00:00:00"/>
        <d v="2024-06-12T00:00:00"/>
        <d v="2024-06-13T00:00:00"/>
        <d v="2024-06-17T00:00:00"/>
        <d v="2024-06-18T00:00:00"/>
        <d v="2024-06-20T00:00:00"/>
        <d v="2024-06-24T00:00:00"/>
        <d v="2024-06-25T00:00:00"/>
        <d v="2024-06-26T00:00:00"/>
        <d v="2024-06-27T00:00:00"/>
        <d v="2024-07-01T00:00:00"/>
        <d v="2024-07-02T00:00:00"/>
        <d v="2024-07-03T00:00:00"/>
        <d v="2024-07-08T00:00:00"/>
        <d v="2024-07-09T00:00:00"/>
        <d v="2024-07-10T00:00:00"/>
        <d v="2024-07-11T00:00:00"/>
        <d v="2024-07-15T00:00:00"/>
        <d v="2024-07-16T00:00:00"/>
        <d v="2024-07-17T00:00:00"/>
        <d v="2024-07-18T00:00:00"/>
        <d v="2024-07-22T00:00:00"/>
        <d v="2024-07-23T00:00:00"/>
        <d v="2024-07-24T00:00:00"/>
        <d v="2024-07-25T00:00:00"/>
        <d v="2024-07-29T00:00:00"/>
        <d v="2024-07-30T00:00:00"/>
        <d v="2024-07-31T00:00:00"/>
        <d v="2024-08-01T00:00:00"/>
        <d v="2024-08-05T00:00:00"/>
        <d v="2024-08-06T00:00:00"/>
        <d v="2024-08-07T00:00:00"/>
        <d v="2024-08-08T00:00:00"/>
        <d v="2024-08-12T00:00:00"/>
        <d v="2024-08-13T00:00:00"/>
        <d v="2024-08-14T00:00:00"/>
        <d v="2024-08-15T00:00:00"/>
        <d v="2024-08-19T00:00:00"/>
        <d v="2024-08-20T00:00:00"/>
        <d v="2024-08-21T00:00:00"/>
        <d v="2024-08-22T00:00:00"/>
        <d v="2024-08-26T00:00:00"/>
        <d v="2024-08-27T00:00:00"/>
        <d v="2024-08-28T00:00:00"/>
        <d v="2024-08-29T00:00:00"/>
        <d v="2024-09-03T00:00:00"/>
        <d v="2024-09-04T00:00:00"/>
        <d v="2024-09-05T00:00:00"/>
        <d v="2024-09-09T00:00:00"/>
        <d v="2024-09-10T00:00:00"/>
        <d v="2024-09-11T00:00:00"/>
        <d v="2024-09-12T00:00:00"/>
        <d v="2024-09-16T00:00:00"/>
        <d v="2024-09-17T00:00:00"/>
        <d v="2024-09-18T00:00:00"/>
        <d v="2024-09-19T00:00:00"/>
        <d v="2024-09-23T00:00:00"/>
        <d v="2024-09-24T00:00:00"/>
        <d v="2024-09-25T00:00:00"/>
        <d v="2024-09-26T00:00:00"/>
        <d v="2024-09-30T00:00:00"/>
        <d v="2024-10-01T00:00:00"/>
        <d v="2024-10-02T00:00:00"/>
        <d v="2024-10-03T00:00:00"/>
        <d v="2024-10-07T00:00:00"/>
        <d v="2024-10-08T00:00:00"/>
        <d v="2024-10-09T00:00:00"/>
        <d v="2024-10-10T00:00:00"/>
        <d v="2024-10-15T00:00:00"/>
        <d v="2024-10-16T00:00:00"/>
        <d v="2024-10-17T00:00:00"/>
        <d v="2024-10-21T00:00:00"/>
        <d v="2024-10-22T00:00:00"/>
        <d v="2024-10-23T00:00:00"/>
        <d v="2024-10-24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12T00:00:00"/>
        <d v="2024-11-13T00:00:00"/>
        <d v="2024-11-14T00:00:00"/>
        <d v="2024-11-18T00:00:00"/>
        <d v="2024-11-19T00:00:00"/>
        <d v="2024-11-20T00:00:00"/>
        <d v="2024-11-21T00:00:00"/>
        <d v="2024-11-25T00:00:00"/>
        <d v="2024-11-26T00:00:00"/>
        <d v="2024-11-27T00:00:00"/>
        <d v="2024-12-02T00:00:00"/>
        <d v="2024-12-03T00:00:00"/>
        <d v="2024-12-04T00:00:00"/>
        <d v="2024-12-05T00:00:00"/>
        <d v="2024-12-09T00:00:00"/>
        <d v="2024-12-10T00:00:00"/>
        <d v="2024-12-11T00:00:00"/>
        <d v="2024-12-12T00:00:00"/>
        <d v="2024-12-16T00:00:00"/>
        <d v="2024-12-17T00:00:00"/>
        <d v="2024-12-18T00:00:00"/>
        <d v="2024-12-19T00:00:00"/>
        <d v="2024-12-23T00:00:00"/>
        <d v="2024-12-24T00:00:00"/>
        <d v="2024-12-26T00:00:00"/>
        <d v="2024-12-30T00:00:00"/>
        <d v="2025-01-02T00:00:00"/>
        <d v="2025-01-06T00:00:00"/>
        <d v="2025-01-07T00:00:00"/>
        <d v="2025-01-08T00:00:00"/>
        <d v="2025-01-09T00:00:00"/>
        <d v="2025-01-13T00:00:00"/>
        <d v="2025-01-14T00:00:00"/>
        <d v="2025-01-15T00:00:00"/>
        <d v="2025-01-16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2-03T00:00:00"/>
        <d v="2025-02-04T00:00:00"/>
        <d v="2025-02-05T00:00:00"/>
        <d v="2025-02-06T00:00:00"/>
        <d v="2025-02-10T00:00:00"/>
        <d v="2025-02-11T00:00:00"/>
        <d v="2025-02-12T00:00:00"/>
        <d v="2025-02-13T00:00:00"/>
        <d v="2025-02-18T00:00:00"/>
        <d v="2025-02-19T00:00:00"/>
        <d v="2025-02-20T00:00:00"/>
        <d v="2025-02-24T00:00:00"/>
        <d v="2025-02-25T00:00:00"/>
        <d v="2025-02-26T00:00:00"/>
        <d v="2025-02-27T00:00:00"/>
        <d v="2025-03-03T00:00:00"/>
        <d v="2025-03-04T00:00:00"/>
        <d v="2025-03-05T00:00:00"/>
        <d v="2025-03-06T00:00:00"/>
        <d v="2025-03-10T00:00:00"/>
        <d v="2025-03-11T00:00:00"/>
        <d v="2025-03-12T00:00:00"/>
        <d v="2025-03-13T00:00:00"/>
        <d v="2025-03-17T00:00:00"/>
        <d v="2025-03-18T00:00:00"/>
        <d v="2025-03-19T00:00:00"/>
        <d v="2025-03-20T00:00:00"/>
        <d v="2025-03-24T00:00:00"/>
        <d v="2025-03-25T00:00:00"/>
        <d v="2025-03-26T00:00:00"/>
        <d v="2025-03-27T00:00:00"/>
        <d v="2025-03-31T00:00:00"/>
        <d v="2025-04-01T00:00:00"/>
        <d v="2025-04-02T00:00:00"/>
        <d v="2025-04-03T00:00:00"/>
        <d v="2025-04-07T00:00:00"/>
        <d v="2025-04-08T00:00:00"/>
        <d v="2025-04-09T00:00:00"/>
        <d v="2025-04-10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8T00:00:00"/>
        <d v="2025-04-29T00:00:00"/>
        <d v="2025-04-30T00:00:00"/>
        <d v="2025-05-01T00:00:00"/>
        <d v="2025-05-05T00:00:00"/>
        <d v="2025-05-06T00:00:00"/>
        <d v="2025-05-07T00:00:00"/>
        <d v="2025-05-08T00:00:00"/>
        <d v="2025-05-12T00:00:00"/>
        <d v="2025-05-13T00:00:00"/>
        <d v="2025-05-14T00:00:00"/>
        <d v="2025-05-15T00:00:00"/>
        <d v="2025-05-19T00:00:00"/>
        <d v="2025-05-20T00:00:00"/>
        <d v="2025-05-21T00:00:00"/>
        <d v="2025-05-22T00:00:00"/>
        <d v="2025-05-27T00:00:00"/>
        <d v="2025-05-28T00:00:00"/>
        <d v="2025-05-29T00:00:00"/>
        <d v="2025-06-02T00:00:00"/>
        <d v="2025-06-03T00:00:00"/>
        <d v="2025-06-04T00:00:00"/>
        <d v="2025-06-05T00:00:00"/>
        <d v="2025-06-09T00:00:00"/>
        <d v="2025-06-10T00:00:00"/>
        <d v="2025-06-11T00:00:00"/>
        <d v="2025-06-12T00:00:00"/>
        <d v="2025-06-16T00:00:00"/>
        <d v="2025-06-17T00:00:00"/>
        <d v="2025-06-18T00:00:00"/>
        <d v="2025-06-23T00:00:00"/>
        <d v="2025-06-24T00:00:00"/>
        <d v="2025-06-25T00:00:00"/>
        <d v="2025-06-26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4T00:00:00"/>
        <d v="2025-07-15T00:00:00"/>
        <d v="2025-07-16T00:00:00"/>
        <d v="2025-07-17T00:00:00"/>
        <d v="2025-07-21T00:00:00"/>
        <d v="2025-07-22T00:00:00"/>
        <d v="2025-07-23T00:00:00"/>
        <d v="2025-07-24T00:00:00"/>
        <d v="2025-07-28T00:00:00"/>
        <d v="2025-07-29T00:00:00"/>
        <d v="2025-07-30T00:00:00"/>
        <d v="2025-07-31T00:00:00"/>
        <d v="2025-08-04T00:00:00"/>
        <d v="2025-08-05T00:00:00"/>
        <d v="2025-08-06T00:00:00"/>
        <d v="2025-08-07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5T00:00:00"/>
        <d v="2025-08-26T00:00:00"/>
        <d v="2025-08-27T00:00:00"/>
        <d v="2025-08-28T00:00:00"/>
        <d v="2025-09-02T00:00:00"/>
        <d v="2025-09-03T00:00:00"/>
        <d v="2025-09-04T00:00:00"/>
        <d v="2025-09-08T00:00:00"/>
        <d v="2025-09-09T00:00:00"/>
        <d v="2025-09-10T00:00:00"/>
        <d v="2025-09-11T00:00:00"/>
        <d v="2025-09-15T00:00:00"/>
        <d v="2025-09-16T00:00:00"/>
        <d v="2025-09-17T00:00:00"/>
        <d v="2025-09-18T00:00:00"/>
        <d v="2025-09-22T00:00:00"/>
        <d v="2025-09-23T00:00:00"/>
        <d v="2025-09-24T00:00:00"/>
        <d v="2025-09-25T00:00:00"/>
        <d v="2025-09-29T00:00:00"/>
        <d v="2025-09-30T00:00:00"/>
        <d v="2025-10-01T00:00:00"/>
        <d v="2025-10-02T00:00:00"/>
        <d v="2025-10-06T00:00:00"/>
        <d v="2025-10-07T00:00:00"/>
        <d v="2025-10-08T00:00:00"/>
        <d v="2025-10-09T00:00:00"/>
        <d v="2025-10-14T00:00:00"/>
        <d v="2025-10-15T00:00:00"/>
        <d v="2025-10-16T00:00:00"/>
        <d v="2025-10-20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1-03T00:00:00"/>
        <d v="2025-11-04T00:00:00"/>
        <d v="2025-11-05T00:00:00"/>
        <d v="2025-11-06T00:00:00"/>
        <d v="2025-11-10T00:00:00"/>
        <d v="2025-11-12T00:00:00"/>
        <d v="2025-11-13T00:00:00"/>
        <d v="2025-11-17T00:00:00"/>
        <d v="2025-11-18T00:00:00"/>
        <d v="2025-11-19T00:00:00"/>
        <d v="2025-11-20T00:00:00"/>
        <d v="2025-11-24T00:00:00"/>
        <d v="2025-11-25T00:00:00"/>
        <d v="2025-11-26T00:00:00"/>
      </sharedItems>
      <fieldGroup par="21"/>
    </cacheField>
    <cacheField name="cusip" numFmtId="0">
      <sharedItems/>
    </cacheField>
    <cacheField name="security_type" numFmtId="0">
      <sharedItems count="3">
        <s v="Bill"/>
        <s v="Note"/>
        <s v="Bond"/>
      </sharedItems>
    </cacheField>
    <cacheField name="security_term" numFmtId="0">
      <sharedItems/>
    </cacheField>
    <cacheField name="med_yield" numFmtId="0">
      <sharedItems containsSemiMixedTypes="0" containsString="0" containsNumber="1" minValue="0" maxValue="5.83"/>
    </cacheField>
    <cacheField name="high_yield" numFmtId="0">
      <sharedItems containsSemiMixedTypes="0" containsString="0" containsNumber="1" minValue="0" maxValue="6.2"/>
    </cacheField>
    <cacheField name="low_yield" numFmtId="0">
      <sharedItems containsSemiMixedTypes="0" containsString="0" containsNumber="1" minValue="0" maxValue="5.26"/>
    </cacheField>
    <cacheField name="bid_to_cover_ratio" numFmtId="0">
      <sharedItems containsSemiMixedTypes="0" containsString="0" containsNumber="1" minValue="1.22" maxValue="10.72"/>
    </cacheField>
    <cacheField name="soma_accepted" numFmtId="44">
      <sharedItems containsSemiMixedTypes="0" containsString="0" containsNumber="1" containsInteger="1" minValue="0" maxValue="32393526800"/>
    </cacheField>
    <cacheField name="comp_tendered" numFmtId="44">
      <sharedItems containsSemiMixedTypes="0" containsString="0" containsNumber="1" containsInteger="1" minValue="72950000" maxValue="312989828000"/>
    </cacheField>
    <cacheField name="comp_accepted" numFmtId="44">
      <sharedItems containsSemiMixedTypes="0" containsString="0" containsNumber="1" containsInteger="1" minValue="25000100" maxValue="103502198800"/>
    </cacheField>
    <cacheField name="noncomp_accepted" numFmtId="44">
      <sharedItems containsSemiMixedTypes="0" containsString="0" containsNumber="1" containsInteger="1" minValue="0" maxValue="6966764200"/>
    </cacheField>
    <cacheField name="direct_bidder_accepted" numFmtId="44">
      <sharedItems containsSemiMixedTypes="0" containsString="0" containsNumber="1" containsInteger="1" minValue="0" maxValue="23809000000"/>
    </cacheField>
    <cacheField name="direct_bidder_tendered" numFmtId="44">
      <sharedItems containsSemiMixedTypes="0" containsString="0" containsNumber="1" containsInteger="1" minValue="0" maxValue="32884000000"/>
    </cacheField>
    <cacheField name="primary_dealer_accepted" numFmtId="44">
      <sharedItems containsSemiMixedTypes="0" containsString="0" containsNumber="1" containsInteger="1" minValue="25000100" maxValue="47362000000"/>
    </cacheField>
    <cacheField name="primary_dealer_tendered" numFmtId="44">
      <sharedItems containsSemiMixedTypes="0" containsString="0" containsNumber="1" containsInteger="1" minValue="72950000" maxValue="203175000000"/>
    </cacheField>
    <cacheField name="indirect_bidder_accepted" numFmtId="44">
      <sharedItems containsSemiMixedTypes="0" containsString="0" containsNumber="1" containsInteger="1" minValue="0" maxValue="68919983600"/>
    </cacheField>
    <cacheField name="indirect_bidder_tendered" numFmtId="44">
      <sharedItems containsSemiMixedTypes="0" containsString="0" containsNumber="1" containsInteger="1" minValue="0" maxValue="104566925000"/>
    </cacheField>
    <cacheField name="issued" numFmtId="44">
      <sharedItems containsSemiMixedTypes="0" containsString="0" containsNumber="1" containsInteger="1" minValue="25000100" maxValue="110257985100"/>
    </cacheField>
    <cacheField name="Months (auction_date)" numFmtId="0" databaseField="0">
      <fieldGroup base="0">
        <rangePr groupBy="months" startDate="2008-04-07T00:00:00" endDate="2025-11-27T00:00:00"/>
        <groupItems count="14">
          <s v="&lt;4/7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7/2025"/>
        </groupItems>
      </fieldGroup>
    </cacheField>
    <cacheField name="Quarters (auction_date)" numFmtId="0" databaseField="0">
      <fieldGroup base="0">
        <rangePr groupBy="quarters" startDate="2008-04-07T00:00:00" endDate="2025-11-27T00:00:00"/>
        <groupItems count="6">
          <s v="&lt;4/7/2008"/>
          <s v="Qtr1"/>
          <s v="Qtr2"/>
          <s v="Qtr3"/>
          <s v="Qtr4"/>
          <s v="&gt;11/27/2025"/>
        </groupItems>
      </fieldGroup>
    </cacheField>
    <cacheField name="Years (auction_date)" numFmtId="0" databaseField="0">
      <fieldGroup base="0">
        <rangePr groupBy="years" startDate="2008-04-07T00:00:00" endDate="2025-11-27T00:00:00"/>
        <groupItems count="20">
          <s v="&lt;4/7/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1/27/2025"/>
        </groupItems>
      </fieldGroup>
    </cacheField>
    <cacheField name="Primary Dealer Share" numFmtId="0" formula="primary_dealer_accepted/ (primary_dealer_accepted+direct_bidder_accepted+indirect_bidder_accepted+soma_accepted)" databaseField="0"/>
    <cacheField name="Direct Bidder Share" numFmtId="0" formula="direct_bidder_accepted/ (primary_dealer_accepted+direct_bidder_accepted+indirect_bidder_accepted+soma_accepted)" databaseField="0"/>
    <cacheField name="Indirect Bidder Share" numFmtId="0" formula="indirect_bidder_accepted/ (primary_dealer_accepted+direct_bidder_accepted+indirect_bidder_accepted+soma_accepted)" databaseField="0"/>
    <cacheField name="SOMA Share" numFmtId="0" formula="soma_accepted/ (primary_dealer_accepted+direct_bidder_accepted+indirect_bidder_accepted+soma_accepted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9">
  <r>
    <x v="0"/>
    <s v="912795F48"/>
    <x v="0"/>
    <s v="13-Week"/>
    <n v="1.35"/>
    <n v="1.45"/>
    <n v="1.24"/>
    <n v="2.59"/>
    <n v="0"/>
    <n v="60630566000"/>
    <n v="22456266000"/>
    <n v="1543890200"/>
    <n v="470000000"/>
    <n v="470000000"/>
    <n v="16266700000"/>
    <n v="52141000000"/>
    <n v="5719566000"/>
    <n v="8019566000"/>
    <n v="24000156200"/>
  </r>
  <r>
    <x v="0"/>
    <s v="912795G96"/>
    <x v="0"/>
    <s v="26-Week"/>
    <n v="1.52"/>
    <n v="1.6"/>
    <n v="1.45"/>
    <n v="2.38"/>
    <n v="0"/>
    <n v="48683000000"/>
    <n v="19644840000"/>
    <n v="1155290200"/>
    <n v="125000000"/>
    <n v="125000000"/>
    <n v="13514780000"/>
    <n v="41156000000"/>
    <n v="6005060000"/>
    <n v="7402000000"/>
    <n v="20800130200"/>
  </r>
  <r>
    <x v="1"/>
    <s v="912795UD1"/>
    <x v="0"/>
    <s v="5-Day"/>
    <n v="2.23"/>
    <n v="2.29"/>
    <n v="2.1"/>
    <n v="2.79"/>
    <n v="0"/>
    <n v="69631000000"/>
    <n v="25000080000"/>
    <n v="0"/>
    <n v="0"/>
    <n v="0"/>
    <n v="20111280000"/>
    <n v="64251000000"/>
    <n v="4888800000"/>
    <n v="5380000000"/>
    <n v="25000080000"/>
  </r>
  <r>
    <x v="1"/>
    <s v="912795E31"/>
    <x v="0"/>
    <s v="4-Week"/>
    <n v="1.2"/>
    <n v="1.26"/>
    <n v="0.95"/>
    <n v="3.92"/>
    <n v="0"/>
    <n v="38846600000"/>
    <n v="9635171200"/>
    <n v="364904300"/>
    <n v="403841200"/>
    <n v="518000000"/>
    <n v="6770050000"/>
    <n v="34410000000"/>
    <n v="2461280000"/>
    <n v="3918600000"/>
    <n v="10000075500"/>
  </r>
  <r>
    <x v="2"/>
    <s v="912795H20"/>
    <x v="0"/>
    <s v="26-Week"/>
    <n v="1.32"/>
    <n v="1.38"/>
    <n v="1.29"/>
    <n v="2.4500000000000002"/>
    <n v="2518028000"/>
    <n v="47310500000"/>
    <n v="18304050000"/>
    <n v="1203861200"/>
    <n v="135000000"/>
    <n v="145000000"/>
    <n v="12226500000"/>
    <n v="39346000000"/>
    <n v="5942550000"/>
    <n v="7819500000"/>
    <n v="22025939200"/>
  </r>
  <r>
    <x v="2"/>
    <s v="912795F55"/>
    <x v="0"/>
    <s v="13-Week"/>
    <n v="1.05"/>
    <n v="1.06"/>
    <n v="0.99"/>
    <n v="2.89"/>
    <n v="2373476700"/>
    <n v="62034915000"/>
    <n v="20408046000"/>
    <n v="1567391600"/>
    <n v="274451000"/>
    <n v="345000000"/>
    <n v="8928780000"/>
    <n v="47590000000"/>
    <n v="11204815000"/>
    <n v="14099915000"/>
    <n v="24348914300"/>
  </r>
  <r>
    <x v="3"/>
    <s v="912795M73"/>
    <x v="0"/>
    <s v="6-Day"/>
    <n v="1.9"/>
    <n v="2"/>
    <n v="1.65"/>
    <n v="2.6"/>
    <n v="0"/>
    <n v="51925000000"/>
    <n v="19996160000"/>
    <n v="4000000"/>
    <n v="0"/>
    <n v="0"/>
    <n v="17621160000"/>
    <n v="49550000000"/>
    <n v="2375000000"/>
    <n v="2375000000"/>
    <n v="20000160000"/>
  </r>
  <r>
    <x v="3"/>
    <s v="912795E49"/>
    <x v="0"/>
    <s v="4-Week"/>
    <n v="0.71"/>
    <n v="0.85"/>
    <n v="0.5"/>
    <n v="3.94"/>
    <n v="2717889300"/>
    <n v="31086984000"/>
    <n v="7589536500"/>
    <n v="410476900"/>
    <n v="235000000"/>
    <n v="535000000"/>
    <n v="5654645000"/>
    <n v="27494500000"/>
    <n v="1699891500"/>
    <n v="3057484000"/>
    <n v="10717902700"/>
  </r>
  <r>
    <x v="4"/>
    <s v="912795F63"/>
    <x v="0"/>
    <s v="13-Week"/>
    <n v="1.25"/>
    <n v="1.32"/>
    <n v="1.2"/>
    <n v="2.67"/>
    <n v="1381311100"/>
    <n v="51838490000"/>
    <n v="18419395000"/>
    <n v="1561113800"/>
    <n v="430000000"/>
    <n v="500000000"/>
    <n v="12196100000"/>
    <n v="44100000000"/>
    <n v="5793295000"/>
    <n v="7238490000"/>
    <n v="21361819900"/>
  </r>
  <r>
    <x v="4"/>
    <s v="912795H38"/>
    <x v="0"/>
    <s v="26-Week"/>
    <n v="1.59"/>
    <n v="1.68"/>
    <n v="1.54"/>
    <n v="1.98"/>
    <n v="2052858000"/>
    <n v="38073385000"/>
    <n v="18537525000"/>
    <n v="1207496800"/>
    <n v="160000000"/>
    <n v="160000000"/>
    <n v="13406900000"/>
    <n v="32201000000"/>
    <n v="4970625000"/>
    <n v="5712385000"/>
    <n v="21797879800"/>
  </r>
  <r>
    <x v="5"/>
    <s v="912795E56"/>
    <x v="0"/>
    <s v="4-Week"/>
    <n v="0.62"/>
    <n v="0.7"/>
    <n v="0.5"/>
    <n v="4.1399999999999997"/>
    <n v="3787796900"/>
    <n v="32858750000"/>
    <n v="7755187500"/>
    <n v="234870500"/>
    <n v="250000000"/>
    <n v="400000000"/>
    <n v="5277937500"/>
    <n v="28915000000"/>
    <n v="2227250000"/>
    <n v="3543750000"/>
    <n v="11777854900"/>
  </r>
  <r>
    <x v="6"/>
    <s v="912828HX1"/>
    <x v="1"/>
    <s v="2-Year"/>
    <n v="2.19"/>
    <n v="2.2250000000000001"/>
    <n v="2.1469999999999998"/>
    <n v="2.21"/>
    <n v="2751815900"/>
    <n v="65661000000"/>
    <n v="29428870000"/>
    <n v="546207900"/>
    <n v="161000000"/>
    <n v="286000000"/>
    <n v="19370870000"/>
    <n v="52638000000"/>
    <n v="9897000000"/>
    <n v="12737000000"/>
    <n v="32726893800"/>
  </r>
  <r>
    <x v="7"/>
    <s v="912828HY9"/>
    <x v="1"/>
    <s v="5-Year"/>
    <n v="3.09"/>
    <n v="3.1589999999999998"/>
    <n v="3.02"/>
    <n v="1.65"/>
    <n v="1742816600"/>
    <n v="31306500000"/>
    <n v="18925850000"/>
    <n v="49155700"/>
    <n v="34000000"/>
    <n v="34000000"/>
    <n v="13429350000"/>
    <n v="25810000000"/>
    <n v="5462500000"/>
    <n v="5462500000"/>
    <n v="20717822300"/>
  </r>
  <r>
    <x v="8"/>
    <s v="912795H46"/>
    <x v="0"/>
    <s v="26-Week"/>
    <n v="1.66"/>
    <n v="1.7"/>
    <n v="1.6"/>
    <n v="2.93"/>
    <n v="0"/>
    <n v="56422775000"/>
    <n v="17832944900"/>
    <n v="1266753800"/>
    <n v="324257000"/>
    <n v="980000000"/>
    <n v="9471120000"/>
    <n v="44425000000"/>
    <n v="8037567900"/>
    <n v="11017775000"/>
    <n v="19099698700"/>
  </r>
  <r>
    <x v="8"/>
    <s v="912795F71"/>
    <x v="0"/>
    <s v="13-Week"/>
    <n v="1.35"/>
    <n v="1.42"/>
    <n v="1.28"/>
    <n v="2.92"/>
    <n v="0"/>
    <n v="55971983000"/>
    <n v="17604109500"/>
    <n v="1613417700"/>
    <n v="370000000"/>
    <n v="420000000"/>
    <n v="12580986500"/>
    <n v="49570000000"/>
    <n v="4653123000"/>
    <n v="5981983000"/>
    <n v="19217527200"/>
  </r>
  <r>
    <x v="9"/>
    <s v="912795E64"/>
    <x v="0"/>
    <s v="4-Week"/>
    <n v="1.18"/>
    <n v="1.25"/>
    <n v="1"/>
    <n v="3.56"/>
    <n v="0"/>
    <n v="49223500000"/>
    <n v="13440020000"/>
    <n v="313697600"/>
    <n v="305000000"/>
    <n v="530000000"/>
    <n v="8658020000"/>
    <n v="42116500000"/>
    <n v="4477000000"/>
    <n v="6577000000"/>
    <n v="13753717600"/>
  </r>
  <r>
    <x v="10"/>
    <s v="912795H53"/>
    <x v="0"/>
    <s v="26-Week"/>
    <n v="1.69"/>
    <n v="1.74"/>
    <n v="1.62"/>
    <n v="2.59"/>
    <n v="0"/>
    <n v="52986000000"/>
    <n v="19654842500"/>
    <n v="1220226800"/>
    <n v="94000000"/>
    <n v="94000000"/>
    <n v="13877440000"/>
    <n v="45035000000"/>
    <n v="5683402500"/>
    <n v="7857000000"/>
    <n v="20875069300"/>
  </r>
  <r>
    <x v="10"/>
    <s v="912795F89"/>
    <x v="0"/>
    <s v="13-Week"/>
    <n v="1.54"/>
    <n v="1.61"/>
    <n v="1.45"/>
    <n v="2.4900000000000002"/>
    <n v="0"/>
    <n v="53140015000"/>
    <n v="20281795000"/>
    <n v="1618266600"/>
    <n v="275000000"/>
    <n v="275000000"/>
    <n v="15224780000"/>
    <n v="47318000000"/>
    <n v="4782015000"/>
    <n v="5547015000"/>
    <n v="21900061600"/>
  </r>
  <r>
    <x v="11"/>
    <s v="912795E72"/>
    <x v="0"/>
    <s v="4-Week"/>
    <n v="1.47"/>
    <n v="1.55"/>
    <n v="1.35"/>
    <n v="3"/>
    <n v="0"/>
    <n v="71690700000"/>
    <n v="23637900000"/>
    <n v="362109100"/>
    <n v="325000000"/>
    <n v="525000000"/>
    <n v="15208200000"/>
    <n v="60586000000"/>
    <n v="8104700000"/>
    <n v="10579700000"/>
    <n v="24000009100"/>
  </r>
  <r>
    <x v="12"/>
    <s v="912828HZ6"/>
    <x v="1"/>
    <s v="10-Year"/>
    <n v="3.883"/>
    <n v="3.9369999999999998"/>
    <n v="3.82"/>
    <n v="2.21"/>
    <n v="8076923000"/>
    <n v="32810110000"/>
    <n v="14726166500"/>
    <n v="148836300"/>
    <n v="127110000"/>
    <n v="132110000"/>
    <n v="10423056500"/>
    <n v="28302000000"/>
    <n v="4176000000"/>
    <n v="4376000000"/>
    <n v="22951925800"/>
  </r>
  <r>
    <x v="13"/>
    <s v="912810PW2"/>
    <x v="2"/>
    <s v="29-Year 9-Month"/>
    <n v="4.5640000000000001"/>
    <n v="4.5990000000000002"/>
    <n v="4.5"/>
    <n v="2.69"/>
    <n v="3230769200"/>
    <n v="16139600000"/>
    <n v="5972882500"/>
    <n v="27118000"/>
    <n v="64000000"/>
    <n v="69000000"/>
    <n v="5153282500"/>
    <n v="14476000000"/>
    <n v="755600000"/>
    <n v="1594600000"/>
    <n v="9230769700"/>
  </r>
  <r>
    <x v="14"/>
    <s v="912795F97"/>
    <x v="0"/>
    <s v="13-Week"/>
    <n v="1.74"/>
    <n v="1.8"/>
    <n v="1.7"/>
    <n v="2.73"/>
    <n v="0"/>
    <n v="63623346000"/>
    <n v="22129263500"/>
    <n v="1733943800"/>
    <n v="240000000"/>
    <n v="260000000"/>
    <n v="16763505000"/>
    <n v="55385000000"/>
    <n v="5125758500"/>
    <n v="7978346000"/>
    <n v="23863207300"/>
  </r>
  <r>
    <x v="14"/>
    <s v="912795H61"/>
    <x v="0"/>
    <s v="26-Week"/>
    <n v="1.78"/>
    <n v="1.85"/>
    <n v="1.72"/>
    <n v="2.46"/>
    <n v="0"/>
    <n v="55175395000"/>
    <n v="21550670000"/>
    <n v="1274488400"/>
    <n v="1415000000"/>
    <n v="1415000000"/>
    <n v="13716375000"/>
    <n v="45430000000"/>
    <n v="6419295000"/>
    <n v="8330395000"/>
    <n v="22825158400"/>
  </r>
  <r>
    <x v="15"/>
    <s v="912795E80"/>
    <x v="0"/>
    <s v="4-Week"/>
    <n v="1.83"/>
    <n v="1.87"/>
    <n v="1.79"/>
    <n v="2.77"/>
    <n v="0"/>
    <n v="90962879000"/>
    <n v="32645499000"/>
    <n v="354654800"/>
    <n v="459930000"/>
    <n v="775000000"/>
    <n v="23258470000"/>
    <n v="75810500000"/>
    <n v="8927099000"/>
    <n v="14377379000"/>
    <n v="33000153800"/>
  </r>
  <r>
    <x v="16"/>
    <s v="912795G62"/>
    <x v="0"/>
    <s v="126-Day"/>
    <n v="1.84"/>
    <n v="1.865"/>
    <n v="1.8"/>
    <n v="3.26"/>
    <n v="0"/>
    <n v="104415000000"/>
    <n v="31993560000"/>
    <n v="6919000"/>
    <n v="100000000"/>
    <n v="2282000000"/>
    <n v="20749530000"/>
    <n v="79275000000"/>
    <n v="11144030000"/>
    <n v="22858000000"/>
    <n v="32000479000"/>
  </r>
  <r>
    <x v="17"/>
    <s v="912795E98"/>
    <x v="0"/>
    <s v="30-Day"/>
    <n v="1.95"/>
    <n v="1.99"/>
    <n v="1.89"/>
    <n v="3.31"/>
    <n v="0"/>
    <n v="59565000000"/>
    <n v="17973165000"/>
    <n v="27046000"/>
    <n v="50000000"/>
    <n v="50000000"/>
    <n v="14048880000"/>
    <n v="53370000000"/>
    <n v="3874285000"/>
    <n v="6145000000"/>
    <n v="18000211000"/>
  </r>
  <r>
    <x v="17"/>
    <s v="912795H79"/>
    <x v="0"/>
    <s v="26-Week"/>
    <n v="1.85"/>
    <n v="1.885"/>
    <n v="1.82"/>
    <n v="2.88"/>
    <n v="0"/>
    <n v="64917755000"/>
    <n v="21611835000"/>
    <n v="1208264200"/>
    <n v="1100000000"/>
    <n v="2000000000"/>
    <n v="10065180000"/>
    <n v="48580000000"/>
    <n v="10446655000"/>
    <n v="14337755000"/>
    <n v="22820099200"/>
  </r>
  <r>
    <x v="17"/>
    <s v="912795G21"/>
    <x v="0"/>
    <s v="13-Week"/>
    <n v="1.82"/>
    <n v="1.855"/>
    <n v="1.8"/>
    <n v="3.01"/>
    <n v="0"/>
    <n v="73299700000"/>
    <n v="23166125000"/>
    <n v="1767400300"/>
    <n v="260000000"/>
    <n v="280000000"/>
    <n v="14148925000"/>
    <n v="59827500000"/>
    <n v="8757200000"/>
    <n v="13192200000"/>
    <n v="24933525300"/>
  </r>
  <r>
    <x v="18"/>
    <s v="912795E98"/>
    <x v="0"/>
    <s v="4-Week"/>
    <n v="1.94"/>
    <n v="1.97"/>
    <n v="1.9"/>
    <n v="3.6"/>
    <n v="0"/>
    <n v="114885340000"/>
    <n v="31750552000"/>
    <n v="249512000"/>
    <n v="370000000"/>
    <n v="1070000000"/>
    <n v="22476102000"/>
    <n v="91360000000"/>
    <n v="8904450000"/>
    <n v="22455340000"/>
    <n v="32000064000"/>
  </r>
  <r>
    <x v="19"/>
    <s v="912795H87"/>
    <x v="0"/>
    <s v="26-Week"/>
    <n v="1.88"/>
    <n v="1.92"/>
    <n v="1.85"/>
    <n v="2.7"/>
    <n v="0"/>
    <n v="59995798000"/>
    <n v="20797790000"/>
    <n v="1202913600"/>
    <n v="1105000000"/>
    <n v="1930000000"/>
    <n v="8349740000"/>
    <n v="41995000000"/>
    <n v="11343050000"/>
    <n v="16070798000"/>
    <n v="22000703600"/>
  </r>
  <r>
    <x v="19"/>
    <s v="912795G39"/>
    <x v="0"/>
    <s v="13-Week"/>
    <n v="1.83"/>
    <n v="1.87"/>
    <n v="1.75"/>
    <n v="2.8"/>
    <n v="0"/>
    <n v="67166202000"/>
    <n v="22278794500"/>
    <n v="1725176900"/>
    <n v="575000000"/>
    <n v="850000000"/>
    <n v="16130900000"/>
    <n v="54640000000"/>
    <n v="5572894500"/>
    <n v="11676202000"/>
    <n v="24003971400"/>
  </r>
  <r>
    <x v="20"/>
    <s v="912828JA9"/>
    <x v="1"/>
    <s v="2-Year"/>
    <n v="2.59"/>
    <n v="2.64"/>
    <n v="2.5499999999999998"/>
    <n v="2.2799999999999998"/>
    <n v="2405496800"/>
    <n v="67530000000"/>
    <n v="29207840000"/>
    <n v="767183300"/>
    <n v="270000000"/>
    <n v="395000000"/>
    <n v="22386840000"/>
    <n v="60369000000"/>
    <n v="6551000000"/>
    <n v="6766000000"/>
    <n v="32380520100"/>
  </r>
  <r>
    <x v="20"/>
    <s v="912795F22"/>
    <x v="0"/>
    <s v="4-Week"/>
    <n v="1.9"/>
    <n v="1.9650000000000001"/>
    <n v="1.85"/>
    <n v="2.4500000000000002"/>
    <n v="0"/>
    <n v="65317400000"/>
    <n v="26206450000"/>
    <n v="328660800"/>
    <n v="565000000"/>
    <n v="665000000"/>
    <n v="19119500000"/>
    <n v="55289500000"/>
    <n v="6521950000"/>
    <n v="9362900000"/>
    <n v="26535110800"/>
  </r>
  <r>
    <x v="21"/>
    <s v="912828JB7"/>
    <x v="1"/>
    <s v="5-Year"/>
    <n v="3.4649999999999999"/>
    <n v="3.52"/>
    <n v="3.39"/>
    <n v="1.84"/>
    <n v="1523481200"/>
    <n v="34772010000"/>
    <n v="18856982000"/>
    <n v="118078600"/>
    <n v="148010000"/>
    <n v="173010000"/>
    <n v="15604972000"/>
    <n v="31495000000"/>
    <n v="3104000000"/>
    <n v="3104000000"/>
    <n v="20498541800"/>
  </r>
  <r>
    <x v="21"/>
    <s v="912795R29"/>
    <x v="0"/>
    <s v="17-Day"/>
    <n v="2.1"/>
    <n v="2.15"/>
    <n v="2.0499999999999998"/>
    <n v="3.13"/>
    <n v="0"/>
    <n v="59436000000"/>
    <n v="18999200000"/>
    <n v="1000000"/>
    <n v="86000000"/>
    <n v="486000000"/>
    <n v="13730200000"/>
    <n v="51100000000"/>
    <n v="5183000000"/>
    <n v="7850000000"/>
    <n v="19000200000"/>
  </r>
  <r>
    <x v="22"/>
    <s v="912795H95"/>
    <x v="0"/>
    <s v="26-Week"/>
    <n v="1.905"/>
    <n v="1.95"/>
    <n v="1.84"/>
    <n v="2.69"/>
    <n v="0"/>
    <n v="63013000000"/>
    <n v="22530435000"/>
    <n v="1219761500"/>
    <n v="115000000"/>
    <n v="515000000"/>
    <n v="16754550000"/>
    <n v="53610000000"/>
    <n v="5660885000"/>
    <n v="8888000000"/>
    <n v="23750196500"/>
  </r>
  <r>
    <x v="22"/>
    <s v="912795G47"/>
    <x v="0"/>
    <s v="13-Week"/>
    <n v="1.8"/>
    <n v="1.82"/>
    <n v="1.77"/>
    <n v="3.08"/>
    <n v="0"/>
    <n v="72215150000"/>
    <n v="22218750000"/>
    <n v="1681562600"/>
    <n v="280000000"/>
    <n v="430000000"/>
    <n v="16203600000"/>
    <n v="64840000000"/>
    <n v="5735150000"/>
    <n v="6945150000"/>
    <n v="23900312600"/>
  </r>
  <r>
    <x v="23"/>
    <s v="912795Q79"/>
    <x v="0"/>
    <s v="52-Week"/>
    <n v="2.0699999999999998"/>
    <n v="2.105"/>
    <n v="1.9"/>
    <n v="3.3"/>
    <n v="0"/>
    <n v="52725480000"/>
    <n v="15921685000"/>
    <n v="76321100"/>
    <n v="120000000"/>
    <n v="450000000"/>
    <n v="14224850000"/>
    <n v="44860000000"/>
    <n v="1576835000"/>
    <n v="7415480000"/>
    <n v="15998006100"/>
  </r>
  <r>
    <x v="23"/>
    <s v="912795F30"/>
    <x v="0"/>
    <s v="4-Week"/>
    <n v="1.84"/>
    <n v="1.88"/>
    <n v="1.75"/>
    <n v="2.72"/>
    <n v="0"/>
    <n v="62131000000"/>
    <n v="22614880000"/>
    <n v="375197000"/>
    <n v="485000000"/>
    <n v="535000000"/>
    <n v="15769800000"/>
    <n v="52180000000"/>
    <n v="6360080000"/>
    <n v="9416000000"/>
    <n v="22990077000"/>
  </r>
  <r>
    <x v="24"/>
    <s v="912795J28"/>
    <x v="0"/>
    <s v="26-Week"/>
    <n v="2.0099999999999998"/>
    <n v="2.0499999999999998"/>
    <n v="1.94"/>
    <n v="2.46"/>
    <n v="0"/>
    <n v="57558808000"/>
    <n v="22577558000"/>
    <n v="1222545100"/>
    <n v="105000000"/>
    <n v="105000000"/>
    <n v="14898750000"/>
    <n v="49680000000"/>
    <n v="7573808000"/>
    <n v="7773808000"/>
    <n v="23800103100"/>
  </r>
  <r>
    <x v="24"/>
    <s v="912795G54"/>
    <x v="0"/>
    <s v="13-Week"/>
    <n v="1.8"/>
    <n v="1.85"/>
    <n v="1.75"/>
    <n v="2.66"/>
    <n v="0"/>
    <n v="61925575000"/>
    <n v="22120797500"/>
    <n v="1659237400"/>
    <n v="235000000"/>
    <n v="255000000"/>
    <n v="17130935000"/>
    <n v="55736000000"/>
    <n v="4754862500"/>
    <n v="5934575000"/>
    <n v="23780034900"/>
  </r>
  <r>
    <x v="25"/>
    <s v="912795R29"/>
    <x v="0"/>
    <s v="5-Day"/>
    <n v="2.15"/>
    <n v="2.19"/>
    <n v="1.9"/>
    <n v="2.39"/>
    <n v="0"/>
    <n v="52600000000"/>
    <n v="21999640000"/>
    <n v="750000"/>
    <n v="0"/>
    <n v="0"/>
    <n v="21499640000"/>
    <n v="48900000000"/>
    <n v="500000000"/>
    <n v="3700000000"/>
    <n v="22000390000"/>
  </r>
  <r>
    <x v="25"/>
    <s v="912795F48"/>
    <x v="0"/>
    <s v="4-Week"/>
    <n v="1.91"/>
    <n v="1.99"/>
    <n v="1.75"/>
    <n v="2.67"/>
    <n v="0"/>
    <n v="60991779000"/>
    <n v="22467519000"/>
    <n v="432619100"/>
    <n v="195000000"/>
    <n v="395000000"/>
    <n v="13769090000"/>
    <n v="49525500000"/>
    <n v="8503429000"/>
    <n v="11071279000"/>
    <n v="22900138100"/>
  </r>
  <r>
    <x v="26"/>
    <s v="912828HZ6"/>
    <x v="1"/>
    <s v="9-Year 11-Month"/>
    <n v="4.1790000000000003"/>
    <n v="4.2249999999999996"/>
    <n v="4.149"/>
    <n v="2.33"/>
    <n v="0"/>
    <n v="25582500000"/>
    <n v="10970043500"/>
    <n v="29973400"/>
    <n v="50000000"/>
    <n v="190000000"/>
    <n v="9397222500"/>
    <n v="23715000000"/>
    <n v="1522821000"/>
    <n v="1677500000"/>
    <n v="11000016900"/>
  </r>
  <r>
    <x v="27"/>
    <s v="912795J36"/>
    <x v="0"/>
    <s v="26-Week"/>
    <n v="2.2799999999999998"/>
    <n v="2.35"/>
    <n v="2.23"/>
    <n v="2.0299999999999998"/>
    <n v="0"/>
    <n v="47323285000"/>
    <n v="22649650000"/>
    <n v="1150410700"/>
    <n v="405000000"/>
    <n v="405000000"/>
    <n v="16176365000"/>
    <n v="40850000000"/>
    <n v="6068285000"/>
    <n v="6068285000"/>
    <n v="23800060700"/>
  </r>
  <r>
    <x v="27"/>
    <s v="912795G62"/>
    <x v="0"/>
    <s v="13-Week"/>
    <n v="1.97"/>
    <n v="2.0499999999999998"/>
    <n v="1.94"/>
    <n v="2.36"/>
    <n v="0"/>
    <n v="52639568000"/>
    <n v="21258943000"/>
    <n v="1741251000"/>
    <n v="270000000"/>
    <n v="270000000"/>
    <n v="14404375000"/>
    <n v="44725000000"/>
    <n v="6584568000"/>
    <n v="7644568000"/>
    <n v="23000194000"/>
  </r>
  <r>
    <x v="28"/>
    <s v="912795F55"/>
    <x v="0"/>
    <s v="4-Week"/>
    <n v="1.8"/>
    <n v="1.84"/>
    <n v="1.75"/>
    <n v="3.11"/>
    <n v="0"/>
    <n v="61913818000"/>
    <n v="19632083000"/>
    <n v="367942900"/>
    <n v="400000000"/>
    <n v="400000000"/>
    <n v="14893265000"/>
    <n v="52585000000"/>
    <n v="4338818000"/>
    <n v="8928818000"/>
    <n v="20000025900"/>
  </r>
  <r>
    <x v="29"/>
    <s v="912795J44"/>
    <x v="0"/>
    <s v="26-Week"/>
    <n v="2.2400000000000002"/>
    <n v="2.2549999999999999"/>
    <n v="2.1800000000000002"/>
    <n v="2.4900000000000002"/>
    <n v="0"/>
    <n v="55023200000"/>
    <n v="20686880000"/>
    <n v="1315181000"/>
    <n v="1175000000"/>
    <n v="1195000000"/>
    <n v="13679680000"/>
    <n v="44751000000"/>
    <n v="5832200000"/>
    <n v="9077200000"/>
    <n v="22002061000"/>
  </r>
  <r>
    <x v="29"/>
    <s v="912795G70"/>
    <x v="0"/>
    <s v="13-Week"/>
    <n v="1.8"/>
    <n v="1.855"/>
    <n v="1.7450000000000001"/>
    <n v="2.63"/>
    <n v="0"/>
    <n v="55172661000"/>
    <n v="19338416000"/>
    <n v="1662287800"/>
    <n v="250000000"/>
    <n v="280000000"/>
    <n v="11930755000"/>
    <n v="46715000000"/>
    <n v="7157661000"/>
    <n v="8177661000"/>
    <n v="21000703800"/>
  </r>
  <r>
    <x v="30"/>
    <s v="912828JC5"/>
    <x v="1"/>
    <s v="2-Year"/>
    <n v="2.899"/>
    <n v="2.9220000000000002"/>
    <n v="2.85"/>
    <n v="2.64"/>
    <n v="3216480000"/>
    <n v="78563350000"/>
    <n v="29276775000"/>
    <n v="696276200"/>
    <n v="125000000"/>
    <n v="765000000"/>
    <n v="20821025000"/>
    <n v="64325000000"/>
    <n v="8330750000"/>
    <n v="13473350000"/>
    <n v="33189531200"/>
  </r>
  <r>
    <x v="30"/>
    <s v="912795F63"/>
    <x v="0"/>
    <s v="4-Week"/>
    <n v="1.52"/>
    <n v="1.58"/>
    <n v="1.4"/>
    <n v="2.81"/>
    <n v="0"/>
    <n v="55548992000"/>
    <n v="19284092000"/>
    <n v="346431300"/>
    <n v="315000000"/>
    <n v="465000000"/>
    <n v="10991700000"/>
    <n v="44385000000"/>
    <n v="7977392000"/>
    <n v="10698992000"/>
    <n v="19630523300"/>
  </r>
  <r>
    <x v="31"/>
    <s v="912828JD3"/>
    <x v="1"/>
    <s v="5-Year"/>
    <n v="3.4089999999999998"/>
    <n v="3.44"/>
    <n v="3.35"/>
    <n v="2.48"/>
    <n v="2144320000"/>
    <n v="49474000000"/>
    <n v="19884070700"/>
    <n v="91006000"/>
    <n v="58347000"/>
    <n v="230000000"/>
    <n v="15608313700"/>
    <n v="41973000000"/>
    <n v="4217410000"/>
    <n v="7271000000"/>
    <n v="22119396700"/>
  </r>
  <r>
    <x v="32"/>
    <s v="912795J51"/>
    <x v="0"/>
    <s v="26-Week"/>
    <n v="2.1"/>
    <n v="2.1349999999999998"/>
    <n v="2.0499999999999998"/>
    <n v="2.67"/>
    <n v="0"/>
    <n v="57080750000"/>
    <n v="20270267500"/>
    <n v="1353783000"/>
    <n v="255000000"/>
    <n v="265000000"/>
    <n v="15109517500"/>
    <n v="48590000000"/>
    <n v="4905750000"/>
    <n v="8225750000"/>
    <n v="21624050500"/>
  </r>
  <r>
    <x v="32"/>
    <s v="912795G88"/>
    <x v="0"/>
    <s v="13-Week"/>
    <n v="1.85"/>
    <n v="1.9"/>
    <n v="1.8"/>
    <n v="2.4500000000000002"/>
    <n v="0"/>
    <n v="54428020000"/>
    <n v="21161610000"/>
    <n v="1651413200"/>
    <n v="309940000"/>
    <n v="375000000"/>
    <n v="12493640000"/>
    <n v="44694000000"/>
    <n v="8358030000"/>
    <n v="9359020000"/>
    <n v="22813023200"/>
  </r>
  <r>
    <x v="33"/>
    <s v="912795Q87"/>
    <x v="0"/>
    <s v="52-Week"/>
    <n v="2.2650000000000001"/>
    <n v="2.2949999999999999"/>
    <n v="2.2000000000000002"/>
    <n v="2.54"/>
    <n v="0"/>
    <n v="42977500000"/>
    <n v="16867790000"/>
    <n v="132218700"/>
    <n v="95000000"/>
    <n v="205000000"/>
    <n v="13337290000"/>
    <n v="37987000000"/>
    <n v="3435500000"/>
    <n v="4785500000"/>
    <n v="17000008700"/>
  </r>
  <r>
    <x v="33"/>
    <s v="912795F71"/>
    <x v="0"/>
    <s v="4-Week"/>
    <n v="1.7749999999999999"/>
    <n v="1.85"/>
    <n v="1.6"/>
    <n v="2.73"/>
    <n v="0"/>
    <n v="73257500000"/>
    <n v="26632000000"/>
    <n v="368105400"/>
    <n v="580000000"/>
    <n v="630000000"/>
    <n v="17556380000"/>
    <n v="61894000000"/>
    <n v="8495620000"/>
    <n v="10733500000"/>
    <n v="27000105400"/>
  </r>
  <r>
    <x v="34"/>
    <s v="912795J69"/>
    <x v="0"/>
    <s v="26-Week"/>
    <n v="2.0299999999999998"/>
    <n v="2.06"/>
    <n v="2"/>
    <n v="2.69"/>
    <n v="0"/>
    <n v="60184945000"/>
    <n v="21370235000"/>
    <n v="1430231500"/>
    <n v="155000000"/>
    <n v="275000000"/>
    <n v="10576260000"/>
    <n v="45205000000"/>
    <n v="10638975000"/>
    <n v="14704945000"/>
    <n v="22800466500"/>
  </r>
  <r>
    <x v="34"/>
    <s v="912795G96"/>
    <x v="0"/>
    <s v="13-Week"/>
    <n v="1.82"/>
    <n v="1.865"/>
    <n v="1.75"/>
    <n v="2.5299999999999998"/>
    <n v="0"/>
    <n v="59016366000"/>
    <n v="22188736000"/>
    <n v="1611283400"/>
    <n v="235000000"/>
    <n v="325000000"/>
    <n v="15167370000"/>
    <n v="49690000000"/>
    <n v="6786366000"/>
    <n v="9001366000"/>
    <n v="23800019400"/>
  </r>
  <r>
    <x v="35"/>
    <s v="912795F55"/>
    <x v="0"/>
    <s v="7-Day"/>
    <n v="1.9"/>
    <n v="1.93"/>
    <n v="1.84"/>
    <n v="4.7"/>
    <n v="0"/>
    <n v="28202000000"/>
    <n v="5993380000"/>
    <n v="6700000"/>
    <n v="30000000"/>
    <n v="30000000"/>
    <n v="5278400000"/>
    <n v="26310000000"/>
    <n v="684980000"/>
    <n v="1862000000"/>
    <n v="6000080000"/>
  </r>
  <r>
    <x v="35"/>
    <s v="912795F89"/>
    <x v="0"/>
    <s v="4-Week"/>
    <n v="1.83"/>
    <n v="1.865"/>
    <n v="1.75"/>
    <n v="2.48"/>
    <n v="493784000"/>
    <n v="68853000000"/>
    <n v="27508855000"/>
    <n v="391271800"/>
    <n v="315935000"/>
    <n v="405000000"/>
    <n v="19123245000"/>
    <n v="56153000000"/>
    <n v="8069675000"/>
    <n v="12295000000"/>
    <n v="28393910800"/>
  </r>
  <r>
    <x v="36"/>
    <s v="912795H20"/>
    <x v="0"/>
    <s v="13-Week"/>
    <n v="1.575"/>
    <n v="1.61"/>
    <n v="1.45"/>
    <n v="2.77"/>
    <n v="0"/>
    <n v="64606600000"/>
    <n v="22095712000"/>
    <n v="1904312400"/>
    <n v="8319048000"/>
    <n v="8400000000"/>
    <n v="11153264000"/>
    <n v="50580000000"/>
    <n v="2623400000"/>
    <n v="5626600000"/>
    <n v="24000024400"/>
  </r>
  <r>
    <x v="36"/>
    <s v="912795J77"/>
    <x v="0"/>
    <s v="26-Week"/>
    <n v="1.9"/>
    <n v="1.9550000000000001"/>
    <n v="1.75"/>
    <n v="2.62"/>
    <n v="0"/>
    <n v="58213085000"/>
    <n v="20978835000"/>
    <n v="1696172600"/>
    <n v="8115000000"/>
    <n v="8115000000"/>
    <n v="8765750000"/>
    <n v="42590000000"/>
    <n v="4098085000"/>
    <n v="7508085000"/>
    <n v="22675007600"/>
  </r>
  <r>
    <x v="37"/>
    <s v="912795F97"/>
    <x v="0"/>
    <s v="4-Week"/>
    <n v="1.35"/>
    <n v="1.5"/>
    <n v="1.1499999999999999"/>
    <n v="2.48"/>
    <n v="2914729700"/>
    <n v="83647440000"/>
    <n v="33415080000"/>
    <n v="585045400"/>
    <n v="710080000"/>
    <n v="1460000000"/>
    <n v="23353960000"/>
    <n v="67897000000"/>
    <n v="9351040000"/>
    <n v="14290440000"/>
    <n v="36914855100"/>
  </r>
  <r>
    <x v="38"/>
    <s v="912795F71"/>
    <x v="0"/>
    <s v="9-Day"/>
    <n v="1.5"/>
    <n v="1.5649999999999999"/>
    <n v="1.2"/>
    <n v="3.55"/>
    <n v="0"/>
    <n v="31902000000"/>
    <n v="8986600000"/>
    <n v="3415000"/>
    <n v="130000000"/>
    <n v="130000000"/>
    <n v="7061600000"/>
    <n v="29942000000"/>
    <n v="1795000000"/>
    <n v="1830000000"/>
    <n v="8990015000"/>
  </r>
  <r>
    <x v="38"/>
    <s v="912795J85"/>
    <x v="0"/>
    <s v="26-Week"/>
    <n v="1.9"/>
    <n v="1.92"/>
    <n v="1.84"/>
    <n v="2.58"/>
    <n v="0"/>
    <n v="56965015000"/>
    <n v="20564565000"/>
    <n v="2015531800"/>
    <n v="105000000"/>
    <n v="140000000"/>
    <n v="8719000000"/>
    <n v="41790000000"/>
    <n v="11740565000"/>
    <n v="15035015000"/>
    <n v="22580096800"/>
  </r>
  <r>
    <x v="38"/>
    <s v="912795H38"/>
    <x v="0"/>
    <s v="13-Week"/>
    <n v="1.5"/>
    <n v="1.52"/>
    <n v="1"/>
    <n v="2.59"/>
    <n v="0"/>
    <n v="59665712000"/>
    <n v="21487757000"/>
    <n v="2400838800"/>
    <n v="295000000"/>
    <n v="430000000"/>
    <n v="14394000000"/>
    <n v="49080000000"/>
    <n v="6798757000"/>
    <n v="10155712000"/>
    <n v="23888595800"/>
  </r>
  <r>
    <x v="39"/>
    <s v="912795G21"/>
    <x v="0"/>
    <s v="4-Week"/>
    <n v="1.35"/>
    <n v="1.45"/>
    <n v="1.25"/>
    <n v="2.35"/>
    <n v="1410252100"/>
    <n v="65301942000"/>
    <n v="27514102000"/>
    <n v="460977500"/>
    <n v="250000000"/>
    <n v="400000000"/>
    <n v="19597160000"/>
    <n v="56235000000"/>
    <n v="7666942000"/>
    <n v="8666942000"/>
    <n v="29385331600"/>
  </r>
  <r>
    <x v="40"/>
    <s v="912828JF8"/>
    <x v="1"/>
    <s v="2-Year"/>
    <n v="2.77"/>
    <n v="2.82"/>
    <n v="2.74"/>
    <n v="2.42"/>
    <n v="3414989000"/>
    <n v="74264583000"/>
    <n v="30151708000"/>
    <n v="823328600"/>
    <n v="309714000"/>
    <n v="443499000"/>
    <n v="18728964000"/>
    <n v="61496484000"/>
    <n v="11113030000"/>
    <n v="12324600000"/>
    <n v="34390025600"/>
  </r>
  <r>
    <x v="41"/>
    <s v="912828JG6"/>
    <x v="1"/>
    <s v="5-Year"/>
    <n v="3.39"/>
    <n v="3.44"/>
    <n v="3.35"/>
    <n v="2.46"/>
    <n v="2313379500"/>
    <n v="51493947000"/>
    <n v="20875472000"/>
    <n v="99611400"/>
    <n v="187525000"/>
    <n v="237525000"/>
    <n v="13787525000"/>
    <n v="44121000000"/>
    <n v="6900422000"/>
    <n v="7135422000"/>
    <n v="23288462900"/>
  </r>
  <r>
    <x v="42"/>
    <s v="912795J93"/>
    <x v="0"/>
    <s v="26-Week"/>
    <n v="1.845"/>
    <n v="1.88"/>
    <n v="1.75"/>
    <n v="2.67"/>
    <n v="0"/>
    <n v="58906875000"/>
    <n v="20515423500"/>
    <n v="1514292700"/>
    <n v="235000000"/>
    <n v="245000000"/>
    <n v="10303410000"/>
    <n v="46645000000"/>
    <n v="9977013500"/>
    <n v="12016875000"/>
    <n v="22029716200"/>
  </r>
  <r>
    <x v="42"/>
    <s v="912795H46"/>
    <x v="0"/>
    <s v="13-Week"/>
    <n v="1.64"/>
    <n v="1.6950000000000001"/>
    <n v="1.6"/>
    <n v="2.63"/>
    <n v="0"/>
    <n v="60490490000"/>
    <n v="21396025000"/>
    <n v="1825983000"/>
    <n v="260000000"/>
    <n v="370000000"/>
    <n v="16312760000"/>
    <n v="53815000000"/>
    <n v="4823265000"/>
    <n v="6305490000"/>
    <n v="23222008000"/>
  </r>
  <r>
    <x v="43"/>
    <s v="912795Q95"/>
    <x v="0"/>
    <s v="52-Week"/>
    <n v="2.2400000000000002"/>
    <n v="2.29"/>
    <n v="2.16"/>
    <n v="2.4900000000000002"/>
    <n v="0"/>
    <n v="46390000000"/>
    <n v="18101695600"/>
    <n v="295405900"/>
    <n v="45000000"/>
    <n v="95000000"/>
    <n v="10747250000"/>
    <n v="37590000000"/>
    <n v="7309445600"/>
    <n v="8705000000"/>
    <n v="18397101500"/>
  </r>
  <r>
    <x v="43"/>
    <s v="912795G39"/>
    <x v="0"/>
    <s v="4-Week"/>
    <n v="1.64"/>
    <n v="1.71"/>
    <n v="1.55"/>
    <n v="2.4"/>
    <n v="2501003000"/>
    <n v="66433700000"/>
    <n v="27227220000"/>
    <n v="467832300"/>
    <n v="470000000"/>
    <n v="570000000"/>
    <n v="18523520000"/>
    <n v="55480000000"/>
    <n v="8233700000"/>
    <n v="10383700000"/>
    <n v="30196055300"/>
  </r>
  <r>
    <x v="44"/>
    <s v="912795K26"/>
    <x v="0"/>
    <s v="26-Week"/>
    <n v="1.84"/>
    <n v="1.92"/>
    <n v="1.79"/>
    <n v="2.21"/>
    <n v="0"/>
    <n v="51272104000"/>
    <n v="22229638000"/>
    <n v="1495371800"/>
    <n v="110926000"/>
    <n v="215000000"/>
    <n v="11256608000"/>
    <n v="40115000000"/>
    <n v="10862104000"/>
    <n v="10942104000"/>
    <n v="23725009800"/>
  </r>
  <r>
    <x v="44"/>
    <s v="912795H53"/>
    <x v="0"/>
    <s v="13-Week"/>
    <n v="1.65"/>
    <n v="1.71"/>
    <n v="1.55"/>
    <n v="2.6"/>
    <n v="0"/>
    <n v="63078210000"/>
    <n v="22975875000"/>
    <n v="1824126700"/>
    <n v="310000000"/>
    <n v="410000000"/>
    <n v="16816665000"/>
    <n v="55555000000"/>
    <n v="5849210000"/>
    <n v="7113210000"/>
    <n v="24800001700"/>
  </r>
  <r>
    <x v="45"/>
    <s v="912795G47"/>
    <x v="0"/>
    <s v="4-Week"/>
    <n v="1.68"/>
    <n v="1.72"/>
    <n v="1.55"/>
    <n v="2.77"/>
    <n v="1723840000"/>
    <n v="77126792000"/>
    <n v="27456792000"/>
    <n v="443363400"/>
    <n v="463875000"/>
    <n v="825000000"/>
    <n v="17688625000"/>
    <n v="65725000000"/>
    <n v="9304292000"/>
    <n v="10576792000"/>
    <n v="29623995400"/>
  </r>
  <r>
    <x v="46"/>
    <s v="912828JH4"/>
    <x v="1"/>
    <s v="10-Year"/>
    <n v="4.05"/>
    <n v="4.0750000000000002"/>
    <n v="3.95"/>
    <n v="2.61"/>
    <n v="6337630900"/>
    <n v="44223250000"/>
    <n v="16856805000"/>
    <n v="118204900"/>
    <n v="98005000"/>
    <n v="152000000"/>
    <n v="11019800000"/>
    <n v="35795250000"/>
    <n v="5739000000"/>
    <n v="8276000000"/>
    <n v="23312640800"/>
  </r>
  <r>
    <x v="47"/>
    <s v="912810PX0"/>
    <x v="2"/>
    <s v="29-Year 9-Month"/>
    <n v="4.585"/>
    <n v="4.609"/>
    <n v="4.55"/>
    <n v="2.4"/>
    <n v="3728018100"/>
    <n v="23958500000"/>
    <n v="9960769000"/>
    <n v="39274000"/>
    <n v="0"/>
    <n v="61000000"/>
    <n v="5688969000"/>
    <n v="17381600000"/>
    <n v="4271800000"/>
    <n v="6515900000"/>
    <n v="13728061100"/>
  </r>
  <r>
    <x v="48"/>
    <s v="912795K34"/>
    <x v="0"/>
    <s v="26-Week"/>
    <n v="1.9550000000000001"/>
    <n v="2.02"/>
    <n v="1.9"/>
    <n v="2.67"/>
    <n v="0"/>
    <n v="64805649000"/>
    <n v="23156391500"/>
    <n v="1493640100"/>
    <n v="2075000000"/>
    <n v="3085000000"/>
    <n v="11932190000"/>
    <n v="51225000000"/>
    <n v="9149201500"/>
    <n v="10495649000"/>
    <n v="24650031600"/>
  </r>
  <r>
    <x v="48"/>
    <s v="912795H61"/>
    <x v="0"/>
    <s v="13-Week"/>
    <n v="1.77"/>
    <n v="1.87"/>
    <n v="1.72"/>
    <n v="2.57"/>
    <n v="0"/>
    <n v="64779610000"/>
    <n v="24073400000"/>
    <n v="1826703100"/>
    <n v="255000000"/>
    <n v="255000000"/>
    <n v="16629640000"/>
    <n v="56595000000"/>
    <n v="7188760000"/>
    <n v="7929610000"/>
    <n v="25900103100"/>
  </r>
  <r>
    <x v="49"/>
    <s v="912795J77"/>
    <x v="0"/>
    <s v="155-Day"/>
    <n v="1.92"/>
    <n v="1.95"/>
    <n v="1.88"/>
    <n v="2.76"/>
    <n v="0"/>
    <n v="71761000000"/>
    <n v="25983141000"/>
    <n v="17309000"/>
    <n v="266700000"/>
    <n v="2730000000"/>
    <n v="18832590000"/>
    <n v="54800000000"/>
    <n v="6883851000"/>
    <n v="14231000000"/>
    <n v="26000450000"/>
  </r>
  <r>
    <x v="49"/>
    <s v="912795G54"/>
    <x v="0"/>
    <s v="4-Week"/>
    <n v="1.82"/>
    <n v="1.845"/>
    <n v="1.75"/>
    <n v="2.72"/>
    <n v="3932700700"/>
    <n v="75806065000"/>
    <n v="27533192500"/>
    <n v="456820800"/>
    <n v="461317500"/>
    <n v="590000000"/>
    <n v="17397810000"/>
    <n v="63167000000"/>
    <n v="9674065000"/>
    <n v="12049065000"/>
    <n v="31922714000"/>
  </r>
  <r>
    <x v="50"/>
    <s v="912795S93"/>
    <x v="0"/>
    <s v="31-Day"/>
    <n v="1.85"/>
    <n v="1.94"/>
    <n v="1.75"/>
    <n v="2.37"/>
    <n v="0"/>
    <n v="68775000000"/>
    <n v="28999000000"/>
    <n v="1000000"/>
    <n v="150000000"/>
    <n v="350000000"/>
    <n v="22940750000"/>
    <n v="61725000000"/>
    <n v="5908250000"/>
    <n v="6700000000"/>
    <n v="29000000000"/>
  </r>
  <r>
    <x v="51"/>
    <s v="912795K42"/>
    <x v="0"/>
    <s v="26-Week"/>
    <n v="1.93"/>
    <n v="1.98"/>
    <n v="1.85"/>
    <n v="2.57"/>
    <n v="0"/>
    <n v="67739200000"/>
    <n v="25215840000"/>
    <n v="1559446800"/>
    <n v="1706830000"/>
    <n v="3310000000"/>
    <n v="11375210000"/>
    <n v="48020000000"/>
    <n v="12133800000"/>
    <n v="16409200000"/>
    <n v="26775286800"/>
  </r>
  <r>
    <x v="51"/>
    <s v="912795H79"/>
    <x v="0"/>
    <s v="13-Week"/>
    <n v="1.81"/>
    <n v="1.85"/>
    <n v="1.75"/>
    <n v="2.69"/>
    <n v="0"/>
    <n v="73595636000"/>
    <n v="26186196000"/>
    <n v="1747327900"/>
    <n v="255000000"/>
    <n v="455000000"/>
    <n v="16585000000"/>
    <n v="59350000000"/>
    <n v="9346196000"/>
    <n v="13790636000"/>
    <n v="27933523900"/>
  </r>
  <r>
    <x v="52"/>
    <s v="912795G62"/>
    <x v="0"/>
    <s v="4-Week"/>
    <n v="1.74"/>
    <n v="1.79"/>
    <n v="1.6"/>
    <n v="2.92"/>
    <n v="3317457100"/>
    <n v="87194942000"/>
    <n v="29530852000"/>
    <n v="469303700"/>
    <n v="536730000"/>
    <n v="730000000"/>
    <n v="21255980000"/>
    <n v="74331000000"/>
    <n v="7738142000"/>
    <n v="12133942000"/>
    <n v="33317612800"/>
  </r>
  <r>
    <x v="53"/>
    <s v="912795G70"/>
    <x v="0"/>
    <s v="30-Day"/>
    <n v="1.72"/>
    <n v="1.75"/>
    <n v="1.5"/>
    <n v="3.62"/>
    <n v="0"/>
    <n v="39787000000"/>
    <n v="10989392000"/>
    <n v="10850000"/>
    <n v="0"/>
    <n v="120000000"/>
    <n v="7067280000"/>
    <n v="31300000000"/>
    <n v="3922112000"/>
    <n v="8367000000"/>
    <n v="11000242000"/>
  </r>
  <r>
    <x v="53"/>
    <s v="912795K59"/>
    <x v="0"/>
    <s v="26-Week"/>
    <n v="1.85"/>
    <n v="1.925"/>
    <n v="1.78"/>
    <n v="2.06"/>
    <n v="0"/>
    <n v="53374500000"/>
    <n v="24845065000"/>
    <n v="1262619300"/>
    <n v="1230000000"/>
    <n v="1305000000"/>
    <n v="13400565000"/>
    <n v="41045000000"/>
    <n v="10214500000"/>
    <n v="11024500000"/>
    <n v="26107684300"/>
  </r>
  <r>
    <x v="53"/>
    <s v="912795H87"/>
    <x v="0"/>
    <s v="13-Week"/>
    <n v="1.62"/>
    <n v="1.71"/>
    <n v="1.5"/>
    <n v="2.46"/>
    <n v="0"/>
    <n v="66511935000"/>
    <n v="25761527500"/>
    <n v="1789979900"/>
    <n v="480000000"/>
    <n v="480000000"/>
    <n v="20872650000"/>
    <n v="58735000000"/>
    <n v="4408877500"/>
    <n v="7296935000"/>
    <n v="27551507400"/>
  </r>
  <r>
    <x v="54"/>
    <s v="912795G70"/>
    <x v="0"/>
    <s v="4-Week"/>
    <n v="1.66"/>
    <n v="1.71"/>
    <n v="1.5"/>
    <n v="2.78"/>
    <n v="3885133000"/>
    <n v="79683000000"/>
    <n v="28090735000"/>
    <n v="516282300"/>
    <n v="445010000"/>
    <n v="625000000"/>
    <n v="15852725000"/>
    <n v="62715000000"/>
    <n v="11793000000"/>
    <n v="16343000000"/>
    <n v="32492150300"/>
  </r>
  <r>
    <x v="54"/>
    <s v="912795S28"/>
    <x v="0"/>
    <s v="52-Week"/>
    <n v="2.1"/>
    <n v="2.14"/>
    <n v="2.0299999999999998"/>
    <n v="2.34"/>
    <n v="0"/>
    <n v="45973000000"/>
    <n v="19142150000"/>
    <n v="260078200"/>
    <n v="135000000"/>
    <n v="135000000"/>
    <n v="11800320000"/>
    <n v="37505000000"/>
    <n v="7206830000"/>
    <n v="8333000000"/>
    <n v="19402228200"/>
  </r>
  <r>
    <x v="55"/>
    <s v="912828JJ0"/>
    <x v="1"/>
    <s v="2-Year"/>
    <n v="2.33"/>
    <n v="2.38"/>
    <n v="2.2679999999999998"/>
    <n v="2.1800000000000002"/>
    <n v="2668760300"/>
    <n v="69000950000"/>
    <n v="31222735000"/>
    <n v="752320500"/>
    <n v="339722500"/>
    <n v="511000000"/>
    <n v="21662462500"/>
    <n v="58414400000"/>
    <n v="9220550000"/>
    <n v="10075550000"/>
    <n v="34643815800"/>
  </r>
  <r>
    <x v="56"/>
    <s v="912828JK7"/>
    <x v="1"/>
    <s v="5-Year"/>
    <n v="3.07"/>
    <n v="3.129"/>
    <n v="3"/>
    <n v="2.14"/>
    <n v="1834772700"/>
    <n v="46925000000"/>
    <n v="21850760000"/>
    <n v="124263600"/>
    <n v="145000000"/>
    <n v="175000000"/>
    <n v="15184760000"/>
    <n v="40106000000"/>
    <n v="6521000000"/>
    <n v="6644000000"/>
    <n v="23809796300"/>
  </r>
  <r>
    <x v="57"/>
    <s v="912795H95"/>
    <x v="0"/>
    <s v="13-Week"/>
    <n v="1.63"/>
    <n v="1.6850000000000001"/>
    <n v="1.5"/>
    <n v="2.6"/>
    <n v="0"/>
    <n v="68629975000"/>
    <n v="25327787500"/>
    <n v="1672222700"/>
    <n v="339712500"/>
    <n v="417000000"/>
    <n v="16925100000"/>
    <n v="58500000000"/>
    <n v="8062975000"/>
    <n v="9712975000"/>
    <n v="27000010200"/>
  </r>
  <r>
    <x v="57"/>
    <s v="912795K67"/>
    <x v="0"/>
    <s v="26-Week"/>
    <n v="1.85"/>
    <n v="1.89"/>
    <n v="1.81"/>
    <n v="2.69"/>
    <n v="0"/>
    <n v="68308950000"/>
    <n v="24269910000"/>
    <n v="1505143300"/>
    <n v="174800000"/>
    <n v="1340000000"/>
    <n v="14172240000"/>
    <n v="52120000000"/>
    <n v="9922870000"/>
    <n v="14848950000"/>
    <n v="25775053300"/>
  </r>
  <r>
    <x v="58"/>
    <s v="912795G88"/>
    <x v="0"/>
    <s v="4-Week"/>
    <n v="1.49"/>
    <n v="1.54"/>
    <n v="1.35"/>
    <n v="2.96"/>
    <n v="3781546000"/>
    <n v="76493640000"/>
    <n v="25528740000"/>
    <n v="471279900"/>
    <n v="525000000"/>
    <n v="675000000"/>
    <n v="21420100000"/>
    <n v="68635000000"/>
    <n v="3583640000"/>
    <n v="7183640000"/>
    <n v="29781565900"/>
  </r>
  <r>
    <x v="59"/>
    <s v="912795S93"/>
    <x v="0"/>
    <s v="6-Day"/>
    <n v="1.96"/>
    <n v="2"/>
    <n v="1.88"/>
    <n v="2.69"/>
    <n v="0"/>
    <n v="53800000000"/>
    <n v="20000825000"/>
    <n v="0"/>
    <n v="0"/>
    <n v="100000000"/>
    <n v="20000825000"/>
    <n v="51600000000"/>
    <n v="0"/>
    <n v="2100000000"/>
    <n v="20000825000"/>
  </r>
  <r>
    <x v="59"/>
    <s v="912795K75"/>
    <x v="0"/>
    <s v="26-Week"/>
    <n v="1.85"/>
    <n v="1.9"/>
    <n v="1.75"/>
    <n v="2.54"/>
    <n v="0"/>
    <n v="61967835000"/>
    <n v="23534435000"/>
    <n v="1265632000"/>
    <n v="160000000"/>
    <n v="280000000"/>
    <n v="14267720000"/>
    <n v="49795000000"/>
    <n v="9106715000"/>
    <n v="11892835000"/>
    <n v="24800067000"/>
  </r>
  <r>
    <x v="59"/>
    <s v="912795J28"/>
    <x v="0"/>
    <s v="13-Week"/>
    <n v="1.645"/>
    <n v="1.69"/>
    <n v="1.6"/>
    <n v="2.66"/>
    <n v="0"/>
    <n v="67337950000"/>
    <n v="24261739200"/>
    <n v="1618389800"/>
    <n v="255000000"/>
    <n v="345000000"/>
    <n v="16117260000"/>
    <n v="57640000000"/>
    <n v="7889479200"/>
    <n v="9352950000"/>
    <n v="25880129000"/>
  </r>
  <r>
    <x v="60"/>
    <s v="912795G96"/>
    <x v="0"/>
    <s v="4-Week"/>
    <n v="1.52"/>
    <n v="1.575"/>
    <n v="1.25"/>
    <n v="2.95"/>
    <n v="6285071700"/>
    <n v="67447700000"/>
    <n v="22568640000"/>
    <n v="431370800"/>
    <n v="575000000"/>
    <n v="775000000"/>
    <n v="17608940000"/>
    <n v="57213000000"/>
    <n v="4384700000"/>
    <n v="9459700000"/>
    <n v="29285082500"/>
  </r>
  <r>
    <x v="61"/>
    <s v="912828JH4"/>
    <x v="1"/>
    <s v="9-Year 11-Month"/>
    <n v="3.5920000000000001"/>
    <n v="3.6280000000000001"/>
    <n v="3.55"/>
    <n v="2.5099999999999998"/>
    <n v="1467000000"/>
    <n v="30097000000"/>
    <n v="11961320000"/>
    <n v="38689300"/>
    <n v="64500000"/>
    <n v="119500000"/>
    <n v="8740320000"/>
    <n v="25741000000"/>
    <n v="3156500000"/>
    <n v="4236500000"/>
    <n v="13467009300"/>
  </r>
  <r>
    <x v="62"/>
    <s v="912795J36"/>
    <x v="0"/>
    <s v="13-Week"/>
    <n v="0.78"/>
    <n v="1.05"/>
    <n v="0.5"/>
    <n v="2.33"/>
    <n v="0"/>
    <n v="63382700000"/>
    <n v="26010350000"/>
    <n v="1989675400"/>
    <n v="1900000000"/>
    <n v="2100000000"/>
    <n v="20088650000"/>
    <n v="56761000000"/>
    <n v="4021700000"/>
    <n v="4521700000"/>
    <n v="28000025400"/>
  </r>
  <r>
    <x v="62"/>
    <s v="912795K83"/>
    <x v="0"/>
    <s v="26-Week"/>
    <n v="1.39"/>
    <n v="1.55"/>
    <n v="1.1499999999999999"/>
    <n v="2.08"/>
    <n v="0"/>
    <n v="54223560000"/>
    <n v="25054425000"/>
    <n v="1595671500"/>
    <n v="1160000000"/>
    <n v="1210000000"/>
    <n v="17692205000"/>
    <n v="46525000000"/>
    <n v="6202220000"/>
    <n v="6488560000"/>
    <n v="26650096500"/>
  </r>
  <r>
    <x v="63"/>
    <s v="912795H20"/>
    <x v="0"/>
    <s v="4-Week"/>
    <n v="0.2"/>
    <n v="0.3"/>
    <n v="0.1"/>
    <n v="3.26"/>
    <n v="0"/>
    <n v="100333200000"/>
    <n v="30286960000"/>
    <n v="713199000"/>
    <n v="130200000"/>
    <n v="1610000000"/>
    <n v="17404000000"/>
    <n v="76200000000"/>
    <n v="12752760000"/>
    <n v="22523200000"/>
    <n v="31000159000"/>
  </r>
  <r>
    <x v="64"/>
    <s v="912795H38"/>
    <x v="0"/>
    <s v="35-Day"/>
    <n v="0.05"/>
    <n v="0.3"/>
    <n v="0"/>
    <n v="2.4500000000000002"/>
    <n v="0"/>
    <n v="97983300000"/>
    <n v="39981180000"/>
    <n v="18870000"/>
    <n v="861020000"/>
    <n v="1877300000"/>
    <n v="18676840000"/>
    <n v="73015000000"/>
    <n v="20443320000"/>
    <n v="23091000000"/>
    <n v="40000050000"/>
  </r>
  <r>
    <x v="65"/>
    <s v="912795G96"/>
    <x v="0"/>
    <s v="20-Day"/>
    <n v="0.02"/>
    <n v="0.1"/>
    <n v="0"/>
    <n v="3.24"/>
    <n v="0"/>
    <n v="96939098000"/>
    <n v="29864287000"/>
    <n v="135847000"/>
    <n v="450000000"/>
    <n v="1350000000"/>
    <n v="15433052000"/>
    <n v="70506000000"/>
    <n v="13981235000"/>
    <n v="25083098000"/>
    <n v="30000134000"/>
  </r>
  <r>
    <x v="65"/>
    <s v="912795H95"/>
    <x v="0"/>
    <s v="76-Day"/>
    <n v="0.02"/>
    <n v="0.25"/>
    <n v="0"/>
    <n v="2.16"/>
    <n v="0"/>
    <n v="64699433000"/>
    <n v="29821373000"/>
    <n v="178731000"/>
    <n v="498340000"/>
    <n v="1285000000"/>
    <n v="20578560000"/>
    <n v="53075000000"/>
    <n v="8744473000"/>
    <n v="10339433000"/>
    <n v="30000104000"/>
  </r>
  <r>
    <x v="66"/>
    <s v="912795H53"/>
    <x v="0"/>
    <s v="45-Day"/>
    <n v="1.5"/>
    <n v="1.8"/>
    <n v="1"/>
    <n v="1.87"/>
    <n v="0"/>
    <n v="56033265000"/>
    <n v="29934790000"/>
    <n v="65232000"/>
    <n v="325000000"/>
    <n v="625000000"/>
    <n v="20465025000"/>
    <n v="46263500000"/>
    <n v="9144765000"/>
    <n v="9144765000"/>
    <n v="30000022000"/>
  </r>
  <r>
    <x v="66"/>
    <s v="912795H79"/>
    <x v="0"/>
    <s v="59-Day"/>
    <n v="1.85"/>
    <n v="1.99"/>
    <n v="1.65"/>
    <n v="2.39"/>
    <n v="0"/>
    <n v="71616000000"/>
    <n v="29960030000"/>
    <n v="40416000"/>
    <n v="200000000"/>
    <n v="600000000"/>
    <n v="19598030000"/>
    <n v="57454000000"/>
    <n v="10162000000"/>
    <n v="13562000000"/>
    <n v="30000446000"/>
  </r>
  <r>
    <x v="67"/>
    <s v="912795K91"/>
    <x v="0"/>
    <s v="26-Week"/>
    <n v="1.7"/>
    <n v="1.79"/>
    <n v="1.49"/>
    <n v="2.31"/>
    <n v="0"/>
    <n v="59774300000"/>
    <n v="24440882500"/>
    <n v="1563923100"/>
    <n v="165000000"/>
    <n v="275000000"/>
    <n v="12918170000"/>
    <n v="45475000000"/>
    <n v="11357712500"/>
    <n v="14024300000"/>
    <n v="26004805600"/>
  </r>
  <r>
    <x v="67"/>
    <s v="912795J44"/>
    <x v="0"/>
    <s v="13-Week"/>
    <n v="1.35"/>
    <n v="1.42"/>
    <n v="0.99"/>
    <n v="2.85"/>
    <n v="0"/>
    <n v="73612700000"/>
    <n v="23647550000"/>
    <n v="2435258000"/>
    <n v="330000000"/>
    <n v="790500000"/>
    <n v="15344140000"/>
    <n v="58800000000"/>
    <n v="7973410000"/>
    <n v="14022200000"/>
    <n v="26082808000"/>
  </r>
  <r>
    <x v="68"/>
    <s v="912795S36"/>
    <x v="0"/>
    <s v="52-Week"/>
    <n v="1.9450000000000001"/>
    <n v="1.9550000000000001"/>
    <n v="1.84"/>
    <n v="3.07"/>
    <n v="0"/>
    <n v="60991000000"/>
    <n v="19633480000"/>
    <n v="366537500"/>
    <n v="0"/>
    <n v="2000000000"/>
    <n v="8456550000"/>
    <n v="39405000000"/>
    <n v="11176930000"/>
    <n v="19586000000"/>
    <n v="20000017500"/>
  </r>
  <r>
    <x v="68"/>
    <s v="912795H38"/>
    <x v="0"/>
    <s v="4-Week"/>
    <n v="0.09"/>
    <n v="0.35"/>
    <n v="0"/>
    <n v="2.86"/>
    <n v="3885133000"/>
    <n v="84724625000"/>
    <n v="28776345000"/>
    <n v="666822900"/>
    <n v="235000000"/>
    <n v="815000000"/>
    <n v="14980720000"/>
    <n v="61120000000"/>
    <n v="13560625000"/>
    <n v="22789625000"/>
    <n v="33328300900"/>
  </r>
  <r>
    <x v="69"/>
    <s v="912828JL5"/>
    <x v="1"/>
    <s v="2-Year"/>
    <n v="2.0499999999999998"/>
    <n v="2.1150000000000002"/>
    <n v="1.99"/>
    <n v="2.21"/>
    <n v="3150451800"/>
    <n v="74572625000"/>
    <n v="33329705000"/>
    <n v="645328300"/>
    <n v="2955000000"/>
    <n v="3100000000"/>
    <n v="21068080000"/>
    <n v="59447000000"/>
    <n v="9306625000"/>
    <n v="12025625000"/>
    <n v="37125485100"/>
  </r>
  <r>
    <x v="69"/>
    <s v="912795G88"/>
    <x v="0"/>
    <s v="7-Day"/>
    <n v="0"/>
    <n v="0.05"/>
    <n v="0"/>
    <n v="2.59"/>
    <n v="0"/>
    <n v="103711000000"/>
    <n v="39927923400"/>
    <n v="72222000"/>
    <n v="7995567500"/>
    <n v="8050000000"/>
    <n v="18340100000"/>
    <n v="66222000000"/>
    <n v="13592255900"/>
    <n v="29439000000"/>
    <n v="40000145400"/>
  </r>
  <r>
    <x v="70"/>
    <s v="912828JM3"/>
    <x v="1"/>
    <s v="5-Year"/>
    <n v="3"/>
    <n v="3.129"/>
    <n v="2.85"/>
    <n v="1.91"/>
    <n v="2223848200"/>
    <n v="45672150000"/>
    <n v="23869830000"/>
    <n v="105170900"/>
    <n v="113100000"/>
    <n v="148100000"/>
    <n v="17364680000"/>
    <n v="39132000000"/>
    <n v="6392050000"/>
    <n v="6392050000"/>
    <n v="26198849100"/>
  </r>
  <r>
    <x v="70"/>
    <s v="912795H46"/>
    <x v="0"/>
    <s v="34-Day"/>
    <n v="0.38"/>
    <n v="0.99"/>
    <n v="0.1"/>
    <n v="2.11"/>
    <n v="0"/>
    <n v="84493000000"/>
    <n v="39941750000"/>
    <n v="58403000"/>
    <n v="580425000"/>
    <n v="1085000000"/>
    <n v="23980200000"/>
    <n v="60639000000"/>
    <n v="15381125000"/>
    <n v="22769000000"/>
    <n v="40000153000"/>
  </r>
  <r>
    <x v="71"/>
    <s v="912795J69"/>
    <x v="0"/>
    <s v="101-Day"/>
    <n v="1.5"/>
    <n v="1.65"/>
    <n v="1"/>
    <n v="3.43"/>
    <n v="0"/>
    <n v="205810046000"/>
    <n v="59959783000"/>
    <n v="40625000"/>
    <n v="1811883000"/>
    <n v="4470046000"/>
    <n v="33601850000"/>
    <n v="131560000000"/>
    <n v="24546050000"/>
    <n v="69780000000"/>
    <n v="60000408000"/>
  </r>
  <r>
    <x v="72"/>
    <s v="912795L25"/>
    <x v="0"/>
    <s v="26-Week"/>
    <n v="1.5"/>
    <n v="1.54"/>
    <n v="1"/>
    <n v="3.02"/>
    <n v="0"/>
    <n v="79629856000"/>
    <n v="25133429000"/>
    <n v="1666642800"/>
    <n v="195756000"/>
    <n v="2355756000"/>
    <n v="20150000000"/>
    <n v="64010000000"/>
    <n v="4787673000"/>
    <n v="13264100000"/>
    <n v="26800071800"/>
  </r>
  <r>
    <x v="72"/>
    <s v="912795J51"/>
    <x v="0"/>
    <s v="13-Week"/>
    <n v="1"/>
    <n v="1.1000000000000001"/>
    <n v="0.5"/>
    <n v="3.28"/>
    <n v="0"/>
    <n v="82899932000"/>
    <n v="23655632000"/>
    <n v="2144457100"/>
    <n v="443693000"/>
    <n v="717693000"/>
    <n v="15998230000"/>
    <n v="61200000000"/>
    <n v="7213709000"/>
    <n v="20982239000"/>
    <n v="25800089100"/>
  </r>
  <r>
    <x v="73"/>
    <s v="912795H20"/>
    <x v="0"/>
    <s v="15-Day"/>
    <n v="0.25"/>
    <n v="0.99"/>
    <n v="0"/>
    <n v="1.99"/>
    <n v="0"/>
    <n v="89326000000"/>
    <n v="44971200000"/>
    <n v="29012000"/>
    <n v="399200000"/>
    <n v="850000000"/>
    <n v="34045000000"/>
    <n v="77949000000"/>
    <n v="10527000000"/>
    <n v="10527000000"/>
    <n v="45000212000"/>
  </r>
  <r>
    <x v="73"/>
    <s v="912795H46"/>
    <x v="0"/>
    <s v="4-Week"/>
    <n v="0.6"/>
    <n v="1.01"/>
    <n v="0.4"/>
    <n v="2.8"/>
    <n v="3781546000"/>
    <n v="69313961000"/>
    <n v="24220156000"/>
    <n v="779846600"/>
    <n v="140141000"/>
    <n v="340141000"/>
    <n v="13815000000"/>
    <n v="56366000000"/>
    <n v="10265015000"/>
    <n v="12607820000"/>
    <n v="28781548600"/>
  </r>
  <r>
    <x v="74"/>
    <s v="912795H61"/>
    <x v="0"/>
    <s v="42-Day"/>
    <n v="0.85"/>
    <n v="1.1000000000000001"/>
    <n v="0.1"/>
    <n v="2.8"/>
    <n v="0"/>
    <n v="139743000000"/>
    <n v="49936745000"/>
    <n v="63373000"/>
    <n v="3220000000"/>
    <n v="3550000000"/>
    <n v="25134695000"/>
    <n v="92470000000"/>
    <n v="21582050000"/>
    <n v="43723000000"/>
    <n v="50000118000"/>
  </r>
  <r>
    <x v="75"/>
    <s v="912795H87"/>
    <x v="0"/>
    <s v="56-Day"/>
    <n v="0.65"/>
    <n v="0.77"/>
    <n v="0.45"/>
    <n v="2.86"/>
    <n v="0"/>
    <n v="128456265000"/>
    <n v="44918537000"/>
    <n v="81475000"/>
    <n v="290000000"/>
    <n v="610000000"/>
    <n v="27695000000"/>
    <n v="86520000000"/>
    <n v="16933537000"/>
    <n v="41326265000"/>
    <n v="45000012000"/>
  </r>
  <r>
    <x v="76"/>
    <s v="912795J36"/>
    <x v="0"/>
    <s v="72-Day"/>
    <n v="0.35"/>
    <n v="0.5"/>
    <n v="0.05"/>
    <n v="2.99"/>
    <n v="0"/>
    <n v="89651000000"/>
    <n v="29944792400"/>
    <n v="55426000"/>
    <n v="506141400"/>
    <n v="836000000"/>
    <n v="19450450000"/>
    <n v="63070000000"/>
    <n v="9988201000"/>
    <n v="25745000000"/>
    <n v="30000218400"/>
  </r>
  <r>
    <x v="76"/>
    <s v="912795J69"/>
    <x v="0"/>
    <s v="13-Week"/>
    <n v="0.35"/>
    <n v="0.46"/>
    <n v="0.05"/>
    <n v="2.83"/>
    <n v="0"/>
    <n v="71357181000"/>
    <n v="23854356000"/>
    <n v="2045658000"/>
    <n v="385000000"/>
    <n v="925000000"/>
    <n v="16138350000"/>
    <n v="58150000000"/>
    <n v="7331006000"/>
    <n v="12282181000"/>
    <n v="25900014000"/>
  </r>
  <r>
    <x v="76"/>
    <s v="912795L33"/>
    <x v="0"/>
    <s v="26-Week"/>
    <n v="0.95"/>
    <n v="1.1000000000000001"/>
    <n v="0.5"/>
    <n v="2.4300000000000002"/>
    <n v="0"/>
    <n v="63688317000"/>
    <n v="25206867000"/>
    <n v="1493141800"/>
    <n v="205000000"/>
    <n v="305000000"/>
    <n v="17006720000"/>
    <n v="51521000000"/>
    <n v="7995147000"/>
    <n v="11862317000"/>
    <n v="26700008800"/>
  </r>
  <r>
    <x v="77"/>
    <s v="912795J44"/>
    <x v="0"/>
    <s v="79-Day"/>
    <n v="0.95"/>
    <n v="1.19"/>
    <n v="0.5"/>
    <n v="2.87"/>
    <n v="0"/>
    <n v="85992100000"/>
    <n v="29987500000"/>
    <n v="12620000"/>
    <n v="35000000"/>
    <n v="235000000"/>
    <n v="16643000000"/>
    <n v="59000000000"/>
    <n v="13309500000"/>
    <n v="26757100000"/>
    <n v="30000120000"/>
  </r>
  <r>
    <x v="77"/>
    <s v="912795H53"/>
    <x v="0"/>
    <s v="4-Week"/>
    <n v="0.62"/>
    <n v="0.68"/>
    <n v="0.5"/>
    <n v="3.26"/>
    <n v="6285071700"/>
    <n v="80962670000"/>
    <n v="24420000000"/>
    <n v="580032700"/>
    <n v="600000000"/>
    <n v="1810000000"/>
    <n v="12237490000"/>
    <n v="56390000000"/>
    <n v="11582510000"/>
    <n v="22762670000"/>
    <n v="31285104400"/>
  </r>
  <r>
    <x v="78"/>
    <s v="912828DV9"/>
    <x v="1"/>
    <s v="6-Year 7-Month"/>
    <n v="2.899"/>
    <n v="3.31"/>
    <n v="2.78"/>
    <n v="1.22"/>
    <n v="0"/>
    <n v="12154900000"/>
    <n v="10000000000"/>
    <n v="0"/>
    <n v="10000000"/>
    <n v="10000000"/>
    <n v="8080100000"/>
    <n v="10235000000"/>
    <n v="1909900000"/>
    <n v="1909900000"/>
    <n v="10000000000"/>
  </r>
  <r>
    <x v="78"/>
    <s v="912828EE6"/>
    <x v="1"/>
    <s v="6-Year 10-Month"/>
    <n v="3.29"/>
    <n v="3.44"/>
    <n v="3.145"/>
    <n v="2.11"/>
    <n v="0"/>
    <n v="21142302000"/>
    <n v="10000012000"/>
    <n v="2000"/>
    <n v="10000000"/>
    <n v="40000000"/>
    <n v="6469255000"/>
    <n v="15272255000"/>
    <n v="3520757000"/>
    <n v="5830047000"/>
    <n v="10000014000"/>
  </r>
  <r>
    <x v="78"/>
    <s v="912795J28"/>
    <x v="0"/>
    <s v="63-Day"/>
    <n v="0.57999999999999996"/>
    <n v="0.77"/>
    <n v="0.25"/>
    <n v="2.76"/>
    <n v="0"/>
    <n v="110522815000"/>
    <n v="39928236000"/>
    <n v="71838000"/>
    <n v="990265000"/>
    <n v="1240265000"/>
    <n v="21585000000"/>
    <n v="71235000000"/>
    <n v="17352971000"/>
    <n v="38047550000"/>
    <n v="40000074000"/>
  </r>
  <r>
    <x v="79"/>
    <s v="912828HR4"/>
    <x v="1"/>
    <s v="9-Year 4-Month"/>
    <n v="3.7189999999999999"/>
    <n v="3.79"/>
    <n v="3.64"/>
    <n v="2.31"/>
    <n v="0"/>
    <n v="23084950000"/>
    <n v="9998736000"/>
    <n v="1439000"/>
    <n v="66000000"/>
    <n v="81000000"/>
    <n v="6108974000"/>
    <n v="16665000000"/>
    <n v="3823762000"/>
    <n v="6338950000"/>
    <n v="10000175000"/>
  </r>
  <r>
    <x v="79"/>
    <s v="912828DM9"/>
    <x v="1"/>
    <s v="6-Year 4-Month"/>
    <n v="3.15"/>
    <n v="3.2280000000000002"/>
    <n v="2.4"/>
    <n v="2.37"/>
    <n v="0"/>
    <n v="23731100000"/>
    <n v="9997768000"/>
    <n v="2233000"/>
    <n v="30000000"/>
    <n v="68500000"/>
    <n v="7655000000"/>
    <n v="18142000000"/>
    <n v="2312768000"/>
    <n v="5520600000"/>
    <n v="10000001000"/>
  </r>
  <r>
    <x v="79"/>
    <s v="912795J77"/>
    <x v="0"/>
    <s v="97-Day"/>
    <n v="0.7"/>
    <n v="0.8"/>
    <n v="0"/>
    <n v="3.3"/>
    <n v="0"/>
    <n v="98809480000"/>
    <n v="29920405000"/>
    <n v="80035000"/>
    <n v="142680000"/>
    <n v="1357680000"/>
    <n v="18133925000"/>
    <n v="66219000000"/>
    <n v="11643800000"/>
    <n v="31232800000"/>
    <n v="30000440000"/>
  </r>
  <r>
    <x v="80"/>
    <s v="912795L41"/>
    <x v="0"/>
    <s v="26-Week"/>
    <n v="0.96"/>
    <n v="1.1000000000000001"/>
    <n v="0.5"/>
    <n v="2.5499999999999998"/>
    <n v="0"/>
    <n v="67004000000"/>
    <n v="25229524500"/>
    <n v="1377050900"/>
    <n v="642900000"/>
    <n v="1170000000"/>
    <n v="14638010000"/>
    <n v="50585000000"/>
    <n v="9948614500"/>
    <n v="15249000000"/>
    <n v="26606575400"/>
  </r>
  <r>
    <x v="80"/>
    <s v="912795J77"/>
    <x v="0"/>
    <s v="13-Week"/>
    <n v="0.42499999999999999"/>
    <n v="0.5"/>
    <n v="0.1"/>
    <n v="3.32"/>
    <n v="0"/>
    <n v="80741880000"/>
    <n v="22748200000"/>
    <n v="2052090500"/>
    <n v="250000000"/>
    <n v="310500000"/>
    <n v="16928700000"/>
    <n v="61815000000"/>
    <n v="5569500000"/>
    <n v="18616380000"/>
    <n v="24800290500"/>
  </r>
  <r>
    <x v="81"/>
    <s v="912795H61"/>
    <x v="0"/>
    <s v="4-Week"/>
    <n v="0"/>
    <n v="0.1"/>
    <n v="0"/>
    <n v="3"/>
    <n v="2418028000"/>
    <n v="80381763000"/>
    <n v="26442547000"/>
    <n v="557495500"/>
    <n v="768850000"/>
    <n v="2150000000"/>
    <n v="16329815000"/>
    <n v="61505000000"/>
    <n v="9343882000"/>
    <n v="16726763000"/>
    <n v="29418070500"/>
  </r>
  <r>
    <x v="81"/>
    <s v="912795J36"/>
    <x v="0"/>
    <s v="63-Day"/>
    <n v="0.24"/>
    <n v="0.49"/>
    <n v="0"/>
    <n v="2.1800000000000002"/>
    <n v="0"/>
    <n v="98295085000"/>
    <n v="44979763700"/>
    <n v="20389000"/>
    <n v="282500000"/>
    <n v="832500000"/>
    <n v="27778730000"/>
    <n v="71543000000"/>
    <n v="16918533700"/>
    <n v="25919585000"/>
    <n v="45000152700"/>
  </r>
  <r>
    <x v="82"/>
    <s v="912795T92"/>
    <x v="0"/>
    <s v="191-Day"/>
    <n v="1.25"/>
    <n v="1.35"/>
    <n v="1.0900000000000001"/>
    <n v="2.4"/>
    <n v="0"/>
    <n v="84046140000"/>
    <n v="34992060000"/>
    <n v="7971000"/>
    <n v="325000000"/>
    <n v="1135000000"/>
    <n v="22405460000"/>
    <n v="67625000000"/>
    <n v="12261600000"/>
    <n v="15286140000"/>
    <n v="35000031000"/>
  </r>
  <r>
    <x v="82"/>
    <s v="912795U25"/>
    <x v="0"/>
    <s v="247-Day"/>
    <n v="1.2"/>
    <n v="1.35"/>
    <n v="1.08"/>
    <n v="1.99"/>
    <n v="0"/>
    <n v="69538750000"/>
    <n v="34997785000"/>
    <n v="2495000"/>
    <n v="795000000"/>
    <n v="1720000000"/>
    <n v="25159305000"/>
    <n v="57635000000"/>
    <n v="9043480000"/>
    <n v="10183750000"/>
    <n v="35000280000"/>
  </r>
  <r>
    <x v="83"/>
    <s v="912795J51"/>
    <x v="0"/>
    <s v="74-Day"/>
    <n v="0.6"/>
    <n v="0.8"/>
    <n v="0.1"/>
    <n v="2.56"/>
    <n v="0"/>
    <n v="76653790000"/>
    <n v="29990000000"/>
    <n v="10105000"/>
    <n v="260000000"/>
    <n v="610000000"/>
    <n v="20649445000"/>
    <n v="57870000000"/>
    <n v="9080555000"/>
    <n v="18173790000"/>
    <n v="30000105000"/>
  </r>
  <r>
    <x v="83"/>
    <s v="912795J85"/>
    <x v="0"/>
    <s v="94-Day"/>
    <n v="0.65"/>
    <n v="0.93"/>
    <n v="0.1"/>
    <n v="2.34"/>
    <n v="0"/>
    <n v="70032500000"/>
    <n v="29958260000"/>
    <n v="41762000"/>
    <n v="245000000"/>
    <n v="395000000"/>
    <n v="23680760000"/>
    <n v="58695000000"/>
    <n v="6032500000"/>
    <n v="10942500000"/>
    <n v="30000022000"/>
  </r>
  <r>
    <x v="84"/>
    <s v="912795Q79"/>
    <x v="0"/>
    <s v="225-Day"/>
    <n v="1.46"/>
    <n v="1.6"/>
    <n v="1.25"/>
    <n v="1.9"/>
    <n v="0"/>
    <n v="66473000000"/>
    <n v="34997401000"/>
    <n v="2803000"/>
    <n v="412061000"/>
    <n v="585000000"/>
    <n v="27389585000"/>
    <n v="57525000000"/>
    <n v="7195755000"/>
    <n v="8363000000"/>
    <n v="35000204000"/>
  </r>
  <r>
    <x v="84"/>
    <s v="912795L58"/>
    <x v="0"/>
    <s v="26-Week"/>
    <n v="1.58"/>
    <n v="1.8"/>
    <n v="1"/>
    <n v="2.0099999999999998"/>
    <n v="0"/>
    <n v="50600990000"/>
    <n v="24466865000"/>
    <n v="1193147400"/>
    <n v="85000000"/>
    <n v="235000000"/>
    <n v="17706875000"/>
    <n v="42691000000"/>
    <n v="6674990000"/>
    <n v="7674990000"/>
    <n v="25660012400"/>
  </r>
  <r>
    <x v="84"/>
    <s v="912795J85"/>
    <x v="0"/>
    <s v="13-Week"/>
    <n v="1.1499999999999999"/>
    <n v="1.25"/>
    <n v="0.89"/>
    <n v="2.4900000000000002"/>
    <n v="0"/>
    <n v="60424810000"/>
    <n v="23145747500"/>
    <n v="1839333800"/>
    <n v="160000000"/>
    <n v="470000000"/>
    <n v="14340075000"/>
    <n v="47082000000"/>
    <n v="8645672500"/>
    <n v="12872810000"/>
    <n v="24985081300"/>
  </r>
  <r>
    <x v="85"/>
    <s v="912795S44"/>
    <x v="0"/>
    <s v="52-Week"/>
    <n v="1.7"/>
    <n v="1.72"/>
    <n v="1.5"/>
    <n v="3.11"/>
    <n v="0"/>
    <n v="65119000000"/>
    <n v="20814560000"/>
    <n v="178472700"/>
    <n v="7435000000"/>
    <n v="7920000000"/>
    <n v="8597920000"/>
    <n v="45418000000"/>
    <n v="4781640000"/>
    <n v="11781000000"/>
    <n v="20993032700"/>
  </r>
  <r>
    <x v="85"/>
    <s v="912795H79"/>
    <x v="0"/>
    <s v="4-Week"/>
    <n v="0.55000000000000004"/>
    <n v="0.7"/>
    <n v="0.25"/>
    <n v="2.4900000000000002"/>
    <n v="5937991000"/>
    <n v="66745200000"/>
    <n v="26604177000"/>
    <n v="395897200"/>
    <n v="950000000"/>
    <n v="1745000000"/>
    <n v="17014220000"/>
    <n v="52600000000"/>
    <n v="8639957000"/>
    <n v="12400200000"/>
    <n v="32938065200"/>
  </r>
  <r>
    <x v="86"/>
    <s v="912795J93"/>
    <x v="0"/>
    <s v="98-Day"/>
    <n v="1.03"/>
    <n v="1.24"/>
    <n v="0.89"/>
    <n v="2.17"/>
    <n v="0"/>
    <n v="86660647000"/>
    <n v="39976603500"/>
    <n v="23466000"/>
    <n v="267281000"/>
    <n v="520647000"/>
    <n v="26084925000"/>
    <n v="66227000000"/>
    <n v="13624397500"/>
    <n v="19913000000"/>
    <n v="40000069500"/>
  </r>
  <r>
    <x v="87"/>
    <s v="912795L66"/>
    <x v="0"/>
    <s v="26-Week"/>
    <n v="1.35"/>
    <n v="1.4"/>
    <n v="1.25"/>
    <n v="3.28"/>
    <n v="0"/>
    <n v="79862440000"/>
    <n v="22835885300"/>
    <n v="1261347100"/>
    <n v="3175551000"/>
    <n v="3445000000"/>
    <n v="8909232500"/>
    <n v="50083000000"/>
    <n v="10751101800"/>
    <n v="26334440000"/>
    <n v="24097232400"/>
  </r>
  <r>
    <x v="87"/>
    <s v="912795J93"/>
    <x v="0"/>
    <s v="13-Week"/>
    <n v="0.85"/>
    <n v="0.9"/>
    <n v="0.1"/>
    <n v="2.99"/>
    <n v="0"/>
    <n v="72200995000"/>
    <n v="22394967000"/>
    <n v="1766544800"/>
    <n v="1720000000"/>
    <n v="1870000000"/>
    <n v="10089060000"/>
    <n v="50960000000"/>
    <n v="10585907000"/>
    <n v="19370995000"/>
    <n v="24161511800"/>
  </r>
  <r>
    <x v="88"/>
    <s v="912828JP6"/>
    <x v="1"/>
    <s v="2-Year"/>
    <n v="1.575"/>
    <n v="1.6"/>
    <n v="1.4"/>
    <n v="2.4900000000000002"/>
    <n v="1506428000"/>
    <n v="84055060000"/>
    <n v="33446785500"/>
    <n v="528747800"/>
    <n v="50000000"/>
    <n v="590000000"/>
    <n v="19355480000"/>
    <n v="59925000000"/>
    <n v="14041305500"/>
    <n v="23540060000"/>
    <n v="35481961300"/>
  </r>
  <r>
    <x v="88"/>
    <s v="912795H87"/>
    <x v="0"/>
    <s v="4-Week"/>
    <n v="0.28999999999999998"/>
    <n v="0.44"/>
    <n v="0"/>
    <n v="2.78"/>
    <n v="3781546000"/>
    <n v="74273950000"/>
    <n v="26302700000"/>
    <n v="446355000"/>
    <n v="540000000"/>
    <n v="1490000000"/>
    <n v="15568200000"/>
    <n v="57580000000"/>
    <n v="10194500000"/>
    <n v="15203950000"/>
    <n v="30530601000"/>
  </r>
  <r>
    <x v="89"/>
    <s v="912795J51"/>
    <x v="0"/>
    <s v="64-Day"/>
    <n v="0.57999999999999996"/>
    <n v="0.7"/>
    <n v="0.25"/>
    <n v="2.89"/>
    <n v="0"/>
    <n v="115611000000"/>
    <n v="39969442000"/>
    <n v="30674000"/>
    <n v="286590000"/>
    <n v="1390000000"/>
    <n v="24083220000"/>
    <n v="85871000000"/>
    <n v="15599632000"/>
    <n v="28350000000"/>
    <n v="40000116000"/>
  </r>
  <r>
    <x v="90"/>
    <s v="912828JQ4"/>
    <x v="1"/>
    <s v="5-Year"/>
    <n v="2.7589999999999999"/>
    <n v="2.8250000000000002"/>
    <n v="2.57"/>
    <n v="2.2799999999999998"/>
    <n v="1063360800"/>
    <n v="54442715000"/>
    <n v="23792725000"/>
    <n v="82283800"/>
    <n v="3401000000"/>
    <n v="4636000000"/>
    <n v="13657720000"/>
    <n v="41230215000"/>
    <n v="6734005000"/>
    <n v="8576500000"/>
    <n v="24938369600"/>
  </r>
  <r>
    <x v="91"/>
    <s v="912795K26"/>
    <x v="0"/>
    <s v="13-Week"/>
    <n v="0.45"/>
    <n v="0.53"/>
    <n v="0.4"/>
    <n v="2.86"/>
    <n v="0"/>
    <n v="75491672000"/>
    <n v="25260952000"/>
    <n v="1489135300"/>
    <n v="278000000"/>
    <n v="453000000"/>
    <n v="10327280000"/>
    <n v="54866000000"/>
    <n v="14655672000"/>
    <n v="20172672000"/>
    <n v="26750087300"/>
  </r>
  <r>
    <x v="91"/>
    <s v="912795L74"/>
    <x v="0"/>
    <s v="26-Week"/>
    <n v="0.98"/>
    <n v="1.1000000000000001"/>
    <n v="0.83"/>
    <n v="2.65"/>
    <n v="0"/>
    <n v="69970000000"/>
    <n v="25472585000"/>
    <n v="1152564800"/>
    <n v="362000000"/>
    <n v="562000000"/>
    <n v="13778370000"/>
    <n v="52761000000"/>
    <n v="11332215000"/>
    <n v="16647000000"/>
    <n v="26625149800"/>
  </r>
  <r>
    <x v="92"/>
    <s v="912795Q87"/>
    <x v="0"/>
    <s v="238-Day"/>
    <n v="1.25"/>
    <n v="1.33"/>
    <n v="1.19"/>
    <n v="2.34"/>
    <n v="0"/>
    <n v="93416000000"/>
    <n v="39993272000"/>
    <n v="7002000"/>
    <n v="901000000"/>
    <n v="1541000000"/>
    <n v="20575200000"/>
    <n v="67555000000"/>
    <n v="18517072000"/>
    <n v="24320000000"/>
    <n v="40000274000"/>
  </r>
  <r>
    <x v="92"/>
    <s v="912795H95"/>
    <x v="0"/>
    <s v="4-Week"/>
    <n v="0.2"/>
    <n v="0.32"/>
    <n v="0"/>
    <n v="2.7"/>
    <n v="6285071700"/>
    <n v="91310950000"/>
    <n v="33488740000"/>
    <n v="411294500"/>
    <n v="510000000"/>
    <n v="1060000000"/>
    <n v="19949790000"/>
    <n v="68582000000"/>
    <n v="13028950000"/>
    <n v="21668950000"/>
    <n v="40185106200"/>
  </r>
  <r>
    <x v="93"/>
    <s v="912795J85"/>
    <x v="0"/>
    <s v="77-Day"/>
    <n v="0.31"/>
    <n v="0.42"/>
    <n v="0"/>
    <n v="2.95"/>
    <n v="0"/>
    <n v="88595401000"/>
    <n v="29990630500"/>
    <n v="9654000"/>
    <n v="260401000"/>
    <n v="935401000"/>
    <n v="19216895000"/>
    <n v="68085000000"/>
    <n v="10513334500"/>
    <n v="19575000000"/>
    <n v="30000284500"/>
  </r>
  <r>
    <x v="94"/>
    <s v="912828JU5"/>
    <x v="1"/>
    <s v="3-Year"/>
    <n v="1.7430000000000001"/>
    <n v="1.8"/>
    <n v="1.6"/>
    <n v="3.07"/>
    <n v="4443096500"/>
    <n v="76785000000"/>
    <n v="24954841500"/>
    <n v="20200000"/>
    <n v="317159000"/>
    <n v="4735000000"/>
    <n v="15639695000"/>
    <n v="48788000000"/>
    <n v="8997987500"/>
    <n v="23262000000"/>
    <n v="29418138000"/>
  </r>
  <r>
    <x v="94"/>
    <s v="912795L82"/>
    <x v="0"/>
    <s v="26-Week"/>
    <n v="0.9"/>
    <n v="0.99"/>
    <n v="0.5"/>
    <n v="3.16"/>
    <n v="0"/>
    <n v="83790695000"/>
    <n v="25599482500"/>
    <n v="1125584000"/>
    <n v="265600000"/>
    <n v="750600000"/>
    <n v="13742125000"/>
    <n v="60910000000"/>
    <n v="11591757500"/>
    <n v="22130095000"/>
    <n v="26725066500"/>
  </r>
  <r>
    <x v="94"/>
    <s v="912795K34"/>
    <x v="0"/>
    <s v="13-Week"/>
    <n v="0.3"/>
    <n v="0.35499999999999998"/>
    <n v="0"/>
    <n v="3.32"/>
    <n v="0"/>
    <n v="88011964000"/>
    <n v="25431414000"/>
    <n v="1468618700"/>
    <n v="245469000"/>
    <n v="420469000"/>
    <n v="14925000000"/>
    <n v="67125000000"/>
    <n v="10260945000"/>
    <n v="20466495000"/>
    <n v="26900032700"/>
  </r>
  <r>
    <x v="95"/>
    <s v="912828JR2"/>
    <x v="1"/>
    <s v="10-Year"/>
    <n v="3.71"/>
    <n v="3.7829999999999999"/>
    <n v="3.55"/>
    <n v="2.2000000000000002"/>
    <n v="3554477000"/>
    <n v="43763121600"/>
    <n v="19756461600"/>
    <n v="198538600"/>
    <n v="928340000"/>
    <n v="1247000000"/>
    <n v="11722000000"/>
    <n v="32822000000"/>
    <n v="7106121600"/>
    <n v="9694121600"/>
    <n v="23509477200"/>
  </r>
  <r>
    <x v="95"/>
    <s v="912795J28"/>
    <x v="0"/>
    <s v="4-Week"/>
    <n v="0"/>
    <n v="7.0000000000000007E-2"/>
    <n v="0"/>
    <n v="3.03"/>
    <n v="2418028000"/>
    <n v="102470782000"/>
    <n v="33546442000"/>
    <n v="453598000"/>
    <n v="516000000"/>
    <n v="1156000000"/>
    <n v="21632550000"/>
    <n v="80750000000"/>
    <n v="11397892000"/>
    <n v="20564782000"/>
    <n v="36418068000"/>
  </r>
  <r>
    <x v="96"/>
    <s v="912810PX0"/>
    <x v="2"/>
    <s v="29-Year 6-Month"/>
    <n v="4.2039999999999997"/>
    <n v="4.3099999999999996"/>
    <n v="4.0949999999999998"/>
    <n v="2.0699999999999998"/>
    <n v="1777238500"/>
    <n v="20693250000"/>
    <n v="9978306000"/>
    <n v="21737800"/>
    <n v="453000000"/>
    <n v="688000000"/>
    <n v="7709200000"/>
    <n v="15706000000"/>
    <n v="1816106000"/>
    <n v="4299250000"/>
    <n v="11777282300"/>
  </r>
  <r>
    <x v="96"/>
    <s v="912795V32"/>
    <x v="0"/>
    <s v="182-Day"/>
    <n v="0.9"/>
    <n v="0.99"/>
    <n v="0.75"/>
    <n v="2.29"/>
    <n v="0"/>
    <n v="91758800000"/>
    <n v="39986915000"/>
    <n v="13117000"/>
    <n v="930000000"/>
    <n v="1105000000"/>
    <n v="24419090000"/>
    <n v="71925000000"/>
    <n v="14637825000"/>
    <n v="18728800000"/>
    <n v="40000032000"/>
  </r>
  <r>
    <x v="97"/>
    <s v="912795Q95"/>
    <x v="0"/>
    <s v="254-Day"/>
    <n v="0.95"/>
    <n v="1.05"/>
    <n v="0.25"/>
    <n v="2.68"/>
    <n v="0"/>
    <n v="93726978000"/>
    <n v="34998730600"/>
    <n v="1271000"/>
    <n v="75000000"/>
    <n v="550000000"/>
    <n v="25416660000"/>
    <n v="70005000000"/>
    <n v="9507070600"/>
    <n v="23171978000"/>
    <n v="35000001600"/>
  </r>
  <r>
    <x v="97"/>
    <s v="912795L90"/>
    <x v="0"/>
    <s v="26-Week"/>
    <n v="0.79"/>
    <n v="0.84"/>
    <n v="0.25"/>
    <n v="3.38"/>
    <n v="0"/>
    <n v="89941395000"/>
    <n v="25564155000"/>
    <n v="1160964000"/>
    <n v="895000000"/>
    <n v="1095000000"/>
    <n v="13317840000"/>
    <n v="66770000000"/>
    <n v="11351315000"/>
    <n v="22076395000"/>
    <n v="26725119000"/>
  </r>
  <r>
    <x v="97"/>
    <s v="912795K42"/>
    <x v="0"/>
    <s v="13-Week"/>
    <n v="0.1"/>
    <n v="0.15"/>
    <n v="0"/>
    <n v="3.14"/>
    <n v="0"/>
    <n v="83166325000"/>
    <n v="25432237000"/>
    <n v="1517895500"/>
    <n v="280000000"/>
    <n v="305000000"/>
    <n v="14733020000"/>
    <n v="65034000000"/>
    <n v="10419217000"/>
    <n v="17827325000"/>
    <n v="26950132500"/>
  </r>
  <r>
    <x v="98"/>
    <s v="912795S51"/>
    <x v="0"/>
    <s v="52-Week"/>
    <n v="0.995"/>
    <n v="1.04"/>
    <n v="0.5"/>
    <n v="3.06"/>
    <n v="0"/>
    <n v="67040000000"/>
    <n v="21802812500"/>
    <n v="197354400"/>
    <n v="67812500"/>
    <n v="235000000"/>
    <n v="12536250000"/>
    <n v="51150000000"/>
    <n v="9198750000"/>
    <n v="15655000000"/>
    <n v="22000166900"/>
  </r>
  <r>
    <x v="98"/>
    <s v="912795J36"/>
    <x v="0"/>
    <s v="4-Week"/>
    <n v="0"/>
    <n v="0.1"/>
    <n v="0"/>
    <n v="2.78"/>
    <n v="5937991000"/>
    <n v="88234998000"/>
    <n v="31394303000"/>
    <n v="337134900"/>
    <n v="1325000000"/>
    <n v="1375000000"/>
    <n v="15483305000"/>
    <n v="66670000000"/>
    <n v="14585998000"/>
    <n v="20189998000"/>
    <n v="37669428900"/>
  </r>
  <r>
    <x v="99"/>
    <s v="912828JS0"/>
    <x v="1"/>
    <s v="2-Year"/>
    <n v="1.1850000000000001"/>
    <n v="1.2689999999999999"/>
    <n v="1.034"/>
    <n v="2.08"/>
    <n v="2518952600"/>
    <n v="74403000000"/>
    <n v="35568565000"/>
    <n v="431446700"/>
    <n v="507000000"/>
    <n v="602000000"/>
    <n v="22657565000"/>
    <n v="59122000000"/>
    <n v="12404000000"/>
    <n v="14679000000"/>
    <n v="38518964300"/>
  </r>
  <r>
    <x v="99"/>
    <s v="912795M24"/>
    <x v="0"/>
    <s v="26-Week"/>
    <n v="0.41"/>
    <n v="0.49"/>
    <n v="0.25"/>
    <n v="2.79"/>
    <n v="0"/>
    <n v="76154200000"/>
    <n v="25917190000"/>
    <n v="1291264900"/>
    <n v="150000000"/>
    <n v="400000000"/>
    <n v="15816220000"/>
    <n v="59020000000"/>
    <n v="9950970000"/>
    <n v="16734200000"/>
    <n v="27208454900"/>
  </r>
  <r>
    <x v="99"/>
    <s v="912795K59"/>
    <x v="0"/>
    <s v="13-Week"/>
    <n v="0.01"/>
    <n v="0.15"/>
    <n v="0"/>
    <n v="2.41"/>
    <n v="0"/>
    <n v="65216360000"/>
    <n v="25792204500"/>
    <n v="1444344400"/>
    <n v="555000000"/>
    <n v="555000000"/>
    <n v="18046380000"/>
    <n v="54745000000"/>
    <n v="7190824500"/>
    <n v="9916360000"/>
    <n v="27236548900"/>
  </r>
  <r>
    <x v="100"/>
    <s v="912828JT8"/>
    <x v="1"/>
    <s v="5-Year"/>
    <n v="2.0960000000000001"/>
    <n v="2.11"/>
    <n v="1.98"/>
    <n v="2.44"/>
    <n v="1819243400"/>
    <n v="63335690000"/>
    <n v="25898772000"/>
    <n v="101401200"/>
    <n v="475000000"/>
    <n v="762000000"/>
    <n v="15777434000"/>
    <n v="49535000000"/>
    <n v="9646338000"/>
    <n v="13038690000"/>
    <n v="27819416600"/>
  </r>
  <r>
    <x v="100"/>
    <s v="912795J44"/>
    <x v="0"/>
    <s v="4-Week"/>
    <n v="0"/>
    <n v="0.05"/>
    <n v="0"/>
    <n v="2.64"/>
    <n v="3781546000"/>
    <n v="83931466000"/>
    <n v="31363878000"/>
    <n v="410870400"/>
    <n v="480000000"/>
    <n v="675000000"/>
    <n v="17424500000"/>
    <n v="66430000000"/>
    <n v="13459378000"/>
    <n v="16826466000"/>
    <n v="35556294400"/>
  </r>
  <r>
    <x v="100"/>
    <s v="912795S44"/>
    <x v="0"/>
    <s v="328-Day"/>
    <n v="0.92"/>
    <n v="1"/>
    <n v="0.8"/>
    <n v="2.25"/>
    <n v="0"/>
    <n v="78859000000"/>
    <n v="34999700000"/>
    <n v="535000"/>
    <n v="204190000"/>
    <n v="420000000"/>
    <n v="18113325000"/>
    <n v="58645000000"/>
    <n v="16682185000"/>
    <n v="19794000000"/>
    <n v="35000235000"/>
  </r>
  <r>
    <x v="101"/>
    <s v="912795K67"/>
    <x v="0"/>
    <s v="13-Week"/>
    <n v="5.0000000000000001E-3"/>
    <n v="0.05"/>
    <n v="0"/>
    <n v="3.04"/>
    <n v="0"/>
    <n v="83763944000"/>
    <n v="26558640000"/>
    <n v="1341360400"/>
    <n v="254720000"/>
    <n v="295000000"/>
    <n v="17112400000"/>
    <n v="67287000000"/>
    <n v="9191520000"/>
    <n v="16181944000"/>
    <n v="27900000400"/>
  </r>
  <r>
    <x v="101"/>
    <s v="912795Q79"/>
    <x v="0"/>
    <s v="26-Week"/>
    <n v="0.3"/>
    <n v="0.43"/>
    <n v="0.01"/>
    <n v="2.8"/>
    <n v="0"/>
    <n v="77230600000"/>
    <n v="26696770500"/>
    <n v="1053266300"/>
    <n v="325000000"/>
    <n v="400000000"/>
    <n v="15234565000"/>
    <n v="59170000000"/>
    <n v="11137205500"/>
    <n v="17660600000"/>
    <n v="27750036800"/>
  </r>
  <r>
    <x v="102"/>
    <s v="912795J51"/>
    <x v="0"/>
    <s v="4-Week"/>
    <n v="0"/>
    <n v="0.04"/>
    <n v="0"/>
    <n v="3.16"/>
    <n v="6285071700"/>
    <n v="113269283000"/>
    <n v="35613545500"/>
    <n v="386636400"/>
    <n v="315000000"/>
    <n v="665000000"/>
    <n v="23999575000"/>
    <n v="91270000000"/>
    <n v="11298970500"/>
    <n v="21334283000"/>
    <n v="42285253600"/>
  </r>
  <r>
    <x v="103"/>
    <s v="912795M40"/>
    <x v="0"/>
    <s v="26-Week"/>
    <n v="0.17"/>
    <n v="0.3"/>
    <n v="5.0000000000000001E-3"/>
    <n v="2.63"/>
    <n v="0"/>
    <n v="69852380000"/>
    <n v="25835220000"/>
    <n v="1065002600"/>
    <n v="235000000"/>
    <n v="255000000"/>
    <n v="18588960000"/>
    <n v="61085000000"/>
    <n v="7011260000"/>
    <n v="8512380000"/>
    <n v="26900222600"/>
  </r>
  <r>
    <x v="103"/>
    <s v="912795K75"/>
    <x v="0"/>
    <s v="13-Week"/>
    <n v="0"/>
    <n v="5.0000000000000001E-3"/>
    <n v="0"/>
    <n v="3.33"/>
    <n v="0"/>
    <n v="88541945000"/>
    <n v="25565010000"/>
    <n v="1335026200"/>
    <n v="70745000"/>
    <n v="275000000"/>
    <n v="10756720000"/>
    <n v="63920000000"/>
    <n v="14737545000"/>
    <n v="24346945000"/>
    <n v="26900036200"/>
  </r>
  <r>
    <x v="104"/>
    <s v="912795J69"/>
    <x v="0"/>
    <s v="4-Week"/>
    <n v="0"/>
    <n v="0"/>
    <n v="0"/>
    <n v="4.2"/>
    <n v="2418028000"/>
    <n v="125487828000"/>
    <n v="29453341900"/>
    <n v="447882500"/>
    <n v="201561500"/>
    <n v="1565000000"/>
    <n v="15343355000"/>
    <n v="88200000000"/>
    <n v="13908425400"/>
    <n v="35722828000"/>
    <n v="32319252400"/>
  </r>
  <r>
    <x v="105"/>
    <s v="912828KA7"/>
    <x v="1"/>
    <s v="3-Year"/>
    <n v="1.149"/>
    <n v="1.2450000000000001"/>
    <n v="0.96"/>
    <n v="2.15"/>
    <n v="841463700"/>
    <n v="60219000000"/>
    <n v="27943565000"/>
    <n v="56487800"/>
    <n v="71500000"/>
    <n v="166500000"/>
    <n v="18020085000"/>
    <n v="48897000000"/>
    <n v="9851980000"/>
    <n v="11155500000"/>
    <n v="28841516500"/>
  </r>
  <r>
    <x v="105"/>
    <s v="912795V81"/>
    <x v="0"/>
    <s v="278-Day"/>
    <n v="0.3"/>
    <n v="0.39"/>
    <n v="0.1"/>
    <n v="3.22"/>
    <n v="0"/>
    <n v="64438000000"/>
    <n v="19996422000"/>
    <n v="3660000"/>
    <n v="290000000"/>
    <n v="450000000"/>
    <n v="15234385000"/>
    <n v="51540000000"/>
    <n v="4472037000"/>
    <n v="12448000000"/>
    <n v="20000082000"/>
  </r>
  <r>
    <x v="106"/>
    <s v="912828JR2"/>
    <x v="1"/>
    <s v="9-Year 11-Month"/>
    <n v="2.59"/>
    <n v="2.67"/>
    <n v="2"/>
    <n v="2.44"/>
    <n v="480836300"/>
    <n v="38980650000"/>
    <n v="15926599600"/>
    <n v="33421000"/>
    <n v="29000000"/>
    <n v="125000000"/>
    <n v="13868908000"/>
    <n v="34341000000"/>
    <n v="2028691600"/>
    <n v="4514650000"/>
    <n v="16440856900"/>
  </r>
  <r>
    <x v="107"/>
    <s v="912795K83"/>
    <x v="0"/>
    <s v="13-Week"/>
    <n v="5.0000000000000001E-3"/>
    <n v="0.05"/>
    <n v="0"/>
    <n v="2.8"/>
    <n v="0"/>
    <n v="74252000000"/>
    <n v="25691647800"/>
    <n v="1308361700"/>
    <n v="116029000"/>
    <n v="300000000"/>
    <n v="17104330000"/>
    <n v="61917000000"/>
    <n v="8471288800"/>
    <n v="12035000000"/>
    <n v="27000009500"/>
  </r>
  <r>
    <x v="107"/>
    <s v="912795M57"/>
    <x v="0"/>
    <s v="26-Week"/>
    <n v="0.17"/>
    <n v="0.27"/>
    <n v="0.01"/>
    <n v="2.71"/>
    <n v="0"/>
    <n v="72400450000"/>
    <n v="26134023500"/>
    <n v="866006400"/>
    <n v="285000000"/>
    <n v="425000000"/>
    <n v="18157320000"/>
    <n v="60085000000"/>
    <n v="7691703500"/>
    <n v="11890450000"/>
    <n v="27000029900"/>
  </r>
  <r>
    <x v="108"/>
    <s v="912795J77"/>
    <x v="0"/>
    <s v="4-Week"/>
    <n v="0"/>
    <n v="0"/>
    <n v="0"/>
    <n v="3.67"/>
    <n v="5937991000"/>
    <n v="91435234000"/>
    <n v="24686271800"/>
    <n v="317022600"/>
    <n v="193110000"/>
    <n v="330000000"/>
    <n v="11187506000"/>
    <n v="63030000000"/>
    <n v="13305655800"/>
    <n v="28075234000"/>
    <n v="30941285400"/>
  </r>
  <r>
    <x v="108"/>
    <s v="912795S69"/>
    <x v="0"/>
    <s v="52-Week"/>
    <n v="0.49"/>
    <n v="0.59"/>
    <n v="0.4"/>
    <n v="2.57"/>
    <n v="0"/>
    <n v="56380000000"/>
    <n v="21831635000"/>
    <n v="165515400"/>
    <n v="885000000"/>
    <n v="1235000000"/>
    <n v="14126800000"/>
    <n v="44460000000"/>
    <n v="6819835000"/>
    <n v="10685000000"/>
    <n v="21997150400"/>
  </r>
  <r>
    <x v="109"/>
    <s v="912828JV3"/>
    <x v="1"/>
    <s v="2-Year"/>
    <n v="0.83399999999999996"/>
    <n v="0.92200000000000004"/>
    <n v="0.75"/>
    <n v="2.13"/>
    <n v="2773313700"/>
    <n v="80581525000"/>
    <n v="37656575000"/>
    <n v="343445600"/>
    <n v="519000000"/>
    <n v="529000000"/>
    <n v="25685050000"/>
    <n v="65446000000"/>
    <n v="11452525000"/>
    <n v="14606525000"/>
    <n v="40773334300"/>
  </r>
  <r>
    <x v="109"/>
    <s v="912795M65"/>
    <x v="0"/>
    <s v="26-Week"/>
    <n v="0.2"/>
    <n v="0.28499999999999998"/>
    <n v="0"/>
    <n v="2.67"/>
    <n v="0"/>
    <n v="70606189000"/>
    <n v="25383289000"/>
    <n v="967583500"/>
    <n v="162128000"/>
    <n v="162128000"/>
    <n v="15617100000"/>
    <n v="56230000000"/>
    <n v="9604061000"/>
    <n v="14214061000"/>
    <n v="26350872500"/>
  </r>
  <r>
    <x v="109"/>
    <s v="912795K91"/>
    <x v="0"/>
    <s v="13-Week"/>
    <n v="5.0000000000000001E-3"/>
    <n v="0.04"/>
    <n v="0"/>
    <n v="2.9"/>
    <n v="0"/>
    <n v="76177729000"/>
    <n v="24932641000"/>
    <n v="1398570500"/>
    <n v="250884000"/>
    <n v="450884000"/>
    <n v="20268090000"/>
    <n v="61175000000"/>
    <n v="4413667000"/>
    <n v="14551845000"/>
    <n v="26331211500"/>
  </r>
  <r>
    <x v="110"/>
    <s v="912828JW1"/>
    <x v="1"/>
    <s v="5-Year"/>
    <n v="1.4590000000000001"/>
    <n v="1.5389999999999999"/>
    <n v="1.3"/>
    <n v="2.06"/>
    <n v="2043494300"/>
    <n v="57779921000"/>
    <n v="27963357900"/>
    <n v="36648000"/>
    <n v="2102000000"/>
    <n v="2232000000"/>
    <n v="19002266000"/>
    <n v="42503821000"/>
    <n v="6859091900"/>
    <n v="13044100000"/>
    <n v="30043500200"/>
  </r>
  <r>
    <x v="110"/>
    <s v="912795J85"/>
    <x v="0"/>
    <s v="4-Week"/>
    <n v="0"/>
    <n v="0"/>
    <n v="0"/>
    <n v="4.41"/>
    <n v="3781546000"/>
    <n v="95949950000"/>
    <n v="20877084800"/>
    <n v="402538100"/>
    <n v="104688000"/>
    <n v="330000000"/>
    <n v="10157644000"/>
    <n v="70865000000"/>
    <n v="10614752800"/>
    <n v="24754950000"/>
    <n v="25061168900"/>
  </r>
  <r>
    <x v="111"/>
    <s v="912795Q87"/>
    <x v="0"/>
    <s v="26-Week"/>
    <n v="0.19"/>
    <n v="0.25"/>
    <n v="0"/>
    <n v="2.5099999999999998"/>
    <n v="0"/>
    <n v="66764500000"/>
    <n v="26062912500"/>
    <n v="928011800"/>
    <n v="120000000"/>
    <n v="170000000"/>
    <n v="13167657500"/>
    <n v="50810000000"/>
    <n v="12775255000"/>
    <n v="15784500000"/>
    <n v="26990924300"/>
  </r>
  <r>
    <x v="111"/>
    <s v="912795L25"/>
    <x v="0"/>
    <s v="13-Week"/>
    <n v="0"/>
    <n v="0.05"/>
    <n v="0"/>
    <n v="2.44"/>
    <n v="0"/>
    <n v="61923540000"/>
    <n v="24460100000"/>
    <n v="1339942400"/>
    <n v="109900000"/>
    <n v="270000000"/>
    <n v="13155800000"/>
    <n v="46785000000"/>
    <n v="11194400000"/>
    <n v="14868540000"/>
    <n v="25800042400"/>
  </r>
  <r>
    <x v="112"/>
    <s v="912795K67"/>
    <x v="0"/>
    <s v="62-Day"/>
    <n v="7.0000000000000007E-2"/>
    <n v="0.14000000000000001"/>
    <n v="0"/>
    <n v="2.36"/>
    <n v="0"/>
    <n v="82616000000"/>
    <n v="34997625000"/>
    <n v="2436000"/>
    <n v="100000000"/>
    <n v="245000000"/>
    <n v="15078750000"/>
    <n v="59550000000"/>
    <n v="19818875000"/>
    <n v="22821000000"/>
    <n v="35000061000"/>
  </r>
  <r>
    <x v="112"/>
    <s v="912795J93"/>
    <x v="0"/>
    <s v="4-Week"/>
    <n v="0"/>
    <n v="0.03"/>
    <n v="0"/>
    <n v="3.09"/>
    <n v="6285071700"/>
    <n v="67648130000"/>
    <n v="21564647500"/>
    <n v="264570300"/>
    <n v="125682500"/>
    <n v="200000000"/>
    <n v="13540460000"/>
    <n v="55306000000"/>
    <n v="7898505000"/>
    <n v="12142130000"/>
    <n v="28114289500"/>
  </r>
  <r>
    <x v="113"/>
    <s v="912795L33"/>
    <x v="0"/>
    <s v="13-Week"/>
    <n v="0.09"/>
    <n v="0.15"/>
    <n v="0"/>
    <n v="3.11"/>
    <n v="0"/>
    <n v="79156015000"/>
    <n v="24290761000"/>
    <n v="1464251100"/>
    <n v="270000000"/>
    <n v="295000000"/>
    <n v="14224540000"/>
    <n v="62857000000"/>
    <n v="9796221000"/>
    <n v="16004015000"/>
    <n v="25755012100"/>
  </r>
  <r>
    <x v="113"/>
    <s v="912795M99"/>
    <x v="0"/>
    <s v="26-Week"/>
    <n v="0.28000000000000003"/>
    <n v="0.32"/>
    <n v="0.05"/>
    <n v="3.26"/>
    <n v="0"/>
    <n v="86795776700"/>
    <n v="25676312700"/>
    <n v="1023720200"/>
    <n v="634035000"/>
    <n v="640000000"/>
    <n v="15175345000"/>
    <n v="64745000000"/>
    <n v="9866932700"/>
    <n v="21410776700"/>
    <n v="26700032900"/>
  </r>
  <r>
    <x v="114"/>
    <s v="912795K26"/>
    <x v="0"/>
    <s v="4-Week"/>
    <n v="0.01"/>
    <n v="0.06"/>
    <n v="0"/>
    <n v="3.72"/>
    <n v="2418028000"/>
    <n v="88625944300"/>
    <n v="23343697100"/>
    <n v="322749300"/>
    <n v="303835000"/>
    <n v="525000000"/>
    <n v="15433400000"/>
    <n v="65420000000"/>
    <n v="7606462100"/>
    <n v="22680944300"/>
    <n v="26084474400"/>
  </r>
  <r>
    <x v="115"/>
    <s v="912828KB5"/>
    <x v="1"/>
    <s v="3-Year"/>
    <n v="1.1200000000000001"/>
    <n v="1.2"/>
    <n v="1"/>
    <n v="2.21"/>
    <n v="2483518900"/>
    <n v="66244800000"/>
    <n v="29965038000"/>
    <n v="35015500"/>
    <n v="312000000"/>
    <n v="507000000"/>
    <n v="21259128000"/>
    <n v="55359000000"/>
    <n v="8393910000"/>
    <n v="10378800000"/>
    <n v="32483572400"/>
  </r>
  <r>
    <x v="115"/>
    <s v="912795K83"/>
    <x v="0"/>
    <s v="70-Day"/>
    <n v="0.09"/>
    <n v="0.1"/>
    <n v="0.02"/>
    <n v="3.56"/>
    <n v="0"/>
    <n v="124412788000"/>
    <n v="34981738400"/>
    <n v="18265000"/>
    <n v="89728000"/>
    <n v="1361488000"/>
    <n v="20102700000"/>
    <n v="88125000000"/>
    <n v="14789310400"/>
    <n v="34926300000"/>
    <n v="35000003400"/>
  </r>
  <r>
    <x v="116"/>
    <s v="912828JR2"/>
    <x v="1"/>
    <s v="9-Year 10-Month"/>
    <n v="2.3490000000000002"/>
    <n v="2.419"/>
    <n v="1.99"/>
    <n v="2.59"/>
    <n v="1324543300"/>
    <n v="41393300000"/>
    <n v="15993300000"/>
    <n v="6736000"/>
    <n v="16000000"/>
    <n v="226000000"/>
    <n v="13141000000"/>
    <n v="34352000000"/>
    <n v="2836300000"/>
    <n v="6815300000"/>
    <n v="17324579300"/>
  </r>
  <r>
    <x v="117"/>
    <s v="912795N23"/>
    <x v="0"/>
    <s v="26-Week"/>
    <n v="0.25"/>
    <n v="0.28999999999999998"/>
    <n v="0.05"/>
    <n v="3.2"/>
    <n v="0"/>
    <n v="84784000000"/>
    <n v="25509782500"/>
    <n v="1090387000"/>
    <n v="222862500"/>
    <n v="940000000"/>
    <n v="16051490000"/>
    <n v="65527000000"/>
    <n v="9235430000"/>
    <n v="18317000000"/>
    <n v="26600169500"/>
  </r>
  <r>
    <x v="117"/>
    <s v="912795L41"/>
    <x v="0"/>
    <s v="13-Week"/>
    <n v="7.0000000000000007E-2"/>
    <n v="0.12"/>
    <n v="0"/>
    <n v="3.19"/>
    <n v="0"/>
    <n v="81260931000"/>
    <n v="24213811000"/>
    <n v="1461365900"/>
    <n v="270000000"/>
    <n v="445000000"/>
    <n v="15536360000"/>
    <n v="65180000000"/>
    <n v="8407451000"/>
    <n v="15635931000"/>
    <n v="25675176900"/>
  </r>
  <r>
    <x v="118"/>
    <s v="912795K34"/>
    <x v="0"/>
    <s v="4-Week"/>
    <n v="0"/>
    <n v="0.02"/>
    <n v="0"/>
    <n v="3.61"/>
    <n v="5937991000"/>
    <n v="86104612800"/>
    <n v="23539667800"/>
    <n v="360389800"/>
    <n v="100000000"/>
    <n v="720000000"/>
    <n v="12430655000"/>
    <n v="58895000000"/>
    <n v="11009012800"/>
    <n v="26489612800"/>
    <n v="29838048600"/>
  </r>
  <r>
    <x v="118"/>
    <s v="912795R86"/>
    <x v="0"/>
    <s v="52-Week"/>
    <n v="0.4"/>
    <n v="0.43"/>
    <n v="0.32"/>
    <n v="3.05"/>
    <n v="0"/>
    <n v="66945000000"/>
    <n v="21836054000"/>
    <n v="164026500"/>
    <n v="125000000"/>
    <n v="285000000"/>
    <n v="16485440000"/>
    <n v="53505000000"/>
    <n v="5225614000"/>
    <n v="13155000000"/>
    <n v="22000080500"/>
  </r>
  <r>
    <x v="119"/>
    <s v="912795K75"/>
    <x v="0"/>
    <s v="56-Day"/>
    <n v="7.0000000000000007E-2"/>
    <n v="8.5000000000000006E-2"/>
    <n v="0"/>
    <n v="3.21"/>
    <n v="0"/>
    <n v="96183534000"/>
    <n v="29969620000"/>
    <n v="30505000"/>
    <n v="330000000"/>
    <n v="860000000"/>
    <n v="16056485000"/>
    <n v="75856000000"/>
    <n v="13583135000"/>
    <n v="19467534000"/>
    <n v="30000125000"/>
  </r>
  <r>
    <x v="120"/>
    <s v="912795L58"/>
    <x v="0"/>
    <s v="13-Week"/>
    <n v="0.08"/>
    <n v="0.14000000000000001"/>
    <n v="0"/>
    <n v="3.06"/>
    <n v="0"/>
    <n v="80591935000"/>
    <n v="24982675000"/>
    <n v="1717659400"/>
    <n v="230000000"/>
    <n v="230000000"/>
    <n v="17341195000"/>
    <n v="66790000000"/>
    <n v="7411480000"/>
    <n v="13571935000"/>
    <n v="26700334400"/>
  </r>
  <r>
    <x v="120"/>
    <s v="912795N31"/>
    <x v="0"/>
    <s v="26-Week"/>
    <n v="0.27"/>
    <n v="0.32"/>
    <n v="0.19500000000000001"/>
    <n v="2.69"/>
    <n v="0"/>
    <n v="70871945000"/>
    <n v="25259602000"/>
    <n v="1330556800"/>
    <n v="602420000"/>
    <n v="802420000"/>
    <n v="13722210000"/>
    <n v="55755000000"/>
    <n v="10934972000"/>
    <n v="14314525000"/>
    <n v="26590158800"/>
  </r>
  <r>
    <x v="121"/>
    <s v="912795K42"/>
    <x v="0"/>
    <s v="4-Week"/>
    <n v="0"/>
    <n v="0.03"/>
    <n v="0"/>
    <n v="3.07"/>
    <n v="3781546000"/>
    <n v="91732645000"/>
    <n v="29570509000"/>
    <n v="429557600"/>
    <n v="180000000"/>
    <n v="430000000"/>
    <n v="15211640000"/>
    <n v="73575000000"/>
    <n v="14178869000"/>
    <n v="17727645000"/>
    <n v="33781612600"/>
  </r>
  <r>
    <x v="121"/>
    <s v="912795L25"/>
    <x v="0"/>
    <s v="70-Day"/>
    <n v="6.5000000000000002E-2"/>
    <n v="0.1"/>
    <n v="0"/>
    <n v="2.65"/>
    <n v="0"/>
    <n v="92705000000"/>
    <n v="34961481500"/>
    <n v="38867000"/>
    <n v="155000000"/>
    <n v="335000000"/>
    <n v="19468195000"/>
    <n v="72450000000"/>
    <n v="15338286500"/>
    <n v="19920000000"/>
    <n v="35000348500"/>
  </r>
  <r>
    <x v="122"/>
    <s v="912795L66"/>
    <x v="0"/>
    <s v="13-Week"/>
    <n v="0.13"/>
    <n v="0.15"/>
    <n v="0.08"/>
    <n v="2.7"/>
    <n v="0"/>
    <n v="75680404000"/>
    <n v="26395980500"/>
    <n v="1620084400"/>
    <n v="215000000"/>
    <n v="360000000"/>
    <n v="19618859000"/>
    <n v="66319164000"/>
    <n v="6552121500"/>
    <n v="8991240000"/>
    <n v="28016064900"/>
  </r>
  <r>
    <x v="122"/>
    <s v="912795Q95"/>
    <x v="0"/>
    <s v="26-Week"/>
    <n v="0.3"/>
    <n v="0.34499999999999997"/>
    <n v="0.2"/>
    <n v="2.64"/>
    <n v="0"/>
    <n v="71999619000"/>
    <n v="26084175000"/>
    <n v="1100845000"/>
    <n v="305000000"/>
    <n v="465000000"/>
    <n v="15109939000"/>
    <n v="57936619000"/>
    <n v="10669236000"/>
    <n v="13598000000"/>
    <n v="27185020000"/>
  </r>
  <r>
    <x v="123"/>
    <s v="912828JY7"/>
    <x v="1"/>
    <s v="2-Year"/>
    <n v="0.871"/>
    <n v="0.92500000000000004"/>
    <n v="0.78300000000000003"/>
    <n v="2.69"/>
    <n v="1697793800"/>
    <n v="107216450000"/>
    <n v="39578255000"/>
    <n v="421822600"/>
    <n v="1118000000"/>
    <n v="1555000000"/>
    <n v="24753395000"/>
    <n v="85279000000"/>
    <n v="13706860000"/>
    <n v="20382450000"/>
    <n v="41697871400"/>
  </r>
  <r>
    <x v="123"/>
    <s v="912795K59"/>
    <x v="0"/>
    <s v="4-Week"/>
    <n v="0"/>
    <n v="0.04"/>
    <n v="0"/>
    <n v="3.19"/>
    <n v="6285071700"/>
    <n v="100862378400"/>
    <n v="30907926500"/>
    <n v="351126600"/>
    <n v="256353100"/>
    <n v="472000000"/>
    <n v="15826780000"/>
    <n v="80585000000"/>
    <n v="14824793400"/>
    <n v="19805378400"/>
    <n v="37544124800"/>
  </r>
  <r>
    <x v="124"/>
    <s v="912795L33"/>
    <x v="0"/>
    <s v="70-Day"/>
    <n v="0.14000000000000001"/>
    <n v="0.2"/>
    <n v="0.08"/>
    <n v="2.4900000000000002"/>
    <n v="0"/>
    <n v="87043683000"/>
    <n v="34987043000"/>
    <n v="13747000"/>
    <n v="30000000"/>
    <n v="30000000"/>
    <n v="22833755000"/>
    <n v="72325000000"/>
    <n v="12123288000"/>
    <n v="14688683000"/>
    <n v="35000790000"/>
  </r>
  <r>
    <x v="125"/>
    <s v="912828JZ4"/>
    <x v="1"/>
    <s v="5-Year"/>
    <n v="1.74"/>
    <n v="1.82"/>
    <n v="1.59"/>
    <n v="1.98"/>
    <n v="1273345200"/>
    <n v="59226000000"/>
    <n v="29965005000"/>
    <n v="35041800"/>
    <n v="368000000"/>
    <n v="373000000"/>
    <n v="19147959000"/>
    <n v="47261000000"/>
    <n v="10449046000"/>
    <n v="11592000000"/>
    <n v="31273392000"/>
  </r>
  <r>
    <x v="126"/>
    <s v="912795N56"/>
    <x v="0"/>
    <s v="26-Week"/>
    <n v="0.36"/>
    <n v="0.39"/>
    <n v="0.25"/>
    <n v="2.54"/>
    <n v="0"/>
    <n v="72236400000"/>
    <n v="27583365500"/>
    <n v="1191848500"/>
    <n v="325000000"/>
    <n v="400000000"/>
    <n v="15672317500"/>
    <n v="56405000000"/>
    <n v="11586048000"/>
    <n v="15431400000"/>
    <n v="28775214000"/>
  </r>
  <r>
    <x v="126"/>
    <s v="912795L74"/>
    <x v="0"/>
    <s v="13-Week"/>
    <n v="0.23"/>
    <n v="0.27"/>
    <n v="0.19"/>
    <n v="2.97"/>
    <n v="0"/>
    <n v="84388376000"/>
    <n v="27188633000"/>
    <n v="1561420000"/>
    <n v="440000000"/>
    <n v="655000000"/>
    <n v="18557630000"/>
    <n v="72645000000"/>
    <n v="8191003000"/>
    <n v="11088376000"/>
    <n v="28750053000"/>
  </r>
  <r>
    <x v="127"/>
    <s v="912795K67"/>
    <x v="0"/>
    <s v="4-Week"/>
    <n v="0.25"/>
    <n v="0.28499999999999998"/>
    <n v="0.01"/>
    <n v="2.93"/>
    <n v="2418028000"/>
    <n v="99162648300"/>
    <n v="33473458300"/>
    <n v="289793300"/>
    <n v="865000000"/>
    <n v="1390000000"/>
    <n v="21293710000"/>
    <n v="75305000000"/>
    <n v="11314748300"/>
    <n v="22467648300"/>
    <n v="36181279600"/>
  </r>
  <r>
    <x v="128"/>
    <s v="912795K91"/>
    <x v="0"/>
    <s v="49-Day"/>
    <n v="0.26"/>
    <n v="0.28999999999999998"/>
    <n v="0.2"/>
    <n v="3.12"/>
    <n v="0"/>
    <n v="93455750000"/>
    <n v="29982033500"/>
    <n v="18075000"/>
    <n v="1107183500"/>
    <n v="1160000000"/>
    <n v="16973445000"/>
    <n v="71500000000"/>
    <n v="11901405000"/>
    <n v="20795750000"/>
    <n v="30000108500"/>
  </r>
  <r>
    <x v="129"/>
    <s v="912795L82"/>
    <x v="0"/>
    <s v="13-Week"/>
    <n v="0.3"/>
    <n v="0.34"/>
    <n v="0.25"/>
    <n v="2.9"/>
    <n v="0"/>
    <n v="88260335000"/>
    <n v="29326477000"/>
    <n v="1474371000"/>
    <n v="1570507000"/>
    <n v="1674000000"/>
    <n v="14986820000"/>
    <n v="68805000000"/>
    <n v="12769150000"/>
    <n v="17781335000"/>
    <n v="30800848000"/>
  </r>
  <r>
    <x v="129"/>
    <s v="912795N64"/>
    <x v="0"/>
    <s v="26-Week"/>
    <n v="0.45"/>
    <n v="0.48"/>
    <n v="0.35"/>
    <n v="3.05"/>
    <n v="0"/>
    <n v="89991491100"/>
    <n v="28415418600"/>
    <n v="1135434400"/>
    <n v="187465000"/>
    <n v="235000000"/>
    <n v="10163862500"/>
    <n v="60255000000"/>
    <n v="18064091100"/>
    <n v="29501491100"/>
    <n v="29550853000"/>
  </r>
  <r>
    <x v="130"/>
    <s v="912828KC3"/>
    <x v="1"/>
    <s v="3-Year"/>
    <n v="1.373"/>
    <n v="1.419"/>
    <n v="1.3"/>
    <n v="2.67"/>
    <n v="1629450200"/>
    <n v="85457986000"/>
    <n v="31902414500"/>
    <n v="97592500"/>
    <n v="360486000"/>
    <n v="705486000"/>
    <n v="17259410000"/>
    <n v="58323000000"/>
    <n v="14282518500"/>
    <n v="26429500000"/>
    <n v="33629457200"/>
  </r>
  <r>
    <x v="130"/>
    <s v="912795K75"/>
    <x v="0"/>
    <s v="4-Week"/>
    <n v="0.2"/>
    <n v="0.25"/>
    <n v="0.1"/>
    <n v="2.98"/>
    <n v="5937991000"/>
    <n v="106760999000"/>
    <n v="35635089000"/>
    <n v="365084600"/>
    <n v="2477200000"/>
    <n v="2740000000"/>
    <n v="19472400000"/>
    <n v="83680000000"/>
    <n v="13685489000"/>
    <n v="20340999000"/>
    <n v="41938164600"/>
  </r>
  <r>
    <x v="130"/>
    <s v="912795T27"/>
    <x v="0"/>
    <s v="52-Week"/>
    <n v="0.57999999999999996"/>
    <n v="0.61"/>
    <n v="0.52500000000000002"/>
    <n v="2.82"/>
    <n v="0"/>
    <n v="64701000000"/>
    <n v="22851700300"/>
    <n v="148610500"/>
    <n v="366000000"/>
    <n v="706000000"/>
    <n v="11389944300"/>
    <n v="45991000000"/>
    <n v="11095756000"/>
    <n v="18004000000"/>
    <n v="23000310800"/>
  </r>
  <r>
    <x v="131"/>
    <s v="912828KD1"/>
    <x v="1"/>
    <s v="10-Year"/>
    <n v="2.71"/>
    <n v="2.8180000000000001"/>
    <n v="2.5"/>
    <n v="2.21"/>
    <n v="1069326500"/>
    <n v="46457062000"/>
    <n v="20946467000"/>
    <n v="53535900"/>
    <n v="380800000"/>
    <n v="610800000"/>
    <n v="12651550000"/>
    <n v="34788000000"/>
    <n v="7914117000"/>
    <n v="11058262000"/>
    <n v="22069329400"/>
  </r>
  <r>
    <x v="132"/>
    <s v="912810QA9"/>
    <x v="2"/>
    <s v="30-Year"/>
    <n v="3.415"/>
    <n v="3.54"/>
    <n v="3.3"/>
    <n v="2.02"/>
    <n v="712884300"/>
    <n v="28247025000"/>
    <n v="13967376000"/>
    <n v="32642800"/>
    <n v="2297000000"/>
    <n v="2618000000"/>
    <n v="6932003500"/>
    <n v="20134000000"/>
    <n v="4738372500"/>
    <n v="5495025000"/>
    <n v="14712903100"/>
  </r>
  <r>
    <x v="133"/>
    <s v="912795L90"/>
    <x v="0"/>
    <s v="13-Week"/>
    <n v="0.3"/>
    <n v="0.32500000000000001"/>
    <n v="0.2"/>
    <n v="3.13"/>
    <n v="0"/>
    <n v="95250950000"/>
    <n v="29221190000"/>
    <n v="1628860200"/>
    <n v="1545000000"/>
    <n v="1780000000"/>
    <n v="15855835000"/>
    <n v="76165000000"/>
    <n v="11820355000"/>
    <n v="17305950000"/>
    <n v="30850050200"/>
  </r>
  <r>
    <x v="133"/>
    <s v="912795N72"/>
    <x v="0"/>
    <s v="26-Week"/>
    <n v="0.41"/>
    <n v="0.47"/>
    <n v="0.36"/>
    <n v="3.01"/>
    <n v="0"/>
    <n v="88825380000"/>
    <n v="28532346000"/>
    <n v="1242739700"/>
    <n v="491620000"/>
    <n v="711380000"/>
    <n v="10987420000"/>
    <n v="61755000000"/>
    <n v="17053306000"/>
    <n v="26359000000"/>
    <n v="29775085700"/>
  </r>
  <r>
    <x v="134"/>
    <s v="912795K83"/>
    <x v="0"/>
    <s v="4-Week"/>
    <n v="0.18"/>
    <n v="0.23"/>
    <n v="0"/>
    <n v="2.97"/>
    <n v="3781546000"/>
    <n v="106399450000"/>
    <n v="35634990000"/>
    <n v="365088000"/>
    <n v="3460190000"/>
    <n v="9268500000"/>
    <n v="18469275000"/>
    <n v="78330000000"/>
    <n v="13705525000"/>
    <n v="18800950000"/>
    <n v="39781624000"/>
  </r>
  <r>
    <x v="135"/>
    <s v="912795S51"/>
    <x v="0"/>
    <s v="272-Day"/>
    <n v="0.6"/>
    <n v="0.64500000000000002"/>
    <n v="0.55000000000000004"/>
    <n v="2.46"/>
    <n v="0"/>
    <n v="86254000000"/>
    <n v="34987730000"/>
    <n v="12276000"/>
    <n v="1235000000"/>
    <n v="1235000000"/>
    <n v="23358730000"/>
    <n v="68005000000"/>
    <n v="10394000000"/>
    <n v="17014000000"/>
    <n v="35000006000"/>
  </r>
  <r>
    <x v="136"/>
    <s v="912795M24"/>
    <x v="0"/>
    <s v="13-Week"/>
    <n v="0.27"/>
    <n v="0.3"/>
    <n v="0.2"/>
    <n v="3.14"/>
    <n v="0"/>
    <n v="94764846000"/>
    <n v="28483856500"/>
    <n v="1604767400"/>
    <n v="3242410500"/>
    <n v="6045030000"/>
    <n v="17770535000"/>
    <n v="76587000000"/>
    <n v="7470911000"/>
    <n v="12132816000"/>
    <n v="30088623900"/>
  </r>
  <r>
    <x v="136"/>
    <s v="912795S28"/>
    <x v="0"/>
    <s v="26-Week"/>
    <n v="0.44"/>
    <n v="0.495"/>
    <n v="0.35"/>
    <n v="3.04"/>
    <n v="0"/>
    <n v="88998250000"/>
    <n v="27859875000"/>
    <n v="1168450300"/>
    <n v="450000000"/>
    <n v="1325000000"/>
    <n v="13514500000"/>
    <n v="65875000000"/>
    <n v="13895375000"/>
    <n v="21798250000"/>
    <n v="29028325300"/>
  </r>
  <r>
    <x v="137"/>
    <s v="912828KE9"/>
    <x v="1"/>
    <s v="2-Year"/>
    <n v="0.9"/>
    <n v="0.96099999999999997"/>
    <n v="0.79"/>
    <n v="2.63"/>
    <n v="2142704300"/>
    <n v="104885450000"/>
    <n v="39593441000"/>
    <n v="406599000"/>
    <n v="1313000000"/>
    <n v="2308000000"/>
    <n v="27141991000"/>
    <n v="82084000000"/>
    <n v="11138450000"/>
    <n v="20493450000"/>
    <n v="42142744300"/>
  </r>
  <r>
    <x v="137"/>
    <s v="912795K91"/>
    <x v="0"/>
    <s v="4-Week"/>
    <n v="0.15"/>
    <n v="0.20499999999999999"/>
    <n v="0.1"/>
    <n v="2.95"/>
    <n v="6285071700"/>
    <n v="98742432000"/>
    <n v="32609912000"/>
    <n v="468827800"/>
    <n v="1617000000"/>
    <n v="2102000000"/>
    <n v="16298840000"/>
    <n v="71441000000"/>
    <n v="14694072000"/>
    <n v="25199432000"/>
    <n v="39363811500"/>
  </r>
  <r>
    <x v="138"/>
    <s v="912828KF6"/>
    <x v="1"/>
    <s v="5-Year"/>
    <n v="1.9370000000000001"/>
    <n v="1.9850000000000001"/>
    <n v="1.8"/>
    <n v="2.21"/>
    <n v="1714163400"/>
    <n v="70661100000"/>
    <n v="31948853000"/>
    <n v="51194700"/>
    <n v="505000000"/>
    <n v="985000000"/>
    <n v="15820743000"/>
    <n v="50976000000"/>
    <n v="15623110000"/>
    <n v="18700100000"/>
    <n v="33714211100"/>
  </r>
  <r>
    <x v="138"/>
    <s v="912795S69"/>
    <x v="0"/>
    <s v="294-Day"/>
    <n v="0.68"/>
    <n v="0.70499999999999996"/>
    <n v="0.63"/>
    <n v="2.5099999999999998"/>
    <n v="0"/>
    <n v="100198000000"/>
    <n v="39983416000"/>
    <n v="16763000"/>
    <n v="3410000000"/>
    <n v="4435000000"/>
    <n v="20956366000"/>
    <n v="69760000000"/>
    <n v="15617050000"/>
    <n v="26003000000"/>
    <n v="40000179000"/>
  </r>
  <r>
    <x v="139"/>
    <s v="912828KS8"/>
    <x v="1"/>
    <s v="7-Year"/>
    <n v="2.67"/>
    <n v="2.7480000000000002"/>
    <n v="2.5"/>
    <n v="2.11"/>
    <n v="1178487300"/>
    <n v="46206825000"/>
    <n v="21893019000"/>
    <n v="6988300"/>
    <n v="804494000"/>
    <n v="1096000000"/>
    <n v="12616000000"/>
    <n v="35031000000"/>
    <n v="8472525000"/>
    <n v="10079825000"/>
    <n v="23078494600"/>
  </r>
  <r>
    <x v="140"/>
    <s v="912795N98"/>
    <x v="0"/>
    <s v="26-Week"/>
    <n v="0.4"/>
    <n v="0.44"/>
    <n v="0.35"/>
    <n v="3"/>
    <n v="0"/>
    <n v="85448484000"/>
    <n v="27488696500"/>
    <n v="1256431900"/>
    <n v="365955000"/>
    <n v="1101330000"/>
    <n v="15407277500"/>
    <n v="65385000000"/>
    <n v="11715464000"/>
    <n v="18962154000"/>
    <n v="28745128400"/>
  </r>
  <r>
    <x v="140"/>
    <s v="912795Q79"/>
    <x v="0"/>
    <s v="13-Week"/>
    <n v="0.24"/>
    <n v="0.28000000000000003"/>
    <n v="0.2"/>
    <n v="3.11"/>
    <n v="0"/>
    <n v="94908814000"/>
    <n v="29469589000"/>
    <n v="1530680200"/>
    <n v="310150000"/>
    <n v="785150000"/>
    <n v="13783010000"/>
    <n v="71715000000"/>
    <n v="15376429000"/>
    <n v="22408664000"/>
    <n v="31000269200"/>
  </r>
  <r>
    <x v="141"/>
    <s v="912795L25"/>
    <x v="0"/>
    <s v="4-Week"/>
    <n v="0.14000000000000001"/>
    <n v="0.15"/>
    <n v="0"/>
    <n v="3.4"/>
    <n v="2418028000"/>
    <n v="114944699300"/>
    <n v="33329397200"/>
    <n v="435178000"/>
    <n v="1332300000"/>
    <n v="1739000000"/>
    <n v="19514300000"/>
    <n v="85720000000"/>
    <n v="12482797200"/>
    <n v="27485699300"/>
    <n v="36182603200"/>
  </r>
  <r>
    <x v="142"/>
    <s v="912795L74"/>
    <x v="0"/>
    <s v="63-Day"/>
    <n v="0.18"/>
    <n v="0.22"/>
    <n v="0.1"/>
    <n v="2.89"/>
    <n v="0"/>
    <n v="101074000000"/>
    <n v="34983430000"/>
    <n v="16817000"/>
    <n v="1791000000"/>
    <n v="1946000000"/>
    <n v="19112750000"/>
    <n v="78003000000"/>
    <n v="14079680000"/>
    <n v="21125000000"/>
    <n v="35000247000"/>
  </r>
  <r>
    <x v="143"/>
    <s v="912795L90"/>
    <x v="0"/>
    <s v="70-Day"/>
    <n v="0.19"/>
    <n v="0.21"/>
    <n v="0.15"/>
    <n v="3.56"/>
    <n v="0"/>
    <n v="106737000000"/>
    <n v="29982279300"/>
    <n v="17882000"/>
    <n v="1671066300"/>
    <n v="1788000000"/>
    <n v="17522710000"/>
    <n v="81450000000"/>
    <n v="10788503000"/>
    <n v="23499000000"/>
    <n v="30000161300"/>
  </r>
  <r>
    <x v="144"/>
    <s v="912795M40"/>
    <x v="0"/>
    <s v="13-Week"/>
    <n v="0.2"/>
    <n v="0.24"/>
    <n v="0.18"/>
    <n v="3.22"/>
    <n v="0"/>
    <n v="97950700000"/>
    <n v="29181961000"/>
    <n v="1618112900"/>
    <n v="623844500"/>
    <n v="1200000000"/>
    <n v="13748375000"/>
    <n v="75075000000"/>
    <n v="14809741500"/>
    <n v="21675700000"/>
    <n v="30800073900"/>
  </r>
  <r>
    <x v="144"/>
    <s v="912795P21"/>
    <x v="0"/>
    <s v="26-Week"/>
    <n v="0.43"/>
    <n v="0.46"/>
    <n v="0.35"/>
    <n v="2.98"/>
    <n v="0"/>
    <n v="87905080000"/>
    <n v="28554330000"/>
    <n v="1245774600"/>
    <n v="941140000"/>
    <n v="1105000000"/>
    <n v="14899625000"/>
    <n v="65230000000"/>
    <n v="12713565000"/>
    <n v="21570080000"/>
    <n v="29800104600"/>
  </r>
  <r>
    <x v="145"/>
    <s v="912828KG4"/>
    <x v="1"/>
    <s v="3-Year"/>
    <n v="1.419"/>
    <n v="1.4890000000000001"/>
    <n v="1.33"/>
    <n v="2.2599999999999998"/>
    <n v="604714400"/>
    <n v="76855400000"/>
    <n v="33900571000"/>
    <n v="99457500"/>
    <n v="617000000"/>
    <n v="1017000000"/>
    <n v="19636050000"/>
    <n v="58047000000"/>
    <n v="13647521000"/>
    <n v="17791400000"/>
    <n v="34604742900"/>
  </r>
  <r>
    <x v="145"/>
    <s v="912795T68"/>
    <x v="0"/>
    <s v="52-Week"/>
    <n v="0.68"/>
    <n v="0.7"/>
    <n v="0.6"/>
    <n v="3.51"/>
    <n v="0"/>
    <n v="83933000000"/>
    <n v="23790864500"/>
    <n v="209231100"/>
    <n v="1060212000"/>
    <n v="1985000000"/>
    <n v="9592785000"/>
    <n v="57490000000"/>
    <n v="13137867500"/>
    <n v="24458000000"/>
    <n v="24000095600"/>
  </r>
  <r>
    <x v="145"/>
    <s v="912795L33"/>
    <x v="0"/>
    <s v="4-Week"/>
    <n v="0.08"/>
    <n v="0.13"/>
    <n v="0.05"/>
    <n v="3.1"/>
    <n v="5937991000"/>
    <n v="104858836500"/>
    <n v="33626226500"/>
    <n v="373796500"/>
    <n v="1670000000"/>
    <n v="2006000000"/>
    <n v="16392600000"/>
    <n v="80701000000"/>
    <n v="15563626500"/>
    <n v="22151836500"/>
    <n v="39938014000"/>
  </r>
  <r>
    <x v="146"/>
    <s v="912828KD1"/>
    <x v="1"/>
    <s v="9-Year 11-Month"/>
    <n v="2.98"/>
    <n v="3.0430000000000001"/>
    <n v="2.75"/>
    <n v="2.14"/>
    <n v="320142800"/>
    <n v="38327300000"/>
    <n v="17875180000"/>
    <n v="24828700"/>
    <n v="559000000"/>
    <n v="722000000"/>
    <n v="13052880000"/>
    <n v="31773000000"/>
    <n v="4263300000"/>
    <n v="5832300000"/>
    <n v="18220151500"/>
  </r>
  <r>
    <x v="147"/>
    <s v="912810QA9"/>
    <x v="2"/>
    <s v="29-Year 11-Month"/>
    <n v="3.597"/>
    <n v="3.64"/>
    <n v="3.49"/>
    <n v="2.4"/>
    <n v="195642800"/>
    <n v="26416450000"/>
    <n v="10997479600"/>
    <n v="2543800"/>
    <n v="1076174800"/>
    <n v="1280000000"/>
    <n v="4841875600"/>
    <n v="17917000000"/>
    <n v="5079429200"/>
    <n v="7219450000"/>
    <n v="11195666200"/>
  </r>
  <r>
    <x v="148"/>
    <s v="912795M57"/>
    <x v="0"/>
    <s v="13-Week"/>
    <n v="0.22500000000000001"/>
    <n v="0.25"/>
    <n v="0.15"/>
    <n v="3.02"/>
    <n v="0"/>
    <n v="88899200000"/>
    <n v="28374196000"/>
    <n v="1526223600"/>
    <n v="1281831000"/>
    <n v="2390000000"/>
    <n v="16558780000"/>
    <n v="72840000000"/>
    <n v="10533585000"/>
    <n v="13669200000"/>
    <n v="29900419600"/>
  </r>
  <r>
    <x v="148"/>
    <s v="912795P39"/>
    <x v="0"/>
    <s v="26-Week"/>
    <n v="0.41499999999999998"/>
    <n v="0.44500000000000001"/>
    <n v="0.35"/>
    <n v="3.11"/>
    <n v="0"/>
    <n v="88466650000"/>
    <n v="27293120000"/>
    <n v="1324503900"/>
    <n v="2343000000"/>
    <n v="2993000000"/>
    <n v="18051365000"/>
    <n v="70075000000"/>
    <n v="6898755000"/>
    <n v="15398650000"/>
    <n v="28617623900"/>
  </r>
  <r>
    <x v="149"/>
    <s v="912795L41"/>
    <x v="0"/>
    <s v="4-Week"/>
    <n v="0.08"/>
    <n v="0.13"/>
    <n v="0.01"/>
    <n v="3.09"/>
    <n v="3781546000"/>
    <n v="107796439000"/>
    <n v="34627779000"/>
    <n v="372246800"/>
    <n v="1545340000"/>
    <n v="1880000000"/>
    <n v="17648000000"/>
    <n v="83465000000"/>
    <n v="15434439000"/>
    <n v="22451439000"/>
    <n v="38781571800"/>
  </r>
  <r>
    <x v="150"/>
    <s v="912795L82"/>
    <x v="0"/>
    <s v="56-Day"/>
    <n v="0.17499999999999999"/>
    <n v="0.18"/>
    <n v="0.1"/>
    <n v="3.2"/>
    <n v="0"/>
    <n v="112092000000"/>
    <n v="34996052000"/>
    <n v="5530000"/>
    <n v="2874916000"/>
    <n v="3657000000"/>
    <n v="14315680000"/>
    <n v="79700000000"/>
    <n v="17805456000"/>
    <n v="28735000000"/>
    <n v="35001582000"/>
  </r>
  <r>
    <x v="151"/>
    <s v="912795M40"/>
    <x v="0"/>
    <s v="77-Day"/>
    <n v="0.2"/>
    <n v="0.22"/>
    <n v="0.14000000000000001"/>
    <n v="2.84"/>
    <n v="0"/>
    <n v="85173000000"/>
    <n v="29965020000"/>
    <n v="35551000"/>
    <n v="2204865000"/>
    <n v="2444000000"/>
    <n v="20626360000"/>
    <n v="69231000000"/>
    <n v="7133795000"/>
    <n v="13498000000"/>
    <n v="30000571000"/>
  </r>
  <r>
    <x v="152"/>
    <s v="912795S36"/>
    <x v="0"/>
    <s v="26-Week"/>
    <n v="0.35"/>
    <n v="0.39"/>
    <n v="0.25"/>
    <n v="3.05"/>
    <n v="0"/>
    <n v="86467876000"/>
    <n v="26883965000"/>
    <n v="1116119000"/>
    <n v="1319685000"/>
    <n v="1750000000"/>
    <n v="15327440000"/>
    <n v="67552000000"/>
    <n v="10236840000"/>
    <n v="17165876000"/>
    <n v="28000084000"/>
  </r>
  <r>
    <x v="152"/>
    <s v="912795M65"/>
    <x v="0"/>
    <s v="13-Week"/>
    <n v="0.19"/>
    <n v="0.22500000000000001"/>
    <n v="0.13"/>
    <n v="3.18"/>
    <n v="0"/>
    <n v="96083100000"/>
    <n v="28652256000"/>
    <n v="1432349100"/>
    <n v="1137275000"/>
    <n v="1709000000"/>
    <n v="15011135000"/>
    <n v="73730000000"/>
    <n v="12503846000"/>
    <n v="20644100000"/>
    <n v="30084605100"/>
  </r>
  <r>
    <x v="153"/>
    <s v="912828KH2"/>
    <x v="1"/>
    <s v="2-Year"/>
    <n v="0.9"/>
    <n v="0.94899999999999995"/>
    <n v="0.84199999999999997"/>
    <n v="2.71"/>
    <n v="1895984600"/>
    <n v="107823100000"/>
    <n v="39545860000"/>
    <n v="454231200"/>
    <n v="875500000"/>
    <n v="1960500000"/>
    <n v="17659800000"/>
    <n v="76813000000"/>
    <n v="21010560000"/>
    <n v="29049600000"/>
    <n v="41896075800"/>
  </r>
  <r>
    <x v="153"/>
    <s v="912795L58"/>
    <x v="0"/>
    <s v="4-Week"/>
    <n v="0.04"/>
    <n v="0.05"/>
    <n v="0"/>
    <n v="3.4"/>
    <n v="6285071700"/>
    <n v="117787561000"/>
    <n v="33913725500"/>
    <n v="387884300"/>
    <n v="1284000000"/>
    <n v="1963000000"/>
    <n v="17025955000"/>
    <n v="84175000000"/>
    <n v="15603770500"/>
    <n v="31649561000"/>
    <n v="40586681500"/>
  </r>
  <r>
    <x v="154"/>
    <s v="912828KJ8"/>
    <x v="1"/>
    <s v="5-Year"/>
    <n v="1.75"/>
    <n v="1.849"/>
    <n v="1.49"/>
    <n v="2.02"/>
    <n v="1611586800"/>
    <n v="68757500000"/>
    <n v="33954814000"/>
    <n v="45246000"/>
    <n v="512000000"/>
    <n v="867000000"/>
    <n v="23268020000"/>
    <n v="56395000000"/>
    <n v="10174794000"/>
    <n v="11495500000"/>
    <n v="35611646800"/>
  </r>
  <r>
    <x v="155"/>
    <s v="912828KT6"/>
    <x v="1"/>
    <s v="7-Year"/>
    <n v="2.3119999999999998"/>
    <n v="2.3839999999999999"/>
    <n v="2"/>
    <n v="2.52"/>
    <n v="1137590600"/>
    <n v="60410200000"/>
    <n v="23889315000"/>
    <n v="10703000"/>
    <n v="1825000000"/>
    <n v="2144000000"/>
    <n v="15366115000"/>
    <n v="48824000000"/>
    <n v="6698200000"/>
    <n v="9442200000"/>
    <n v="25037608600"/>
  </r>
  <r>
    <x v="156"/>
    <s v="912795Q87"/>
    <x v="0"/>
    <s v="13-Week"/>
    <n v="0.16"/>
    <n v="0.19500000000000001"/>
    <n v="0.12"/>
    <n v="3.09"/>
    <n v="0"/>
    <n v="94070835000"/>
    <n v="29385514000"/>
    <n v="1414751900"/>
    <n v="395086000"/>
    <n v="1058000000"/>
    <n v="16176450000"/>
    <n v="68780000000"/>
    <n v="12813978000"/>
    <n v="24232835000"/>
    <n v="30800265900"/>
  </r>
  <r>
    <x v="156"/>
    <s v="912795P54"/>
    <x v="0"/>
    <s v="26-Week"/>
    <n v="0.37"/>
    <n v="0.42"/>
    <n v="0.3"/>
    <n v="2.88"/>
    <n v="0"/>
    <n v="81853580000"/>
    <n v="27409840500"/>
    <n v="1249932000"/>
    <n v="686685000"/>
    <n v="1185000000"/>
    <n v="16424380000"/>
    <n v="63620000000"/>
    <n v="10298775500"/>
    <n v="17048580000"/>
    <n v="28659772500"/>
  </r>
  <r>
    <x v="157"/>
    <s v="912795L66"/>
    <x v="0"/>
    <s v="4-Week"/>
    <n v="0.09"/>
    <n v="0.17"/>
    <n v="0.01"/>
    <n v="2.5499999999999998"/>
    <n v="2418028000"/>
    <n v="86144945000"/>
    <n v="33548130000"/>
    <n v="315940400"/>
    <n v="814000000"/>
    <n v="989000000"/>
    <n v="15669120000"/>
    <n v="65152000000"/>
    <n v="17065010000"/>
    <n v="20003945000"/>
    <n v="36282098400"/>
  </r>
  <r>
    <x v="158"/>
    <s v="912795M24"/>
    <x v="0"/>
    <s v="56-Day"/>
    <n v="0.21"/>
    <n v="0.23"/>
    <n v="0.17"/>
    <n v="3.31"/>
    <n v="0"/>
    <n v="115964000000"/>
    <n v="34997866000"/>
    <n v="2340000"/>
    <n v="1426889000"/>
    <n v="2819000000"/>
    <n v="19693912000"/>
    <n v="83560000000"/>
    <n v="13877065000"/>
    <n v="29585000000"/>
    <n v="35000206000"/>
  </r>
  <r>
    <x v="158"/>
    <s v="912795L41"/>
    <x v="0"/>
    <s v="13-Day"/>
    <n v="0.19"/>
    <n v="0.23"/>
    <n v="0.1"/>
    <n v="3.35"/>
    <n v="0"/>
    <n v="97104000000"/>
    <n v="28999250000"/>
    <n v="822000"/>
    <n v="164500000"/>
    <n v="859000000"/>
    <n v="21464750000"/>
    <n v="79580000000"/>
    <n v="7370000000"/>
    <n v="16665000000"/>
    <n v="29000072000"/>
  </r>
  <r>
    <x v="159"/>
    <s v="912795Q79"/>
    <x v="0"/>
    <s v="56-Day"/>
    <n v="0.2"/>
    <n v="0.21"/>
    <n v="0.1"/>
    <n v="3.86"/>
    <n v="0"/>
    <n v="134983000000"/>
    <n v="34988250000"/>
    <n v="11929000"/>
    <n v="3035000000"/>
    <n v="4329000000"/>
    <n v="15606500000"/>
    <n v="92170000000"/>
    <n v="16346750000"/>
    <n v="38484000000"/>
    <n v="35000179000"/>
  </r>
  <r>
    <x v="160"/>
    <s v="912795M99"/>
    <x v="0"/>
    <s v="13-Week"/>
    <n v="0.17"/>
    <n v="0.2"/>
    <n v="0.13"/>
    <n v="3.43"/>
    <n v="0"/>
    <n v="101046670000"/>
    <n v="28229367700"/>
    <n v="1406268200"/>
    <n v="835000000"/>
    <n v="1354000000"/>
    <n v="15273910000"/>
    <n v="77910000000"/>
    <n v="12120457700"/>
    <n v="21782670000"/>
    <n v="29635635900"/>
  </r>
  <r>
    <x v="160"/>
    <s v="912795P62"/>
    <x v="0"/>
    <s v="26-Week"/>
    <n v="0.34"/>
    <n v="0.4"/>
    <n v="0.33"/>
    <n v="3.33"/>
    <n v="0"/>
    <n v="91607807000"/>
    <n v="26487442000"/>
    <n v="1132095400"/>
    <n v="1756375000"/>
    <n v="2365000000"/>
    <n v="13996500000"/>
    <n v="66890000000"/>
    <n v="10734567000"/>
    <n v="22352807000"/>
    <n v="27619537400"/>
  </r>
  <r>
    <x v="161"/>
    <s v="912795U33"/>
    <x v="0"/>
    <s v="52-Week"/>
    <n v="0.55000000000000004"/>
    <n v="0.59"/>
    <n v="0.5"/>
    <n v="3.3"/>
    <n v="0"/>
    <n v="82238902000"/>
    <n v="24856920400"/>
    <n v="143514800"/>
    <n v="744077000"/>
    <n v="2162552000"/>
    <n v="12177065000"/>
    <n v="55165000000"/>
    <n v="11935778400"/>
    <n v="24911350000"/>
    <n v="25000435200"/>
  </r>
  <r>
    <x v="161"/>
    <s v="912795L74"/>
    <x v="0"/>
    <s v="4-Week"/>
    <n v="0.12"/>
    <n v="0.16"/>
    <n v="0.05"/>
    <n v="3.41"/>
    <n v="5937991000"/>
    <n v="95146759000"/>
    <n v="27658403000"/>
    <n v="342028100"/>
    <n v="1285000000"/>
    <n v="1365000000"/>
    <n v="17773040000"/>
    <n v="77130000000"/>
    <n v="8600363000"/>
    <n v="16651759000"/>
    <n v="33938422100"/>
  </r>
  <r>
    <x v="162"/>
    <s v="912828KK5"/>
    <x v="1"/>
    <s v="3-Year"/>
    <n v="1.33"/>
    <n v="1.385"/>
    <n v="1.19"/>
    <n v="2.42"/>
    <n v="557034000"/>
    <n v="84498500000"/>
    <n v="34961475000"/>
    <n v="38525600"/>
    <n v="1046000000"/>
    <n v="1876000000"/>
    <n v="20464100000"/>
    <n v="65890000000"/>
    <n v="13451375000"/>
    <n v="16732500000"/>
    <n v="35557034600"/>
  </r>
  <r>
    <x v="163"/>
    <s v="912828KD1"/>
    <x v="1"/>
    <s v="9-Year 10-Month"/>
    <n v="2.879"/>
    <n v="2.95"/>
    <n v="2.5499999999999998"/>
    <n v="2.4900000000000002"/>
    <n v="286474500"/>
    <n v="44771400000"/>
    <n v="17879604800"/>
    <n v="20452900"/>
    <n v="770000000"/>
    <n v="2050000000"/>
    <n v="12873024000"/>
    <n v="35036000000"/>
    <n v="4236580800"/>
    <n v="7685400000"/>
    <n v="18186532200"/>
  </r>
  <r>
    <x v="164"/>
    <s v="912795N23"/>
    <x v="0"/>
    <s v="13-Week"/>
    <n v="0.15"/>
    <n v="0.18"/>
    <n v="0.12"/>
    <n v="3.39"/>
    <n v="0"/>
    <n v="93315921000"/>
    <n v="26328762500"/>
    <n v="1321703400"/>
    <n v="1679592500"/>
    <n v="7749000000"/>
    <n v="16884037500"/>
    <n v="72605000000"/>
    <n v="7765132500"/>
    <n v="12961921000"/>
    <n v="27650465900"/>
  </r>
  <r>
    <x v="164"/>
    <s v="912795P70"/>
    <x v="0"/>
    <s v="26-Week"/>
    <n v="0.33"/>
    <n v="0.37"/>
    <n v="0.3"/>
    <n v="3.73"/>
    <n v="0"/>
    <n v="98929275000"/>
    <n v="25164550000"/>
    <n v="1190918800"/>
    <n v="1458775000"/>
    <n v="9427000000"/>
    <n v="13719105000"/>
    <n v="62970000000"/>
    <n v="9986670000"/>
    <n v="26532275000"/>
    <n v="26355468800"/>
  </r>
  <r>
    <x v="165"/>
    <s v="912795L82"/>
    <x v="0"/>
    <s v="4-Week"/>
    <n v="0.05"/>
    <n v="0.08"/>
    <n v="0"/>
    <n v="4.08"/>
    <n v="3781546000"/>
    <n v="89218334000"/>
    <n v="21556186500"/>
    <n v="343906800"/>
    <n v="1096950000"/>
    <n v="8290000000"/>
    <n v="13878580000"/>
    <n v="64960000000"/>
    <n v="6580656500"/>
    <n v="15968334000"/>
    <n v="25681639300"/>
  </r>
  <r>
    <x v="166"/>
    <s v="912795N31"/>
    <x v="0"/>
    <s v="13-Week"/>
    <n v="0.11"/>
    <n v="0.13500000000000001"/>
    <n v="0.05"/>
    <n v="3.12"/>
    <n v="0"/>
    <n v="85359617000"/>
    <n v="26110257000"/>
    <n v="1535562600"/>
    <n v="1015000000"/>
    <n v="6534000000"/>
    <n v="19578080000"/>
    <n v="72064000000"/>
    <n v="5517177000"/>
    <n v="6761617000"/>
    <n v="27645819600"/>
  </r>
  <r>
    <x v="166"/>
    <s v="912795S44"/>
    <x v="0"/>
    <s v="26-Week"/>
    <n v="0.3"/>
    <n v="0.33"/>
    <n v="0.2"/>
    <n v="3.11"/>
    <n v="0"/>
    <n v="82679170000"/>
    <n v="25580434000"/>
    <n v="1079949900"/>
    <n v="2854708000"/>
    <n v="6861000000"/>
    <n v="18312150000"/>
    <n v="65170000000"/>
    <n v="4413576000"/>
    <n v="10648170000"/>
    <n v="26660383900"/>
  </r>
  <r>
    <x v="167"/>
    <s v="912795L90"/>
    <x v="0"/>
    <s v="4-Week"/>
    <n v="0.04"/>
    <n v="7.0000000000000007E-2"/>
    <n v="0"/>
    <n v="3.91"/>
    <n v="6285071700"/>
    <n v="77318129000"/>
    <n v="19117078500"/>
    <n v="338782600"/>
    <n v="2390735000"/>
    <n v="5198000000"/>
    <n v="11703090000"/>
    <n v="61150000000"/>
    <n v="5023253500"/>
    <n v="10970129000"/>
    <n v="25740932800"/>
  </r>
  <r>
    <x v="168"/>
    <s v="912828KL3"/>
    <x v="1"/>
    <s v="2-Year"/>
    <n v="0.89"/>
    <n v="0.94899999999999995"/>
    <n v="0.78"/>
    <n v="2.72"/>
    <n v="1386100700"/>
    <n v="108466000000"/>
    <n v="39588797900"/>
    <n v="411322000"/>
    <n v="2183300000"/>
    <n v="5870000000"/>
    <n v="26041143000"/>
    <n v="85362000000"/>
    <n v="11364354900"/>
    <n v="17234000000"/>
    <n v="41386220600"/>
  </r>
  <r>
    <x v="168"/>
    <s v="912795Q95"/>
    <x v="0"/>
    <s v="13-Week"/>
    <n v="0.11"/>
    <n v="0.13500000000000001"/>
    <n v="0.05"/>
    <n v="3.04"/>
    <n v="0"/>
    <n v="86126881000"/>
    <n v="26863081000"/>
    <n v="1487113500"/>
    <n v="3708306000"/>
    <n v="7708306000"/>
    <n v="16453500000"/>
    <n v="69005000000"/>
    <n v="6701275000"/>
    <n v="9413575000"/>
    <n v="28350194500"/>
  </r>
  <r>
    <x v="168"/>
    <s v="912795P96"/>
    <x v="0"/>
    <s v="26-Week"/>
    <n v="0.28000000000000003"/>
    <n v="0.30499999999999999"/>
    <n v="0.22500000000000001"/>
    <n v="2.97"/>
    <n v="0"/>
    <n v="81278296000"/>
    <n v="26035556000"/>
    <n v="1089547400"/>
    <n v="3201061000"/>
    <n v="7318651000"/>
    <n v="12814850000"/>
    <n v="59415000000"/>
    <n v="10019645000"/>
    <n v="14544645000"/>
    <n v="27125103400"/>
  </r>
  <r>
    <x v="169"/>
    <s v="912828KN9"/>
    <x v="1"/>
    <s v="5-Year"/>
    <n v="1.869"/>
    <n v="1.94"/>
    <n v="1.74"/>
    <n v="2.2200000000000002"/>
    <n v="1212837900"/>
    <n v="77510800000"/>
    <n v="34962557000"/>
    <n v="37565500"/>
    <n v="800000000"/>
    <n v="2435000000"/>
    <n v="23402400000"/>
    <n v="60863000000"/>
    <n v="10760157000"/>
    <n v="14212800000"/>
    <n v="36212960400"/>
  </r>
  <r>
    <x v="169"/>
    <s v="912795M24"/>
    <x v="0"/>
    <s v="4-Week"/>
    <n v="0.02"/>
    <n v="5.5E-2"/>
    <n v="0"/>
    <n v="4.08"/>
    <n v="2418028000"/>
    <n v="80605100000"/>
    <n v="19002670000"/>
    <n v="300248500"/>
    <n v="1675000000"/>
    <n v="5834000000"/>
    <n v="11297470000"/>
    <n v="64875000000"/>
    <n v="6030200000"/>
    <n v="9896100000"/>
    <n v="21720946500"/>
  </r>
  <r>
    <x v="170"/>
    <s v="912828KR0"/>
    <x v="1"/>
    <s v="7-Year"/>
    <n v="2.5499999999999998"/>
    <n v="2.63"/>
    <n v="2.4"/>
    <n v="2.2799999999999998"/>
    <n v="900965300"/>
    <n v="59314900000"/>
    <n v="25992912000"/>
    <n v="7168800"/>
    <n v="865876500"/>
    <n v="2231000000"/>
    <n v="16552566500"/>
    <n v="46605900000"/>
    <n v="8574469000"/>
    <n v="10478000000"/>
    <n v="26901046100"/>
  </r>
  <r>
    <x v="171"/>
    <s v="912795N23"/>
    <x v="0"/>
    <s v="70-Day"/>
    <n v="0.12"/>
    <n v="0.14499999999999999"/>
    <n v="0.08"/>
    <n v="3.27"/>
    <n v="0"/>
    <n v="114549000000"/>
    <n v="34997088200"/>
    <n v="2975000"/>
    <n v="5426478200"/>
    <n v="8954000000"/>
    <n v="15459340000"/>
    <n v="81805000000"/>
    <n v="14111270000"/>
    <n v="23790000000"/>
    <n v="35000063200"/>
  </r>
  <r>
    <x v="172"/>
    <s v="912795Q20"/>
    <x v="0"/>
    <s v="26-Week"/>
    <n v="0.31"/>
    <n v="0.33"/>
    <n v="0.2"/>
    <n v="3.03"/>
    <n v="0"/>
    <n v="83514592000"/>
    <n v="26619901000"/>
    <n v="959784000"/>
    <n v="887493000"/>
    <n v="4501117000"/>
    <n v="19461880000"/>
    <n v="67590000000"/>
    <n v="6270528000"/>
    <n v="11423475000"/>
    <n v="27579685000"/>
  </r>
  <r>
    <x v="172"/>
    <s v="912795N56"/>
    <x v="0"/>
    <s v="13-Week"/>
    <n v="0.17"/>
    <n v="0.19500000000000001"/>
    <n v="0.1"/>
    <n v="3.24"/>
    <n v="0"/>
    <n v="95430137000"/>
    <n v="28204492000"/>
    <n v="1445658100"/>
    <n v="304118000"/>
    <n v="4719118000"/>
    <n v="16545455000"/>
    <n v="74160000000"/>
    <n v="11354919000"/>
    <n v="16551019000"/>
    <n v="29650150100"/>
  </r>
  <r>
    <x v="173"/>
    <s v="912828KP4"/>
    <x v="1"/>
    <s v="3-Year"/>
    <n v="1.42"/>
    <n v="1.4730000000000001"/>
    <n v="1.26"/>
    <n v="2.66"/>
    <n v="6191338900"/>
    <n v="92840010000"/>
    <n v="34795260000"/>
    <n v="204770300"/>
    <n v="2118000000"/>
    <n v="4393000000"/>
    <n v="19708750000"/>
    <n v="72414000000"/>
    <n v="12968510000"/>
    <n v="16033010000"/>
    <n v="41191369200"/>
  </r>
  <r>
    <x v="173"/>
    <s v="912795U41"/>
    <x v="0"/>
    <s v="52-Week"/>
    <n v="0.5"/>
    <n v="0.53"/>
    <n v="0.45"/>
    <n v="3.27"/>
    <n v="0"/>
    <n v="84940810000"/>
    <n v="25830543000"/>
    <n v="169742600"/>
    <n v="1477762000"/>
    <n v="4708510000"/>
    <n v="16577775000"/>
    <n v="65320000000"/>
    <n v="7775006000"/>
    <n v="14912300000"/>
    <n v="26000285600"/>
  </r>
  <r>
    <x v="173"/>
    <s v="912795Q79"/>
    <x v="0"/>
    <s v="4-Week"/>
    <n v="0.13"/>
    <n v="0.14499999999999999"/>
    <n v="0.09"/>
    <n v="3.44"/>
    <n v="5937991000"/>
    <n v="95923912000"/>
    <n v="27711752000"/>
    <n v="288285100"/>
    <n v="1521993000"/>
    <n v="4940993000"/>
    <n v="17896840000"/>
    <n v="76770000000"/>
    <n v="8292919000"/>
    <n v="14212919000"/>
    <n v="33938028100"/>
  </r>
  <r>
    <x v="174"/>
    <s v="912828KQ2"/>
    <x v="1"/>
    <s v="10-Year"/>
    <n v="3.1389999999999998"/>
    <n v="3.19"/>
    <n v="2.9"/>
    <n v="2.4700000000000002"/>
    <n v="3891698600"/>
    <n v="54268500000"/>
    <n v="21826802000"/>
    <n v="73306700"/>
    <n v="943500000"/>
    <n v="2168500000"/>
    <n v="13915275000"/>
    <n v="41974000000"/>
    <n v="6968027000"/>
    <n v="10126000000"/>
    <n v="25791807300"/>
  </r>
  <r>
    <x v="175"/>
    <s v="912810QB7"/>
    <x v="2"/>
    <s v="30-Year"/>
    <n v="4.1849999999999996"/>
    <n v="4.2880000000000003"/>
    <n v="4.0860000000000003"/>
    <n v="2.14"/>
    <n v="2476535500"/>
    <n v="29886400000"/>
    <n v="13980550000"/>
    <n v="19452200"/>
    <n v="574000000"/>
    <n v="844000000"/>
    <n v="8798150000"/>
    <n v="23791000000"/>
    <n v="4608400000"/>
    <n v="5251400000"/>
    <n v="16476537700"/>
  </r>
  <r>
    <x v="176"/>
    <s v="912795N64"/>
    <x v="0"/>
    <s v="13-Week"/>
    <n v="0.15"/>
    <n v="0.19"/>
    <n v="0.05"/>
    <n v="3.44"/>
    <n v="0"/>
    <n v="105010815000"/>
    <n v="29392008700"/>
    <n v="1408951400"/>
    <n v="5307750000"/>
    <n v="7106275000"/>
    <n v="15796967000"/>
    <n v="80137000000"/>
    <n v="8287291700"/>
    <n v="17767540000"/>
    <n v="30800960100"/>
  </r>
  <r>
    <x v="176"/>
    <s v="912795Q38"/>
    <x v="0"/>
    <s v="26-Week"/>
    <n v="0.27"/>
    <n v="0.30499999999999999"/>
    <n v="0.2"/>
    <n v="3.16"/>
    <n v="0"/>
    <n v="90253127000"/>
    <n v="27652780500"/>
    <n v="1072227700"/>
    <n v="1685648000"/>
    <n v="5506172000"/>
    <n v="18004610000"/>
    <n v="70440000000"/>
    <n v="7962522500"/>
    <n v="14306955000"/>
    <n v="28725008200"/>
  </r>
  <r>
    <x v="177"/>
    <s v="912795M40"/>
    <x v="0"/>
    <s v="4-Week"/>
    <n v="0.11"/>
    <n v="0.14000000000000001"/>
    <n v="0.05"/>
    <n v="3.57"/>
    <n v="3781546000"/>
    <n v="121104325000"/>
    <n v="33676615500"/>
    <n v="323670300"/>
    <n v="4057476000"/>
    <n v="8046891000"/>
    <n v="21513130000"/>
    <n v="97400000000"/>
    <n v="8106009500"/>
    <n v="15657434000"/>
    <n v="37781831800"/>
  </r>
  <r>
    <x v="177"/>
    <s v="912795UL3"/>
    <x v="0"/>
    <s v="321-Day"/>
    <n v="0.48"/>
    <n v="0.5"/>
    <n v="0.35"/>
    <n v="2.96"/>
    <n v="0"/>
    <n v="103690500000"/>
    <n v="34999110000"/>
    <n v="1519000"/>
    <n v="4727840000"/>
    <n v="7506000000"/>
    <n v="20733080000"/>
    <n v="79650000000"/>
    <n v="9538190000"/>
    <n v="16534500000"/>
    <n v="35000629000"/>
  </r>
  <r>
    <x v="178"/>
    <s v="912795N31"/>
    <x v="0"/>
    <s v="70-Day"/>
    <n v="0.15"/>
    <n v="0.17"/>
    <n v="0.1"/>
    <n v="3.62"/>
    <n v="0"/>
    <n v="126766000000"/>
    <n v="34998183200"/>
    <n v="2210000"/>
    <n v="3427196200"/>
    <n v="7751000000"/>
    <n v="20676000000"/>
    <n v="96985000000"/>
    <n v="10894987000"/>
    <n v="22030000000"/>
    <n v="35000393200"/>
  </r>
  <r>
    <x v="179"/>
    <s v="912795Q95"/>
    <x v="0"/>
    <s v="70-Day"/>
    <n v="0.16"/>
    <n v="0.17499999999999999"/>
    <n v="0.14000000000000001"/>
    <n v="3.76"/>
    <n v="0"/>
    <n v="112868000000"/>
    <n v="29988200000"/>
    <n v="12266000"/>
    <n v="4861000000"/>
    <n v="7180000000"/>
    <n v="18829200000"/>
    <n v="81502000000"/>
    <n v="6298000000"/>
    <n v="24186000000"/>
    <n v="30000466000"/>
  </r>
  <r>
    <x v="180"/>
    <s v="912795N72"/>
    <x v="0"/>
    <s v="13-Week"/>
    <n v="0.16"/>
    <n v="0.185"/>
    <n v="0.1"/>
    <n v="3.42"/>
    <n v="0"/>
    <n v="104368105000"/>
    <n v="29357705000"/>
    <n v="1492513600"/>
    <n v="2056795000"/>
    <n v="5620395000"/>
    <n v="20497600000"/>
    <n v="84940000000"/>
    <n v="6803310000"/>
    <n v="13807710000"/>
    <n v="30850218600"/>
  </r>
  <r>
    <x v="180"/>
    <s v="912795S51"/>
    <x v="0"/>
    <s v="26-Week"/>
    <n v="0.27"/>
    <n v="0.29499999999999998"/>
    <n v="0.24"/>
    <n v="3.3"/>
    <n v="0"/>
    <n v="94718832000"/>
    <n v="27931482000"/>
    <n v="993633200"/>
    <n v="2966732000"/>
    <n v="6320000000"/>
    <n v="16046380000"/>
    <n v="73765000000"/>
    <n v="8918370000"/>
    <n v="14633832000"/>
    <n v="28925115200"/>
  </r>
  <r>
    <x v="181"/>
    <s v="912795M57"/>
    <x v="0"/>
    <s v="4-Week"/>
    <n v="0.1"/>
    <n v="0.13"/>
    <n v="0.05"/>
    <n v="3.44"/>
    <n v="6285071700"/>
    <n v="119867750000"/>
    <n v="34609190000"/>
    <n v="390868200"/>
    <n v="1040400000"/>
    <n v="6864000000"/>
    <n v="24901080000"/>
    <n v="97235000000"/>
    <n v="8667710000"/>
    <n v="15768750000"/>
    <n v="41285129900"/>
  </r>
  <r>
    <x v="182"/>
    <s v="912795N56"/>
    <x v="0"/>
    <s v="70-Day"/>
    <n v="0.15"/>
    <n v="0.17"/>
    <n v="0.12"/>
    <n v="3.78"/>
    <n v="0"/>
    <n v="132400000000"/>
    <n v="34992350000"/>
    <n v="7903000"/>
    <n v="3929125000"/>
    <n v="7870000000"/>
    <n v="16893125000"/>
    <n v="99535000000"/>
    <n v="14170100000"/>
    <n v="24995000000"/>
    <n v="35000253000"/>
  </r>
  <r>
    <x v="183"/>
    <s v="912828KU3"/>
    <x v="1"/>
    <s v="2-Year"/>
    <n v="0.91"/>
    <n v="0.94"/>
    <n v="0.79"/>
    <n v="2.94"/>
    <n v="1378373900"/>
    <n v="116979295000"/>
    <n v="39476822600"/>
    <n v="523288700"/>
    <n v="894489600"/>
    <n v="3518420000"/>
    <n v="17106963000"/>
    <n v="78549000000"/>
    <n v="21475370000"/>
    <n v="34911875000"/>
    <n v="41378485200"/>
  </r>
  <r>
    <x v="183"/>
    <s v="912795Q53"/>
    <x v="0"/>
    <s v="26-Week"/>
    <n v="0.28000000000000003"/>
    <n v="0.3"/>
    <n v="0.23"/>
    <n v="3.09"/>
    <n v="0"/>
    <n v="91024950000"/>
    <n v="28215775200"/>
    <n v="1010107500"/>
    <n v="1380349000"/>
    <n v="5206200000"/>
    <n v="15918030000"/>
    <n v="68600000000"/>
    <n v="10917396200"/>
    <n v="17218750000"/>
    <n v="29225882700"/>
  </r>
  <r>
    <x v="183"/>
    <s v="912795S28"/>
    <x v="0"/>
    <s v="13-Week"/>
    <n v="0.15"/>
    <n v="0.17499999999999999"/>
    <n v="0.05"/>
    <n v="3.42"/>
    <n v="0"/>
    <n v="103736361000"/>
    <n v="28807252700"/>
    <n v="1329951600"/>
    <n v="760716000"/>
    <n v="5220866000"/>
    <n v="20482630000"/>
    <n v="80844000000"/>
    <n v="7563906700"/>
    <n v="17671495000"/>
    <n v="30137204300"/>
  </r>
  <r>
    <x v="184"/>
    <s v="912828KV1"/>
    <x v="1"/>
    <s v="5-Year"/>
    <n v="2.2490000000000001"/>
    <n v="2.31"/>
    <n v="2"/>
    <n v="2.3199999999999998"/>
    <n v="1206077100"/>
    <n v="81182250000"/>
    <n v="34889037200"/>
    <n v="111003400"/>
    <n v="977497000"/>
    <n v="2718000000"/>
    <n v="18474882500"/>
    <n v="56669000000"/>
    <n v="15436657700"/>
    <n v="21795250000"/>
    <n v="36206117700"/>
  </r>
  <r>
    <x v="184"/>
    <s v="912795M65"/>
    <x v="0"/>
    <s v="4-Week"/>
    <n v="0.1"/>
    <n v="0.12"/>
    <n v="0.02"/>
    <n v="3.24"/>
    <n v="2418028000"/>
    <n v="112259105000"/>
    <n v="33927667000"/>
    <n v="338714200"/>
    <n v="2533060000"/>
    <n v="5808560000"/>
    <n v="23039730000"/>
    <n v="92150000000"/>
    <n v="8354877000"/>
    <n v="14300545000"/>
    <n v="36684409200"/>
  </r>
  <r>
    <x v="185"/>
    <s v="912828KW9"/>
    <x v="1"/>
    <s v="7-Year"/>
    <n v="3.2"/>
    <n v="3.3"/>
    <n v="2.69"/>
    <n v="2.2599999999999998"/>
    <n v="895943000"/>
    <n v="58711200000"/>
    <n v="25982373600"/>
    <n v="17678900"/>
    <n v="905349600"/>
    <n v="3219000000"/>
    <n v="16507104000"/>
    <n v="44645000000"/>
    <n v="8569920000"/>
    <n v="10847200000"/>
    <n v="26895995500"/>
  </r>
  <r>
    <x v="186"/>
    <s v="912795Q61"/>
    <x v="0"/>
    <s v="26-Week"/>
    <n v="0.26"/>
    <n v="0.28999999999999998"/>
    <n v="0.23"/>
    <n v="3.14"/>
    <n v="0"/>
    <n v="96016037000"/>
    <n v="29768639500"/>
    <n v="931802200"/>
    <n v="1487311000"/>
    <n v="7068387000"/>
    <n v="13992170000"/>
    <n v="71660000000"/>
    <n v="14289158500"/>
    <n v="17287650000"/>
    <n v="30700441700"/>
  </r>
  <r>
    <x v="186"/>
    <s v="912795N98"/>
    <x v="0"/>
    <s v="13-Week"/>
    <n v="0.12"/>
    <n v="0.15"/>
    <n v="0.09"/>
    <n v="3.57"/>
    <n v="0"/>
    <n v="109292198000"/>
    <n v="29547820500"/>
    <n v="1302281100"/>
    <n v="1545080000"/>
    <n v="7847000000"/>
    <n v="12127200000"/>
    <n v="81110000000"/>
    <n v="15875540500"/>
    <n v="20335198000"/>
    <n v="30850101600"/>
  </r>
  <r>
    <x v="187"/>
    <s v="912795Q87"/>
    <x v="0"/>
    <s v="4-Week"/>
    <n v="0"/>
    <n v="0.05"/>
    <n v="0"/>
    <n v="3.34"/>
    <n v="5937991000"/>
    <n v="116570958600"/>
    <n v="34694861200"/>
    <n v="305637800"/>
    <n v="3187312600"/>
    <n v="11394130000"/>
    <n v="16880650000"/>
    <n v="86325000000"/>
    <n v="14626898600"/>
    <n v="18851828600"/>
    <n v="40938490000"/>
  </r>
  <r>
    <x v="187"/>
    <s v="912795U58"/>
    <x v="0"/>
    <s v="52-Week"/>
    <n v="0.42499999999999999"/>
    <n v="0.44500000000000001"/>
    <n v="0.35"/>
    <n v="3.6"/>
    <n v="0"/>
    <n v="93434000000"/>
    <n v="25845467500"/>
    <n v="154934800"/>
    <n v="1725000000"/>
    <n v="8310000000"/>
    <n v="13636955000"/>
    <n v="67710000000"/>
    <n v="10483512500"/>
    <n v="17414000000"/>
    <n v="26000402300"/>
  </r>
  <r>
    <x v="188"/>
    <s v="9127952E0"/>
    <x v="0"/>
    <s v="11-Day"/>
    <n v="0.14000000000000001"/>
    <n v="0.16"/>
    <n v="0.09"/>
    <n v="3.33"/>
    <n v="0"/>
    <n v="86620000000"/>
    <n v="25994575000"/>
    <n v="5713000"/>
    <n v="3598025000"/>
    <n v="9160000000"/>
    <n v="21468945000"/>
    <n v="71450000000"/>
    <n v="927605000"/>
    <n v="6010000000"/>
    <n v="26000288000"/>
  </r>
  <r>
    <x v="188"/>
    <s v="912795N64"/>
    <x v="0"/>
    <s v="70-Day"/>
    <n v="0.1"/>
    <n v="0.13"/>
    <n v="0.05"/>
    <n v="2.98"/>
    <n v="0"/>
    <n v="104245000000"/>
    <n v="34991820000"/>
    <n v="8186000"/>
    <n v="5585000000"/>
    <n v="10335000000"/>
    <n v="20477705000"/>
    <n v="83350000000"/>
    <n v="8929115000"/>
    <n v="10560000000"/>
    <n v="35000006000"/>
  </r>
  <r>
    <x v="189"/>
    <s v="912795N72"/>
    <x v="0"/>
    <s v="70-Day"/>
    <n v="0.16500000000000001"/>
    <n v="0.18"/>
    <n v="0.12"/>
    <n v="3.21"/>
    <n v="0"/>
    <n v="96395000000"/>
    <n v="29988854600"/>
    <n v="11380000"/>
    <n v="3324712100"/>
    <n v="9898000000"/>
    <n v="19396865000"/>
    <n v="77800000000"/>
    <n v="7267277500"/>
    <n v="8697000000"/>
    <n v="30000234600"/>
  </r>
  <r>
    <x v="190"/>
    <s v="912795P21"/>
    <x v="0"/>
    <s v="13-Week"/>
    <n v="0.17"/>
    <n v="0.19"/>
    <n v="0.15"/>
    <n v="3.1"/>
    <n v="0"/>
    <n v="94626334000"/>
    <n v="29610273600"/>
    <n v="1289910400"/>
    <n v="3020581600"/>
    <n v="9152334000"/>
    <n v="15777470000"/>
    <n v="72660000000"/>
    <n v="10812222000"/>
    <n v="12814000000"/>
    <n v="30900184000"/>
  </r>
  <r>
    <x v="190"/>
    <s v="912795R37"/>
    <x v="0"/>
    <s v="26-Week"/>
    <n v="0.32"/>
    <n v="0.34499999999999997"/>
    <n v="0.245"/>
    <n v="3.2"/>
    <n v="0"/>
    <n v="98236597000"/>
    <n v="29891533000"/>
    <n v="1008663400"/>
    <n v="4071507000"/>
    <n v="9957947000"/>
    <n v="10569920000"/>
    <n v="67340000000"/>
    <n v="15250106000"/>
    <n v="20938650000"/>
    <n v="30900196400"/>
  </r>
  <r>
    <x v="191"/>
    <s v="912828KX7"/>
    <x v="1"/>
    <s v="3-Year"/>
    <n v="1.9039999999999999"/>
    <n v="1.96"/>
    <n v="1.8"/>
    <n v="2.82"/>
    <n v="369923200"/>
    <n v="98600700000"/>
    <n v="34908089900"/>
    <n v="92042400"/>
    <n v="5507039900"/>
    <n v="13551700000"/>
    <n v="14126160000"/>
    <n v="65740000000"/>
    <n v="15274890000"/>
    <n v="19309000000"/>
    <n v="35370055500"/>
  </r>
  <r>
    <x v="191"/>
    <s v="912795M99"/>
    <x v="0"/>
    <s v="4-Week"/>
    <n v="0.05"/>
    <n v="7.4999999999999997E-2"/>
    <n v="0"/>
    <n v="3.73"/>
    <n v="3781546000"/>
    <n v="111607165000"/>
    <n v="29729555000"/>
    <n v="270182300"/>
    <n v="2261190000"/>
    <n v="11990190000"/>
    <n v="10610390000"/>
    <n v="77050000000"/>
    <n v="16857975000"/>
    <n v="22566975000"/>
    <n v="33781283300"/>
  </r>
  <r>
    <x v="192"/>
    <s v="912828KQ2"/>
    <x v="1"/>
    <s v="9-Year 11-Month"/>
    <n v="3.915"/>
    <n v="3.99"/>
    <n v="3.85"/>
    <n v="2.62"/>
    <n v="200815300"/>
    <n v="49688500000"/>
    <n v="18826264500"/>
    <n v="73776100"/>
    <n v="1737550000"/>
    <n v="6296000000"/>
    <n v="10640935000"/>
    <n v="35897000000"/>
    <n v="6447779500"/>
    <n v="7495500000"/>
    <n v="19100855900"/>
  </r>
  <r>
    <x v="193"/>
    <s v="912810QB7"/>
    <x v="2"/>
    <s v="29-Year 11-Month"/>
    <n v="4.6840000000000002"/>
    <n v="4.72"/>
    <n v="4.5990000000000002"/>
    <n v="2.68"/>
    <n v="116261500"/>
    <n v="29430275000"/>
    <n v="10980344000"/>
    <n v="19664200"/>
    <n v="643000000"/>
    <n v="2967000000"/>
    <n v="4953403000"/>
    <n v="17631500000"/>
    <n v="5383941000"/>
    <n v="8831775000"/>
    <n v="11116269700"/>
  </r>
  <r>
    <x v="194"/>
    <s v="912795P39"/>
    <x v="0"/>
    <s v="13-Week"/>
    <n v="0.13500000000000001"/>
    <n v="0.16"/>
    <n v="0.1"/>
    <n v="3.42"/>
    <n v="0"/>
    <n v="104617974000"/>
    <n v="29538156500"/>
    <n v="1362203300"/>
    <n v="3136459500"/>
    <n v="11115974000"/>
    <n v="15299085000"/>
    <n v="79710000000"/>
    <n v="11102612000"/>
    <n v="13792000000"/>
    <n v="30900359800"/>
  </r>
  <r>
    <x v="194"/>
    <s v="912795S69"/>
    <x v="0"/>
    <s v="26-Week"/>
    <n v="0.27"/>
    <n v="0.28999999999999998"/>
    <n v="0.23"/>
    <n v="3.08"/>
    <n v="0"/>
    <n v="91590762000"/>
    <n v="29084859600"/>
    <n v="815495500"/>
    <n v="2507538000"/>
    <n v="10957762000"/>
    <n v="12305160000"/>
    <n v="63535000000"/>
    <n v="14272161600"/>
    <n v="17098000000"/>
    <n v="29900355100"/>
  </r>
  <r>
    <x v="195"/>
    <s v="912795N23"/>
    <x v="0"/>
    <s v="4-Week"/>
    <n v="7.0000000000000007E-2"/>
    <n v="9.5000000000000001E-2"/>
    <n v="0.01"/>
    <n v="3.87"/>
    <n v="6285071700"/>
    <n v="96339427000"/>
    <n v="24670995300"/>
    <n v="329163100"/>
    <n v="1635295300"/>
    <n v="9169407000"/>
    <n v="11454980000"/>
    <n v="72150000000"/>
    <n v="11580720000"/>
    <n v="15020020000"/>
    <n v="31285230100"/>
  </r>
  <r>
    <x v="196"/>
    <s v="912795S36"/>
    <x v="0"/>
    <s v="13-Week"/>
    <n v="0.17"/>
    <n v="0.19500000000000001"/>
    <n v="0.125"/>
    <n v="2.79"/>
    <n v="0"/>
    <n v="84261470000"/>
    <n v="28814657500"/>
    <n v="1290492000"/>
    <n v="2968094500"/>
    <n v="7834167000"/>
    <n v="16974260000"/>
    <n v="66470000000"/>
    <n v="8872303000"/>
    <n v="9957303000"/>
    <n v="30105149500"/>
  </r>
  <r>
    <x v="196"/>
    <s v="912795R52"/>
    <x v="0"/>
    <s v="26-Week"/>
    <n v="0.30499999999999999"/>
    <n v="0.33500000000000002"/>
    <n v="0.27"/>
    <n v="2.72"/>
    <n v="0"/>
    <n v="79817640000"/>
    <n v="28105208000"/>
    <n v="901547300"/>
    <n v="3247292000"/>
    <n v="7603000000"/>
    <n v="11703580000"/>
    <n v="56150000000"/>
    <n v="13154336000"/>
    <n v="16064640000"/>
    <n v="29006755300"/>
  </r>
  <r>
    <x v="197"/>
    <s v="912828LF5"/>
    <x v="1"/>
    <s v="2-Year"/>
    <n v="1.119"/>
    <n v="1.151"/>
    <n v="1.03"/>
    <n v="3.19"/>
    <n v="1161613200"/>
    <n v="127100970000"/>
    <n v="39544341000"/>
    <n v="455682500"/>
    <n v="1389841000"/>
    <n v="8769841000"/>
    <n v="10970000000"/>
    <n v="81171000000"/>
    <n v="27184500000"/>
    <n v="37160129000"/>
    <n v="41161636700"/>
  </r>
  <r>
    <x v="197"/>
    <s v="912795N31"/>
    <x v="0"/>
    <s v="4-Week"/>
    <n v="0.13"/>
    <n v="0.15"/>
    <n v="0.05"/>
    <n v="3.35"/>
    <n v="2418028000"/>
    <n v="95724576000"/>
    <n v="27676381000"/>
    <n v="330317700"/>
    <n v="3236416000"/>
    <n v="7851431000"/>
    <n v="14917030000"/>
    <n v="75630000000"/>
    <n v="9522935000"/>
    <n v="12243145000"/>
    <n v="30424726700"/>
  </r>
  <r>
    <x v="198"/>
    <s v="912828KY5"/>
    <x v="1"/>
    <s v="5-Year"/>
    <n v="2.6190000000000002"/>
    <n v="2.7"/>
    <n v="2.59"/>
    <n v="2.58"/>
    <n v="1074492000"/>
    <n v="95237500000"/>
    <n v="36893034700"/>
    <n v="107079600"/>
    <n v="1080000000"/>
    <n v="6284000000"/>
    <n v="12646590000"/>
    <n v="59737000000"/>
    <n v="23166444700"/>
    <n v="29216500000"/>
    <n v="38074606300"/>
  </r>
  <r>
    <x v="199"/>
    <s v="912828KZ2"/>
    <x v="1"/>
    <s v="7-Year"/>
    <n v="3.3"/>
    <n v="3.3290000000000002"/>
    <n v="3.2490000000000001"/>
    <n v="2.82"/>
    <n v="784088800"/>
    <n v="75995084000"/>
    <n v="26984837500"/>
    <n v="15194700"/>
    <n v="590009000"/>
    <n v="4932084000"/>
    <n v="8269877500"/>
    <n v="46061000000"/>
    <n v="18124951000"/>
    <n v="25002000000"/>
    <n v="27784121000"/>
  </r>
  <r>
    <x v="200"/>
    <s v="912795R60"/>
    <x v="0"/>
    <s v="26-Week"/>
    <n v="0.33"/>
    <n v="0.35"/>
    <n v="0.28499999999999998"/>
    <n v="2.82"/>
    <n v="0"/>
    <n v="83692000000"/>
    <n v="28951590000"/>
    <n v="898715200"/>
    <n v="3374990000"/>
    <n v="8878000000"/>
    <n v="13218760000"/>
    <n v="61225000000"/>
    <n v="12357840000"/>
    <n v="13589000000"/>
    <n v="29850305200"/>
  </r>
  <r>
    <x v="200"/>
    <s v="912795P54"/>
    <x v="0"/>
    <s v="13-Week"/>
    <n v="0.17"/>
    <n v="0.19500000000000001"/>
    <n v="0.14000000000000001"/>
    <n v="3.53"/>
    <n v="0"/>
    <n v="111430762000"/>
    <n v="30484613000"/>
    <n v="1295541300"/>
    <n v="1935387000"/>
    <n v="7697737000"/>
    <n v="11733340000"/>
    <n v="70960000000"/>
    <n v="16815886000"/>
    <n v="32773025000"/>
    <n v="31780154300"/>
  </r>
  <r>
    <x v="201"/>
    <s v="912795U66"/>
    <x v="0"/>
    <s v="52-Week"/>
    <n v="0.5"/>
    <n v="0.54500000000000004"/>
    <n v="0.4"/>
    <n v="2.94"/>
    <n v="0"/>
    <n v="79209000000"/>
    <n v="26848290000"/>
    <n v="151787700"/>
    <n v="1477365000"/>
    <n v="6166000000"/>
    <n v="10681170000"/>
    <n v="55300000000"/>
    <n v="14689755000"/>
    <n v="17743000000"/>
    <n v="27000077700"/>
  </r>
  <r>
    <x v="201"/>
    <s v="912795Q95"/>
    <x v="0"/>
    <s v="4-Week"/>
    <n v="0.14499999999999999"/>
    <n v="0.16"/>
    <n v="0.06"/>
    <n v="3.06"/>
    <n v="5937991000"/>
    <n v="106860548000"/>
    <n v="34696473000"/>
    <n v="303984400"/>
    <n v="3488625000"/>
    <n v="7820000000"/>
    <n v="18556150000"/>
    <n v="81675000000"/>
    <n v="12651698000"/>
    <n v="17365548000"/>
    <n v="40938448400"/>
  </r>
  <r>
    <x v="202"/>
    <s v="912795UT6"/>
    <x v="0"/>
    <s v="339-Day"/>
    <n v="0.51500000000000001"/>
    <n v="0.54"/>
    <n v="0.49"/>
    <n v="2.74"/>
    <n v="0"/>
    <n v="82189000000"/>
    <n v="29997965000"/>
    <n v="2339000"/>
    <n v="2910000000"/>
    <n v="6910000000"/>
    <n v="17143725000"/>
    <n v="62000000000"/>
    <n v="9944240000"/>
    <n v="13279000000"/>
    <n v="30000304000"/>
  </r>
  <r>
    <x v="203"/>
    <s v="912795R78"/>
    <x v="0"/>
    <s v="26-Week"/>
    <n v="0.26"/>
    <n v="0.28499999999999998"/>
    <n v="0.23"/>
    <n v="3.28"/>
    <n v="0"/>
    <n v="100345950000"/>
    <n v="29729245000"/>
    <n v="970843300"/>
    <n v="2394000000"/>
    <n v="8819000000"/>
    <n v="10496190000"/>
    <n v="66875000000"/>
    <n v="16839055000"/>
    <n v="24651950000"/>
    <n v="30700088300"/>
  </r>
  <r>
    <x v="203"/>
    <s v="912795P62"/>
    <x v="0"/>
    <s v="13-Week"/>
    <n v="0.17"/>
    <n v="0.19"/>
    <n v="0.13"/>
    <n v="2.9"/>
    <n v="0"/>
    <n v="91230542000"/>
    <n v="30495600000"/>
    <n v="1304547000"/>
    <n v="2895350000"/>
    <n v="8760000000"/>
    <n v="17351110000"/>
    <n v="68575000000"/>
    <n v="10249140000"/>
    <n v="13895542000"/>
    <n v="31800147000"/>
  </r>
  <r>
    <x v="204"/>
    <s v="912828LB4"/>
    <x v="1"/>
    <s v="3-Year"/>
    <n v="1.43"/>
    <n v="1.5189999999999999"/>
    <n v="1.37"/>
    <n v="2.62"/>
    <n v="591644000"/>
    <n v="91499465000"/>
    <n v="34927421000"/>
    <n v="72642800"/>
    <n v="2604370000"/>
    <n v="6764665000"/>
    <n v="13444941000"/>
    <n v="61366000000"/>
    <n v="18878110000"/>
    <n v="23368800000"/>
    <n v="35591707800"/>
  </r>
  <r>
    <x v="204"/>
    <s v="912795N56"/>
    <x v="0"/>
    <s v="4-Week"/>
    <n v="0.14000000000000001"/>
    <n v="0.16"/>
    <n v="0.1"/>
    <n v="3.4"/>
    <n v="3781546000"/>
    <n v="115259325000"/>
    <n v="33615885000"/>
    <n v="279648800"/>
    <n v="2840800000"/>
    <n v="12680000000"/>
    <n v="16734480000"/>
    <n v="82250000000"/>
    <n v="14040605000"/>
    <n v="20329325000"/>
    <n v="37677079800"/>
  </r>
  <r>
    <x v="205"/>
    <s v="912828KQ2"/>
    <x v="1"/>
    <s v="9-Year 10-Month"/>
    <n v="3.34"/>
    <n v="3.3650000000000002"/>
    <n v="3.282"/>
    <n v="3.28"/>
    <n v="321178000"/>
    <n v="62302729000"/>
    <n v="18907580000"/>
    <n v="42780400"/>
    <n v="2463374400"/>
    <n v="4499629000"/>
    <n v="8134800000"/>
    <n v="40548000000"/>
    <n v="8309405600"/>
    <n v="17255100000"/>
    <n v="19271538400"/>
  </r>
  <r>
    <x v="206"/>
    <s v="912810QB7"/>
    <x v="2"/>
    <s v="29-Year 10-Month"/>
    <n v="4.2300000000000004"/>
    <n v="4.3029999999999999"/>
    <n v="4.1500000000000004"/>
    <n v="2.36"/>
    <n v="185945200"/>
    <n v="25927500000"/>
    <n v="10993568000"/>
    <n v="6441600"/>
    <n v="271000000"/>
    <n v="1104000000"/>
    <n v="5202788000"/>
    <n v="17006000000"/>
    <n v="5519780000"/>
    <n v="7817500000"/>
    <n v="11185954800"/>
  </r>
  <r>
    <x v="207"/>
    <s v="912795P70"/>
    <x v="0"/>
    <s v="13-Week"/>
    <n v="0.16"/>
    <n v="0.18"/>
    <n v="0.1"/>
    <n v="3.69"/>
    <n v="0"/>
    <n v="116528914000"/>
    <n v="30494601500"/>
    <n v="1306301600"/>
    <n v="2449278000"/>
    <n v="9776878000"/>
    <n v="11551760000"/>
    <n v="79050000000"/>
    <n v="16493563500"/>
    <n v="27702036000"/>
    <n v="31800903100"/>
  </r>
  <r>
    <x v="207"/>
    <s v="912795R86"/>
    <x v="0"/>
    <s v="26-Week"/>
    <n v="0.25"/>
    <n v="0.27"/>
    <n v="0.20499999999999999"/>
    <n v="3.08"/>
    <n v="0"/>
    <n v="90890000000"/>
    <n v="28634169500"/>
    <n v="1005863800"/>
    <n v="2577250000"/>
    <n v="8530000000"/>
    <n v="13365050000"/>
    <n v="66760000000"/>
    <n v="12691869500"/>
    <n v="15600000000"/>
    <n v="29640033300"/>
  </r>
  <r>
    <x v="208"/>
    <s v="912795N64"/>
    <x v="0"/>
    <s v="4-Week"/>
    <n v="0.14000000000000001"/>
    <n v="0.155"/>
    <n v="0"/>
    <n v="3.48"/>
    <n v="6285071700"/>
    <n v="117761250000"/>
    <n v="33505325000"/>
    <n v="294957400"/>
    <n v="1824200000"/>
    <n v="8125000000"/>
    <n v="14683875000"/>
    <n v="86250000000"/>
    <n v="16997250000"/>
    <n v="23386250000"/>
    <n v="40085354100"/>
  </r>
  <r>
    <x v="209"/>
    <s v="912795S36"/>
    <x v="0"/>
    <s v="70-Day"/>
    <n v="0.17"/>
    <n v="0.185"/>
    <n v="0.14000000000000001"/>
    <n v="3.2"/>
    <n v="0"/>
    <n v="111870000000"/>
    <n v="34995175000"/>
    <n v="5079000"/>
    <n v="3450850000"/>
    <n v="7885000000"/>
    <n v="24309935000"/>
    <n v="91100000000"/>
    <n v="7234390000"/>
    <n v="12885000000"/>
    <n v="35000254000"/>
  </r>
  <r>
    <x v="210"/>
    <s v="912795S44"/>
    <x v="0"/>
    <s v="13-Week"/>
    <n v="0.16500000000000001"/>
    <n v="0.19"/>
    <n v="0.12"/>
    <n v="3.35"/>
    <n v="0"/>
    <n v="105420733000"/>
    <n v="30191288000"/>
    <n v="1459307300"/>
    <n v="1786623000"/>
    <n v="6381373000"/>
    <n v="14213450000"/>
    <n v="79350000000"/>
    <n v="14191215000"/>
    <n v="19689360000"/>
    <n v="31650595300"/>
  </r>
  <r>
    <x v="210"/>
    <s v="912795R94"/>
    <x v="0"/>
    <s v="26-Week"/>
    <n v="0.26"/>
    <n v="0.28499999999999998"/>
    <n v="0.23"/>
    <n v="3.6"/>
    <n v="0"/>
    <n v="110296800000"/>
    <n v="29576290000"/>
    <n v="1123765500"/>
    <n v="1973610000"/>
    <n v="6685000000"/>
    <n v="12911660000"/>
    <n v="77875000000"/>
    <n v="14691020000"/>
    <n v="25736800000"/>
    <n v="30700055500"/>
  </r>
  <r>
    <x v="211"/>
    <s v="912795N72"/>
    <x v="0"/>
    <s v="4-Week"/>
    <n v="0.13"/>
    <n v="0.15"/>
    <n v="0.06"/>
    <n v="3.81"/>
    <n v="2418028000"/>
    <n v="117920114000"/>
    <n v="30689475000"/>
    <n v="311204900"/>
    <n v="3674134000"/>
    <n v="9136969000"/>
    <n v="15718220000"/>
    <n v="94850000000"/>
    <n v="11297121000"/>
    <n v="13933145000"/>
    <n v="33418707900"/>
  </r>
  <r>
    <x v="212"/>
    <s v="912795P54"/>
    <x v="0"/>
    <s v="70-Day"/>
    <n v="0.17"/>
    <n v="0.18"/>
    <n v="0.14000000000000001"/>
    <n v="3.6"/>
    <n v="0"/>
    <n v="126157000000"/>
    <n v="34995282500"/>
    <n v="5057000"/>
    <n v="4205602500"/>
    <n v="17150000000"/>
    <n v="16678030000"/>
    <n v="91050000000"/>
    <n v="14111650000"/>
    <n v="17957000000"/>
    <n v="35000339500"/>
  </r>
  <r>
    <x v="213"/>
    <s v="912795P62"/>
    <x v="0"/>
    <s v="70-Day"/>
    <n v="0.17499999999999999"/>
    <n v="0.185"/>
    <n v="0.15"/>
    <n v="4.22"/>
    <n v="0"/>
    <n v="126690000000"/>
    <n v="29985830000"/>
    <n v="14331000"/>
    <n v="3727510000"/>
    <n v="15215000000"/>
    <n v="12603970000"/>
    <n v="87050000000"/>
    <n v="13654350000"/>
    <n v="24425000000"/>
    <n v="30000161000"/>
  </r>
  <r>
    <x v="214"/>
    <s v="912795S77"/>
    <x v="0"/>
    <s v="26-Week"/>
    <n v="0.25"/>
    <n v="0.27500000000000002"/>
    <n v="0.15"/>
    <n v="3.87"/>
    <n v="0"/>
    <n v="118149140000"/>
    <n v="29121838000"/>
    <n v="996653200"/>
    <n v="1060000000"/>
    <n v="7030000000"/>
    <n v="9733060000"/>
    <n v="82500000000"/>
    <n v="18328778000"/>
    <n v="28619140000"/>
    <n v="30118491200"/>
  </r>
  <r>
    <x v="214"/>
    <s v="912795P96"/>
    <x v="0"/>
    <s v="13-Week"/>
    <n v="0.185"/>
    <n v="0.19"/>
    <n v="0.13"/>
    <n v="3.4"/>
    <n v="0"/>
    <n v="106530215000"/>
    <n v="29581668000"/>
    <n v="1465063000"/>
    <n v="3707592000"/>
    <n v="9695000000"/>
    <n v="21245760000"/>
    <n v="89600000000"/>
    <n v="4628316000"/>
    <n v="7235215000"/>
    <n v="31046731000"/>
  </r>
  <r>
    <x v="215"/>
    <s v="912828LG3"/>
    <x v="1"/>
    <s v="2-Year"/>
    <n v="1.0389999999999999"/>
    <n v="1.08"/>
    <n v="0.95"/>
    <n v="2.75"/>
    <n v="1052108900"/>
    <n v="115146000000"/>
    <n v="41534490500"/>
    <n v="440705700"/>
    <n v="1708134000"/>
    <n v="3067000000"/>
    <n v="26131402500"/>
    <n v="91537000000"/>
    <n v="13694954000"/>
    <n v="20542000000"/>
    <n v="43027305100"/>
  </r>
  <r>
    <x v="215"/>
    <s v="912795S28"/>
    <x v="0"/>
    <s v="4-Week"/>
    <n v="0.1"/>
    <n v="0.13"/>
    <n v="0.02"/>
    <n v="3.54"/>
    <n v="5937991000"/>
    <n v="104822279000"/>
    <n v="28744599000"/>
    <n v="298127000"/>
    <n v="3963340000"/>
    <n v="8800000000"/>
    <n v="19353860000"/>
    <n v="89845000000"/>
    <n v="5427399000"/>
    <n v="6177279000"/>
    <n v="34980717000"/>
  </r>
  <r>
    <x v="215"/>
    <s v="912795U74"/>
    <x v="0"/>
    <s v="52-Week"/>
    <n v="0.44500000000000001"/>
    <n v="0.47"/>
    <n v="0.4"/>
    <n v="3.95"/>
    <n v="0"/>
    <n v="106533450000"/>
    <n v="26786292800"/>
    <n v="214198100"/>
    <n v="1094620000"/>
    <n v="3050350000"/>
    <n v="7384450000"/>
    <n v="75060000000"/>
    <n v="18307222800"/>
    <n v="28423100000"/>
    <n v="27000490900"/>
  </r>
  <r>
    <x v="216"/>
    <s v="912828LC2"/>
    <x v="1"/>
    <s v="5-Year"/>
    <n v="2.59"/>
    <n v="2.6890000000000001"/>
    <n v="2"/>
    <n v="1.92"/>
    <n v="976958100"/>
    <n v="74860000000"/>
    <n v="38844750000"/>
    <n v="130296700"/>
    <n v="658000000"/>
    <n v="1068000000"/>
    <n v="23923750000"/>
    <n v="57014000000"/>
    <n v="14263000000"/>
    <n v="16778000000"/>
    <n v="39952004800"/>
  </r>
  <r>
    <x v="217"/>
    <s v="912828LD0"/>
    <x v="1"/>
    <s v="7-Year"/>
    <n v="3.2869999999999999"/>
    <n v="3.3690000000000002"/>
    <n v="3.21"/>
    <n v="2.63"/>
    <n v="701405800"/>
    <n v="73521500000"/>
    <n v="27935407500"/>
    <n v="49593600"/>
    <n v="432000000"/>
    <n v="723000000"/>
    <n v="10047907500"/>
    <n v="47960000000"/>
    <n v="17455500000"/>
    <n v="24838500000"/>
    <n v="28686406900"/>
  </r>
  <r>
    <x v="218"/>
    <s v="912795Q20"/>
    <x v="0"/>
    <s v="13-Week"/>
    <n v="0.15"/>
    <n v="0.18"/>
    <n v="0.1"/>
    <n v="3.87"/>
    <n v="0"/>
    <n v="118304941000"/>
    <n v="29295728500"/>
    <n v="1404362400"/>
    <n v="1970050000"/>
    <n v="6925000000"/>
    <n v="9487275000"/>
    <n v="87360000000"/>
    <n v="17838403500"/>
    <n v="24019941000"/>
    <n v="30700090900"/>
  </r>
  <r>
    <x v="218"/>
    <s v="912795S85"/>
    <x v="0"/>
    <s v="26-Week"/>
    <n v="0.24"/>
    <n v="0.27500000000000002"/>
    <n v="0.215"/>
    <n v="3.28"/>
    <n v="0"/>
    <n v="100367600000"/>
    <n v="29677920000"/>
    <n v="1097363500"/>
    <n v="1740320000"/>
    <n v="3420000000"/>
    <n v="13947800000"/>
    <n v="79925000000"/>
    <n v="13989800000"/>
    <n v="17022600000"/>
    <n v="30775283500"/>
  </r>
  <r>
    <x v="219"/>
    <s v="912795N98"/>
    <x v="0"/>
    <s v="4-Week"/>
    <n v="0.13"/>
    <n v="0.14499999999999999"/>
    <n v="0.01"/>
    <n v="3.77"/>
    <n v="3781546000"/>
    <n v="116754843000"/>
    <n v="30740413000"/>
    <n v="260143300"/>
    <n v="313043000"/>
    <n v="8347023000"/>
    <n v="15896830000"/>
    <n v="93400000000"/>
    <n v="14530540000"/>
    <n v="15007820000"/>
    <n v="34782102300"/>
  </r>
  <r>
    <x v="220"/>
    <s v="912795P70"/>
    <x v="0"/>
    <s v="70-Day"/>
    <n v="0.17"/>
    <n v="0.185"/>
    <n v="0.14000000000000001"/>
    <n v="3.31"/>
    <n v="0"/>
    <n v="115995700000"/>
    <n v="34998970000"/>
    <n v="1047000"/>
    <n v="5860000000"/>
    <n v="8005000000"/>
    <n v="23297290000"/>
    <n v="95225000000"/>
    <n v="5841680000"/>
    <n v="12765700000"/>
    <n v="35000017000"/>
  </r>
  <r>
    <x v="221"/>
    <s v="912795S44"/>
    <x v="0"/>
    <s v="70-Day"/>
    <n v="0.17"/>
    <n v="0.185"/>
    <n v="0.15"/>
    <n v="3.88"/>
    <n v="0"/>
    <n v="135915000000"/>
    <n v="34985390500"/>
    <n v="15061000"/>
    <n v="2371442500"/>
    <n v="6690000000"/>
    <n v="14277635000"/>
    <n v="104200000000"/>
    <n v="18336313000"/>
    <n v="25025000000"/>
    <n v="35000451500"/>
  </r>
  <r>
    <x v="222"/>
    <s v="912795Q38"/>
    <x v="0"/>
    <s v="13-Week"/>
    <n v="0.18"/>
    <n v="0.185"/>
    <n v="0.13500000000000001"/>
    <n v="3.55"/>
    <n v="0"/>
    <n v="115576785000"/>
    <n v="31538625000"/>
    <n v="1362349600"/>
    <n v="2018835000"/>
    <n v="4846015000"/>
    <n v="20668160000"/>
    <n v="101000000000"/>
    <n v="8851630000"/>
    <n v="9730770000"/>
    <n v="32900974600"/>
  </r>
  <r>
    <x v="222"/>
    <s v="912795T27"/>
    <x v="0"/>
    <s v="26-Week"/>
    <n v="0.26"/>
    <n v="0.28499999999999998"/>
    <n v="0.22500000000000001"/>
    <n v="3.49"/>
    <n v="0"/>
    <n v="106763393400"/>
    <n v="29583061900"/>
    <n v="1017347800"/>
    <n v="1731025000"/>
    <n v="3951015000"/>
    <n v="14048470000"/>
    <n v="83425000000"/>
    <n v="13803566900"/>
    <n v="19387378400"/>
    <n v="30600409700"/>
  </r>
  <r>
    <x v="223"/>
    <s v="912828LH1"/>
    <x v="1"/>
    <s v="3-Year"/>
    <n v="1.7270000000000001"/>
    <n v="1.78"/>
    <n v="1.6"/>
    <n v="2.89"/>
    <n v="5714620000"/>
    <n v="106737000000"/>
    <n v="36745210000"/>
    <n v="204836100"/>
    <n v="750270000"/>
    <n v="1282000000"/>
    <n v="13038640000"/>
    <n v="73320000000"/>
    <n v="22956300000"/>
    <n v="32135000000"/>
    <n v="42664666100"/>
  </r>
  <r>
    <x v="223"/>
    <s v="912795P21"/>
    <x v="0"/>
    <s v="4-Week"/>
    <n v="0.13500000000000001"/>
    <n v="0.15"/>
    <n v="0"/>
    <n v="3.41"/>
    <n v="6285071700"/>
    <n v="119030652000"/>
    <n v="34714012000"/>
    <n v="286662000"/>
    <n v="935000000"/>
    <n v="3515000000"/>
    <n v="21059800000"/>
    <n v="101710000000"/>
    <n v="12719212000"/>
    <n v="13805652000"/>
    <n v="41285745700"/>
  </r>
  <r>
    <x v="224"/>
    <s v="912828LJ7"/>
    <x v="1"/>
    <s v="10-Year"/>
    <n v="3.6360000000000001"/>
    <n v="3.734"/>
    <n v="3.55"/>
    <n v="2.4900000000000002"/>
    <n v="3552331200"/>
    <n v="57024710000"/>
    <n v="22761570000"/>
    <n v="138447700"/>
    <n v="478000000"/>
    <n v="988000000"/>
    <n v="11873000000"/>
    <n v="41563000000"/>
    <n v="10410570000"/>
    <n v="14473710000"/>
    <n v="26452348900"/>
  </r>
  <r>
    <x v="225"/>
    <s v="912810QC5"/>
    <x v="2"/>
    <s v="30-Year"/>
    <n v="4.4800000000000004"/>
    <n v="4.5410000000000004"/>
    <n v="4.3920000000000003"/>
    <n v="2.54"/>
    <n v="2316737800"/>
    <n v="38010500000"/>
    <n v="14978455000"/>
    <n v="21546500"/>
    <n v="1323000000"/>
    <n v="1497000000"/>
    <n v="6457770000"/>
    <n v="24169000000"/>
    <n v="7197685000"/>
    <n v="12344500000"/>
    <n v="17316739300"/>
  </r>
  <r>
    <x v="225"/>
    <s v="912795UU3"/>
    <x v="0"/>
    <s v="303-Day"/>
    <n v="0.42"/>
    <n v="0.44500000000000001"/>
    <n v="0.39"/>
    <n v="3.28"/>
    <n v="0"/>
    <n v="118245000000"/>
    <n v="35995920000"/>
    <n v="4588000"/>
    <n v="1605368000"/>
    <n v="3135000000"/>
    <n v="22809030000"/>
    <n v="94245000000"/>
    <n v="11581522000"/>
    <n v="20865000000"/>
    <n v="36000508000"/>
  </r>
  <r>
    <x v="226"/>
    <s v="912795T35"/>
    <x v="0"/>
    <s v="26-Week"/>
    <n v="0.25"/>
    <n v="0.27"/>
    <n v="0.215"/>
    <n v="3.7"/>
    <n v="0"/>
    <n v="109572000000"/>
    <n v="28510848000"/>
    <n v="1064570000"/>
    <n v="1442680000"/>
    <n v="2672000000"/>
    <n v="12364880000"/>
    <n v="87100000000"/>
    <n v="14703288000"/>
    <n v="19800000000"/>
    <n v="29575418000"/>
  </r>
  <r>
    <x v="226"/>
    <s v="912795S51"/>
    <x v="0"/>
    <s v="13-Week"/>
    <n v="0.16500000000000001"/>
    <n v="0.18"/>
    <n v="0.13"/>
    <n v="3.69"/>
    <n v="0"/>
    <n v="112698212000"/>
    <n v="29300653000"/>
    <n v="1449867800"/>
    <n v="1774454500"/>
    <n v="2650000000"/>
    <n v="15187785000"/>
    <n v="93510000000"/>
    <n v="12338413500"/>
    <n v="16538212000"/>
    <n v="30750520800"/>
  </r>
  <r>
    <x v="227"/>
    <s v="912795P39"/>
    <x v="0"/>
    <s v="4-Week"/>
    <n v="0.1"/>
    <n v="0.125"/>
    <n v="0.05"/>
    <n v="3.59"/>
    <n v="2418028000"/>
    <n v="114315164000"/>
    <n v="31574049000"/>
    <n v="326059500"/>
    <n v="2019784000"/>
    <n v="2469784000"/>
    <n v="19319565000"/>
    <n v="95727000000"/>
    <n v="10234700000"/>
    <n v="16118380000"/>
    <n v="34318136500"/>
  </r>
  <r>
    <x v="228"/>
    <s v="912795P96"/>
    <x v="0"/>
    <s v="70-Day"/>
    <n v="0.14000000000000001"/>
    <n v="0.14499999999999999"/>
    <n v="0.1"/>
    <n v="4.74"/>
    <n v="0"/>
    <n v="142293000000"/>
    <n v="29986858500"/>
    <n v="13432000"/>
    <n v="1368000000"/>
    <n v="2368000000"/>
    <n v="22883660000"/>
    <n v="115500000000"/>
    <n v="5735198500"/>
    <n v="24425000000"/>
    <n v="30000290500"/>
  </r>
  <r>
    <x v="229"/>
    <s v="912795Q53"/>
    <x v="0"/>
    <s v="13-Week"/>
    <n v="0.15"/>
    <n v="0.16"/>
    <n v="0.1"/>
    <n v="3.89"/>
    <n v="0"/>
    <n v="118255000000"/>
    <n v="28710232000"/>
    <n v="1290210800"/>
    <n v="2377810000"/>
    <n v="5547400000"/>
    <n v="13526800000"/>
    <n v="97900000000"/>
    <n v="12805622000"/>
    <n v="14807600000"/>
    <n v="30000442800"/>
  </r>
  <r>
    <x v="229"/>
    <s v="912795T43"/>
    <x v="0"/>
    <s v="26-Week"/>
    <n v="0.24"/>
    <n v="0.255"/>
    <n v="0.2"/>
    <n v="3.49"/>
    <n v="0"/>
    <n v="102771472000"/>
    <n v="28095992000"/>
    <n v="907512600"/>
    <n v="999220000"/>
    <n v="4435000000"/>
    <n v="18567000000"/>
    <n v="85095000000"/>
    <n v="8529772000"/>
    <n v="13241472000"/>
    <n v="29003504600"/>
  </r>
  <r>
    <x v="230"/>
    <s v="912828LV0"/>
    <x v="1"/>
    <s v="2-Year"/>
    <n v="1.06"/>
    <n v="1.119"/>
    <n v="0.95"/>
    <n v="2.68"/>
    <n v="1263977800"/>
    <n v="112074310000"/>
    <n v="41419804000"/>
    <n v="530202500"/>
    <n v="1440000000"/>
    <n v="2492000000"/>
    <n v="19527960000"/>
    <n v="81556000000"/>
    <n v="20451844000"/>
    <n v="28026310000"/>
    <n v="43213984300"/>
  </r>
  <r>
    <x v="230"/>
    <s v="912795S36"/>
    <x v="0"/>
    <s v="4-Week"/>
    <n v="0.11"/>
    <n v="0.12"/>
    <n v="0.05"/>
    <n v="3.62"/>
    <n v="5937991000"/>
    <n v="107159029000"/>
    <n v="28688779000"/>
    <n v="311667800"/>
    <n v="1517570000"/>
    <n v="7055000000"/>
    <n v="23303480000"/>
    <n v="95090000000"/>
    <n v="3867729000"/>
    <n v="5014029000"/>
    <n v="34938437800"/>
  </r>
  <r>
    <x v="230"/>
    <s v="912795U82"/>
    <x v="0"/>
    <s v="52-Week"/>
    <n v="0.44"/>
    <n v="0.46"/>
    <n v="0.39"/>
    <n v="3.44"/>
    <n v="0"/>
    <n v="92701250000"/>
    <n v="26751988000"/>
    <n v="248341800"/>
    <n v="507750000"/>
    <n v="1760000000"/>
    <n v="13744100000"/>
    <n v="71116000000"/>
    <n v="12500138000"/>
    <n v="19825250000"/>
    <n v="27000329800"/>
  </r>
  <r>
    <x v="231"/>
    <s v="912828LK4"/>
    <x v="1"/>
    <s v="5-Year"/>
    <n v="2.419"/>
    <n v="2.4940000000000002"/>
    <n v="2.31"/>
    <n v="2.5099999999999998"/>
    <n v="1173693500"/>
    <n v="97560200000"/>
    <n v="38864475000"/>
    <n v="135527900"/>
    <n v="1142000000"/>
    <n v="1857000000"/>
    <n v="15790275000"/>
    <n v="67077000000"/>
    <n v="21932200000"/>
    <n v="28626200000"/>
    <n v="40173696400"/>
  </r>
  <r>
    <x v="232"/>
    <s v="912828LL2"/>
    <x v="1"/>
    <s v="7-Year"/>
    <n v="3.0139999999999998"/>
    <n v="3.0920000000000001"/>
    <n v="2.97"/>
    <n v="2.74"/>
    <n v="842651700"/>
    <n v="76669550000"/>
    <n v="27947089000"/>
    <n v="52942500"/>
    <n v="575000000"/>
    <n v="1305000000"/>
    <n v="10270000000"/>
    <n v="51360000000"/>
    <n v="17102089000"/>
    <n v="24004550000"/>
    <n v="28842683200"/>
  </r>
  <r>
    <x v="233"/>
    <s v="912795T50"/>
    <x v="0"/>
    <s v="26-Week"/>
    <n v="0.23"/>
    <n v="0.24"/>
    <n v="0.19500000000000001"/>
    <n v="3.84"/>
    <n v="0"/>
    <n v="109686400000"/>
    <n v="27459818000"/>
    <n v="1065693700"/>
    <n v="2071398000"/>
    <n v="3472000000"/>
    <n v="9599000000"/>
    <n v="81480000000"/>
    <n v="15789420000"/>
    <n v="24734400000"/>
    <n v="28525511700"/>
  </r>
  <r>
    <x v="233"/>
    <s v="912795Q61"/>
    <x v="0"/>
    <s v="13-Week"/>
    <n v="0.12"/>
    <n v="0.15"/>
    <n v="0.105"/>
    <n v="3.94"/>
    <n v="0"/>
    <n v="116518417000"/>
    <n v="28455512500"/>
    <n v="1245250900"/>
    <n v="1975323000"/>
    <n v="2730000000"/>
    <n v="13392250000"/>
    <n v="96350000000"/>
    <n v="13087939500"/>
    <n v="17438417000"/>
    <n v="29700763400"/>
  </r>
  <r>
    <x v="234"/>
    <s v="912795P54"/>
    <x v="0"/>
    <s v="4-Week"/>
    <n v="0.06"/>
    <n v="8.5000000000000006E-2"/>
    <n v="0"/>
    <n v="4.07"/>
    <n v="3781546000"/>
    <n v="105449163000"/>
    <n v="25507363000"/>
    <n v="292999400"/>
    <n v="110645000"/>
    <n v="2860645000"/>
    <n v="16772300000"/>
    <n v="89070000000"/>
    <n v="8624418000"/>
    <n v="13518518000"/>
    <n v="29581908400"/>
  </r>
  <r>
    <x v="235"/>
    <s v="912795UY5"/>
    <x v="0"/>
    <s v="308-Day"/>
    <n v="0.38"/>
    <n v="0.38500000000000001"/>
    <n v="0.34"/>
    <n v="3.82"/>
    <n v="0"/>
    <n v="110658000000"/>
    <n v="28996454000"/>
    <n v="3807000"/>
    <n v="1226850000"/>
    <n v="2150000000"/>
    <n v="12112865000"/>
    <n v="77750000000"/>
    <n v="15656739000"/>
    <n v="30758000000"/>
    <n v="29000261000"/>
  </r>
  <r>
    <x v="236"/>
    <s v="912828LM0"/>
    <x v="1"/>
    <s v="3-Year"/>
    <n v="1.43"/>
    <n v="1.4870000000000001"/>
    <n v="1.35"/>
    <n v="3.02"/>
    <n v="80342900"/>
    <n v="114756400000"/>
    <n v="37819000000"/>
    <n v="81006300"/>
    <n v="1236800000"/>
    <n v="2366800000"/>
    <n v="16073600000"/>
    <n v="81049000000"/>
    <n v="20508600000"/>
    <n v="31340600000"/>
    <n v="37980349200"/>
  </r>
  <r>
    <x v="236"/>
    <s v="912795R37"/>
    <x v="0"/>
    <s v="13-Week"/>
    <n v="0.13"/>
    <n v="0.14000000000000001"/>
    <n v="0.1"/>
    <n v="3.6"/>
    <n v="0"/>
    <n v="102926150000"/>
    <n v="27545178800"/>
    <n v="1252061800"/>
    <n v="1098650000"/>
    <n v="1348650000"/>
    <n v="20889940000"/>
    <n v="93359000000"/>
    <n v="5556588800"/>
    <n v="8218500000"/>
    <n v="28797240600"/>
  </r>
  <r>
    <x v="236"/>
    <s v="912795T68"/>
    <x v="0"/>
    <s v="26-Week"/>
    <n v="0.21"/>
    <n v="0.22500000000000001"/>
    <n v="0.18"/>
    <n v="3.5"/>
    <n v="0"/>
    <n v="100353969000"/>
    <n v="27933369000"/>
    <n v="866971800"/>
    <n v="1570649000"/>
    <n v="2295649000"/>
    <n v="12770580000"/>
    <n v="78835000000"/>
    <n v="13592140000"/>
    <n v="19223320000"/>
    <n v="28800340800"/>
  </r>
  <r>
    <x v="237"/>
    <s v="912828LJ7"/>
    <x v="1"/>
    <s v="9-Year 11-Month"/>
    <n v="3.45"/>
    <n v="3.51"/>
    <n v="3.34"/>
    <n v="2.77"/>
    <n v="42285700"/>
    <n v="55270500000"/>
    <n v="19854240000"/>
    <n v="45776500"/>
    <n v="545760000"/>
    <n v="1319000000"/>
    <n v="8319200000"/>
    <n v="38592000000"/>
    <n v="10989280000"/>
    <n v="15359500000"/>
    <n v="19942302200"/>
  </r>
  <r>
    <x v="237"/>
    <s v="912795P62"/>
    <x v="0"/>
    <s v="4-Week"/>
    <n v="7.0000000000000007E-2"/>
    <n v="0.09"/>
    <n v="0"/>
    <n v="4.49"/>
    <n v="6285071700"/>
    <n v="98440950000"/>
    <n v="21741490000"/>
    <n v="259048000"/>
    <n v="314760000"/>
    <n v="4804000000"/>
    <n v="12911740000"/>
    <n v="81140000000"/>
    <n v="8514990000"/>
    <n v="12496950000"/>
    <n v="28285609700"/>
  </r>
  <r>
    <x v="238"/>
    <s v="912810QC5"/>
    <x v="2"/>
    <s v="29-Year 11-Month"/>
    <n v="4.21"/>
    <n v="4.2380000000000004"/>
    <n v="4.0999999999999996"/>
    <n v="2.92"/>
    <n v="25371400"/>
    <n v="34971900000"/>
    <n v="11980450000"/>
    <n v="19613600"/>
    <n v="239000000"/>
    <n v="728000000"/>
    <n v="6174000000"/>
    <n v="22547000000"/>
    <n v="5567450000"/>
    <n v="11696900000"/>
    <n v="12025435000"/>
  </r>
  <r>
    <x v="239"/>
    <s v="912795T76"/>
    <x v="0"/>
    <s v="26-Week"/>
    <n v="0.18"/>
    <n v="0.21"/>
    <n v="0.16"/>
    <n v="4.29"/>
    <n v="0"/>
    <n v="122861850000"/>
    <n v="27515902100"/>
    <n v="1034662100"/>
    <n v="1390000000"/>
    <n v="7246000000"/>
    <n v="9870485000"/>
    <n v="91350000000"/>
    <n v="16255417100"/>
    <n v="24265850000"/>
    <n v="28550564200"/>
  </r>
  <r>
    <x v="239"/>
    <s v="912795S69"/>
    <x v="0"/>
    <s v="13-Week"/>
    <n v="0.12"/>
    <n v="0.13500000000000001"/>
    <n v="0.09"/>
    <n v="4.29"/>
    <n v="0"/>
    <n v="123024201000"/>
    <n v="27617551000"/>
    <n v="1282533500"/>
    <n v="2367948000"/>
    <n v="7859198000"/>
    <n v="14977750000"/>
    <n v="99950000000"/>
    <n v="10271853000"/>
    <n v="15215003000"/>
    <n v="28900084500"/>
  </r>
  <r>
    <x v="240"/>
    <s v="912795P70"/>
    <x v="0"/>
    <s v="4-Week"/>
    <n v="0.01"/>
    <n v="0.03"/>
    <n v="0"/>
    <n v="5.69"/>
    <n v="2418028000"/>
    <n v="85020440000"/>
    <n v="14676464000"/>
    <n v="323900600"/>
    <n v="270000000"/>
    <n v="7440000000"/>
    <n v="6688590000"/>
    <n v="66600000000"/>
    <n v="7717874000"/>
    <n v="10980440000"/>
    <n v="17418392600"/>
  </r>
  <r>
    <x v="241"/>
    <s v="912795T84"/>
    <x v="0"/>
    <s v="26-Week"/>
    <n v="0.17499999999999999"/>
    <n v="0.19"/>
    <n v="0.14000000000000001"/>
    <n v="3.76"/>
    <n v="0"/>
    <n v="107231500000"/>
    <n v="27052332000"/>
    <n v="948178200"/>
    <n v="1388440000"/>
    <n v="10220000000"/>
    <n v="12159520000"/>
    <n v="79160000000"/>
    <n v="13504372000"/>
    <n v="17851500000"/>
    <n v="28000510200"/>
  </r>
  <r>
    <x v="241"/>
    <s v="912795R52"/>
    <x v="0"/>
    <s v="13-Week"/>
    <n v="0.08"/>
    <n v="0.1"/>
    <n v="0.04"/>
    <n v="4.12"/>
    <n v="0"/>
    <n v="117222324000"/>
    <n v="26751934000"/>
    <n v="1329250900"/>
    <n v="2344941000"/>
    <n v="11074941000"/>
    <n v="18692780000"/>
    <n v="96300000000"/>
    <n v="5714213000"/>
    <n v="9847383000"/>
    <n v="28081184900"/>
  </r>
  <r>
    <x v="242"/>
    <s v="912828LW8"/>
    <x v="1"/>
    <s v="2-Year"/>
    <n v="0.99"/>
    <n v="1.034"/>
    <n v="0.92"/>
    <n v="3.23"/>
    <n v="761655200"/>
    <n v="138305650000"/>
    <n v="42466030000"/>
    <n v="433978000"/>
    <n v="5025000000"/>
    <n v="8880000000"/>
    <n v="18261380000"/>
    <n v="95562000000"/>
    <n v="19179650000"/>
    <n v="33863650000"/>
    <n v="43661663200"/>
  </r>
  <r>
    <x v="242"/>
    <s v="912795S44"/>
    <x v="0"/>
    <s v="4-Week"/>
    <n v="0.01"/>
    <n v="0.04"/>
    <n v="0"/>
    <n v="5.18"/>
    <n v="5937991000"/>
    <n v="81500489000"/>
    <n v="14684741500"/>
    <n v="315438700"/>
    <n v="187252500"/>
    <n v="2873500000"/>
    <n v="10867100000"/>
    <n v="72650000000"/>
    <n v="3630389000"/>
    <n v="5976989000"/>
    <n v="20938171200"/>
  </r>
  <r>
    <x v="242"/>
    <s v="912795U90"/>
    <x v="0"/>
    <s v="52-Week"/>
    <n v="0.38500000000000001"/>
    <n v="0.40500000000000003"/>
    <n v="0.35"/>
    <n v="3.13"/>
    <n v="0"/>
    <n v="84232000000"/>
    <n v="26797289600"/>
    <n v="202722000"/>
    <n v="741000000"/>
    <n v="3131000000"/>
    <n v="12510800000"/>
    <n v="62222000000"/>
    <n v="13545489600"/>
    <n v="18879000000"/>
    <n v="27000011600"/>
  </r>
  <r>
    <x v="243"/>
    <s v="912828LQ1"/>
    <x v="1"/>
    <s v="5-Year"/>
    <n v="2.39"/>
    <n v="2.4700000000000002"/>
    <n v="2.2949999999999999"/>
    <n v="2.4"/>
    <n v="708516400"/>
    <n v="95814600000"/>
    <n v="39832906800"/>
    <n v="117122600"/>
    <n v="4333000000"/>
    <n v="5198000000"/>
    <n v="17650206800"/>
    <n v="68081000000"/>
    <n v="17849700000"/>
    <n v="22535600000"/>
    <n v="40658545800"/>
  </r>
  <r>
    <x v="244"/>
    <s v="912828LP3"/>
    <x v="1"/>
    <s v="7-Year"/>
    <n v="2.9369999999999998"/>
    <n v="3.0049999999999999"/>
    <n v="2.85"/>
    <n v="2.79"/>
    <n v="513674400"/>
    <n v="80779700000"/>
    <n v="28960497000"/>
    <n v="39507000"/>
    <n v="1823022000"/>
    <n v="4018000000"/>
    <n v="9270220000"/>
    <n v="53660000000"/>
    <n v="17867255000"/>
    <n v="23101700000"/>
    <n v="29513678400"/>
  </r>
  <r>
    <x v="245"/>
    <s v="912795R60"/>
    <x v="0"/>
    <s v="13-Week"/>
    <n v="0.09"/>
    <n v="0.115"/>
    <n v="7.0000000000000007E-2"/>
    <n v="3.65"/>
    <n v="0"/>
    <n v="107723660500"/>
    <n v="28300100500"/>
    <n v="1270417200"/>
    <n v="3500000000"/>
    <n v="11460000000"/>
    <n v="15686440000"/>
    <n v="85450000000"/>
    <n v="9113660500"/>
    <n v="10813660500"/>
    <n v="29570517700"/>
  </r>
  <r>
    <x v="245"/>
    <s v="912795UL3"/>
    <x v="0"/>
    <s v="26-Week"/>
    <n v="0.17"/>
    <n v="0.19"/>
    <n v="0.14000000000000001"/>
    <n v="3.8"/>
    <n v="0"/>
    <n v="108875603000"/>
    <n v="27598879900"/>
    <n v="976331400"/>
    <n v="539115500"/>
    <n v="8144603000"/>
    <n v="6872200000"/>
    <n v="75550000000"/>
    <n v="20187564400"/>
    <n v="25181000000"/>
    <n v="28575211300"/>
  </r>
  <r>
    <x v="246"/>
    <s v="912795P96"/>
    <x v="0"/>
    <s v="4-Week"/>
    <n v="5.0000000000000001E-3"/>
    <n v="0.04"/>
    <n v="0"/>
    <n v="3.67"/>
    <n v="3781546000"/>
    <n v="80467770000"/>
    <n v="21728400000"/>
    <n v="271658200"/>
    <n v="770892000"/>
    <n v="8537417000"/>
    <n v="15382155000"/>
    <n v="63915000000"/>
    <n v="5575353000"/>
    <n v="8015353000"/>
    <n v="25781604200"/>
  </r>
  <r>
    <x v="247"/>
    <s v="912795R78"/>
    <x v="0"/>
    <s v="13-Week"/>
    <n v="0.05"/>
    <n v="7.4999999999999997E-2"/>
    <n v="0.01"/>
    <n v="3.67"/>
    <n v="0"/>
    <n v="108576807000"/>
    <n v="28354707000"/>
    <n v="1304015800"/>
    <n v="2261319000"/>
    <n v="11663459000"/>
    <n v="18665040000"/>
    <n v="88385000000"/>
    <n v="7428348000"/>
    <n v="8528348000"/>
    <n v="29658722800"/>
  </r>
  <r>
    <x v="247"/>
    <s v="912795U33"/>
    <x v="0"/>
    <s v="26-Week"/>
    <n v="0.13"/>
    <n v="0.15"/>
    <n v="0.1"/>
    <n v="3.49"/>
    <n v="0"/>
    <n v="103428321700"/>
    <n v="28747660000"/>
    <n v="852582700"/>
    <n v="1728617000"/>
    <n v="8307233000"/>
    <n v="13449350000"/>
    <n v="78100000000"/>
    <n v="13569693000"/>
    <n v="17021088700"/>
    <n v="29600242700"/>
  </r>
  <r>
    <x v="248"/>
    <s v="912828LR9"/>
    <x v="1"/>
    <s v="3-Year"/>
    <n v="1.387"/>
    <n v="1.4450000000000001"/>
    <n v="1.32"/>
    <n v="2.76"/>
    <n v="305000200"/>
    <n v="107453600000"/>
    <n v="38828362000"/>
    <n v="71644800"/>
    <n v="4242196000"/>
    <n v="6442000000"/>
    <n v="15537960000"/>
    <n v="75454000000"/>
    <n v="19048206000"/>
    <n v="25557600000"/>
    <n v="39205007000"/>
  </r>
  <r>
    <x v="248"/>
    <s v="912795Q20"/>
    <x v="0"/>
    <s v="4-Week"/>
    <n v="3.5000000000000003E-2"/>
    <n v="0.04"/>
    <n v="0"/>
    <n v="4.78"/>
    <n v="6285071700"/>
    <n v="114461750000"/>
    <n v="23693930000"/>
    <n v="306696700"/>
    <n v="2092300000"/>
    <n v="9020000000"/>
    <n v="7094975000"/>
    <n v="86860000000"/>
    <n v="14506655000"/>
    <n v="18581750000"/>
    <n v="30285698400"/>
  </r>
  <r>
    <x v="249"/>
    <s v="912828LJ7"/>
    <x v="1"/>
    <s v="9-Year 10-Month"/>
    <n v="3.1669999999999998"/>
    <n v="3.21"/>
    <n v="3.09"/>
    <n v="3.01"/>
    <n v="156410200"/>
    <n v="60122600000"/>
    <n v="19858112000"/>
    <n v="41921000"/>
    <n v="1008038500"/>
    <n v="2892400000"/>
    <n v="9430311500"/>
    <n v="42932100000"/>
    <n v="9419762000"/>
    <n v="14298100000"/>
    <n v="20056443200"/>
  </r>
  <r>
    <x v="250"/>
    <s v="912810QC5"/>
    <x v="2"/>
    <s v="29-Year 10-Month"/>
    <n v="3.93"/>
    <n v="4.0090000000000003"/>
    <n v="3.8250000000000002"/>
    <n v="2.37"/>
    <n v="93846100"/>
    <n v="28422100000"/>
    <n v="11981124000"/>
    <n v="18882700"/>
    <n v="1022000000"/>
    <n v="1510000000"/>
    <n v="6825259000"/>
    <n v="20657000000"/>
    <n v="4133865000"/>
    <n v="6255100000"/>
    <n v="12093852800"/>
  </r>
  <r>
    <x v="250"/>
    <s v="912795P96"/>
    <x v="0"/>
    <s v="16-Day"/>
    <n v="0.03"/>
    <n v="0.04"/>
    <n v="0"/>
    <n v="6.29"/>
    <n v="0"/>
    <n v="62945000000"/>
    <n v="9993831000"/>
    <n v="6424000"/>
    <n v="405336000"/>
    <n v="5695000000"/>
    <n v="8456720000"/>
    <n v="54400000000"/>
    <n v="1131775000"/>
    <n v="2850000000"/>
    <n v="10000255000"/>
  </r>
  <r>
    <x v="251"/>
    <s v="912795R86"/>
    <x v="0"/>
    <s v="13-Week"/>
    <n v="0.05"/>
    <n v="7.0000000000000007E-2"/>
    <n v="2.5000000000000001E-2"/>
    <n v="3.96"/>
    <n v="0"/>
    <n v="117343005000"/>
    <n v="28413886000"/>
    <n v="1286401200"/>
    <n v="713601000"/>
    <n v="8760000000"/>
    <n v="12879015000"/>
    <n v="90950000000"/>
    <n v="14821270000"/>
    <n v="17633005000"/>
    <n v="29700287200"/>
  </r>
  <r>
    <x v="251"/>
    <s v="912795UM1"/>
    <x v="0"/>
    <s v="26-Week"/>
    <n v="0.14000000000000001"/>
    <n v="0.15"/>
    <n v="0.105"/>
    <n v="3.8"/>
    <n v="0"/>
    <n v="112415750000"/>
    <n v="28469266800"/>
    <n v="1006453400"/>
    <n v="1757648000"/>
    <n v="6980000000"/>
    <n v="9999956000"/>
    <n v="83705000000"/>
    <n v="16711662800"/>
    <n v="21730750000"/>
    <n v="29475720200"/>
  </r>
  <r>
    <x v="252"/>
    <s v="912795Q38"/>
    <x v="0"/>
    <s v="4-Week"/>
    <n v="0.03"/>
    <n v="0.05"/>
    <n v="0"/>
    <n v="4.3099999999999996"/>
    <n v="2418028000"/>
    <n v="103074445000"/>
    <n v="23702705000"/>
    <n v="297964800"/>
    <n v="1135000000"/>
    <n v="12555000000"/>
    <n v="15361000000"/>
    <n v="81491000000"/>
    <n v="7206705000"/>
    <n v="9028445000"/>
    <n v="26418697800"/>
  </r>
  <r>
    <x v="253"/>
    <s v="912795UN9"/>
    <x v="0"/>
    <s v="26-Week"/>
    <n v="0.15"/>
    <n v="0.17"/>
    <n v="0.115"/>
    <n v="3.57"/>
    <n v="0"/>
    <n v="105964410000"/>
    <n v="28772302000"/>
    <n v="888057000"/>
    <n v="598292000"/>
    <n v="7166410000"/>
    <n v="15779010000"/>
    <n v="84950000000"/>
    <n v="12395000000"/>
    <n v="13848000000"/>
    <n v="29660359000"/>
  </r>
  <r>
    <x v="253"/>
    <s v="912795R94"/>
    <x v="0"/>
    <s v="13-Week"/>
    <n v="7.0000000000000007E-2"/>
    <n v="0.08"/>
    <n v="0.03"/>
    <n v="4.03"/>
    <n v="0"/>
    <n v="119425345000"/>
    <n v="28474657500"/>
    <n v="1325422900"/>
    <n v="568967500"/>
    <n v="7750000000"/>
    <n v="14148345000"/>
    <n v="95018000000"/>
    <n v="13757345000"/>
    <n v="16657345000"/>
    <n v="29800080400"/>
  </r>
  <r>
    <x v="254"/>
    <s v="912795S51"/>
    <x v="0"/>
    <s v="4-Week"/>
    <n v="0.03"/>
    <n v="4.4999999999999998E-2"/>
    <n v="0"/>
    <n v="4.5"/>
    <n v="5937991000"/>
    <n v="107727239000"/>
    <n v="23737075800"/>
    <n v="257942800"/>
    <n v="1428496000"/>
    <n v="10050000000"/>
    <n v="15696480000"/>
    <n v="86350000000"/>
    <n v="6612099800"/>
    <n v="11327239000"/>
    <n v="29933009600"/>
  </r>
  <r>
    <x v="254"/>
    <s v="912795UH2"/>
    <x v="0"/>
    <s v="52-Week"/>
    <n v="0.35"/>
    <n v="0.375"/>
    <n v="0.3"/>
    <n v="4.1100000000000003"/>
    <n v="0"/>
    <n v="110679200000"/>
    <n v="26803484500"/>
    <n v="189809800"/>
    <n v="1266495000"/>
    <n v="6800200000"/>
    <n v="11430050000"/>
    <n v="83795000000"/>
    <n v="14106939500"/>
    <n v="20084000000"/>
    <n v="26993294300"/>
  </r>
  <r>
    <x v="255"/>
    <s v="912795R37"/>
    <x v="0"/>
    <s v="42-Day"/>
    <n v="0.05"/>
    <n v="0.06"/>
    <n v="0.02"/>
    <n v="5.22"/>
    <n v="0"/>
    <n v="78310000000"/>
    <n v="14996785500"/>
    <n v="3420000"/>
    <n v="635445500"/>
    <n v="7200000000"/>
    <n v="13537020000"/>
    <n v="66830000000"/>
    <n v="824320000"/>
    <n v="4280000000"/>
    <n v="15000205500"/>
  </r>
  <r>
    <x v="256"/>
    <s v="912795UP4"/>
    <x v="0"/>
    <s v="26-Week"/>
    <n v="0.16500000000000001"/>
    <n v="0.185"/>
    <n v="0.13"/>
    <n v="3.47"/>
    <n v="0"/>
    <n v="102367000000"/>
    <n v="28208240000"/>
    <n v="902180000"/>
    <n v="1469680000"/>
    <n v="7935000000"/>
    <n v="12224720000"/>
    <n v="77450000000"/>
    <n v="14513840000"/>
    <n v="16982000000"/>
    <n v="29110420000"/>
  </r>
  <r>
    <x v="256"/>
    <s v="912795S77"/>
    <x v="0"/>
    <s v="13-Week"/>
    <n v="0.06"/>
    <n v="7.4999999999999997E-2"/>
    <n v="0.04"/>
    <n v="3.8"/>
    <n v="0"/>
    <n v="107978200000"/>
    <n v="26646746000"/>
    <n v="1360288900"/>
    <n v="2048212500"/>
    <n v="8565000000"/>
    <n v="17644025000"/>
    <n v="91350000000"/>
    <n v="6954508500"/>
    <n v="8063200000"/>
    <n v="28007034900"/>
  </r>
  <r>
    <x v="257"/>
    <s v="912828LT5"/>
    <x v="1"/>
    <s v="2-Year"/>
    <n v="0.98"/>
    <n v="1.02"/>
    <n v="0.8"/>
    <n v="3.63"/>
    <n v="1084753400"/>
    <n v="159338050000"/>
    <n v="43463337100"/>
    <n v="437129800"/>
    <n v="11360316100"/>
    <n v="14854000000"/>
    <n v="12783446000"/>
    <n v="103942000000"/>
    <n v="19319575000"/>
    <n v="40542050000"/>
    <n v="44985220300"/>
  </r>
  <r>
    <x v="257"/>
    <s v="912795Q53"/>
    <x v="0"/>
    <s v="4-Week"/>
    <n v="0.02"/>
    <n v="4.4999999999999998E-2"/>
    <n v="0"/>
    <n v="4.62"/>
    <n v="3781546000"/>
    <n v="128143931000"/>
    <n v="26720231000"/>
    <n v="279975700"/>
    <n v="1423975000"/>
    <n v="8305500000"/>
    <n v="14871750000"/>
    <n v="104687000000"/>
    <n v="10424506000"/>
    <n v="15151431000"/>
    <n v="30781752700"/>
  </r>
  <r>
    <x v="258"/>
    <s v="912828LS7"/>
    <x v="1"/>
    <s v="5-Year"/>
    <n v="2.2999999999999998"/>
    <n v="2.3879999999999999"/>
    <n v="2.14"/>
    <n v="2.63"/>
    <n v="1010792700"/>
    <n v="107783600000"/>
    <n v="40878005000"/>
    <n v="121996500"/>
    <n v="1218000000"/>
    <n v="2928000000"/>
    <n v="17278405000"/>
    <n v="76066000000"/>
    <n v="22381600000"/>
    <n v="28789600000"/>
    <n v="42010794200"/>
  </r>
  <r>
    <x v="258"/>
    <s v="912795U82"/>
    <x v="0"/>
    <s v="300-Day"/>
    <n v="0.31"/>
    <n v="0.315"/>
    <n v="0.27"/>
    <n v="3.85"/>
    <n v="0"/>
    <n v="96193400000"/>
    <n v="24997564500"/>
    <n v="2925000"/>
    <n v="1474862500"/>
    <n v="4950000000"/>
    <n v="15445380000"/>
    <n v="78500000000"/>
    <n v="8077322000"/>
    <n v="12743400000"/>
    <n v="25000489500"/>
  </r>
  <r>
    <x v="259"/>
    <s v="912828LU2"/>
    <x v="1"/>
    <s v="7-Year"/>
    <n v="3.02"/>
    <n v="3.141"/>
    <n v="2.85"/>
    <n v="2.65"/>
    <n v="764257900"/>
    <n v="82172200000"/>
    <n v="30966150000"/>
    <n v="33855000"/>
    <n v="1119000000"/>
    <n v="1894000000"/>
    <n v="11476950000"/>
    <n v="58143000000"/>
    <n v="18370200000"/>
    <n v="22135200000"/>
    <n v="31764262900"/>
  </r>
  <r>
    <x v="260"/>
    <s v="912795S85"/>
    <x v="0"/>
    <s v="13-Week"/>
    <n v="0.05"/>
    <n v="0.06"/>
    <n v="0.02"/>
    <n v="4.18"/>
    <n v="0"/>
    <n v="119648119000"/>
    <n v="27417027000"/>
    <n v="1283119400"/>
    <n v="1692600000"/>
    <n v="7750000000"/>
    <n v="13335200000"/>
    <n v="95000000000"/>
    <n v="12389227000"/>
    <n v="16898119000"/>
    <n v="28700146400"/>
  </r>
  <r>
    <x v="260"/>
    <s v="912795U41"/>
    <x v="0"/>
    <s v="26-Week"/>
    <n v="0.15"/>
    <n v="0.17"/>
    <n v="0.12"/>
    <n v="3.73"/>
    <n v="0"/>
    <n v="110704000000"/>
    <n v="28749240100"/>
    <n v="876091900"/>
    <n v="2449372000"/>
    <n v="7966000000"/>
    <n v="11682066000"/>
    <n v="84390000000"/>
    <n v="14617802100"/>
    <n v="18348000000"/>
    <n v="29625332000"/>
  </r>
  <r>
    <x v="261"/>
    <s v="912795Q61"/>
    <x v="0"/>
    <s v="4-Week"/>
    <n v="5.0000000000000001E-3"/>
    <n v="3.5000000000000003E-2"/>
    <n v="0"/>
    <n v="4.3499999999999996"/>
    <n v="6285071700"/>
    <n v="121638250000"/>
    <n v="27714310000"/>
    <n v="286062700"/>
    <n v="576160000"/>
    <n v="10315000000"/>
    <n v="15181150000"/>
    <n v="97660000000"/>
    <n v="11957000000"/>
    <n v="13663250000"/>
    <n v="34285444400"/>
  </r>
  <r>
    <x v="262"/>
    <s v="912828LX6"/>
    <x v="1"/>
    <s v="3-Year"/>
    <n v="1.37"/>
    <n v="1.4039999999999999"/>
    <n v="1.25"/>
    <n v="3.33"/>
    <n v="4973253400"/>
    <n v="132947600000"/>
    <n v="39724600000"/>
    <n v="175856200"/>
    <n v="2993000000"/>
    <n v="9115000000"/>
    <n v="9501700000"/>
    <n v="85851700000"/>
    <n v="27229900000"/>
    <n v="37980900000"/>
    <n v="44873709600"/>
  </r>
  <r>
    <x v="262"/>
    <s v="912795UQ2"/>
    <x v="0"/>
    <s v="26-Week"/>
    <n v="0.15"/>
    <n v="0.16500000000000001"/>
    <n v="0.11"/>
    <n v="3.62"/>
    <n v="0"/>
    <n v="110904940000"/>
    <n v="29587269700"/>
    <n v="938249300"/>
    <n v="2286527000"/>
    <n v="6338140000"/>
    <n v="13865855000"/>
    <n v="86200000000"/>
    <n v="13434887700"/>
    <n v="18366800000"/>
    <n v="30525519000"/>
  </r>
  <r>
    <x v="262"/>
    <s v="912795T27"/>
    <x v="0"/>
    <s v="13-Week"/>
    <n v="0.05"/>
    <n v="6.5000000000000002E-2"/>
    <n v="0.02"/>
    <n v="3.82"/>
    <n v="0"/>
    <n v="113377750000"/>
    <n v="28746865000"/>
    <n v="1253510000"/>
    <n v="2279175000"/>
    <n v="7142500000"/>
    <n v="15894650000"/>
    <n v="93050000000"/>
    <n v="10573040000"/>
    <n v="13185250000"/>
    <n v="30000375000"/>
  </r>
  <r>
    <x v="263"/>
    <s v="912828LY4"/>
    <x v="1"/>
    <s v="10-Year"/>
    <n v="3.42"/>
    <n v="3.47"/>
    <n v="3.25"/>
    <n v="2.81"/>
    <n v="3108283300"/>
    <n v="69928600000"/>
    <n v="24794093800"/>
    <n v="106016800"/>
    <n v="1120124500"/>
    <n v="2731000000"/>
    <n v="11942474000"/>
    <n v="49503000000"/>
    <n v="11731495300"/>
    <n v="17694600000"/>
    <n v="28008393900"/>
  </r>
  <r>
    <x v="263"/>
    <s v="912795R37"/>
    <x v="0"/>
    <s v="4-Week"/>
    <n v="0.05"/>
    <n v="0.06"/>
    <n v="0"/>
    <n v="4.33"/>
    <n v="2418028000"/>
    <n v="129649887000"/>
    <n v="29740762000"/>
    <n v="259657800"/>
    <n v="2741900000"/>
    <n v="9105000000"/>
    <n v="16456025000"/>
    <n v="108300000000"/>
    <n v="10542837000"/>
    <n v="12244887000"/>
    <n v="32418447800"/>
  </r>
  <r>
    <x v="264"/>
    <s v="912810QD3"/>
    <x v="2"/>
    <s v="30-Year"/>
    <n v="4.3879999999999999"/>
    <n v="4.4690000000000003"/>
    <n v="4.2839999999999998"/>
    <n v="2.2599999999999998"/>
    <n v="1989301300"/>
    <n v="36122450000"/>
    <n v="15972237100"/>
    <n v="27765700"/>
    <n v="1932180100"/>
    <n v="2475000000"/>
    <n v="7009957000"/>
    <n v="24912350000"/>
    <n v="7030100000"/>
    <n v="8735100000"/>
    <n v="17989304100"/>
  </r>
  <r>
    <x v="265"/>
    <s v="912795UR0"/>
    <x v="0"/>
    <s v="26-Week"/>
    <n v="0.155"/>
    <n v="0.16500000000000001"/>
    <n v="0.11"/>
    <n v="3.65"/>
    <n v="0"/>
    <n v="112081558400"/>
    <n v="29873926400"/>
    <n v="851379900"/>
    <n v="741568000"/>
    <n v="5133250000"/>
    <n v="17025500000"/>
    <n v="93150000000"/>
    <n v="12106858400"/>
    <n v="13798308400"/>
    <n v="30725306300"/>
  </r>
  <r>
    <x v="265"/>
    <s v="912795T35"/>
    <x v="0"/>
    <s v="13-Week"/>
    <n v="0.05"/>
    <n v="6.5000000000000002E-2"/>
    <n v="0.02"/>
    <n v="3.94"/>
    <n v="0"/>
    <n v="116816275000"/>
    <n v="28537840000"/>
    <n v="1412863400"/>
    <n v="2394935000"/>
    <n v="6148125000"/>
    <n v="18574980000"/>
    <n v="99500000000"/>
    <n v="7567925000"/>
    <n v="11168150000"/>
    <n v="29950703400"/>
  </r>
  <r>
    <x v="266"/>
    <s v="912795UJ8"/>
    <x v="0"/>
    <s v="52-Week"/>
    <n v="0.31"/>
    <n v="0.315"/>
    <n v="0.28000000000000003"/>
    <n v="3.47"/>
    <n v="0"/>
    <n v="93407341000"/>
    <n v="26809983500"/>
    <n v="190126500"/>
    <n v="1334368500"/>
    <n v="5461091000"/>
    <n v="13749185000"/>
    <n v="71336000000"/>
    <n v="11726430000"/>
    <n v="16610250000"/>
    <n v="27000110000"/>
  </r>
  <r>
    <x v="266"/>
    <s v="912795S69"/>
    <x v="0"/>
    <s v="4-Week"/>
    <n v="0.04"/>
    <n v="0.05"/>
    <n v="0"/>
    <n v="3.79"/>
    <n v="5937991000"/>
    <n v="120980593000"/>
    <n v="31753893000"/>
    <n v="247057000"/>
    <n v="830944000"/>
    <n v="9166654000"/>
    <n v="20583510000"/>
    <n v="98350000000"/>
    <n v="10339439000"/>
    <n v="13463939000"/>
    <n v="37938941000"/>
  </r>
  <r>
    <x v="267"/>
    <s v="912828MM9"/>
    <x v="1"/>
    <s v="2-Year"/>
    <n v="0.77"/>
    <n v="0.80200000000000005"/>
    <n v="0.65500000000000003"/>
    <n v="3.16"/>
    <n v="1321280900"/>
    <n v="138468070000"/>
    <n v="43483420000"/>
    <n v="416622200"/>
    <n v="2037000000"/>
    <n v="5337000000"/>
    <n v="22082350000"/>
    <n v="99237000000"/>
    <n v="19364070000"/>
    <n v="33894070000"/>
    <n v="45221323100"/>
  </r>
  <r>
    <x v="267"/>
    <s v="912795US8"/>
    <x v="0"/>
    <s v="26-Week"/>
    <n v="0.125"/>
    <n v="0.14000000000000001"/>
    <n v="0.08"/>
    <n v="3.6"/>
    <n v="0"/>
    <n v="109842200000"/>
    <n v="29104080000"/>
    <n v="896274300"/>
    <n v="1428680000"/>
    <n v="7065000000"/>
    <n v="14359840000"/>
    <n v="87550000000"/>
    <n v="13315560000"/>
    <n v="15227200000"/>
    <n v="30000354300"/>
  </r>
  <r>
    <x v="267"/>
    <s v="912795T43"/>
    <x v="0"/>
    <s v="13-Week"/>
    <n v="0.02"/>
    <n v="0.04"/>
    <n v="0"/>
    <n v="3.81"/>
    <n v="0"/>
    <n v="112050300000"/>
    <n v="27870210000"/>
    <n v="1139870500"/>
    <n v="780945000"/>
    <n v="7304500000"/>
    <n v="19850575000"/>
    <n v="92850000000"/>
    <n v="7238690000"/>
    <n v="11895800000"/>
    <n v="29010080500"/>
  </r>
  <r>
    <x v="268"/>
    <s v="912828LZ1"/>
    <x v="1"/>
    <s v="5-Year"/>
    <n v="2.1"/>
    <n v="2.1749999999999998"/>
    <n v="1.94"/>
    <n v="2.81"/>
    <n v="1261222600"/>
    <n v="117872100000"/>
    <n v="41831884000"/>
    <n v="118188500"/>
    <n v="1198000000"/>
    <n v="5160000000"/>
    <n v="15146360000"/>
    <n v="77754000000"/>
    <n v="25487524000"/>
    <n v="34958100000"/>
    <n v="43211295100"/>
  </r>
  <r>
    <x v="268"/>
    <s v="912795R52"/>
    <x v="0"/>
    <s v="4-Week"/>
    <n v="0.04"/>
    <n v="0.06"/>
    <n v="0"/>
    <n v="4.38"/>
    <n v="3781546000"/>
    <n v="139100981000"/>
    <n v="30835896000"/>
    <n v="245963800"/>
    <n v="1057710000"/>
    <n v="8762500000"/>
    <n v="15839645000"/>
    <n v="112550000000"/>
    <n v="13938541000"/>
    <n v="17788481000"/>
    <n v="34863405800"/>
  </r>
  <r>
    <x v="269"/>
    <s v="912828MA5"/>
    <x v="1"/>
    <s v="7-Year"/>
    <n v="2.75"/>
    <n v="2.835"/>
    <n v="2.65"/>
    <n v="2.76"/>
    <n v="960931500"/>
    <n v="88241700000"/>
    <n v="31976388000"/>
    <n v="23657800"/>
    <n v="3073000000"/>
    <n v="4730000000"/>
    <n v="8922950000"/>
    <n v="57753000000"/>
    <n v="19980438000"/>
    <n v="25758700000"/>
    <n v="32960977300"/>
  </r>
  <r>
    <x v="270"/>
    <s v="912795U58"/>
    <x v="0"/>
    <s v="26-Week"/>
    <n v="0.13"/>
    <n v="0.15"/>
    <n v="0.09"/>
    <n v="3.55"/>
    <n v="0"/>
    <n v="109038300000"/>
    <n v="29847222500"/>
    <n v="853364200"/>
    <n v="635985000"/>
    <n v="4645500000"/>
    <n v="14293437500"/>
    <n v="88025000000"/>
    <n v="14917800000"/>
    <n v="16367800000"/>
    <n v="30700586700"/>
  </r>
  <r>
    <x v="270"/>
    <s v="912795T50"/>
    <x v="0"/>
    <s v="13-Week"/>
    <n v="0.04"/>
    <n v="0.06"/>
    <n v="0.01"/>
    <n v="3.89"/>
    <n v="0"/>
    <n v="115436812000"/>
    <n v="28670087000"/>
    <n v="1032364500"/>
    <n v="664900000"/>
    <n v="5586500000"/>
    <n v="14383175000"/>
    <n v="94005000000"/>
    <n v="13622012000"/>
    <n v="15845312000"/>
    <n v="29702451500"/>
  </r>
  <r>
    <x v="271"/>
    <s v="912795R60"/>
    <x v="0"/>
    <s v="4-Week"/>
    <n v="0.06"/>
    <n v="8.5000000000000006E-2"/>
    <n v="0"/>
    <n v="4.07"/>
    <n v="6285071700"/>
    <n v="126002452000"/>
    <n v="30732612000"/>
    <n v="267568100"/>
    <n v="2443532000"/>
    <n v="8356252000"/>
    <n v="16470880000"/>
    <n v="103203000000"/>
    <n v="11818200000"/>
    <n v="14443200000"/>
    <n v="37285251800"/>
  </r>
  <r>
    <x v="272"/>
    <s v="912795UT6"/>
    <x v="0"/>
    <s v="26-Week"/>
    <n v="0.14499999999999999"/>
    <n v="0.16500000000000001"/>
    <n v="0.11"/>
    <n v="3.59"/>
    <n v="0"/>
    <n v="110423605000"/>
    <n v="29984649000"/>
    <n v="915430400"/>
    <n v="2942380000"/>
    <n v="3880060000"/>
    <n v="12678400000"/>
    <n v="88495000000"/>
    <n v="14363869000"/>
    <n v="18048545000"/>
    <n v="30900079400"/>
  </r>
  <r>
    <x v="272"/>
    <s v="912795T68"/>
    <x v="0"/>
    <s v="13-Week"/>
    <n v="0.03"/>
    <n v="0.05"/>
    <n v="0"/>
    <n v="4.1399999999999997"/>
    <n v="0"/>
    <n v="122849300000"/>
    <n v="28535428000"/>
    <n v="1164949500"/>
    <n v="2683680000"/>
    <n v="5540800000"/>
    <n v="13956520000"/>
    <n v="97600000000"/>
    <n v="11895228000"/>
    <n v="19708500000"/>
    <n v="29700377500"/>
  </r>
  <r>
    <x v="273"/>
    <s v="912828MB3"/>
    <x v="1"/>
    <s v="3-Year"/>
    <n v="1.167"/>
    <n v="1.2230000000000001"/>
    <n v="1.03"/>
    <n v="2.98"/>
    <n v="215135200"/>
    <n v="119155500000"/>
    <n v="39825400000"/>
    <n v="74604000"/>
    <n v="1173000000"/>
    <n v="4021000000"/>
    <n v="14407200000"/>
    <n v="83102000000"/>
    <n v="24245200000"/>
    <n v="32032500000"/>
    <n v="40115139200"/>
  </r>
  <r>
    <x v="273"/>
    <s v="912795R78"/>
    <x v="0"/>
    <s v="4-Week"/>
    <n v="0"/>
    <n v="0"/>
    <n v="0"/>
    <n v="5.33"/>
    <n v="2418028000"/>
    <n v="154301445000"/>
    <n v="28711145200"/>
    <n v="292888700"/>
    <n v="902514800"/>
    <n v="11552000000"/>
    <n v="17966080000"/>
    <n v="101900000000"/>
    <n v="9842550400"/>
    <n v="40849445000"/>
    <n v="31422061900"/>
  </r>
  <r>
    <x v="273"/>
    <s v="912795Y39"/>
    <x v="0"/>
    <s v="4-Day"/>
    <n v="0.05"/>
    <n v="7.0000000000000007E-2"/>
    <n v="0"/>
    <n v="5.87"/>
    <n v="0"/>
    <n v="70400000000"/>
    <n v="12000025000"/>
    <n v="30000"/>
    <n v="163810000"/>
    <n v="6200000000"/>
    <n v="10990500000"/>
    <n v="59450000000"/>
    <n v="845715000"/>
    <n v="4750000000"/>
    <n v="12000055000"/>
  </r>
  <r>
    <x v="274"/>
    <s v="912828LY4"/>
    <x v="1"/>
    <s v="9-Year 11-Month"/>
    <n v="3.36"/>
    <n v="3.448"/>
    <n v="3.3"/>
    <n v="2.62"/>
    <n v="112945900"/>
    <n v="55017600000"/>
    <n v="20954820000"/>
    <n v="45201400"/>
    <n v="1875000000"/>
    <n v="2755000000"/>
    <n v="11766020000"/>
    <n v="39146000000"/>
    <n v="7313800000"/>
    <n v="13116600000"/>
    <n v="21112967300"/>
  </r>
  <r>
    <x v="274"/>
    <s v="912795Y47"/>
    <x v="0"/>
    <s v="19-Day"/>
    <n v="0.06"/>
    <n v="0.08"/>
    <n v="0.05"/>
    <n v="5.38"/>
    <n v="0"/>
    <n v="80647007000"/>
    <n v="14990767000"/>
    <n v="9441000"/>
    <n v="2181710000"/>
    <n v="8947000000"/>
    <n v="10709050000"/>
    <n v="65650000000"/>
    <n v="2100007000"/>
    <n v="6050007000"/>
    <n v="15000208000"/>
  </r>
  <r>
    <x v="275"/>
    <s v="912810QD3"/>
    <x v="2"/>
    <s v="29-Year 11-Month"/>
    <n v="4.42"/>
    <n v="4.5199999999999996"/>
    <n v="4.3099999999999996"/>
    <n v="2.4500000000000002"/>
    <n v="69918900"/>
    <n v="31812260000"/>
    <n v="12981895000"/>
    <n v="18139500"/>
    <n v="902062000"/>
    <n v="1993000000"/>
    <n v="6866426000"/>
    <n v="22818000000"/>
    <n v="5213407000"/>
    <n v="7001260000"/>
    <n v="13069953400"/>
  </r>
  <r>
    <x v="276"/>
    <s v="912795T76"/>
    <x v="0"/>
    <s v="13-Week"/>
    <n v="0.03"/>
    <n v="0.04"/>
    <n v="0.01"/>
    <n v="3.69"/>
    <n v="0"/>
    <n v="109437121000"/>
    <n v="28612418500"/>
    <n v="1187615700"/>
    <n v="1709517500"/>
    <n v="7670000000"/>
    <n v="18149180000"/>
    <n v="90275000000"/>
    <n v="8753721000"/>
    <n v="11492121000"/>
    <n v="29800034200"/>
  </r>
  <r>
    <x v="276"/>
    <s v="912795UU3"/>
    <x v="0"/>
    <s v="26-Week"/>
    <n v="0.14000000000000001"/>
    <n v="0.16"/>
    <n v="0.11"/>
    <n v="3.65"/>
    <n v="0"/>
    <n v="112032000000"/>
    <n v="30025747800"/>
    <n v="774314400"/>
    <n v="2226194500"/>
    <n v="5945000000"/>
    <n v="10499260000"/>
    <n v="86400000000"/>
    <n v="17300293300"/>
    <n v="19687000000"/>
    <n v="30800062200"/>
  </r>
  <r>
    <x v="277"/>
    <s v="912795R86"/>
    <x v="0"/>
    <s v="4-Week"/>
    <n v="0"/>
    <n v="0"/>
    <n v="0"/>
    <n v="4.33"/>
    <n v="5937991000"/>
    <n v="121093979000"/>
    <n v="27731125300"/>
    <n v="271141300"/>
    <n v="906338000"/>
    <n v="3855000000"/>
    <n v="21578140000"/>
    <n v="95840000000"/>
    <n v="5246647300"/>
    <n v="21398979000"/>
    <n v="33940257600"/>
  </r>
  <r>
    <x v="277"/>
    <s v="912795UK5"/>
    <x v="0"/>
    <s v="52-Week"/>
    <n v="0.39"/>
    <n v="0.41"/>
    <n v="0.32500000000000001"/>
    <n v="3.08"/>
    <n v="0"/>
    <n v="83101000000"/>
    <n v="26829580000"/>
    <n v="170632000"/>
    <n v="2530280000"/>
    <n v="3475000000"/>
    <n v="13785300000"/>
    <n v="66210000000"/>
    <n v="10514000000"/>
    <n v="13416000000"/>
    <n v="27000212000"/>
  </r>
  <r>
    <x v="278"/>
    <s v="912795T84"/>
    <x v="0"/>
    <s v="13-Week"/>
    <n v="0.05"/>
    <n v="7.0000000000000007E-2"/>
    <n v="0"/>
    <n v="3.28"/>
    <n v="0"/>
    <n v="97243427000"/>
    <n v="28753977000"/>
    <n v="1196432700"/>
    <n v="2809698000"/>
    <n v="5505133000"/>
    <n v="19905985000"/>
    <n v="84700000000"/>
    <n v="6038294000"/>
    <n v="7038294000"/>
    <n v="29950409700"/>
  </r>
  <r>
    <x v="278"/>
    <s v="912795UV1"/>
    <x v="0"/>
    <s v="26-Week"/>
    <n v="0.15"/>
    <n v="0.17"/>
    <n v="0.12"/>
    <n v="3.56"/>
    <n v="0"/>
    <n v="109372475000"/>
    <n v="29960477000"/>
    <n v="839702700"/>
    <n v="444209500"/>
    <n v="4175000000"/>
    <n v="8339488500"/>
    <n v="79945000000"/>
    <n v="21176779000"/>
    <n v="25252475000"/>
    <n v="30800179700"/>
  </r>
  <r>
    <x v="279"/>
    <s v="912795R94"/>
    <x v="0"/>
    <s v="4-Week"/>
    <n v="0"/>
    <n v="5.0000000000000001E-3"/>
    <n v="0"/>
    <n v="4.08"/>
    <n v="3781546000"/>
    <n v="114017253000"/>
    <n v="27768653000"/>
    <n v="231985300"/>
    <n v="247800000"/>
    <n v="5600000000"/>
    <n v="10591200000"/>
    <n v="84950000000"/>
    <n v="16929653000"/>
    <n v="23467253000"/>
    <n v="31782184300"/>
  </r>
  <r>
    <x v="280"/>
    <s v="912828ML1"/>
    <x v="1"/>
    <s v="2-Year"/>
    <n v="1.04"/>
    <n v="1.089"/>
    <n v="0.96299999999999997"/>
    <n v="2.91"/>
    <n v="1304048200"/>
    <n v="127656700000"/>
    <n v="43627860000"/>
    <n v="372184500"/>
    <n v="8494000000"/>
    <n v="12039000000"/>
    <n v="19954360000"/>
    <n v="92180000000"/>
    <n v="15179500000"/>
    <n v="23437700000"/>
    <n v="45304092700"/>
  </r>
  <r>
    <x v="280"/>
    <s v="912795UL3"/>
    <x v="0"/>
    <s v="13-Week"/>
    <n v="0.09"/>
    <n v="0.11"/>
    <n v="0.05"/>
    <n v="3.39"/>
    <n v="0"/>
    <n v="92799240500"/>
    <n v="25874240500"/>
    <n v="1125781800"/>
    <n v="5256500000"/>
    <n v="9165000000"/>
    <n v="17953750000"/>
    <n v="80410000000"/>
    <n v="2663990500"/>
    <n v="3224240500"/>
    <n v="27000022300"/>
  </r>
  <r>
    <x v="280"/>
    <s v="912795U66"/>
    <x v="0"/>
    <s v="26-Week"/>
    <n v="0.18"/>
    <n v="0.2"/>
    <n v="0.13"/>
    <n v="3.57"/>
    <n v="0"/>
    <n v="101681220000"/>
    <n v="27270536500"/>
    <n v="729916900"/>
    <n v="813956500"/>
    <n v="6140000000"/>
    <n v="10954690000"/>
    <n v="78755000000"/>
    <n v="15501890000"/>
    <n v="16786220000"/>
    <n v="28000453400"/>
  </r>
  <r>
    <x v="281"/>
    <s v="912828ME7"/>
    <x v="1"/>
    <s v="5-Year"/>
    <n v="2.6"/>
    <n v="2.665"/>
    <n v="2.5379999999999998"/>
    <n v="2.59"/>
    <n v="1244773200"/>
    <n v="108574100000"/>
    <n v="41890770000"/>
    <n v="109266500"/>
    <n v="5457370000"/>
    <n v="7101000000"/>
    <n v="17995580000"/>
    <n v="75720000000"/>
    <n v="18437820000"/>
    <n v="25753100000"/>
    <n v="43244809700"/>
  </r>
  <r>
    <x v="281"/>
    <s v="912795S77"/>
    <x v="0"/>
    <s v="4-Week"/>
    <n v="0"/>
    <n v="0.01"/>
    <n v="0"/>
    <n v="3.95"/>
    <n v="6285071700"/>
    <n v="89652888000"/>
    <n v="21723789000"/>
    <n v="276481900"/>
    <n v="657192000"/>
    <n v="5150000000"/>
    <n v="8314620000"/>
    <n v="71350000000"/>
    <n v="12751977000"/>
    <n v="13152888000"/>
    <n v="28285342600"/>
  </r>
  <r>
    <x v="282"/>
    <s v="912828MD9"/>
    <x v="1"/>
    <s v="7-Year"/>
    <n v="3.29"/>
    <n v="3.3450000000000002"/>
    <n v="3.2"/>
    <n v="2.72"/>
    <n v="948398600"/>
    <n v="86860452000"/>
    <n v="31947974000"/>
    <n v="52063100"/>
    <n v="2113784500"/>
    <n v="3901000000"/>
    <n v="15563767500"/>
    <n v="63093000000"/>
    <n v="14270422000"/>
    <n v="19866452000"/>
    <n v="32948435700"/>
  </r>
  <r>
    <x v="282"/>
    <s v="912795S85"/>
    <x v="0"/>
    <s v="36-Day"/>
    <n v="0"/>
    <n v="0"/>
    <n v="0"/>
    <n v="6.66"/>
    <n v="0"/>
    <n v="33315000000"/>
    <n v="5000999500"/>
    <n v="0"/>
    <n v="14915000"/>
    <n v="2000000000"/>
    <n v="3959932500"/>
    <n v="25025000000"/>
    <n v="1026152000"/>
    <n v="6290000000"/>
    <n v="5000999500"/>
  </r>
  <r>
    <x v="283"/>
    <s v="912795UW9"/>
    <x v="0"/>
    <s v="26-Week"/>
    <n v="0.16500000000000001"/>
    <n v="0.18"/>
    <n v="0.13500000000000001"/>
    <n v="4.2"/>
    <n v="0"/>
    <n v="108181700000"/>
    <n v="24951076000"/>
    <n v="824947000"/>
    <n v="1945836000"/>
    <n v="4880000000"/>
    <n v="7577555000"/>
    <n v="80250000000"/>
    <n v="15427685000"/>
    <n v="23051700000"/>
    <n v="25776023000"/>
  </r>
  <r>
    <x v="283"/>
    <s v="912795U33"/>
    <x v="0"/>
    <s v="13-Week"/>
    <n v="6.5000000000000002E-2"/>
    <n v="0.08"/>
    <n v="0.03"/>
    <n v="4.34"/>
    <n v="0"/>
    <n v="107118316000"/>
    <n v="23736478500"/>
    <n v="1213724700"/>
    <n v="2125215000"/>
    <n v="5645000000"/>
    <n v="11584235000"/>
    <n v="85650000000"/>
    <n v="10027028500"/>
    <n v="15823316000"/>
    <n v="24950203200"/>
  </r>
  <r>
    <x v="284"/>
    <s v="912795S85"/>
    <x v="0"/>
    <s v="4-Week"/>
    <n v="0.02"/>
    <n v="2.5000000000000001E-2"/>
    <n v="0"/>
    <n v="5.5"/>
    <n v="2418028000"/>
    <n v="87827728000"/>
    <n v="15749798000"/>
    <n v="250580400"/>
    <n v="385000000"/>
    <n v="8010000000"/>
    <n v="6680140000"/>
    <n v="67678000000"/>
    <n v="8684658000"/>
    <n v="12139728000"/>
    <n v="18418406400"/>
  </r>
  <r>
    <x v="285"/>
    <s v="912795UM1"/>
    <x v="0"/>
    <s v="13-Week"/>
    <n v="0.02"/>
    <n v="0.04"/>
    <n v="0.01"/>
    <n v="4.09"/>
    <n v="0"/>
    <n v="96606870000"/>
    <n v="22549550000"/>
    <n v="1200736000"/>
    <n v="2986630000"/>
    <n v="8130000000"/>
    <n v="14044240000"/>
    <n v="80300000000"/>
    <n v="5518680000"/>
    <n v="8176870000"/>
    <n v="23750286000"/>
  </r>
  <r>
    <x v="285"/>
    <s v="912795UY5"/>
    <x v="0"/>
    <s v="26-Week"/>
    <n v="0.11"/>
    <n v="0.13"/>
    <n v="7.0000000000000007E-2"/>
    <n v="4.1100000000000003"/>
    <n v="0"/>
    <n v="101439000000"/>
    <n v="23576028500"/>
    <n v="924525700"/>
    <n v="2412571000"/>
    <n v="7895000000"/>
    <n v="14207520000"/>
    <n v="81375000000"/>
    <n v="6955937500"/>
    <n v="12169000000"/>
    <n v="24500554200"/>
  </r>
  <r>
    <x v="286"/>
    <s v="912828MG2"/>
    <x v="1"/>
    <s v="3-Year"/>
    <n v="1.452"/>
    <n v="1.49"/>
    <n v="1.3879999999999999"/>
    <n v="2.98"/>
    <n v="1553093000"/>
    <n v="118934400000"/>
    <n v="39918320000"/>
    <n v="81871000"/>
    <n v="9342000000"/>
    <n v="15229000000"/>
    <n v="15406200000"/>
    <n v="82866000000"/>
    <n v="15170120000"/>
    <n v="20839400000"/>
    <n v="41553284000"/>
  </r>
  <r>
    <x v="286"/>
    <s v="912795UX7"/>
    <x v="0"/>
    <s v="52-Week"/>
    <n v="0.32"/>
    <n v="0.33500000000000002"/>
    <n v="0.27"/>
    <n v="3.63"/>
    <n v="0"/>
    <n v="94278000000"/>
    <n v="25820179800"/>
    <n v="179959200"/>
    <n v="1757229500"/>
    <n v="5635000000"/>
    <n v="10268450000"/>
    <n v="66155000000"/>
    <n v="13794500300"/>
    <n v="22488000000"/>
    <n v="26000139000"/>
  </r>
  <r>
    <x v="286"/>
    <s v="912795T27"/>
    <x v="0"/>
    <s v="4-Week"/>
    <n v="0"/>
    <n v="0"/>
    <n v="0"/>
    <n v="6.63"/>
    <n v="5937991000"/>
    <n v="66070540000"/>
    <n v="9760759800"/>
    <n v="239327100"/>
    <n v="381607200"/>
    <n v="7359000000"/>
    <n v="6893640000"/>
    <n v="47500000000"/>
    <n v="2485512600"/>
    <n v="11211540000"/>
    <n v="15938077900"/>
  </r>
  <r>
    <x v="287"/>
    <s v="912828LY4"/>
    <x v="1"/>
    <s v="9-Year 10-Month"/>
    <n v="3.7"/>
    <n v="3.754"/>
    <n v="3.6179999999999999"/>
    <n v="3"/>
    <n v="815373700"/>
    <n v="62752620000"/>
    <n v="20833507500"/>
    <n v="66506500"/>
    <n v="3606000000"/>
    <n v="7165000000"/>
    <n v="11182387500"/>
    <n v="44168000000"/>
    <n v="6045120000"/>
    <n v="11419620000"/>
    <n v="21715387700"/>
  </r>
  <r>
    <x v="288"/>
    <s v="912810QD3"/>
    <x v="2"/>
    <s v="29-Year 10-Month"/>
    <n v="4.6070000000000002"/>
    <n v="4.6399999999999997"/>
    <n v="4.5"/>
    <n v="2.68"/>
    <n v="504755100"/>
    <n v="34876450000"/>
    <n v="12982574200"/>
    <n v="17459900"/>
    <n v="636337600"/>
    <n v="2404100000"/>
    <n v="7058196500"/>
    <n v="23876300000"/>
    <n v="5288040100"/>
    <n v="8596050000"/>
    <n v="13504789200"/>
  </r>
  <r>
    <x v="289"/>
    <s v="912795UN9"/>
    <x v="0"/>
    <s v="13-Week"/>
    <n v="0.04"/>
    <n v="0.06"/>
    <n v="0.03"/>
    <n v="4.5199999999999996"/>
    <n v="0"/>
    <n v="102292142000"/>
    <n v="21420874600"/>
    <n v="1279838800"/>
    <n v="1456182000"/>
    <n v="8580000000"/>
    <n v="9037380000"/>
    <n v="78475000000"/>
    <n v="10927312600"/>
    <n v="15237142000"/>
    <n v="22700713400"/>
  </r>
  <r>
    <x v="289"/>
    <s v="912795UZ2"/>
    <x v="0"/>
    <s v="26-Week"/>
    <n v="0.13500000000000001"/>
    <n v="0.14499999999999999"/>
    <n v="0.1"/>
    <n v="4.1100000000000003"/>
    <n v="0"/>
    <n v="101424650000"/>
    <n v="23584025000"/>
    <n v="1016328100"/>
    <n v="1580000000"/>
    <n v="6515000000"/>
    <n v="7576855000"/>
    <n v="77000000000"/>
    <n v="14427170000"/>
    <n v="17909650000"/>
    <n v="24600353100"/>
  </r>
  <r>
    <x v="290"/>
    <s v="912795T35"/>
    <x v="0"/>
    <s v="4-Week"/>
    <n v="0"/>
    <n v="5.0000000000000001E-3"/>
    <n v="0"/>
    <n v="5.69"/>
    <n v="3781546000"/>
    <n v="56658603000"/>
    <n v="9797529000"/>
    <n v="202647900"/>
    <n v="1161144000"/>
    <n v="6750000000"/>
    <n v="5952910000"/>
    <n v="46450000000"/>
    <n v="2683475000"/>
    <n v="3458603000"/>
    <n v="13781722900"/>
  </r>
  <r>
    <x v="291"/>
    <s v="912795UP4"/>
    <x v="0"/>
    <s v="13-Week"/>
    <n v="0.04"/>
    <n v="5.5E-2"/>
    <n v="0.02"/>
    <n v="4.32"/>
    <n v="0"/>
    <n v="97023349000"/>
    <n v="20734174000"/>
    <n v="1266068900"/>
    <n v="2481000000"/>
    <n v="8641000000"/>
    <n v="12025355000"/>
    <n v="80350000000"/>
    <n v="6227819000"/>
    <n v="8032349000"/>
    <n v="22000242900"/>
  </r>
  <r>
    <x v="291"/>
    <s v="912795U74"/>
    <x v="0"/>
    <s v="26-Week"/>
    <n v="0.125"/>
    <n v="0.13500000000000001"/>
    <n v="0.08"/>
    <n v="4.12"/>
    <n v="0"/>
    <n v="100975500000"/>
    <n v="23072000000"/>
    <n v="944163300"/>
    <n v="2872575000"/>
    <n v="7890000000"/>
    <n v="8918875000"/>
    <n v="75400000000"/>
    <n v="11280550000"/>
    <n v="17685500000"/>
    <n v="24016163300"/>
  </r>
  <r>
    <x v="292"/>
    <s v="912828MJ6"/>
    <x v="1"/>
    <s v="2-Year"/>
    <n v="0.83799999999999997"/>
    <n v="0.88"/>
    <n v="0.73799999999999999"/>
    <n v="3.13"/>
    <n v="716982800"/>
    <n v="137039000000"/>
    <n v="43494455000"/>
    <n v="455599800"/>
    <n v="4685395000"/>
    <n v="10496000000"/>
    <n v="20057085000"/>
    <n v="94501000000"/>
    <n v="18751975000"/>
    <n v="32042000000"/>
    <n v="44667037600"/>
  </r>
  <r>
    <x v="292"/>
    <s v="912795T43"/>
    <x v="0"/>
    <s v="4-Week"/>
    <n v="0"/>
    <n v="0"/>
    <n v="0"/>
    <n v="5.55"/>
    <n v="6285071700"/>
    <n v="54329166000"/>
    <n v="8788495800"/>
    <n v="211929500"/>
    <n v="415824500"/>
    <n v="4665000000"/>
    <n v="5954410000"/>
    <n v="44050000000"/>
    <n v="2418261300"/>
    <n v="5614166000"/>
    <n v="15285497000"/>
  </r>
  <r>
    <x v="293"/>
    <s v="912828MH0"/>
    <x v="1"/>
    <s v="5-Year"/>
    <n v="2.3199999999999998"/>
    <n v="2.37"/>
    <n v="2.25"/>
    <n v="2.8"/>
    <n v="684392400"/>
    <n v="117652900000"/>
    <n v="41895838000"/>
    <n v="104171400"/>
    <n v="3119790500"/>
    <n v="8471500000"/>
    <n v="16585545000"/>
    <n v="80610000000"/>
    <n v="22190502500"/>
    <n v="28571400000"/>
    <n v="42684401800"/>
  </r>
  <r>
    <x v="294"/>
    <s v="912828MK3"/>
    <x v="1"/>
    <s v="7-Year"/>
    <n v="3.09"/>
    <n v="3.1269999999999998"/>
    <n v="2.97"/>
    <n v="2.85"/>
    <n v="521441800"/>
    <n v="91316375000"/>
    <n v="31976347000"/>
    <n v="23676900"/>
    <n v="3775300000"/>
    <n v="8400300000"/>
    <n v="11874660000"/>
    <n v="61448000000"/>
    <n v="16326387000"/>
    <n v="21468075000"/>
    <n v="32521465700"/>
  </r>
  <r>
    <x v="295"/>
    <s v="912795V24"/>
    <x v="0"/>
    <s v="26-Week"/>
    <n v="0.14000000000000001"/>
    <n v="0.16500000000000001"/>
    <n v="0.115"/>
    <n v="3.88"/>
    <n v="0"/>
    <n v="99600270000"/>
    <n v="24837613500"/>
    <n v="949947800"/>
    <n v="1628258500"/>
    <n v="7755000000"/>
    <n v="9281710000"/>
    <n v="76150000000"/>
    <n v="13927645000"/>
    <n v="15695270000"/>
    <n v="25787561300"/>
  </r>
  <r>
    <x v="295"/>
    <s v="912795U41"/>
    <x v="0"/>
    <s v="13-Week"/>
    <n v="0.08"/>
    <n v="9.5000000000000001E-2"/>
    <n v="0.04"/>
    <n v="4.0599999999999996"/>
    <n v="0"/>
    <n v="91982094000"/>
    <n v="21529644000"/>
    <n v="1245361600"/>
    <n v="1425000000"/>
    <n v="7680000000"/>
    <n v="14201650000"/>
    <n v="77100000000"/>
    <n v="5902994000"/>
    <n v="7202094000"/>
    <n v="22775005600"/>
  </r>
  <r>
    <x v="296"/>
    <s v="912795T50"/>
    <x v="0"/>
    <s v="4-Week"/>
    <n v="0.01"/>
    <n v="0.04"/>
    <n v="0"/>
    <n v="4.9800000000000004"/>
    <n v="2418028000"/>
    <n v="84384397700"/>
    <n v="16755789000"/>
    <n v="244424500"/>
    <n v="1145017500"/>
    <n v="8470000000"/>
    <n v="8552450000"/>
    <n v="64850000000"/>
    <n v="7058321500"/>
    <n v="11064397700"/>
    <n v="19418241500"/>
  </r>
  <r>
    <x v="297"/>
    <s v="912795T43"/>
    <x v="0"/>
    <s v="21-Day"/>
    <n v="0.01"/>
    <n v="0.02"/>
    <n v="0"/>
    <n v="5.94"/>
    <n v="0"/>
    <n v="29720000000"/>
    <n v="5000048500"/>
    <n v="5000"/>
    <n v="570000000"/>
    <n v="2945000000"/>
    <n v="4430048500"/>
    <n v="26375000000"/>
    <n v="0"/>
    <n v="400000000"/>
    <n v="5000053500"/>
  </r>
  <r>
    <x v="298"/>
    <s v="912795V57"/>
    <x v="0"/>
    <s v="26-Week"/>
    <n v="0.15"/>
    <n v="0.17"/>
    <n v="0.1"/>
    <n v="3.83"/>
    <n v="0"/>
    <n v="101839000000"/>
    <n v="25470300000"/>
    <n v="912314200"/>
    <n v="4636430000"/>
    <n v="11920000000"/>
    <n v="10859100000"/>
    <n v="79675000000"/>
    <n v="9974770000"/>
    <n v="10244000000"/>
    <n v="26382614200"/>
  </r>
  <r>
    <x v="298"/>
    <s v="912795UQ2"/>
    <x v="0"/>
    <s v="13-Week"/>
    <n v="9.5000000000000001E-2"/>
    <n v="0.11"/>
    <n v="0.05"/>
    <n v="4.46"/>
    <n v="0"/>
    <n v="105756725000"/>
    <n v="22681620000"/>
    <n v="1318563800"/>
    <n v="3921145000"/>
    <n v="13285000000"/>
    <n v="12199500000"/>
    <n v="82050000000"/>
    <n v="6560975000"/>
    <n v="10421725000"/>
    <n v="24000183800"/>
  </r>
  <r>
    <x v="299"/>
    <s v="912828MN7"/>
    <x v="1"/>
    <s v="3-Year"/>
    <n v="1.3069999999999999"/>
    <n v="1.377"/>
    <n v="1.2"/>
    <n v="2.83"/>
    <n v="4491922600"/>
    <n v="113008800000"/>
    <n v="39793300000"/>
    <n v="156714800"/>
    <n v="4009000000"/>
    <n v="12393000000"/>
    <n v="15416500000"/>
    <n v="76918000000"/>
    <n v="20367800000"/>
    <n v="23697800000"/>
    <n v="44441937400"/>
  </r>
  <r>
    <x v="299"/>
    <s v="912795V40"/>
    <x v="0"/>
    <s v="52-Week"/>
    <n v="0.3"/>
    <n v="0.32"/>
    <n v="0.255"/>
    <n v="3.65"/>
    <n v="0"/>
    <n v="94698175000"/>
    <n v="25696067500"/>
    <n v="203987100"/>
    <n v="4137027500"/>
    <n v="10285000000"/>
    <n v="11303280000"/>
    <n v="67480000000"/>
    <n v="10255760000"/>
    <n v="16933175000"/>
    <n v="25900054600"/>
  </r>
  <r>
    <x v="299"/>
    <s v="912795T68"/>
    <x v="0"/>
    <s v="4-Week"/>
    <n v="3.5000000000000003E-2"/>
    <n v="5.5E-2"/>
    <n v="0"/>
    <n v="4.4400000000000004"/>
    <n v="5937991000"/>
    <n v="106253000000"/>
    <n v="23741405000"/>
    <n v="259022300"/>
    <n v="2956967500"/>
    <n v="12175000000"/>
    <n v="12309987500"/>
    <n v="84350000000"/>
    <n v="8474450000"/>
    <n v="9728000000"/>
    <n v="29938418300"/>
  </r>
  <r>
    <x v="300"/>
    <s v="912828MP2"/>
    <x v="1"/>
    <s v="10-Year"/>
    <n v="3.64"/>
    <n v="3.6920000000000002"/>
    <n v="3.5369999999999999"/>
    <n v="2.67"/>
    <n v="2807451500"/>
    <n v="66593200000"/>
    <n v="24755125000"/>
    <n v="119881500"/>
    <n v="3219000000"/>
    <n v="7289000000"/>
    <n v="13320000000"/>
    <n v="46900000000"/>
    <n v="8216125000"/>
    <n v="12404200000"/>
    <n v="27682458000"/>
  </r>
  <r>
    <x v="301"/>
    <s v="912810QE1"/>
    <x v="2"/>
    <s v="30-Year"/>
    <n v="4.6399999999999997"/>
    <n v="4.72"/>
    <n v="4.5359999999999996"/>
    <n v="2.36"/>
    <n v="1796768900"/>
    <n v="37738200000"/>
    <n v="15980095700"/>
    <n v="19911300"/>
    <n v="3847481400"/>
    <n v="5918250000"/>
    <n v="7573590500"/>
    <n v="25232000000"/>
    <n v="4559023800"/>
    <n v="6587950000"/>
    <n v="17796775900"/>
  </r>
  <r>
    <x v="302"/>
    <s v="912795V65"/>
    <x v="0"/>
    <s v="26-Week"/>
    <n v="0.17"/>
    <n v="0.185"/>
    <n v="0.1"/>
    <n v="3.84"/>
    <n v="0"/>
    <n v="105951000000"/>
    <n v="26544687000"/>
    <n v="1003562700"/>
    <n v="3337683000"/>
    <n v="9530000000"/>
    <n v="14378350000"/>
    <n v="82450000000"/>
    <n v="8828654000"/>
    <n v="13971000000"/>
    <n v="27548249700"/>
  </r>
  <r>
    <x v="302"/>
    <s v="912795UR0"/>
    <x v="0"/>
    <s v="13-Week"/>
    <n v="0.09"/>
    <n v="0.1"/>
    <n v="0.05"/>
    <n v="4.05"/>
    <n v="0"/>
    <n v="99832420000"/>
    <n v="23468008500"/>
    <n v="1367644900"/>
    <n v="2166324000"/>
    <n v="8700000000"/>
    <n v="12604965000"/>
    <n v="80350000000"/>
    <n v="8696719500"/>
    <n v="10782420000"/>
    <n v="24835653400"/>
  </r>
  <r>
    <x v="303"/>
    <s v="912795T76"/>
    <x v="0"/>
    <s v="4-Week"/>
    <n v="0.04"/>
    <n v="0.06"/>
    <n v="0.02"/>
    <n v="3.97"/>
    <n v="3781546000"/>
    <n v="126901403000"/>
    <n v="31789663000"/>
    <n v="210598600"/>
    <n v="3544570000"/>
    <n v="12550000000"/>
    <n v="19428720000"/>
    <n v="103700000000"/>
    <n v="8816373000"/>
    <n v="10651403000"/>
    <n v="35781807600"/>
  </r>
  <r>
    <x v="304"/>
    <s v="912795US8"/>
    <x v="0"/>
    <s v="13-Week"/>
    <n v="8.5000000000000006E-2"/>
    <n v="0.1"/>
    <n v="0.05"/>
    <n v="4.04"/>
    <n v="0"/>
    <n v="102916400000"/>
    <n v="23900953600"/>
    <n v="1166010500"/>
    <n v="4652660000"/>
    <n v="13566900000"/>
    <n v="11381470000"/>
    <n v="78950000000"/>
    <n v="7866823600"/>
    <n v="10399500000"/>
    <n v="25066964100"/>
  </r>
  <r>
    <x v="304"/>
    <s v="912795U82"/>
    <x v="0"/>
    <s v="26-Week"/>
    <n v="0.18"/>
    <n v="0.19"/>
    <n v="0.13"/>
    <n v="4.29"/>
    <n v="0"/>
    <n v="118570000000"/>
    <n v="26327815600"/>
    <n v="739193300"/>
    <n v="4472016000"/>
    <n v="13015000000"/>
    <n v="11159780000"/>
    <n v="84925000000"/>
    <n v="10696019600"/>
    <n v="20630000000"/>
    <n v="27067008900"/>
  </r>
  <r>
    <x v="305"/>
    <s v="912828MQ0"/>
    <x v="1"/>
    <s v="2-Year"/>
    <n v="0.86499999999999999"/>
    <n v="0.89500000000000002"/>
    <n v="0.8"/>
    <n v="3.33"/>
    <n v="1081378100"/>
    <n v="146130000000"/>
    <n v="43558832500"/>
    <n v="391172800"/>
    <n v="3572000000"/>
    <n v="14289000000"/>
    <n v="16654832500"/>
    <n v="96000000000"/>
    <n v="23332000000"/>
    <n v="35841000000"/>
    <n v="45031383400"/>
  </r>
  <r>
    <x v="305"/>
    <s v="912795T84"/>
    <x v="0"/>
    <s v="4-Week"/>
    <n v="0.04"/>
    <n v="5.5E-2"/>
    <n v="0"/>
    <n v="3.82"/>
    <n v="6285071700"/>
    <n v="117504867300"/>
    <n v="30079117300"/>
    <n v="247493600"/>
    <n v="2908000000"/>
    <n v="13148000000"/>
    <n v="21214250000"/>
    <n v="98400000000"/>
    <n v="5956867300"/>
    <n v="5956867300"/>
    <n v="36611682600"/>
  </r>
  <r>
    <x v="306"/>
    <s v="912828MR8"/>
    <x v="1"/>
    <s v="5-Year"/>
    <n v="2.3479999999999999"/>
    <n v="2.395"/>
    <n v="2.2799999999999998"/>
    <n v="2.75"/>
    <n v="1032224300"/>
    <n v="115212780000"/>
    <n v="41822967500"/>
    <n v="127068100"/>
    <n v="5373195000"/>
    <n v="13141780000"/>
    <n v="19580565000"/>
    <n v="80105000000"/>
    <n v="16869207500"/>
    <n v="21966000000"/>
    <n v="42982259900"/>
  </r>
  <r>
    <x v="306"/>
    <s v="912795UN9"/>
    <x v="0"/>
    <s v="56-Day"/>
    <n v="0.09"/>
    <n v="0.1"/>
    <n v="7.0000000000000007E-2"/>
    <n v="3.93"/>
    <n v="0"/>
    <n v="98291000000"/>
    <n v="25001142400"/>
    <n v="50000"/>
    <n v="2789942400"/>
    <n v="12211000000"/>
    <n v="19998240000"/>
    <n v="81850000000"/>
    <n v="2212960000"/>
    <n v="4230000000"/>
    <n v="25001192400"/>
  </r>
  <r>
    <x v="307"/>
    <s v="912828MS6"/>
    <x v="1"/>
    <s v="7-Year"/>
    <n v="3.05"/>
    <n v="3.0779999999999998"/>
    <n v="2.9"/>
    <n v="2.98"/>
    <n v="786456600"/>
    <n v="95384980000"/>
    <n v="31964824000"/>
    <n v="35188700"/>
    <n v="5505680000"/>
    <n v="12482680000"/>
    <n v="13569000000"/>
    <n v="65176000000"/>
    <n v="12890144000"/>
    <n v="17726300000"/>
    <n v="32786469300"/>
  </r>
  <r>
    <x v="308"/>
    <s v="912795U58"/>
    <x v="0"/>
    <s v="13-Week"/>
    <n v="0.1"/>
    <n v="0.125"/>
    <n v="7.0000000000000007E-2"/>
    <n v="4.42"/>
    <n v="0"/>
    <n v="113287929000"/>
    <n v="24384932300"/>
    <n v="1115525700"/>
    <n v="3469669600"/>
    <n v="12937000000"/>
    <n v="11666140000"/>
    <n v="88300000000"/>
    <n v="9249122700"/>
    <n v="12050929000"/>
    <n v="25500458000"/>
  </r>
  <r>
    <x v="308"/>
    <s v="912795V73"/>
    <x v="0"/>
    <s v="26-Week"/>
    <n v="0.17"/>
    <n v="0.185"/>
    <n v="0.1"/>
    <n v="4.4400000000000004"/>
    <n v="0"/>
    <n v="123041050000"/>
    <n v="26594986600"/>
    <n v="880439900"/>
    <n v="3711015000"/>
    <n v="13215000000"/>
    <n v="12786840000"/>
    <n v="89850000000"/>
    <n v="10097131600"/>
    <n v="19976050000"/>
    <n v="27475426500"/>
  </r>
  <r>
    <x v="309"/>
    <s v="912795UL3"/>
    <x v="0"/>
    <s v="4-Week"/>
    <n v="7.0000000000000007E-2"/>
    <n v="0.08"/>
    <n v="0.04"/>
    <n v="4.34"/>
    <n v="2418028000"/>
    <n v="134310227000"/>
    <n v="30761115000"/>
    <n v="238949000"/>
    <n v="2699380000"/>
    <n v="11560000000"/>
    <n v="22567510000"/>
    <n v="115890000000"/>
    <n v="5494225000"/>
    <n v="6860227000"/>
    <n v="33418092000"/>
  </r>
  <r>
    <x v="310"/>
    <s v="912795UP4"/>
    <x v="0"/>
    <s v="56-Day"/>
    <n v="0.115"/>
    <n v="0.125"/>
    <n v="0.09"/>
    <n v="4.29"/>
    <n v="0"/>
    <n v="107278000000"/>
    <n v="25000012000"/>
    <n v="338000"/>
    <n v="2053090000"/>
    <n v="12843000000"/>
    <n v="18383712000"/>
    <n v="86370000000"/>
    <n v="4563210000"/>
    <n v="8065000000"/>
    <n v="25000350000"/>
  </r>
  <r>
    <x v="311"/>
    <s v="912795VA6"/>
    <x v="0"/>
    <s v="26-Week"/>
    <n v="0.19"/>
    <n v="0.20499999999999999"/>
    <n v="0.15"/>
    <n v="3.81"/>
    <n v="0"/>
    <n v="105360900000"/>
    <n v="26670650000"/>
    <n v="779900700"/>
    <n v="2252250000"/>
    <n v="9695000000"/>
    <n v="15170500000"/>
    <n v="85175000000"/>
    <n v="9247900000"/>
    <n v="10490900000"/>
    <n v="27450550700"/>
  </r>
  <r>
    <x v="311"/>
    <s v="912795UT6"/>
    <x v="0"/>
    <s v="13-Week"/>
    <n v="0.14000000000000001"/>
    <n v="0.15"/>
    <n v="0.05"/>
    <n v="4.2699999999999996"/>
    <n v="0"/>
    <n v="109639300000"/>
    <n v="24637449000"/>
    <n v="1112838500"/>
    <n v="2007819000"/>
    <n v="10470000000"/>
    <n v="12300750000"/>
    <n v="84775000000"/>
    <n v="10328880000"/>
    <n v="14394300000"/>
    <n v="25750287500"/>
  </r>
  <r>
    <x v="312"/>
    <s v="912828MT4"/>
    <x v="1"/>
    <s v="3-Year"/>
    <n v="1.403"/>
    <n v="1.4370000000000001"/>
    <n v="1.34"/>
    <n v="3.13"/>
    <n v="473243300"/>
    <n v="124898700000"/>
    <n v="39829538000"/>
    <n v="70478000"/>
    <n v="4119000000"/>
    <n v="13571000000"/>
    <n v="15060338000"/>
    <n v="84038000000"/>
    <n v="20650200000"/>
    <n v="27289700000"/>
    <n v="40373259300"/>
  </r>
  <r>
    <x v="312"/>
    <s v="912795V99"/>
    <x v="0"/>
    <s v="52-Week"/>
    <n v="0.35"/>
    <n v="0.375"/>
    <n v="0.31"/>
    <n v="4"/>
    <n v="0"/>
    <n v="103718017000"/>
    <n v="25833904500"/>
    <n v="166314900"/>
    <n v="2868475000"/>
    <n v="10665000000"/>
    <n v="11797212500"/>
    <n v="78780000000"/>
    <n v="11168217000"/>
    <n v="14273017000"/>
    <n v="26000219400"/>
  </r>
  <r>
    <x v="312"/>
    <s v="912795U33"/>
    <x v="0"/>
    <s v="4-Week"/>
    <n v="0.1"/>
    <n v="0.11"/>
    <n v="0.05"/>
    <n v="3.9"/>
    <n v="5937991000"/>
    <n v="120649240000"/>
    <n v="30696830000"/>
    <n v="303763700"/>
    <n v="3792250000"/>
    <n v="13575000000"/>
    <n v="20221440000"/>
    <n v="100330000000"/>
    <n v="6683140000"/>
    <n v="6744240000"/>
    <n v="36938584700"/>
  </r>
  <r>
    <x v="313"/>
    <s v="912828MP2"/>
    <x v="1"/>
    <s v="9-Year 11-Month"/>
    <n v="3.7"/>
    <n v="3.7349999999999999"/>
    <n v="3.6360000000000001"/>
    <n v="3.45"/>
    <n v="248452700"/>
    <n v="72295990000"/>
    <n v="20829510800"/>
    <n v="70503000"/>
    <n v="3653110800"/>
    <n v="8401000000"/>
    <n v="9857410000"/>
    <n v="49661000000"/>
    <n v="7318990000"/>
    <n v="14233990000"/>
    <n v="21148466500"/>
  </r>
  <r>
    <x v="313"/>
    <s v="912795U41"/>
    <x v="0"/>
    <s v="56-Day"/>
    <n v="0.13500000000000001"/>
    <n v="0.14499999999999999"/>
    <n v="0.1"/>
    <n v="4.54"/>
    <n v="0"/>
    <n v="113575000000"/>
    <n v="25001119500"/>
    <n v="9000"/>
    <n v="2587201000"/>
    <n v="10170000000"/>
    <n v="19329450000"/>
    <n v="92790000000"/>
    <n v="3084468500"/>
    <n v="10615000000"/>
    <n v="25001128500"/>
  </r>
  <r>
    <x v="314"/>
    <s v="912810QE1"/>
    <x v="2"/>
    <s v="29-Year 11-Month"/>
    <n v="4.6449999999999996"/>
    <n v="4.6790000000000003"/>
    <n v="4.58"/>
    <n v="2.89"/>
    <n v="153804000"/>
    <n v="37595800000"/>
    <n v="12978916000"/>
    <n v="21087100"/>
    <n v="3848000000"/>
    <n v="6576000000"/>
    <n v="6026600000"/>
    <n v="24033200000"/>
    <n v="3104316000"/>
    <n v="6986600000"/>
    <n v="13153807100"/>
  </r>
  <r>
    <x v="315"/>
    <s v="912795VB4"/>
    <x v="0"/>
    <s v="26-Week"/>
    <n v="0.22"/>
    <n v="0.24"/>
    <n v="0.18"/>
    <n v="3.67"/>
    <n v="0"/>
    <n v="105043762000"/>
    <n v="27565362000"/>
    <n v="934744200"/>
    <n v="2574160000"/>
    <n v="10395000000"/>
    <n v="14480960000"/>
    <n v="79650000000"/>
    <n v="10510242000"/>
    <n v="14998762000"/>
    <n v="28500106200"/>
  </r>
  <r>
    <x v="315"/>
    <s v="912795UU3"/>
    <x v="0"/>
    <s v="13-Week"/>
    <n v="0.15"/>
    <n v="0.16500000000000001"/>
    <n v="0.12"/>
    <n v="4.1900000000000004"/>
    <n v="0"/>
    <n v="111814036000"/>
    <n v="25753371000"/>
    <n v="1196897700"/>
    <n v="2123320000"/>
    <n v="10890000000"/>
    <n v="16313160000"/>
    <n v="89970000000"/>
    <n v="7316891000"/>
    <n v="10954036000"/>
    <n v="26950268700"/>
  </r>
  <r>
    <x v="316"/>
    <s v="912795UM1"/>
    <x v="0"/>
    <s v="4-Week"/>
    <n v="0.125"/>
    <n v="0.13500000000000001"/>
    <n v="0.08"/>
    <n v="3.79"/>
    <n v="3781546000"/>
    <n v="117333424000"/>
    <n v="30778384000"/>
    <n v="221901500"/>
    <n v="6669220000"/>
    <n v="15280000000"/>
    <n v="20052090000"/>
    <n v="97155000000"/>
    <n v="4057074000"/>
    <n v="4898424000"/>
    <n v="34781831500"/>
  </r>
  <r>
    <x v="317"/>
    <s v="912795UQ2"/>
    <x v="0"/>
    <s v="56-Day"/>
    <n v="0.13500000000000001"/>
    <n v="0.14499999999999999"/>
    <n v="0.1"/>
    <n v="4.71"/>
    <n v="0"/>
    <n v="117712005000"/>
    <n v="25000590500"/>
    <n v="5000"/>
    <n v="3822380000"/>
    <n v="14166005000"/>
    <n v="14225336500"/>
    <n v="87693000000"/>
    <n v="6952874000"/>
    <n v="15853000000"/>
    <n v="25000595500"/>
  </r>
  <r>
    <x v="318"/>
    <s v="912795UV1"/>
    <x v="0"/>
    <s v="13-Week"/>
    <n v="0.14000000000000001"/>
    <n v="0.155"/>
    <n v="0.1"/>
    <n v="4.2699999999999996"/>
    <n v="0"/>
    <n v="117765247000"/>
    <n v="26103137900"/>
    <n v="1121255000"/>
    <n v="1925748000"/>
    <n v="11855000000"/>
    <n v="14692025000"/>
    <n v="92625000000"/>
    <n v="9485364900"/>
    <n v="13285247000"/>
    <n v="27224392900"/>
  </r>
  <r>
    <x v="318"/>
    <s v="912795U90"/>
    <x v="0"/>
    <s v="26-Week"/>
    <n v="0.22"/>
    <n v="0.24"/>
    <n v="0.18"/>
    <n v="4.2"/>
    <n v="0"/>
    <n v="119906000000"/>
    <n v="27233567200"/>
    <n v="830010700"/>
    <n v="2674895000"/>
    <n v="11060000000"/>
    <n v="11569230000"/>
    <n v="91350000000"/>
    <n v="12989442200"/>
    <n v="17496000000"/>
    <n v="28063577900"/>
  </r>
  <r>
    <x v="319"/>
    <s v="912828MU1"/>
    <x v="1"/>
    <s v="2-Year"/>
    <n v="0.96"/>
    <n v="1"/>
    <n v="0.89100000000000001"/>
    <n v="3"/>
    <n v="1488393700"/>
    <n v="131644400000"/>
    <n v="43517432000"/>
    <n v="457708900"/>
    <n v="6007064000"/>
    <n v="16129000000"/>
    <n v="22374000000"/>
    <n v="92660000000"/>
    <n v="15136368000"/>
    <n v="22855400000"/>
    <n v="45463534600"/>
  </r>
  <r>
    <x v="319"/>
    <s v="912795UN9"/>
    <x v="0"/>
    <s v="4-Week"/>
    <n v="0.09"/>
    <n v="0.105"/>
    <n v="0"/>
    <n v="4.29"/>
    <n v="6285071700"/>
    <n v="132724597300"/>
    <n v="30644406300"/>
    <n v="255730400"/>
    <n v="3387714000"/>
    <n v="15945000000"/>
    <n v="13967095000"/>
    <n v="100350000000"/>
    <n v="13289597300"/>
    <n v="16429597300"/>
    <n v="37185208400"/>
  </r>
  <r>
    <x v="320"/>
    <s v="912828MW7"/>
    <x v="1"/>
    <s v="5-Year"/>
    <n v="2.5390000000000001"/>
    <n v="2.605"/>
    <n v="2.4500000000000002"/>
    <n v="2.5499999999999998"/>
    <n v="1420739300"/>
    <n v="107078830000"/>
    <n v="41854341000"/>
    <n v="120693600"/>
    <n v="4502000000"/>
    <n v="10927000000"/>
    <n v="20754661000"/>
    <n v="77256000000"/>
    <n v="16597680000"/>
    <n v="18895830000"/>
    <n v="43395773900"/>
  </r>
  <r>
    <x v="320"/>
    <s v="912795UR0"/>
    <x v="0"/>
    <s v="56-Day"/>
    <n v="0.115"/>
    <n v="0.13"/>
    <n v="0"/>
    <n v="4.4000000000000004"/>
    <n v="0"/>
    <n v="110126575000"/>
    <n v="25000450200"/>
    <n v="505000"/>
    <n v="3177555200"/>
    <n v="15154000000"/>
    <n v="18663520000"/>
    <n v="88600000000"/>
    <n v="3159375000"/>
    <n v="6372575000"/>
    <n v="25000955200"/>
  </r>
  <r>
    <x v="321"/>
    <s v="912828MV9"/>
    <x v="1"/>
    <s v="7-Year"/>
    <n v="3.2890000000000001"/>
    <n v="3.3740000000000001"/>
    <n v="3.2290000000000001"/>
    <n v="2.61"/>
    <n v="1082468000"/>
    <n v="83323100000"/>
    <n v="31954140000"/>
    <n v="45864700"/>
    <n v="2593000000"/>
    <n v="7968000000"/>
    <n v="15982000000"/>
    <n v="59057000000"/>
    <n v="13379140000"/>
    <n v="16298100000"/>
    <n v="33082472700"/>
  </r>
  <r>
    <x v="322"/>
    <s v="912795U66"/>
    <x v="0"/>
    <s v="13-Week"/>
    <n v="0.14000000000000001"/>
    <n v="0.14499999999999999"/>
    <n v="0.1"/>
    <n v="4.16"/>
    <n v="0"/>
    <n v="114453740500"/>
    <n v="25885033000"/>
    <n v="1115615000"/>
    <n v="2098500000"/>
    <n v="12060000000"/>
    <n v="10297875000"/>
    <n v="84475000000"/>
    <n v="13488658000"/>
    <n v="17918740500"/>
    <n v="27000648000"/>
  </r>
  <r>
    <x v="322"/>
    <s v="912795VC2"/>
    <x v="0"/>
    <s v="26-Week"/>
    <n v="0.23"/>
    <n v="0.24"/>
    <n v="0.19"/>
    <n v="3.9"/>
    <n v="0"/>
    <n v="111212100000"/>
    <n v="27080608600"/>
    <n v="919641400"/>
    <n v="2123943500"/>
    <n v="10850100000"/>
    <n v="10083555000"/>
    <n v="80510000000"/>
    <n v="14873110100"/>
    <n v="19852000000"/>
    <n v="28000250000"/>
  </r>
  <r>
    <x v="323"/>
    <s v="912795Y54"/>
    <x v="0"/>
    <s v="18-Day"/>
    <n v="0.14000000000000001"/>
    <n v="0.15"/>
    <n v="0.1"/>
    <n v="4.2699999999999996"/>
    <n v="0"/>
    <n v="72567000000"/>
    <n v="17001167000"/>
    <n v="0"/>
    <n v="1794554500"/>
    <n v="9435000000"/>
    <n v="12636220000"/>
    <n v="55532000000"/>
    <n v="2570392500"/>
    <n v="7600000000"/>
    <n v="17001167000"/>
  </r>
  <r>
    <x v="323"/>
    <s v="912795UP4"/>
    <x v="0"/>
    <s v="4-Week"/>
    <n v="0.13"/>
    <n v="0.15"/>
    <n v="0.1"/>
    <n v="3.58"/>
    <n v="2418028000"/>
    <n v="109722785600"/>
    <n v="29870475600"/>
    <n v="235990100"/>
    <n v="5363190000"/>
    <n v="11660000000"/>
    <n v="16328455000"/>
    <n v="86855000000"/>
    <n v="8178830600"/>
    <n v="11207785600"/>
    <n v="32524493700"/>
  </r>
  <r>
    <x v="324"/>
    <s v="912795US8"/>
    <x v="0"/>
    <s v="56-Day"/>
    <n v="0.15"/>
    <n v="0.16"/>
    <n v="0.08"/>
    <n v="3.61"/>
    <n v="0"/>
    <n v="90126000000"/>
    <n v="24997000000"/>
    <n v="3055000"/>
    <n v="3341240000"/>
    <n v="10115000000"/>
    <n v="16123150000"/>
    <n v="73200000000"/>
    <n v="5532610000"/>
    <n v="6811000000"/>
    <n v="25000055000"/>
  </r>
  <r>
    <x v="325"/>
    <s v="912795UM1"/>
    <x v="0"/>
    <s v="10-Day"/>
    <n v="0.16"/>
    <n v="0.17"/>
    <n v="0.1"/>
    <n v="3.99"/>
    <n v="0"/>
    <n v="83735000000"/>
    <n v="21001410000"/>
    <n v="0"/>
    <n v="4147040000"/>
    <n v="10205000000"/>
    <n v="16188620000"/>
    <n v="69680000000"/>
    <n v="665750000"/>
    <n v="3850000000"/>
    <n v="21001410000"/>
  </r>
  <r>
    <x v="326"/>
    <s v="912795UW9"/>
    <x v="0"/>
    <s v="13-Week"/>
    <n v="0.16"/>
    <n v="0.17499999999999999"/>
    <n v="0.12"/>
    <n v="3.6"/>
    <n v="0"/>
    <n v="99524336000"/>
    <n v="26711206000"/>
    <n v="1157656600"/>
    <n v="3061000000"/>
    <n v="11171000000"/>
    <n v="13909870000"/>
    <n v="76113000000"/>
    <n v="9740336000"/>
    <n v="12240336000"/>
    <n v="27868862600"/>
  </r>
  <r>
    <x v="326"/>
    <s v="912795W23"/>
    <x v="0"/>
    <s v="26-Week"/>
    <n v="0.25"/>
    <n v="0.26500000000000001"/>
    <n v="0.2"/>
    <n v="3.63"/>
    <n v="0"/>
    <n v="104021030000"/>
    <n v="27835835100"/>
    <n v="764415800"/>
    <n v="5361950000"/>
    <n v="12903000000"/>
    <n v="9912545000"/>
    <n v="74540000000"/>
    <n v="12561340100"/>
    <n v="16578030000"/>
    <n v="28600250900"/>
  </r>
  <r>
    <x v="327"/>
    <s v="912828MX5"/>
    <x v="1"/>
    <s v="3-Year"/>
    <n v="1.72"/>
    <n v="1.776"/>
    <n v="1.67"/>
    <n v="3.1"/>
    <n v="2928158500"/>
    <n v="123957400100"/>
    <n v="39941588000"/>
    <n v="58414700"/>
    <n v="4293188000"/>
    <n v="13848000000"/>
    <n v="14780000000"/>
    <n v="80000000100"/>
    <n v="20868400000"/>
    <n v="30109400000"/>
    <n v="42928161200"/>
  </r>
  <r>
    <x v="327"/>
    <s v="912795VD0"/>
    <x v="0"/>
    <s v="52-Week"/>
    <n v="0.46"/>
    <n v="0.48499999999999999"/>
    <n v="0.43"/>
    <n v="3.66"/>
    <n v="0"/>
    <n v="94950000000"/>
    <n v="25809116000"/>
    <n v="191039700"/>
    <n v="4130780000"/>
    <n v="11120000000"/>
    <n v="11103680000"/>
    <n v="70350000000"/>
    <n v="10574656000"/>
    <n v="13480000000"/>
    <n v="26000155700"/>
  </r>
  <r>
    <x v="327"/>
    <s v="912795U41"/>
    <x v="0"/>
    <s v="4-Week"/>
    <n v="0.15"/>
    <n v="0.16"/>
    <n v="0.1"/>
    <n v="3.56"/>
    <n v="5937991000"/>
    <n v="120614240000"/>
    <n v="33720705000"/>
    <n v="279952900"/>
    <n v="5603240000"/>
    <n v="14295000000"/>
    <n v="18761895000"/>
    <n v="94150000000"/>
    <n v="9355570000"/>
    <n v="12169240000"/>
    <n v="39938648900"/>
  </r>
  <r>
    <x v="328"/>
    <s v="912828MP2"/>
    <x v="1"/>
    <s v="9-Year 10-Month"/>
    <n v="3.8740000000000001"/>
    <n v="3.9"/>
    <n v="3.82"/>
    <n v="3.72"/>
    <n v="1537283200"/>
    <n v="77973340100"/>
    <n v="20897524100"/>
    <n v="102734600"/>
    <n v="3410825200"/>
    <n v="10336000000"/>
    <n v="8477492000"/>
    <n v="48756000100"/>
    <n v="9009206900"/>
    <n v="18881340000"/>
    <n v="22537541900"/>
  </r>
  <r>
    <x v="328"/>
    <s v="912795U58"/>
    <x v="0"/>
    <s v="56-Day"/>
    <n v="0.16"/>
    <n v="0.16500000000000001"/>
    <n v="0.13"/>
    <n v="3.85"/>
    <n v="0"/>
    <n v="96172000000"/>
    <n v="24999387000"/>
    <n v="684000"/>
    <n v="5425517000"/>
    <n v="12730000000"/>
    <n v="14777570000"/>
    <n v="75800000000"/>
    <n v="4796300000"/>
    <n v="7642000000"/>
    <n v="25000071000"/>
  </r>
  <r>
    <x v="329"/>
    <s v="912810QE1"/>
    <x v="2"/>
    <s v="29-Year 10-Month"/>
    <n v="4.7279999999999998"/>
    <n v="4.7699999999999996"/>
    <n v="4.6500000000000004"/>
    <n v="2.73"/>
    <n v="951651500"/>
    <n v="35459400100"/>
    <n v="12986601600"/>
    <n v="13408700"/>
    <n v="3308597600"/>
    <n v="5791000000"/>
    <n v="4893032000"/>
    <n v="21535400100"/>
    <n v="4784972000"/>
    <n v="8133000000"/>
    <n v="13951661800"/>
  </r>
  <r>
    <x v="330"/>
    <s v="912795UY5"/>
    <x v="0"/>
    <s v="13-Week"/>
    <n v="0.14499999999999999"/>
    <n v="0.155"/>
    <n v="0.1"/>
    <n v="4.5199999999999996"/>
    <n v="0"/>
    <n v="116176142000"/>
    <n v="24527135000"/>
    <n v="1123490200"/>
    <n v="4458183000"/>
    <n v="12716277000"/>
    <n v="12490650000"/>
    <n v="92500000000"/>
    <n v="7578302000"/>
    <n v="10959865000"/>
    <n v="25650625200"/>
  </r>
  <r>
    <x v="330"/>
    <s v="912795W31"/>
    <x v="0"/>
    <s v="26-Week"/>
    <n v="0.22"/>
    <n v="0.24"/>
    <n v="0.19"/>
    <n v="4.4000000000000004"/>
    <n v="0"/>
    <n v="117302351000"/>
    <n v="25547807400"/>
    <n v="927401100"/>
    <n v="4020445000"/>
    <n v="12737351000"/>
    <n v="9448640000"/>
    <n v="85650000000"/>
    <n v="12078722400"/>
    <n v="18915000000"/>
    <n v="26475208500"/>
  </r>
  <r>
    <x v="331"/>
    <s v="912795UQ2"/>
    <x v="0"/>
    <s v="4-Week"/>
    <n v="0.13"/>
    <n v="0.14499999999999999"/>
    <n v="0.1"/>
    <n v="4.3499999999999996"/>
    <n v="3781546000"/>
    <n v="112777724000"/>
    <n v="25754278000"/>
    <n v="246616400"/>
    <n v="4441899000"/>
    <n v="14110000000"/>
    <n v="15594655000"/>
    <n v="90400000000"/>
    <n v="5717724000"/>
    <n v="8267724000"/>
    <n v="29782440400"/>
  </r>
  <r>
    <x v="332"/>
    <s v="912795UT6"/>
    <x v="0"/>
    <s v="56-Day"/>
    <n v="0.14000000000000001"/>
    <n v="0.15"/>
    <n v="0.1"/>
    <n v="4.5999999999999996"/>
    <n v="0"/>
    <n v="114962000000"/>
    <n v="25000160500"/>
    <n v="112000"/>
    <n v="4880850000"/>
    <n v="18025000000"/>
    <n v="14038150000"/>
    <n v="88400000000"/>
    <n v="6081160500"/>
    <n v="8537000000"/>
    <n v="25000272500"/>
  </r>
  <r>
    <x v="333"/>
    <s v="912795UZ2"/>
    <x v="0"/>
    <s v="13-Week"/>
    <n v="0.13"/>
    <n v="0.14499999999999999"/>
    <n v="0.1"/>
    <n v="4.66"/>
    <n v="0"/>
    <n v="114932344000"/>
    <n v="23455659500"/>
    <n v="1179400000"/>
    <n v="3234903500"/>
    <n v="13665000000"/>
    <n v="13192150000"/>
    <n v="89350000000"/>
    <n v="7028606000"/>
    <n v="11917344000"/>
    <n v="24635059500"/>
  </r>
  <r>
    <x v="333"/>
    <s v="912795UH2"/>
    <x v="0"/>
    <s v="26-Week"/>
    <n v="0.20499999999999999"/>
    <n v="0.22"/>
    <n v="0.18"/>
    <n v="4.38"/>
    <n v="0"/>
    <n v="108054300000"/>
    <n v="23623832500"/>
    <n v="851588200"/>
    <n v="2684644000"/>
    <n v="13465000000"/>
    <n v="14062080000"/>
    <n v="81545000000"/>
    <n v="6877108500"/>
    <n v="13044300000"/>
    <n v="24475420700"/>
  </r>
  <r>
    <x v="334"/>
    <s v="912795UR0"/>
    <x v="0"/>
    <s v="4-Week"/>
    <n v="0.13"/>
    <n v="0.14000000000000001"/>
    <n v="0.09"/>
    <n v="5.01"/>
    <n v="6285071700"/>
    <n v="89969765300"/>
    <n v="17740120300"/>
    <n v="260283500"/>
    <n v="3999401000"/>
    <n v="14445146000"/>
    <n v="10981500000"/>
    <n v="70790000000"/>
    <n v="2759219300"/>
    <n v="4734619300"/>
    <n v="24285475500"/>
  </r>
  <r>
    <x v="335"/>
    <s v="912795UU3"/>
    <x v="0"/>
    <s v="56-Day"/>
    <n v="0.14000000000000001"/>
    <n v="0.15"/>
    <n v="0.12"/>
    <n v="4.3099999999999996"/>
    <n v="0"/>
    <n v="107789000000"/>
    <n v="25001120000"/>
    <n v="452000"/>
    <n v="3299520000"/>
    <n v="12625000000"/>
    <n v="17255440000"/>
    <n v="85560000000"/>
    <n v="4446160000"/>
    <n v="9604000000"/>
    <n v="25001572000"/>
  </r>
  <r>
    <x v="336"/>
    <s v="912795W49"/>
    <x v="0"/>
    <s v="26-Week"/>
    <n v="0.23"/>
    <n v="0.24"/>
    <n v="0.19500000000000001"/>
    <n v="4.42"/>
    <n v="0"/>
    <n v="108783000000"/>
    <n v="23254744000"/>
    <n v="896064600"/>
    <n v="2974808500"/>
    <n v="12425000000"/>
    <n v="13410285000"/>
    <n v="85750000000"/>
    <n v="6869650500"/>
    <n v="10608000000"/>
    <n v="24150808600"/>
  </r>
  <r>
    <x v="336"/>
    <s v="912795U74"/>
    <x v="0"/>
    <s v="13-Week"/>
    <n v="0.14000000000000001"/>
    <n v="0.15"/>
    <n v="0.1"/>
    <n v="4.6900000000000004"/>
    <n v="0"/>
    <n v="110374519000"/>
    <n v="21791635000"/>
    <n v="1242240800"/>
    <n v="4191745000"/>
    <n v="13625000000"/>
    <n v="13040705000"/>
    <n v="89900000000"/>
    <n v="4559185000"/>
    <n v="6849519000"/>
    <n v="23033875800"/>
  </r>
  <r>
    <x v="337"/>
    <s v="912828NB2"/>
    <x v="1"/>
    <s v="2-Year"/>
    <n v="0.98"/>
    <n v="1.024"/>
    <n v="0.91"/>
    <n v="3.03"/>
    <n v="938604100"/>
    <n v="132661500000"/>
    <n v="43531285000"/>
    <n v="468743700"/>
    <n v="9315000000"/>
    <n v="19247000000"/>
    <n v="20704660000"/>
    <n v="93473000000"/>
    <n v="13511625000"/>
    <n v="19941500000"/>
    <n v="44938632800"/>
  </r>
  <r>
    <x v="337"/>
    <s v="912795US8"/>
    <x v="0"/>
    <s v="4-Week"/>
    <n v="0.12"/>
    <n v="0.13"/>
    <n v="0.09"/>
    <n v="5.47"/>
    <n v="2418028000"/>
    <n v="81140605800"/>
    <n v="14056576800"/>
    <n v="237654400"/>
    <n v="3342411000"/>
    <n v="13630000000"/>
    <n v="7435460000"/>
    <n v="62150000000"/>
    <n v="3278705800"/>
    <n v="5360605800"/>
    <n v="16712259200"/>
  </r>
  <r>
    <x v="338"/>
    <s v="912828MZ0"/>
    <x v="1"/>
    <s v="5-Year"/>
    <n v="2.488"/>
    <n v="2.54"/>
    <n v="2.42"/>
    <n v="2.75"/>
    <n v="895940000"/>
    <n v="115289600000"/>
    <n v="41872392000"/>
    <n v="127631300"/>
    <n v="6001056000"/>
    <n v="14077000000"/>
    <n v="15385280000"/>
    <n v="75944000000"/>
    <n v="20486056000"/>
    <n v="25268600000"/>
    <n v="42895963300"/>
  </r>
  <r>
    <x v="338"/>
    <s v="912795UV1"/>
    <x v="0"/>
    <s v="56-Day"/>
    <n v="0.15"/>
    <n v="0.155"/>
    <n v="0.12"/>
    <n v="4.18"/>
    <n v="0"/>
    <n v="104460000000"/>
    <n v="25000245000"/>
    <n v="5000"/>
    <n v="4214265000"/>
    <n v="14550000000"/>
    <n v="17480500000"/>
    <n v="85100000000"/>
    <n v="3305480000"/>
    <n v="4810000000"/>
    <n v="25000250000"/>
  </r>
  <r>
    <x v="339"/>
    <s v="912828NA4"/>
    <x v="1"/>
    <s v="7-Year"/>
    <n v="3.14"/>
    <n v="3.21"/>
    <n v="3.0960000000000001"/>
    <n v="2.82"/>
    <n v="682620900"/>
    <n v="90290500000"/>
    <n v="31964144200"/>
    <n v="35896800"/>
    <n v="3902316200"/>
    <n v="10124000000"/>
    <n v="9041842500"/>
    <n v="56654000000"/>
    <n v="19019985500"/>
    <n v="23512500000"/>
    <n v="32682661900"/>
  </r>
  <r>
    <x v="340"/>
    <s v="912795W56"/>
    <x v="0"/>
    <s v="26-Week"/>
    <n v="0.23"/>
    <n v="0.245"/>
    <n v="0.2"/>
    <n v="4.32"/>
    <n v="0"/>
    <n v="106679300000"/>
    <n v="23609430000"/>
    <n v="791032600"/>
    <n v="3090950000"/>
    <n v="11845000000"/>
    <n v="11141250000"/>
    <n v="83032000000"/>
    <n v="9377230000"/>
    <n v="11802300000"/>
    <n v="24400462600"/>
  </r>
  <r>
    <x v="340"/>
    <s v="912795V24"/>
    <x v="0"/>
    <s v="13-Week"/>
    <n v="0.15"/>
    <n v="0.16500000000000001"/>
    <n v="0.115"/>
    <n v="4.55"/>
    <n v="0"/>
    <n v="107897886000"/>
    <n v="22580630000"/>
    <n v="1119946400"/>
    <n v="2647575000"/>
    <n v="13000000000"/>
    <n v="13859960000"/>
    <n v="83150000000"/>
    <n v="6073095000"/>
    <n v="11747886000"/>
    <n v="23700576400"/>
  </r>
  <r>
    <x v="341"/>
    <s v="912795VE8"/>
    <x v="0"/>
    <s v="52-Week"/>
    <n v="0.4"/>
    <n v="0.42"/>
    <n v="0.3"/>
    <n v="4.01"/>
    <n v="0"/>
    <n v="104155100000"/>
    <n v="25796503300"/>
    <n v="203568600"/>
    <n v="4134789800"/>
    <n v="12411100000"/>
    <n v="11025140000"/>
    <n v="78235000000"/>
    <n v="10636573500"/>
    <n v="13509000000"/>
    <n v="26000071900"/>
  </r>
  <r>
    <x v="341"/>
    <s v="912795U58"/>
    <x v="0"/>
    <s v="4-Week"/>
    <n v="0.13500000000000001"/>
    <n v="0.15"/>
    <n v="0.1"/>
    <n v="4.82"/>
    <n v="5937991000"/>
    <n v="110596400000"/>
    <n v="22724310000"/>
    <n v="276941000"/>
    <n v="5108045000"/>
    <n v="13895000000"/>
    <n v="13960515000"/>
    <n v="91150000000"/>
    <n v="3655750000"/>
    <n v="5551400000"/>
    <n v="28939242000"/>
  </r>
  <r>
    <x v="342"/>
    <s v="912795U66"/>
    <x v="0"/>
    <s v="56-Day"/>
    <n v="0.14000000000000001"/>
    <n v="0.15"/>
    <n v="0.1"/>
    <n v="4.47"/>
    <n v="0"/>
    <n v="111852000000"/>
    <n v="24994310000"/>
    <n v="7005000"/>
    <n v="6359665000"/>
    <n v="16150000000"/>
    <n v="17284285000"/>
    <n v="87400000000"/>
    <n v="1350360000"/>
    <n v="8302000000"/>
    <n v="25001315000"/>
  </r>
  <r>
    <x v="343"/>
    <s v="912795V57"/>
    <x v="0"/>
    <s v="13-Week"/>
    <n v="0.14000000000000001"/>
    <n v="0.155"/>
    <n v="0.1"/>
    <n v="4.4400000000000004"/>
    <n v="0"/>
    <n v="114030200000"/>
    <n v="24536726600"/>
    <n v="1263393600"/>
    <n v="2634210000"/>
    <n v="12265000000"/>
    <n v="13037870000"/>
    <n v="90000000000"/>
    <n v="8864646600"/>
    <n v="11765200000"/>
    <n v="25800120200"/>
  </r>
  <r>
    <x v="343"/>
    <s v="912795W72"/>
    <x v="0"/>
    <s v="26-Week"/>
    <n v="0.22"/>
    <n v="0.23"/>
    <n v="0.16"/>
    <n v="4.3499999999999996"/>
    <n v="0"/>
    <n v="111780900000"/>
    <n v="24619556400"/>
    <n v="905598700"/>
    <n v="3056675500"/>
    <n v="12615000000"/>
    <n v="9989245000"/>
    <n v="82550000000"/>
    <n v="11573635900"/>
    <n v="16615900000"/>
    <n v="25525155100"/>
  </r>
  <r>
    <x v="344"/>
    <s v="912828NC0"/>
    <x v="1"/>
    <s v="3-Year"/>
    <n v="1.37"/>
    <n v="1.4139999999999999"/>
    <n v="1.3069999999999999"/>
    <n v="3.27"/>
    <n v="3311833500"/>
    <n v="123890700000"/>
    <n v="37773880000"/>
    <n v="226150000"/>
    <n v="6246000000"/>
    <n v="15226000000"/>
    <n v="12361080000"/>
    <n v="82437000000"/>
    <n v="19166800000"/>
    <n v="26227700000"/>
    <n v="41311863500"/>
  </r>
  <r>
    <x v="344"/>
    <s v="912795UT6"/>
    <x v="0"/>
    <s v="4-Week"/>
    <n v="0.13500000000000001"/>
    <n v="0.15"/>
    <n v="0.11"/>
    <n v="4.22"/>
    <n v="3781546000"/>
    <n v="130649817200"/>
    <n v="30752190500"/>
    <n v="248215700"/>
    <n v="6972546300"/>
    <n v="17490000000"/>
    <n v="19731195000"/>
    <n v="107130000000"/>
    <n v="4048449200"/>
    <n v="6029817200"/>
    <n v="34781952200"/>
  </r>
  <r>
    <x v="345"/>
    <s v="912828ND8"/>
    <x v="1"/>
    <s v="10-Year"/>
    <n v="3.51"/>
    <n v="3.548"/>
    <n v="3.4380000000000002"/>
    <n v="2.96"/>
    <n v="2091684300"/>
    <n v="70910200000"/>
    <n v="23862765500"/>
    <n v="137237300"/>
    <n v="5955682500"/>
    <n v="11269500000"/>
    <n v="7919637500"/>
    <n v="44086000000"/>
    <n v="9987445500"/>
    <n v="15554700000"/>
    <n v="26091687100"/>
  </r>
  <r>
    <x v="345"/>
    <s v="912795UW9"/>
    <x v="0"/>
    <s v="56-Day"/>
    <n v="0.13500000000000001"/>
    <n v="0.15"/>
    <n v="0.1"/>
    <n v="4.6399999999999997"/>
    <n v="0"/>
    <n v="116032000000"/>
    <n v="25000458000"/>
    <n v="1100000"/>
    <n v="4918310000"/>
    <n v="14152000000"/>
    <n v="12313248000"/>
    <n v="88240000000"/>
    <n v="7768900000"/>
    <n v="13640000000"/>
    <n v="25001558000"/>
  </r>
  <r>
    <x v="346"/>
    <s v="912810QH4"/>
    <x v="2"/>
    <s v="30-Year"/>
    <n v="4.4379999999999997"/>
    <n v="4.49"/>
    <n v="4.3559999999999999"/>
    <n v="2.6"/>
    <n v="1394456200"/>
    <n v="41560850000"/>
    <n v="15970444200"/>
    <n v="29612400"/>
    <n v="3486721000"/>
    <n v="5775000000"/>
    <n v="7291263000"/>
    <n v="27201000000"/>
    <n v="5192460200"/>
    <n v="8584850000"/>
    <n v="17394512800"/>
  </r>
  <r>
    <x v="347"/>
    <s v="912795V65"/>
    <x v="0"/>
    <s v="13-Week"/>
    <n v="0.15"/>
    <n v="0.16"/>
    <n v="0.11"/>
    <n v="4.33"/>
    <n v="0"/>
    <n v="111177450000"/>
    <n v="24530502800"/>
    <n v="1319543200"/>
    <n v="3744816000"/>
    <n v="13620000000"/>
    <n v="11222080000"/>
    <n v="85375000000"/>
    <n v="9563606800"/>
    <n v="12182450000"/>
    <n v="25850046000"/>
  </r>
  <r>
    <x v="347"/>
    <s v="912795UJ8"/>
    <x v="0"/>
    <s v="26-Week"/>
    <n v="0.21"/>
    <n v="0.23"/>
    <n v="0.18"/>
    <n v="4.0599999999999996"/>
    <n v="0"/>
    <n v="104131700000"/>
    <n v="24682475800"/>
    <n v="827713600"/>
    <n v="3270824000"/>
    <n v="12625000000"/>
    <n v="13857810000"/>
    <n v="82150000000"/>
    <n v="7553841800"/>
    <n v="9356700000"/>
    <n v="25510189400"/>
  </r>
  <r>
    <x v="348"/>
    <s v="912795UU3"/>
    <x v="0"/>
    <s v="4-Week"/>
    <n v="0.16"/>
    <n v="0.17"/>
    <n v="0.12"/>
    <n v="3.72"/>
    <n v="6285071700"/>
    <n v="115041272300"/>
    <n v="30713832300"/>
    <n v="286329100"/>
    <n v="5354340000"/>
    <n v="14085000000"/>
    <n v="20591120000"/>
    <n v="95280000000"/>
    <n v="4768372300"/>
    <n v="5676272300"/>
    <n v="37285233100"/>
  </r>
  <r>
    <x v="349"/>
    <s v="912795UY5"/>
    <x v="0"/>
    <s v="56-Day"/>
    <n v="0.15"/>
    <n v="0.16"/>
    <n v="0.12"/>
    <n v="4.7300000000000004"/>
    <n v="0"/>
    <n v="118210000000"/>
    <n v="24998935000"/>
    <n v="1199000"/>
    <n v="5916905000"/>
    <n v="16850000000"/>
    <n v="11707330000"/>
    <n v="88250000000"/>
    <n v="7374700000"/>
    <n v="13110000000"/>
    <n v="25000134000"/>
  </r>
  <r>
    <x v="350"/>
    <s v="912795W80"/>
    <x v="0"/>
    <s v="26-Week"/>
    <n v="0.21"/>
    <n v="0.22"/>
    <n v="0.18"/>
    <n v="4.0999999999999996"/>
    <n v="0"/>
    <n v="104935800000"/>
    <n v="24213586000"/>
    <n v="846581700"/>
    <n v="3111263500"/>
    <n v="12610000000"/>
    <n v="12220492500"/>
    <n v="81610000000"/>
    <n v="8881830000"/>
    <n v="10715800000"/>
    <n v="25060167700"/>
  </r>
  <r>
    <x v="350"/>
    <s v="912795U82"/>
    <x v="0"/>
    <s v="13-Week"/>
    <n v="0.15"/>
    <n v="0.16500000000000001"/>
    <n v="0.11"/>
    <n v="4.21"/>
    <n v="0"/>
    <n v="111522930000"/>
    <n v="24835220000"/>
    <n v="1165079600"/>
    <n v="3450480000"/>
    <n v="13686900000"/>
    <n v="15592890000"/>
    <n v="89590000000"/>
    <n v="5791850000"/>
    <n v="8246030000"/>
    <n v="26000299600"/>
  </r>
  <r>
    <x v="351"/>
    <s v="912828NE6"/>
    <x v="1"/>
    <s v="2-Year"/>
    <n v="0.73"/>
    <n v="0.76900000000000002"/>
    <n v="0.66"/>
    <n v="2.93"/>
    <n v="912662600"/>
    <n v="122532000000"/>
    <n v="41515725000"/>
    <n v="484409600"/>
    <n v="6300030000"/>
    <n v="15752000000"/>
    <n v="20178610000"/>
    <n v="87502500000"/>
    <n v="15037085000"/>
    <n v="19277500000"/>
    <n v="42912797200"/>
  </r>
  <r>
    <x v="351"/>
    <s v="912795UV1"/>
    <x v="0"/>
    <s v="4-Week"/>
    <n v="0.14499999999999999"/>
    <n v="0.155"/>
    <n v="0.1"/>
    <n v="3.87"/>
    <n v="2418028000"/>
    <n v="118817750800"/>
    <n v="29749177300"/>
    <n v="290478500"/>
    <n v="6216871500"/>
    <n v="16734000000"/>
    <n v="20911035000"/>
    <n v="96655000000"/>
    <n v="2621270800"/>
    <n v="5428750800"/>
    <n v="32457683800"/>
  </r>
  <r>
    <x v="352"/>
    <s v="912828NF3"/>
    <x v="1"/>
    <s v="5-Year"/>
    <n v="2.0699999999999998"/>
    <n v="2.13"/>
    <n v="1.98"/>
    <n v="2.71"/>
    <n v="869202400"/>
    <n v="108222674000"/>
    <n v="39854633000"/>
    <n v="145377000"/>
    <n v="5985060000"/>
    <n v="13997000000"/>
    <n v="17702442500"/>
    <n v="72999500000"/>
    <n v="16167130500"/>
    <n v="21226174000"/>
    <n v="40869212400"/>
  </r>
  <r>
    <x v="352"/>
    <s v="912795UZ2"/>
    <x v="0"/>
    <s v="56-Day"/>
    <n v="0.14000000000000001"/>
    <n v="0.15"/>
    <n v="0.12"/>
    <n v="4.08"/>
    <n v="0"/>
    <n v="102006000000"/>
    <n v="24999452800"/>
    <n v="1550000"/>
    <n v="3769520000"/>
    <n v="12200000000"/>
    <n v="17713840000"/>
    <n v="82600000000"/>
    <n v="3516092800"/>
    <n v="7206000000"/>
    <n v="25001002800"/>
  </r>
  <r>
    <x v="353"/>
    <s v="912828NG1"/>
    <x v="1"/>
    <s v="7-Year"/>
    <n v="2.75"/>
    <n v="2.8149999999999999"/>
    <n v="2.6819999999999999"/>
    <n v="2.88"/>
    <n v="673631800"/>
    <n v="89287650000"/>
    <n v="30970053000"/>
    <n v="29954200"/>
    <n v="3520298000"/>
    <n v="10822750000"/>
    <n v="11622279000"/>
    <n v="58316000000"/>
    <n v="15827476000"/>
    <n v="20148900000"/>
    <n v="31673639000"/>
  </r>
  <r>
    <x v="354"/>
    <s v="912795W98"/>
    <x v="0"/>
    <s v="26-Week"/>
    <n v="0.21"/>
    <n v="0.22"/>
    <n v="0.18"/>
    <n v="4.01"/>
    <n v="0"/>
    <n v="107326300000"/>
    <n v="25986130000"/>
    <n v="787166600"/>
    <n v="4386930000"/>
    <n v="13235000000"/>
    <n v="13957500000"/>
    <n v="83600000000"/>
    <n v="7641700000"/>
    <n v="10491300000"/>
    <n v="26773296600"/>
  </r>
  <r>
    <x v="354"/>
    <s v="912795V73"/>
    <x v="0"/>
    <s v="13-Week"/>
    <n v="0.15"/>
    <n v="0.16"/>
    <n v="0.11"/>
    <n v="4.51"/>
    <n v="0"/>
    <n v="120366940000"/>
    <n v="25591545400"/>
    <n v="1134593800"/>
    <n v="4554120000"/>
    <n v="13705000000"/>
    <n v="9479800000"/>
    <n v="92650000000"/>
    <n v="11557625400"/>
    <n v="14011940000"/>
    <n v="26726139200"/>
  </r>
  <r>
    <x v="355"/>
    <s v="912795U74"/>
    <x v="0"/>
    <s v="56-Day"/>
    <n v="0.13"/>
    <n v="0.14000000000000001"/>
    <n v="0.08"/>
    <n v="4.47"/>
    <n v="0"/>
    <n v="111665000000"/>
    <n v="24998234900"/>
    <n v="2400000"/>
    <n v="2005670000"/>
    <n v="11405000000"/>
    <n v="14244405000"/>
    <n v="86310000000"/>
    <n v="8748159900"/>
    <n v="13950000000"/>
    <n v="25000634900"/>
  </r>
  <r>
    <x v="355"/>
    <s v="912795W64"/>
    <x v="0"/>
    <s v="52-Week"/>
    <n v="0.36"/>
    <n v="0.36499999999999999"/>
    <n v="0.34"/>
    <n v="4.59"/>
    <n v="0"/>
    <n v="114491000000"/>
    <n v="24775032000"/>
    <n v="225465600"/>
    <n v="4528136000"/>
    <n v="13120000000"/>
    <n v="6850880000"/>
    <n v="83150000000"/>
    <n v="13396016000"/>
    <n v="18221000000"/>
    <n v="25000497600"/>
  </r>
  <r>
    <x v="355"/>
    <s v="912795U66"/>
    <x v="0"/>
    <s v="4-Week"/>
    <n v="0.1"/>
    <n v="0.13"/>
    <n v="7.4999999999999997E-2"/>
    <n v="4.51"/>
    <n v="5937991000"/>
    <n v="139373395000"/>
    <n v="30711258000"/>
    <n v="288837600"/>
    <n v="5000028000"/>
    <n v="14220000000"/>
    <n v="13490770000"/>
    <n v="107050000000"/>
    <n v="12220460000"/>
    <n v="18103395000"/>
    <n v="36938086600"/>
  </r>
  <r>
    <x v="356"/>
    <s v="912795X30"/>
    <x v="0"/>
    <s v="26-Week"/>
    <n v="0.19"/>
    <n v="0.21"/>
    <n v="0.16500000000000001"/>
    <n v="4.53"/>
    <n v="0"/>
    <n v="121040000000"/>
    <n v="25798044200"/>
    <n v="902446300"/>
    <n v="3956111000"/>
    <n v="14710000000"/>
    <n v="10659095000"/>
    <n v="90900000000"/>
    <n v="11182838200"/>
    <n v="15430000000"/>
    <n v="26700490500"/>
  </r>
  <r>
    <x v="356"/>
    <s v="912795VA6"/>
    <x v="0"/>
    <s v="13-Week"/>
    <n v="0.115"/>
    <n v="0.13"/>
    <n v="0.08"/>
    <n v="4.8"/>
    <n v="0"/>
    <n v="128146908000"/>
    <n v="25626186500"/>
    <n v="1174099900"/>
    <n v="1873637500"/>
    <n v="13375000000"/>
    <n v="12689700000"/>
    <n v="101300000000"/>
    <n v="11062849000"/>
    <n v="13471908000"/>
    <n v="26800286400"/>
  </r>
  <r>
    <x v="357"/>
    <s v="912828NH9"/>
    <x v="1"/>
    <s v="3-Year"/>
    <n v="1.1890000000000001"/>
    <n v="1.22"/>
    <n v="1.0980000000000001"/>
    <n v="3.23"/>
    <n v="207771500"/>
    <n v="116224500000"/>
    <n v="35923890000"/>
    <n v="76111500"/>
    <n v="5856387500"/>
    <n v="14574000000"/>
    <n v="13286840000"/>
    <n v="75542000000"/>
    <n v="16780662500"/>
    <n v="26108500000"/>
    <n v="36207773000"/>
  </r>
  <r>
    <x v="357"/>
    <s v="912795Z53"/>
    <x v="0"/>
    <s v="5-Day"/>
    <n v="0.15"/>
    <n v="0.16"/>
    <n v="0.105"/>
    <n v="4.2"/>
    <n v="0"/>
    <n v="109190000000"/>
    <n v="26000230000"/>
    <n v="0"/>
    <n v="3425350000"/>
    <n v="10445000000"/>
    <n v="22439880000"/>
    <n v="97050000000"/>
    <n v="135000000"/>
    <n v="1695000000"/>
    <n v="26000230000"/>
  </r>
  <r>
    <x v="357"/>
    <s v="912795UW9"/>
    <x v="0"/>
    <s v="4-Week"/>
    <n v="7.4999999999999997E-2"/>
    <n v="0.09"/>
    <n v="0"/>
    <n v="4.32"/>
    <n v="3781546000"/>
    <n v="133613252200"/>
    <n v="30754652200"/>
    <n v="245979400"/>
    <n v="6952700000"/>
    <n v="17596500000"/>
    <n v="19051200000"/>
    <n v="103455000000"/>
    <n v="4750752200"/>
    <n v="12561752200"/>
    <n v="34782177600"/>
  </r>
  <r>
    <x v="358"/>
    <s v="912828ND8"/>
    <x v="1"/>
    <s v="9-Year 11-Month"/>
    <n v="3.1989999999999998"/>
    <n v="3.242"/>
    <n v="3.0960000000000001"/>
    <n v="3.24"/>
    <n v="121200000"/>
    <n v="68024700000"/>
    <n v="20953737500"/>
    <n v="46310700"/>
    <n v="2825300000"/>
    <n v="8822300000"/>
    <n v="9714750000"/>
    <n v="44799000000"/>
    <n v="8413687500"/>
    <n v="14403400000"/>
    <n v="21121248200"/>
  </r>
  <r>
    <x v="358"/>
    <s v="912795V24"/>
    <x v="0"/>
    <s v="56-Day"/>
    <n v="0.08"/>
    <n v="9.5000000000000001E-2"/>
    <n v="0.01"/>
    <n v="4.24"/>
    <n v="0"/>
    <n v="105867000000"/>
    <n v="24986450000"/>
    <n v="14005000"/>
    <n v="2722240000"/>
    <n v="11300000000"/>
    <n v="17883920000"/>
    <n v="88500000000"/>
    <n v="4380290000"/>
    <n v="6067000000"/>
    <n v="25000455000"/>
  </r>
  <r>
    <x v="359"/>
    <s v="912810QH4"/>
    <x v="2"/>
    <s v="29-Year 11-Month"/>
    <n v="4.1399999999999997"/>
    <n v="4.1820000000000004"/>
    <n v="4.08"/>
    <n v="2.87"/>
    <n v="75028500"/>
    <n v="37308400000"/>
    <n v="12974030000"/>
    <n v="25970900"/>
    <n v="2634420000"/>
    <n v="5325000000"/>
    <n v="5665010000"/>
    <n v="24463800000"/>
    <n v="4674600000"/>
    <n v="7519600000"/>
    <n v="13075029400"/>
  </r>
  <r>
    <x v="360"/>
    <s v="912795VB4"/>
    <x v="0"/>
    <s v="13-Week"/>
    <n v="0.05"/>
    <n v="6.5000000000000002E-2"/>
    <n v="0.01"/>
    <n v="4.93"/>
    <n v="0"/>
    <n v="131787800000"/>
    <n v="25606860000"/>
    <n v="1193853500"/>
    <n v="2604575000"/>
    <n v="13625000000"/>
    <n v="15224585000"/>
    <n v="100950000000"/>
    <n v="7777700000"/>
    <n v="17212800000"/>
    <n v="26800713500"/>
  </r>
  <r>
    <x v="360"/>
    <s v="912795UK5"/>
    <x v="0"/>
    <s v="26-Week"/>
    <n v="0.13500000000000001"/>
    <n v="0.15"/>
    <n v="0.1"/>
    <n v="4.25"/>
    <n v="0"/>
    <n v="113519411000"/>
    <n v="25706989000"/>
    <n v="789775500"/>
    <n v="2767048000"/>
    <n v="13015000000"/>
    <n v="14961240000"/>
    <n v="90776000000"/>
    <n v="7978701000"/>
    <n v="9728411000"/>
    <n v="26496764500"/>
  </r>
  <r>
    <x v="361"/>
    <s v="912795UY5"/>
    <x v="0"/>
    <s v="4-Week"/>
    <n v="0.01"/>
    <n v="0.03"/>
    <n v="0"/>
    <n v="4.3600000000000003"/>
    <n v="6285071700"/>
    <n v="134863697300"/>
    <n v="30765917300"/>
    <n v="234221300"/>
    <n v="3340420000"/>
    <n v="14525000000"/>
    <n v="16209240000"/>
    <n v="106700000000"/>
    <n v="11216257300"/>
    <n v="13638697300"/>
    <n v="37285210300"/>
  </r>
  <r>
    <x v="362"/>
    <s v="912795V57"/>
    <x v="0"/>
    <s v="56-Day"/>
    <n v="0.08"/>
    <n v="0.09"/>
    <n v="0.04"/>
    <n v="4.1100000000000003"/>
    <n v="0"/>
    <n v="102781000000"/>
    <n v="25000360000"/>
    <n v="61000"/>
    <n v="3649760000"/>
    <n v="11728000000"/>
    <n v="18406000000"/>
    <n v="87550000000"/>
    <n v="2944600000"/>
    <n v="3503000000"/>
    <n v="25000421000"/>
  </r>
  <r>
    <x v="363"/>
    <s v="912795X48"/>
    <x v="0"/>
    <s v="26-Week"/>
    <n v="0.155"/>
    <n v="0.17"/>
    <n v="0.13"/>
    <n v="4.12"/>
    <n v="0"/>
    <n v="109698350000"/>
    <n v="25530825900"/>
    <n v="823833000"/>
    <n v="3044663000"/>
    <n v="13005000000"/>
    <n v="11753945000"/>
    <n v="83100000000"/>
    <n v="10732217900"/>
    <n v="13593350000"/>
    <n v="26354658900"/>
  </r>
  <r>
    <x v="363"/>
    <s v="912795U90"/>
    <x v="0"/>
    <s v="13-Week"/>
    <n v="0.1"/>
    <n v="0.115"/>
    <n v="7.0000000000000007E-2"/>
    <n v="3.91"/>
    <n v="0"/>
    <n v="103971392000"/>
    <n v="25382416000"/>
    <n v="1100466600"/>
    <n v="4086424000"/>
    <n v="12235000000"/>
    <n v="16904600000"/>
    <n v="86225000000"/>
    <n v="4391392000"/>
    <n v="5511392000"/>
    <n v="26482882600"/>
  </r>
  <r>
    <x v="364"/>
    <s v="912828NS5"/>
    <x v="1"/>
    <s v="2-Year"/>
    <n v="0.72"/>
    <n v="0.73799999999999999"/>
    <n v="0.64700000000000002"/>
    <n v="3.45"/>
    <n v="1157955700"/>
    <n v="137716600000"/>
    <n v="39567560000"/>
    <n v="432579900"/>
    <n v="8427620000"/>
    <n v="20782000000"/>
    <n v="14748340000"/>
    <n v="88936000000"/>
    <n v="16391600000"/>
    <n v="27998600000"/>
    <n v="41158095600"/>
  </r>
  <r>
    <x v="364"/>
    <s v="912795UZ2"/>
    <x v="0"/>
    <s v="4-Week"/>
    <n v="0.06"/>
    <n v="8.5000000000000006E-2"/>
    <n v="0.03"/>
    <n v="3.7"/>
    <n v="2418028000"/>
    <n v="118023474000"/>
    <n v="31720224000"/>
    <n v="279952200"/>
    <n v="7045750000"/>
    <n v="14902000000"/>
    <n v="17535000000"/>
    <n v="94610000000"/>
    <n v="7139474000"/>
    <n v="8511474000"/>
    <n v="34418204200"/>
  </r>
  <r>
    <x v="365"/>
    <s v="912828NL0"/>
    <x v="1"/>
    <s v="5-Year"/>
    <n v="1.925"/>
    <n v="1.9950000000000001"/>
    <n v="1.8"/>
    <n v="2.58"/>
    <n v="1100057700"/>
    <n v="97842300000"/>
    <n v="37876066000"/>
    <n v="124038300"/>
    <n v="4044180000"/>
    <n v="10315000000"/>
    <n v="20742070000"/>
    <n v="70757000000"/>
    <n v="13089816000"/>
    <n v="16770300000"/>
    <n v="39100162000"/>
  </r>
  <r>
    <x v="365"/>
    <s v="912795V65"/>
    <x v="0"/>
    <s v="56-Day"/>
    <n v="0.105"/>
    <n v="0.12"/>
    <n v="0.08"/>
    <n v="4.33"/>
    <n v="0"/>
    <n v="108308000000"/>
    <n v="24999382000"/>
    <n v="1105000"/>
    <n v="4928492000"/>
    <n v="13737000000"/>
    <n v="11498990000"/>
    <n v="83950000000"/>
    <n v="8571900000"/>
    <n v="10621000000"/>
    <n v="25000487000"/>
  </r>
  <r>
    <x v="366"/>
    <s v="912828NK2"/>
    <x v="1"/>
    <s v="7-Year"/>
    <n v="2.5299999999999998"/>
    <n v="2.5750000000000002"/>
    <n v="2.3849999999999998"/>
    <n v="3.01"/>
    <n v="868466600"/>
    <n v="90403100000"/>
    <n v="29973625600"/>
    <n v="26385900"/>
    <n v="2942845000"/>
    <n v="8835000000"/>
    <n v="11745208000"/>
    <n v="59967000000"/>
    <n v="15285572600"/>
    <n v="21601100000"/>
    <n v="30868478100"/>
  </r>
  <r>
    <x v="367"/>
    <s v="912795X55"/>
    <x v="0"/>
    <s v="26-Week"/>
    <n v="0.19"/>
    <n v="0.215"/>
    <n v="0.14000000000000001"/>
    <n v="4.24"/>
    <n v="0"/>
    <n v="116969000000"/>
    <n v="26281350000"/>
    <n v="718792200"/>
    <n v="5062210000"/>
    <n v="13670000000"/>
    <n v="8979090000"/>
    <n v="84230000000"/>
    <n v="12240050000"/>
    <n v="19069000000"/>
    <n v="27000142200"/>
  </r>
  <r>
    <x v="367"/>
    <s v="912795VC2"/>
    <x v="0"/>
    <s v="13-Week"/>
    <n v="0.14499999999999999"/>
    <n v="0.16"/>
    <n v="0.08"/>
    <n v="3.95"/>
    <n v="0"/>
    <n v="108334940500"/>
    <n v="25835458000"/>
    <n v="1164660900"/>
    <n v="4217067500"/>
    <n v="11140500000"/>
    <n v="12953950000"/>
    <n v="85150000000"/>
    <n v="8664440500"/>
    <n v="12044440500"/>
    <n v="27000118900"/>
  </r>
  <r>
    <x v="368"/>
    <s v="912795X22"/>
    <x v="0"/>
    <s v="52-Week"/>
    <n v="0.30499999999999999"/>
    <n v="0.32"/>
    <n v="0.28000000000000003"/>
    <n v="4.1900000000000004"/>
    <n v="0"/>
    <n v="104586110000"/>
    <n v="24791206000"/>
    <n v="208967400"/>
    <n v="3828666000"/>
    <n v="11487000000"/>
    <n v="9797350000"/>
    <n v="71523000000"/>
    <n v="11165190000"/>
    <n v="21576110000"/>
    <n v="25000173400"/>
  </r>
  <r>
    <x v="368"/>
    <s v="912795U74"/>
    <x v="0"/>
    <s v="4-Week"/>
    <n v="0.13"/>
    <n v="0.15"/>
    <n v="0.09"/>
    <n v="3.47"/>
    <n v="5937991000"/>
    <n v="123738721400"/>
    <n v="34707729400"/>
    <n v="293187900"/>
    <n v="4595208000"/>
    <n v="12462000000"/>
    <n v="23049000000"/>
    <n v="97880000000"/>
    <n v="7063521400"/>
    <n v="13396721400"/>
    <n v="40938908300"/>
  </r>
  <r>
    <x v="369"/>
    <s v="912795U82"/>
    <x v="0"/>
    <s v="56-Day"/>
    <n v="0.16500000000000001"/>
    <n v="0.18"/>
    <n v="0.01"/>
    <n v="4.5"/>
    <n v="0"/>
    <n v="112515000000"/>
    <n v="24991335000"/>
    <n v="9280000"/>
    <n v="2776100000"/>
    <n v="12475000000"/>
    <n v="11141260000"/>
    <n v="81405000000"/>
    <n v="11073975000"/>
    <n v="18635000000"/>
    <n v="25000615000"/>
  </r>
  <r>
    <x v="370"/>
    <s v="912795X71"/>
    <x v="0"/>
    <s v="26-Week"/>
    <n v="0.19"/>
    <n v="0.20499999999999999"/>
    <n v="0.16"/>
    <n v="4.1500000000000004"/>
    <n v="0"/>
    <n v="123228100000"/>
    <n v="28719892000"/>
    <n v="880167100"/>
    <n v="4399360500"/>
    <n v="14005000000"/>
    <n v="13162990000"/>
    <n v="90050000000"/>
    <n v="11157541500"/>
    <n v="19173100000"/>
    <n v="29600059100"/>
  </r>
  <r>
    <x v="370"/>
    <s v="912795W23"/>
    <x v="0"/>
    <s v="13-Week"/>
    <n v="0.15"/>
    <n v="0.16500000000000001"/>
    <n v="0.12"/>
    <n v="4.2300000000000004"/>
    <n v="0"/>
    <n v="125628986000"/>
    <n v="28641143600"/>
    <n v="1203666300"/>
    <n v="2442580000"/>
    <n v="11135000000"/>
    <n v="11816280000"/>
    <n v="93950000000"/>
    <n v="14382283600"/>
    <n v="20543986000"/>
    <n v="29844809900"/>
  </r>
  <r>
    <x v="371"/>
    <s v="912795V24"/>
    <x v="0"/>
    <s v="4-Week"/>
    <n v="0.15"/>
    <n v="0.16500000000000001"/>
    <n v="0.13"/>
    <n v="3.57"/>
    <n v="3781546000"/>
    <n v="128425163000"/>
    <n v="35733405000"/>
    <n v="267037800"/>
    <n v="5085252000"/>
    <n v="13610000000"/>
    <n v="23669350000"/>
    <n v="104600000000"/>
    <n v="6978803000"/>
    <n v="10215163000"/>
    <n v="39781988800"/>
  </r>
  <r>
    <x v="371"/>
    <s v="912795V73"/>
    <x v="0"/>
    <s v="56-Day"/>
    <n v="0.15"/>
    <n v="0.16500000000000001"/>
    <n v="0.01"/>
    <n v="4.4000000000000004"/>
    <n v="0"/>
    <n v="109881000000"/>
    <n v="25000570000"/>
    <n v="0"/>
    <n v="4295100000"/>
    <n v="12511000000"/>
    <n v="13638420000"/>
    <n v="86925000000"/>
    <n v="7067050000"/>
    <n v="10445000000"/>
    <n v="25000570000"/>
  </r>
  <r>
    <x v="372"/>
    <s v="912828NN6"/>
    <x v="1"/>
    <s v="3-Year"/>
    <n v="1.0189999999999999"/>
    <n v="1.0549999999999999"/>
    <n v="0.94699999999999995"/>
    <n v="3.2"/>
    <n v="9938400"/>
    <n v="111770450000"/>
    <n v="34940227000"/>
    <n v="59821700"/>
    <n v="4984150000"/>
    <n v="10967000000"/>
    <n v="15760547500"/>
    <n v="79865000000"/>
    <n v="14195529500"/>
    <n v="20938450000"/>
    <n v="35009987100"/>
  </r>
  <r>
    <x v="372"/>
    <s v="912795UX7"/>
    <x v="0"/>
    <s v="26-Week"/>
    <n v="0.19"/>
    <n v="0.2"/>
    <n v="0.15"/>
    <n v="3.9"/>
    <n v="0"/>
    <n v="115690310000"/>
    <n v="28625155000"/>
    <n v="875457500"/>
    <n v="4073720000"/>
    <n v="14360000000"/>
    <n v="16462800000"/>
    <n v="91275000000"/>
    <n v="8088635000"/>
    <n v="10055310000"/>
    <n v="29500612500"/>
  </r>
  <r>
    <x v="372"/>
    <s v="912795W31"/>
    <x v="0"/>
    <s v="13-Week"/>
    <n v="0.14000000000000001"/>
    <n v="0.15"/>
    <n v="0.11"/>
    <n v="4.6399999999999997"/>
    <n v="0"/>
    <n v="137693925000"/>
    <n v="28556562000"/>
    <n v="1093558100"/>
    <n v="2677995000"/>
    <n v="12110000000"/>
    <n v="14454180000"/>
    <n v="109475000000"/>
    <n v="11424387000"/>
    <n v="16108925000"/>
    <n v="29650120100"/>
  </r>
  <r>
    <x v="373"/>
    <s v="912828ND8"/>
    <x v="1"/>
    <s v="9-Year 10-Month"/>
    <n v="3.0710000000000002"/>
    <n v="3.1190000000000002"/>
    <n v="2.97"/>
    <n v="3.09"/>
    <n v="5962900"/>
    <n v="64944450000"/>
    <n v="20951325500"/>
    <n v="48677100"/>
    <n v="2048000000"/>
    <n v="6795000000"/>
    <n v="10175802500"/>
    <n v="44941000000"/>
    <n v="8727523000"/>
    <n v="13208450000"/>
    <n v="21005965500"/>
  </r>
  <r>
    <x v="373"/>
    <s v="912795V57"/>
    <x v="0"/>
    <s v="4-Week"/>
    <n v="0.14000000000000001"/>
    <n v="0.15"/>
    <n v="0.1"/>
    <n v="4.16"/>
    <n v="6285071700"/>
    <n v="132586292300"/>
    <n v="31587558800"/>
    <n v="212974500"/>
    <n v="5411665000"/>
    <n v="15670000000"/>
    <n v="16771485000"/>
    <n v="102820000000"/>
    <n v="9404408800"/>
    <n v="14096292300"/>
    <n v="38085605000"/>
  </r>
  <r>
    <x v="374"/>
    <s v="912810QH4"/>
    <x v="2"/>
    <s v="29-Year 10-Month"/>
    <n v="4.0389999999999997"/>
    <n v="4.08"/>
    <n v="3.97"/>
    <n v="2.89"/>
    <n v="3691300"/>
    <n v="37619800000"/>
    <n v="12985141500"/>
    <n v="14874300"/>
    <n v="2093261500"/>
    <n v="4795300000"/>
    <n v="6030859900"/>
    <n v="24090300000"/>
    <n v="4861020100"/>
    <n v="8734200000"/>
    <n v="13003707100"/>
  </r>
  <r>
    <x v="374"/>
    <s v="912795VA6"/>
    <x v="0"/>
    <s v="56-Day"/>
    <n v="0.15"/>
    <n v="0.16"/>
    <n v="0.02"/>
    <n v="4.6100000000000003"/>
    <n v="0"/>
    <n v="115259000000"/>
    <n v="24994000000"/>
    <n v="6100000"/>
    <n v="2980000000"/>
    <n v="9335000000"/>
    <n v="17880000000"/>
    <n v="99350000000"/>
    <n v="4134000000"/>
    <n v="6574000000"/>
    <n v="25000100000"/>
  </r>
  <r>
    <x v="375"/>
    <s v="912795X89"/>
    <x v="0"/>
    <s v="26-Week"/>
    <n v="0.18"/>
    <n v="0.19500000000000001"/>
    <n v="0.14499999999999999"/>
    <n v="4.1900000000000004"/>
    <n v="0"/>
    <n v="124118350000"/>
    <n v="28530428000"/>
    <n v="970010500"/>
    <n v="3848955000"/>
    <n v="14221000000"/>
    <n v="11375620000"/>
    <n v="94445000000"/>
    <n v="13305853000"/>
    <n v="15452350000"/>
    <n v="29500438500"/>
  </r>
  <r>
    <x v="375"/>
    <s v="912795UH2"/>
    <x v="0"/>
    <s v="13-Week"/>
    <n v="0.14000000000000001"/>
    <n v="0.155"/>
    <n v="0.1"/>
    <n v="4.29"/>
    <n v="0"/>
    <n v="127204017000"/>
    <n v="28559802000"/>
    <n v="1190496100"/>
    <n v="3073397500"/>
    <n v="13605000000"/>
    <n v="14856625000"/>
    <n v="98800000000"/>
    <n v="10629779500"/>
    <n v="14799017000"/>
    <n v="29750298100"/>
  </r>
  <r>
    <x v="376"/>
    <s v="912795V65"/>
    <x v="0"/>
    <s v="4-Week"/>
    <n v="0.14000000000000001"/>
    <n v="0.155"/>
    <n v="0.11"/>
    <n v="4.42"/>
    <n v="2418028000"/>
    <n v="141322832700"/>
    <n v="31727879200"/>
    <n v="273856600"/>
    <n v="3684357500"/>
    <n v="13800000000"/>
    <n v="17049635000"/>
    <n v="112910000000"/>
    <n v="10993886700"/>
    <n v="14612832700"/>
    <n v="34419763800"/>
  </r>
  <r>
    <x v="377"/>
    <s v="912795VB4"/>
    <x v="0"/>
    <s v="56-Day"/>
    <n v="0.15"/>
    <n v="0.16"/>
    <n v="0.01"/>
    <n v="4.63"/>
    <n v="0"/>
    <n v="115757000000"/>
    <n v="24999710000"/>
    <n v="1015000"/>
    <n v="3969670000"/>
    <n v="13115000000"/>
    <n v="15217870000"/>
    <n v="93650000000"/>
    <n v="5812170000"/>
    <n v="8992000000"/>
    <n v="25000725000"/>
  </r>
  <r>
    <x v="378"/>
    <s v="912795X97"/>
    <x v="0"/>
    <s v="26-Week"/>
    <n v="0.19"/>
    <n v="0.2"/>
    <n v="0.15"/>
    <n v="4.32"/>
    <n v="0"/>
    <n v="127824975000"/>
    <n v="28082770500"/>
    <n v="917708000"/>
    <n v="2674002500"/>
    <n v="13740000000"/>
    <n v="15229235000"/>
    <n v="100850000000"/>
    <n v="10179533000"/>
    <n v="13234975000"/>
    <n v="29000478500"/>
  </r>
  <r>
    <x v="378"/>
    <s v="912795W49"/>
    <x v="0"/>
    <s v="13-Week"/>
    <n v="0.13500000000000001"/>
    <n v="0.15"/>
    <n v="0.1"/>
    <n v="4.34"/>
    <n v="0"/>
    <n v="127984095000"/>
    <n v="27846500000"/>
    <n v="1153688400"/>
    <n v="2344706000"/>
    <n v="12235000000"/>
    <n v="15966950000"/>
    <n v="103500000000"/>
    <n v="9534844000"/>
    <n v="12249095000"/>
    <n v="29000188400"/>
  </r>
  <r>
    <x v="379"/>
    <s v="912828NQ9"/>
    <x v="1"/>
    <s v="2-Year"/>
    <n v="0.63900000000000001"/>
    <n v="0.66500000000000004"/>
    <n v="0.56999999999999995"/>
    <n v="3.33"/>
    <n v="1247784500"/>
    <n v="125944600000"/>
    <n v="37477680000"/>
    <n v="522435700"/>
    <n v="5055000000"/>
    <n v="16800500000"/>
    <n v="20121012500"/>
    <n v="90565000000"/>
    <n v="12301667500"/>
    <n v="18579100000"/>
    <n v="39247900200"/>
  </r>
  <r>
    <x v="379"/>
    <s v="912795X63"/>
    <x v="0"/>
    <s v="52-Week"/>
    <n v="0.28000000000000003"/>
    <n v="0.29499999999999998"/>
    <n v="0.26"/>
    <n v="3.94"/>
    <n v="0"/>
    <n v="98301455000"/>
    <n v="24765962000"/>
    <n v="234111200"/>
    <n v="4545682000"/>
    <n v="12035000000"/>
    <n v="12728410000"/>
    <n v="76050000000"/>
    <n v="7491870000"/>
    <n v="10216455000"/>
    <n v="25000073200"/>
  </r>
  <r>
    <x v="379"/>
    <s v="912795U82"/>
    <x v="0"/>
    <s v="4-Week"/>
    <n v="0.14000000000000001"/>
    <n v="0.155"/>
    <n v="0.12"/>
    <n v="4.3"/>
    <n v="5937991000"/>
    <n v="132229660000"/>
    <n v="29779533000"/>
    <n v="260820100"/>
    <n v="3452875000"/>
    <n v="14355000000"/>
    <n v="14498800000"/>
    <n v="103160000000"/>
    <n v="11827858000"/>
    <n v="14714660000"/>
    <n v="35978344100"/>
  </r>
  <r>
    <x v="380"/>
    <s v="912828NP1"/>
    <x v="1"/>
    <s v="5-Year"/>
    <n v="1.75"/>
    <n v="1.796"/>
    <n v="1.69"/>
    <n v="3.06"/>
    <n v="1214948000"/>
    <n v="112971400000"/>
    <n v="36896905000"/>
    <n v="103150400"/>
    <n v="4190000000"/>
    <n v="13312000000"/>
    <n v="15262955000"/>
    <n v="74608000000"/>
    <n v="17443950000"/>
    <n v="25051400000"/>
    <n v="38215003400"/>
  </r>
  <r>
    <x v="380"/>
    <s v="912795U90"/>
    <x v="0"/>
    <s v="56-Day"/>
    <n v="0.14000000000000001"/>
    <n v="0.155"/>
    <n v="0.12"/>
    <n v="4.4400000000000004"/>
    <n v="0"/>
    <n v="110881000000"/>
    <n v="24993815000"/>
    <n v="6200000"/>
    <n v="3997025000"/>
    <n v="12050000000"/>
    <n v="17715790000"/>
    <n v="93050000000"/>
    <n v="3281000000"/>
    <n v="5781000000"/>
    <n v="25000015000"/>
  </r>
  <r>
    <x v="381"/>
    <s v="912828NR7"/>
    <x v="1"/>
    <s v="7-Year"/>
    <n v="2.33"/>
    <n v="2.3940000000000001"/>
    <n v="2.2679999999999998"/>
    <n v="2.78"/>
    <n v="952256500"/>
    <n v="80410000000"/>
    <n v="28918027500"/>
    <n v="57017500"/>
    <n v="2601000000"/>
    <n v="8336000000"/>
    <n v="14098785000"/>
    <n v="56146000000"/>
    <n v="12218242500"/>
    <n v="15928000000"/>
    <n v="29927301500"/>
  </r>
  <r>
    <x v="382"/>
    <s v="912795W56"/>
    <x v="0"/>
    <s v="13-Week"/>
    <n v="0.14499999999999999"/>
    <n v="0.155"/>
    <n v="0.1"/>
    <n v="4.37"/>
    <n v="0"/>
    <n v="129803731000"/>
    <n v="28616808500"/>
    <n v="1085064500"/>
    <n v="2641332500"/>
    <n v="11350000000"/>
    <n v="19246725000"/>
    <n v="108950000000"/>
    <n v="6728751000"/>
    <n v="9503731000"/>
    <n v="29701873000"/>
  </r>
  <r>
    <x v="382"/>
    <s v="912795Y21"/>
    <x v="0"/>
    <s v="26-Week"/>
    <n v="0.19"/>
    <n v="0.19500000000000001"/>
    <n v="0.15"/>
    <n v="4.2300000000000004"/>
    <n v="0"/>
    <n v="125520650700"/>
    <n v="28685765500"/>
    <n v="901885800"/>
    <n v="3743550500"/>
    <n v="13370000000"/>
    <n v="15292265000"/>
    <n v="100500000000"/>
    <n v="9649950000"/>
    <n v="11650650700"/>
    <n v="29587651300"/>
  </r>
  <r>
    <x v="383"/>
    <s v="912795V73"/>
    <x v="0"/>
    <s v="4-Week"/>
    <n v="0.14000000000000001"/>
    <n v="0.15"/>
    <n v="0.1"/>
    <n v="4.51"/>
    <n v="3781546000"/>
    <n v="139481474000"/>
    <n v="30728734000"/>
    <n v="272851000"/>
    <n v="3959260000"/>
    <n v="12140000000"/>
    <n v="17781200000"/>
    <n v="114600000000"/>
    <n v="8988274000"/>
    <n v="12741474000"/>
    <n v="34783131000"/>
  </r>
  <r>
    <x v="384"/>
    <s v="912795VC2"/>
    <x v="0"/>
    <s v="56-Day"/>
    <n v="0.14499999999999999"/>
    <n v="0.16"/>
    <n v="0.01"/>
    <n v="4.6399999999999997"/>
    <n v="0"/>
    <n v="115924500000"/>
    <n v="24997120000"/>
    <n v="3700000"/>
    <n v="4456740000"/>
    <n v="13087000000"/>
    <n v="15955720000"/>
    <n v="96850000000"/>
    <n v="4584660000"/>
    <n v="5987500000"/>
    <n v="25000820000"/>
  </r>
  <r>
    <x v="385"/>
    <s v="912795W72"/>
    <x v="0"/>
    <s v="13-Week"/>
    <n v="0.14000000000000001"/>
    <n v="0.15"/>
    <n v="0.11"/>
    <n v="3.96"/>
    <n v="0"/>
    <n v="117187875000"/>
    <n v="28466825000"/>
    <n v="1233195700"/>
    <n v="2691200000"/>
    <n v="11310000000"/>
    <n v="17305500000"/>
    <n v="94550000000"/>
    <n v="8470125000"/>
    <n v="11327875000"/>
    <n v="29700020700"/>
  </r>
  <r>
    <x v="385"/>
    <s v="912795V40"/>
    <x v="0"/>
    <s v="26-Week"/>
    <n v="0.17"/>
    <n v="0.19"/>
    <n v="0.14000000000000001"/>
    <n v="3.99"/>
    <n v="0"/>
    <n v="118323264000"/>
    <n v="28516680000"/>
    <n v="871834400"/>
    <n v="4377879000"/>
    <n v="13401493000"/>
    <n v="16403450000"/>
    <n v="94250000000"/>
    <n v="7735351000"/>
    <n v="10671771000"/>
    <n v="29388514400"/>
  </r>
  <r>
    <x v="386"/>
    <s v="912828NU0"/>
    <x v="1"/>
    <s v="3-Year"/>
    <n v="0.81499999999999995"/>
    <n v="0.84399999999999997"/>
    <n v="0.73799999999999999"/>
    <n v="3.31"/>
    <n v="2036029500"/>
    <n v="112423435000"/>
    <n v="33908375000"/>
    <n v="91682100"/>
    <n v="5350555000"/>
    <n v="14743555000"/>
    <n v="14823810000"/>
    <n v="78055000000"/>
    <n v="13734010000"/>
    <n v="19624880000"/>
    <n v="36036086600"/>
  </r>
  <r>
    <x v="386"/>
    <s v="912795VA6"/>
    <x v="0"/>
    <s v="4-Week"/>
    <n v="0.13500000000000001"/>
    <n v="0.14499999999999999"/>
    <n v="0.01"/>
    <n v="4.38"/>
    <n v="6285071700"/>
    <n v="135616197300"/>
    <n v="30714818300"/>
    <n v="285753900"/>
    <n v="3246051000"/>
    <n v="12945000000"/>
    <n v="18576950000"/>
    <n v="110100000000"/>
    <n v="8891817300"/>
    <n v="12571197300"/>
    <n v="37285643900"/>
  </r>
  <r>
    <x v="387"/>
    <s v="912828NT3"/>
    <x v="1"/>
    <s v="10-Year"/>
    <n v="2.669"/>
    <n v="2.73"/>
    <n v="2.6"/>
    <n v="3.04"/>
    <n v="1437197100"/>
    <n v="72820240000"/>
    <n v="23824219500"/>
    <n v="125810700"/>
    <n v="2532513000"/>
    <n v="7936000000"/>
    <n v="10375725500"/>
    <n v="49067000000"/>
    <n v="10915981000"/>
    <n v="15817240000"/>
    <n v="25387227300"/>
  </r>
  <r>
    <x v="387"/>
    <s v="912795W23"/>
    <x v="0"/>
    <s v="56-Day"/>
    <n v="0.12"/>
    <n v="0.13500000000000001"/>
    <n v="0"/>
    <n v="4.95"/>
    <n v="0"/>
    <n v="123818000000"/>
    <n v="24998550000"/>
    <n v="1600000"/>
    <n v="4725550000"/>
    <n v="13413000000"/>
    <n v="15076525000"/>
    <n v="101950000000"/>
    <n v="5196475000"/>
    <n v="8455000000"/>
    <n v="25000150000"/>
  </r>
  <r>
    <x v="388"/>
    <s v="912810QK7"/>
    <x v="2"/>
    <s v="30-Year"/>
    <n v="3.89"/>
    <n v="3.9540000000000002"/>
    <n v="3.8"/>
    <n v="2.77"/>
    <n v="958131400"/>
    <n v="44220460000"/>
    <n v="15946538000"/>
    <n v="53470900"/>
    <n v="2971000000"/>
    <n v="5937500000"/>
    <n v="5633578000"/>
    <n v="25072000000"/>
    <n v="7341960000"/>
    <n v="13210960000"/>
    <n v="16958140300"/>
  </r>
  <r>
    <x v="389"/>
    <s v="9127952B6"/>
    <x v="0"/>
    <s v="26-Week"/>
    <n v="0.17499999999999999"/>
    <n v="0.185"/>
    <n v="0.14000000000000001"/>
    <n v="4.3899999999999997"/>
    <n v="0"/>
    <n v="130126986000"/>
    <n v="28551040000"/>
    <n v="996901800"/>
    <n v="4028806000"/>
    <n v="15505000000"/>
    <n v="13387000000"/>
    <n v="99450000000"/>
    <n v="11135234000"/>
    <n v="15171986000"/>
    <n v="29547941800"/>
  </r>
  <r>
    <x v="389"/>
    <s v="912795UJ8"/>
    <x v="0"/>
    <s v="13-Week"/>
    <n v="0.14000000000000001"/>
    <n v="0.155"/>
    <n v="0.1"/>
    <n v="4.54"/>
    <n v="0"/>
    <n v="134534450000"/>
    <n v="28350078500"/>
    <n v="1300476400"/>
    <n v="2920410000"/>
    <n v="15015000000"/>
    <n v="15091730000"/>
    <n v="106000000000"/>
    <n v="10337938500"/>
    <n v="13519450000"/>
    <n v="29650554900"/>
  </r>
  <r>
    <x v="390"/>
    <s v="912795VB4"/>
    <x v="0"/>
    <s v="4-Week"/>
    <n v="0.14000000000000001"/>
    <n v="0.155"/>
    <n v="0.01"/>
    <n v="4.2300000000000004"/>
    <n v="2418028000"/>
    <n v="143661448900"/>
    <n v="33713952400"/>
    <n v="287453200"/>
    <n v="4321257500"/>
    <n v="15183500000"/>
    <n v="20831600000"/>
    <n v="117120000000"/>
    <n v="8561094900"/>
    <n v="11357948900"/>
    <n v="36419433600"/>
  </r>
  <r>
    <x v="391"/>
    <s v="912795W31"/>
    <x v="0"/>
    <s v="56-Day"/>
    <n v="0.13500000000000001"/>
    <n v="0.14499999999999999"/>
    <n v="0.1"/>
    <n v="4.96"/>
    <n v="0"/>
    <n v="124058000000"/>
    <n v="24998020000"/>
    <n v="2025000"/>
    <n v="2477720000"/>
    <n v="13733000000"/>
    <n v="15009450000"/>
    <n v="98575000000"/>
    <n v="7510850000"/>
    <n v="11750000000"/>
    <n v="25000045000"/>
  </r>
  <r>
    <x v="392"/>
    <s v="912795W80"/>
    <x v="0"/>
    <s v="13-Week"/>
    <n v="0.14000000000000001"/>
    <n v="0.155"/>
    <n v="0.115"/>
    <n v="4.25"/>
    <n v="0"/>
    <n v="125311050000"/>
    <n v="27881460000"/>
    <n v="1127925000"/>
    <n v="2306540000"/>
    <n v="12832050000"/>
    <n v="16596160000"/>
    <n v="101550000000"/>
    <n v="8978760000"/>
    <n v="10929000000"/>
    <n v="29009385000"/>
  </r>
  <r>
    <x v="392"/>
    <s v="9127952C4"/>
    <x v="0"/>
    <s v="26-Week"/>
    <n v="0.17499999999999999"/>
    <n v="0.185"/>
    <n v="0.14000000000000001"/>
    <n v="4.25"/>
    <n v="0"/>
    <n v="125678200000"/>
    <n v="28274490000"/>
    <n v="739285700"/>
    <n v="2846750000"/>
    <n v="14615000000"/>
    <n v="14637820000"/>
    <n v="96550000000"/>
    <n v="10789920000"/>
    <n v="14513200000"/>
    <n v="29013775700"/>
  </r>
  <r>
    <x v="393"/>
    <s v="912828PH7"/>
    <x v="1"/>
    <s v="2-Year"/>
    <n v="0.48"/>
    <n v="0.498"/>
    <n v="0.39600000000000002"/>
    <n v="3.12"/>
    <n v="905909600"/>
    <n v="115091500000"/>
    <n v="36544452500"/>
    <n v="455620700"/>
    <n v="4411847500"/>
    <n v="13410000000"/>
    <n v="21445130000"/>
    <n v="84626000000"/>
    <n v="10687475000"/>
    <n v="17055500000"/>
    <n v="37905982800"/>
  </r>
  <r>
    <x v="393"/>
    <s v="9127952A8"/>
    <x v="0"/>
    <s v="52-Week"/>
    <n v="0.25"/>
    <n v="0.26"/>
    <n v="0.2"/>
    <n v="4.3"/>
    <n v="0"/>
    <n v="107197050000"/>
    <n v="24760821500"/>
    <n v="239447600"/>
    <n v="1926031500"/>
    <n v="11075000000"/>
    <n v="11327540000"/>
    <n v="80825000000"/>
    <n v="11507250000"/>
    <n v="15297050000"/>
    <n v="25000269100"/>
  </r>
  <r>
    <x v="393"/>
    <s v="912795U90"/>
    <x v="0"/>
    <s v="4-Week"/>
    <n v="0.14499999999999999"/>
    <n v="0.155"/>
    <n v="0.1"/>
    <n v="4.1900000000000004"/>
    <n v="5937991000"/>
    <n v="141100505800"/>
    <n v="32774280800"/>
    <n v="283924400"/>
    <n v="4969875000"/>
    <n v="15540000000"/>
    <n v="22413900000"/>
    <n v="116900000000"/>
    <n v="5390505800"/>
    <n v="8660505800"/>
    <n v="38996196200"/>
  </r>
  <r>
    <x v="394"/>
    <s v="912828NV8"/>
    <x v="1"/>
    <s v="5-Year"/>
    <n v="1.31"/>
    <n v="1.3740000000000001"/>
    <n v="1.25"/>
    <n v="2.83"/>
    <n v="881425400"/>
    <n v="101725900000"/>
    <n v="35839576500"/>
    <n v="110449500"/>
    <n v="3111831000"/>
    <n v="12686000000"/>
    <n v="14532845500"/>
    <n v="65360000000"/>
    <n v="18194900000"/>
    <n v="23679900000"/>
    <n v="36831451400"/>
  </r>
  <r>
    <x v="394"/>
    <s v="912795UH2"/>
    <x v="0"/>
    <s v="56-Day"/>
    <n v="0.125"/>
    <n v="0.14000000000000001"/>
    <n v="0.1"/>
    <n v="4.6500000000000004"/>
    <n v="0"/>
    <n v="116225000000"/>
    <n v="25000355000"/>
    <n v="500000"/>
    <n v="3464540000"/>
    <n v="12770000000"/>
    <n v="16708110000"/>
    <n v="91830000000"/>
    <n v="4827705000"/>
    <n v="11625000000"/>
    <n v="25000855000"/>
  </r>
  <r>
    <x v="394"/>
    <s v="912795VB4"/>
    <x v="0"/>
    <s v="21-Day"/>
    <n v="0.16"/>
    <n v="0.17"/>
    <n v="0.14000000000000001"/>
    <n v="3.79"/>
    <n v="0"/>
    <n v="132491322500"/>
    <n v="35000597500"/>
    <n v="1090000"/>
    <n v="5295687500"/>
    <n v="13786322500"/>
    <n v="27560950000"/>
    <n v="114580000000"/>
    <n v="2143960000"/>
    <n v="4125000000"/>
    <n v="35001687500"/>
  </r>
  <r>
    <x v="395"/>
    <s v="912828NW6"/>
    <x v="1"/>
    <s v="7-Year"/>
    <n v="1.95"/>
    <n v="1.9890000000000001"/>
    <n v="1.9"/>
    <n v="2.98"/>
    <n v="710037100"/>
    <n v="86400400000"/>
    <n v="28864452800"/>
    <n v="35555800"/>
    <n v="2470492800"/>
    <n v="9033000000"/>
    <n v="10034000000"/>
    <n v="54684000000"/>
    <n v="16359960000"/>
    <n v="22683400000"/>
    <n v="29610045700"/>
  </r>
  <r>
    <x v="396"/>
    <s v="912795W98"/>
    <x v="0"/>
    <s v="13-Week"/>
    <n v="0.13"/>
    <n v="0.14499999999999999"/>
    <n v="0.1"/>
    <n v="4.95"/>
    <n v="0"/>
    <n v="146841745000"/>
    <n v="28439080000"/>
    <n v="1111191000"/>
    <n v="2792924000"/>
    <n v="12782500000"/>
    <n v="14630640000"/>
    <n v="118200000000"/>
    <n v="11015516000"/>
    <n v="15859245000"/>
    <n v="29550271000"/>
  </r>
  <r>
    <x v="396"/>
    <s v="9127952D2"/>
    <x v="0"/>
    <s v="26-Week"/>
    <n v="0.18"/>
    <n v="0.19"/>
    <n v="0.14499999999999999"/>
    <n v="4.18"/>
    <n v="0"/>
    <n v="124164400000"/>
    <n v="28687597500"/>
    <n v="848890200"/>
    <n v="4055722500"/>
    <n v="13445000000"/>
    <n v="18400565000"/>
    <n v="99600000000"/>
    <n v="6231310000"/>
    <n v="11119400000"/>
    <n v="29536487700"/>
  </r>
  <r>
    <x v="397"/>
    <s v="912795VC2"/>
    <x v="0"/>
    <s v="4-Week"/>
    <n v="0.14000000000000001"/>
    <n v="0.16"/>
    <n v="0.1"/>
    <n v="4.0199999999999996"/>
    <n v="3781546000"/>
    <n v="136344631800"/>
    <n v="33535929800"/>
    <n v="264222000"/>
    <n v="4180650000"/>
    <n v="14955000000"/>
    <n v="19957420000"/>
    <n v="107120000000"/>
    <n v="9397859800"/>
    <n v="14269631800"/>
    <n v="37581697800"/>
  </r>
  <r>
    <x v="398"/>
    <s v="912795W49"/>
    <x v="0"/>
    <s v="56-Day"/>
    <n v="0.12"/>
    <n v="0.125"/>
    <n v="0.09"/>
    <n v="4.92"/>
    <n v="0"/>
    <n v="123010000000"/>
    <n v="24995760000"/>
    <n v="4270000"/>
    <n v="2892800000"/>
    <n v="12210000000"/>
    <n v="14917000000"/>
    <n v="99550000000"/>
    <n v="7185960000"/>
    <n v="11250000000"/>
    <n v="25000030000"/>
  </r>
  <r>
    <x v="399"/>
    <s v="912828NY2"/>
    <x v="1"/>
    <s v="3-Year"/>
    <n v="0.746"/>
    <n v="0.79"/>
    <n v="0.69099999999999995"/>
    <n v="3.21"/>
    <n v="357000100"/>
    <n v="106003450000"/>
    <n v="32961212800"/>
    <n v="38912000"/>
    <n v="3860487800"/>
    <n v="12677500000"/>
    <n v="15139105000"/>
    <n v="72940000000"/>
    <n v="13961620000"/>
    <n v="20385950000"/>
    <n v="33357124900"/>
  </r>
  <r>
    <x v="399"/>
    <s v="912795X30"/>
    <x v="0"/>
    <s v="13-Week"/>
    <n v="0.12"/>
    <n v="0.13500000000000001"/>
    <n v="0.1"/>
    <n v="4.42"/>
    <n v="0"/>
    <n v="131061542000"/>
    <n v="28418363200"/>
    <n v="1182421600"/>
    <n v="2607200000"/>
    <n v="13115000000"/>
    <n v="18262100000"/>
    <n v="105200000000"/>
    <n v="7549063200"/>
    <n v="12746542000"/>
    <n v="29600784800"/>
  </r>
  <r>
    <x v="399"/>
    <s v="912795V99"/>
    <x v="0"/>
    <s v="26-Week"/>
    <n v="0.16500000000000001"/>
    <n v="0.18"/>
    <n v="0.14000000000000001"/>
    <n v="4.45"/>
    <n v="0"/>
    <n v="132444000000"/>
    <n v="28798521600"/>
    <n v="752108200"/>
    <n v="2411148000"/>
    <n v="12120000000"/>
    <n v="16069440000"/>
    <n v="104200000000"/>
    <n v="10317933600"/>
    <n v="16124000000"/>
    <n v="29550629800"/>
  </r>
  <r>
    <x v="400"/>
    <s v="912828NT3"/>
    <x v="1"/>
    <s v="9-Year 11-Month"/>
    <n v="2.63"/>
    <n v="2.67"/>
    <n v="2.5379999999999998"/>
    <n v="3.21"/>
    <n v="227181800"/>
    <n v="67398107500"/>
    <n v="20959787500"/>
    <n v="40222200"/>
    <n v="1452845000"/>
    <n v="6243000000"/>
    <n v="8035370000"/>
    <n v="44282500000"/>
    <n v="11471572500"/>
    <n v="16872607500"/>
    <n v="21227191500"/>
  </r>
  <r>
    <x v="400"/>
    <s v="912795W23"/>
    <x v="0"/>
    <s v="4-Week"/>
    <n v="0.08"/>
    <n v="0.09"/>
    <n v="0.05"/>
    <n v="4.16"/>
    <n v="6285071700"/>
    <n v="145038326000"/>
    <n v="34606946000"/>
    <n v="293270200"/>
    <n v="4045090000"/>
    <n v="12045000000"/>
    <n v="19910030000"/>
    <n v="113950000000"/>
    <n v="10651826000"/>
    <n v="19043326000"/>
    <n v="41185287900"/>
  </r>
  <r>
    <x v="400"/>
    <s v="912795W56"/>
    <x v="0"/>
    <s v="56-Day"/>
    <n v="0.11"/>
    <n v="0.12"/>
    <n v="0.06"/>
    <n v="4.32"/>
    <n v="0"/>
    <n v="108097000000"/>
    <n v="25001392000"/>
    <n v="0"/>
    <n v="3438737000"/>
    <n v="10145000000"/>
    <n v="18176605000"/>
    <n v="92950000000"/>
    <n v="3386050000"/>
    <n v="5002000000"/>
    <n v="25001392000"/>
  </r>
  <r>
    <x v="401"/>
    <s v="912810QK7"/>
    <x v="2"/>
    <s v="29-Year 11-Month"/>
    <n v="3.7549999999999999"/>
    <n v="3.82"/>
    <n v="3.69"/>
    <n v="2.73"/>
    <n v="140636300"/>
    <n v="35445300000"/>
    <n v="12985762000"/>
    <n v="14295900"/>
    <n v="1077000000"/>
    <n v="3109000000"/>
    <n v="7222022000"/>
    <n v="25581200000"/>
    <n v="4686740000"/>
    <n v="6755100000"/>
    <n v="13140694200"/>
  </r>
  <r>
    <x v="402"/>
    <s v="9127952G5"/>
    <x v="0"/>
    <s v="26-Week"/>
    <n v="0.17"/>
    <n v="0.19"/>
    <n v="0.14000000000000001"/>
    <n v="4.57"/>
    <n v="0"/>
    <n v="131101105000"/>
    <n v="27622802000"/>
    <n v="838455600"/>
    <n v="3411323000"/>
    <n v="14025000000"/>
    <n v="11648680000"/>
    <n v="99750000000"/>
    <n v="12562799000"/>
    <n v="17326105000"/>
    <n v="28461257600"/>
  </r>
  <r>
    <x v="402"/>
    <s v="912795UK5"/>
    <x v="0"/>
    <s v="13-Week"/>
    <n v="0.13"/>
    <n v="0.14000000000000001"/>
    <n v="0.11"/>
    <n v="4.3499999999999996"/>
    <n v="0"/>
    <n v="124894805000"/>
    <n v="27772270000"/>
    <n v="1129838000"/>
    <n v="2436735000"/>
    <n v="12110000000"/>
    <n v="18933490000"/>
    <n v="103400000000"/>
    <n v="6402045000"/>
    <n v="9384805000"/>
    <n v="28902108000"/>
  </r>
  <r>
    <x v="403"/>
    <s v="912795W31"/>
    <x v="0"/>
    <s v="4-Week"/>
    <n v="0.09"/>
    <n v="0.1"/>
    <n v="7.0000000000000007E-2"/>
    <n v="3.91"/>
    <n v="2418028000"/>
    <n v="116890335400"/>
    <n v="29594560400"/>
    <n v="305545100"/>
    <n v="3616735000"/>
    <n v="12195000000"/>
    <n v="19708590000"/>
    <n v="96300000000"/>
    <n v="6269235400"/>
    <n v="8395335400"/>
    <n v="32318133500"/>
  </r>
  <r>
    <x v="404"/>
    <s v="912795W72"/>
    <x v="0"/>
    <s v="57-Day"/>
    <n v="0.13"/>
    <n v="0.14499999999999999"/>
    <n v="0.12"/>
    <n v="4.57"/>
    <n v="0"/>
    <n v="114315000000"/>
    <n v="24998750000"/>
    <n v="1830000"/>
    <n v="2856590000"/>
    <n v="11335000000"/>
    <n v="13172480000"/>
    <n v="92600000000"/>
    <n v="8969680000"/>
    <n v="10380000000"/>
    <n v="25000580000"/>
  </r>
  <r>
    <x v="405"/>
    <s v="9127952H3"/>
    <x v="0"/>
    <s v="26-Week"/>
    <n v="0.18"/>
    <n v="0.19500000000000001"/>
    <n v="0.15"/>
    <n v="4.34"/>
    <n v="0"/>
    <n v="124029110000"/>
    <n v="27296327500"/>
    <n v="764382500"/>
    <n v="2477650000"/>
    <n v="11935000000"/>
    <n v="14497625000"/>
    <n v="98330000000"/>
    <n v="10321052500"/>
    <n v="13764110000"/>
    <n v="28060710000"/>
  </r>
  <r>
    <x v="405"/>
    <s v="912795X48"/>
    <x v="0"/>
    <s v="13-Week"/>
    <n v="0.14499999999999999"/>
    <n v="0.16"/>
    <n v="0.12"/>
    <n v="4.3600000000000003"/>
    <n v="0"/>
    <n v="124295379000"/>
    <n v="26934431500"/>
    <n v="1173611700"/>
    <n v="2502767500"/>
    <n v="12280000000"/>
    <n v="12675855000"/>
    <n v="97200000000"/>
    <n v="11755809000"/>
    <n v="14815379000"/>
    <n v="28108043200"/>
  </r>
  <r>
    <x v="406"/>
    <s v="9127952F7"/>
    <x v="0"/>
    <s v="52-Week"/>
    <n v="0.255"/>
    <n v="0.26500000000000001"/>
    <n v="0.23"/>
    <n v="4.25"/>
    <n v="0"/>
    <n v="105934000000"/>
    <n v="24785024000"/>
    <n v="215283300"/>
    <n v="3624644000"/>
    <n v="10453000000"/>
    <n v="13329640000"/>
    <n v="83225000000"/>
    <n v="7830740000"/>
    <n v="12256000000"/>
    <n v="25000307300"/>
  </r>
  <r>
    <x v="406"/>
    <s v="912795UH2"/>
    <x v="0"/>
    <s v="4-Week"/>
    <n v="0.1"/>
    <n v="0.115"/>
    <n v="0.09"/>
    <n v="4.72"/>
    <n v="5937991000"/>
    <n v="117678857600"/>
    <n v="24637761600"/>
    <n v="262624700"/>
    <n v="2939736000"/>
    <n v="12655000000"/>
    <n v="12178480000"/>
    <n v="92150000000"/>
    <n v="9519545600"/>
    <n v="12873857600"/>
    <n v="30838377300"/>
  </r>
  <r>
    <x v="407"/>
    <s v="912795UJ8"/>
    <x v="0"/>
    <s v="56-Day"/>
    <n v="0.13500000000000001"/>
    <n v="0.14499999999999999"/>
    <n v="0.12"/>
    <n v="4.4400000000000004"/>
    <n v="0"/>
    <n v="111010000000"/>
    <n v="24997190000"/>
    <n v="3321000"/>
    <n v="2765195000"/>
    <n v="10125000000"/>
    <n v="19383645000"/>
    <n v="95825000000"/>
    <n v="2848350000"/>
    <n v="5060000000"/>
    <n v="25000511000"/>
  </r>
  <r>
    <x v="408"/>
    <s v="912828NX4"/>
    <x v="1"/>
    <s v="2-Year"/>
    <n v="0.41799999999999998"/>
    <n v="0.441"/>
    <n v="0.35"/>
    <n v="3.78"/>
    <n v="1134162700"/>
    <n v="135817300000"/>
    <n v="35570425000"/>
    <n v="419674800"/>
    <n v="3834000000"/>
    <n v="14486300000"/>
    <n v="17851500000"/>
    <n v="96728000000"/>
    <n v="13884925000"/>
    <n v="24603000000"/>
    <n v="37124262500"/>
  </r>
  <r>
    <x v="408"/>
    <s v="9127952J9"/>
    <x v="0"/>
    <s v="26-Week"/>
    <n v="0.18"/>
    <n v="0.19"/>
    <n v="0.14499999999999999"/>
    <n v="4.53"/>
    <n v="0"/>
    <n v="129394300000"/>
    <n v="27140113700"/>
    <n v="866456300"/>
    <n v="4216580000"/>
    <n v="13790000000"/>
    <n v="13834505000"/>
    <n v="101950000000"/>
    <n v="9089028700"/>
    <n v="13654300000"/>
    <n v="28006570000"/>
  </r>
  <r>
    <x v="408"/>
    <s v="912795X55"/>
    <x v="0"/>
    <s v="13-Week"/>
    <n v="0.14000000000000001"/>
    <n v="0.155"/>
    <n v="0.12"/>
    <n v="4.3099999999999996"/>
    <n v="0"/>
    <n v="122984468500"/>
    <n v="26865928000"/>
    <n v="1137612400"/>
    <n v="5185197500"/>
    <n v="12900000000"/>
    <n v="15274380000"/>
    <n v="101550000000"/>
    <n v="6406350500"/>
    <n v="8534468500"/>
    <n v="28003540400"/>
  </r>
  <r>
    <x v="409"/>
    <s v="912828NZ9"/>
    <x v="1"/>
    <s v="5-Year"/>
    <n v="1.2190000000000001"/>
    <n v="1.26"/>
    <n v="1.171"/>
    <n v="2.96"/>
    <n v="1102658100"/>
    <n v="103301350000"/>
    <n v="34863410000"/>
    <n v="86628000"/>
    <n v="3022110000"/>
    <n v="11419000000"/>
    <n v="14370950000"/>
    <n v="68172000000"/>
    <n v="17470350000"/>
    <n v="23710350000"/>
    <n v="36052696100"/>
  </r>
  <r>
    <x v="409"/>
    <s v="912795W49"/>
    <x v="0"/>
    <s v="4-Week"/>
    <n v="0.06"/>
    <n v="0.08"/>
    <n v="0"/>
    <n v="5.16"/>
    <n v="3781546000"/>
    <n v="128188324800"/>
    <n v="24193280800"/>
    <n v="269950800"/>
    <n v="2117924000"/>
    <n v="11735000000"/>
    <n v="7357520000"/>
    <n v="99150000000"/>
    <n v="14717836800"/>
    <n v="17303324800"/>
    <n v="28244777600"/>
  </r>
  <r>
    <x v="410"/>
    <s v="912828PA2"/>
    <x v="1"/>
    <s v="7-Year"/>
    <n v="1.85"/>
    <n v="1.89"/>
    <n v="1.79"/>
    <n v="3.04"/>
    <n v="913631000"/>
    <n v="88223400000"/>
    <n v="28985198000"/>
    <n v="14830100"/>
    <n v="3878000000"/>
    <n v="10678000000"/>
    <n v="10543735000"/>
    <n v="58376000000"/>
    <n v="14563463000"/>
    <n v="19169400000"/>
    <n v="29913659100"/>
  </r>
  <r>
    <x v="410"/>
    <s v="912795W80"/>
    <x v="0"/>
    <s v="57-Day"/>
    <n v="0.12"/>
    <n v="0.13"/>
    <n v="0.08"/>
    <n v="4.57"/>
    <n v="0"/>
    <n v="114165000000"/>
    <n v="24997500000"/>
    <n v="2905000"/>
    <n v="4512500000"/>
    <n v="12015000000"/>
    <n v="18860000000"/>
    <n v="99025000000"/>
    <n v="1625000000"/>
    <n v="3125000000"/>
    <n v="25000405000"/>
  </r>
  <r>
    <x v="411"/>
    <s v="912795X71"/>
    <x v="0"/>
    <s v="13-Week"/>
    <n v="0.12"/>
    <n v="0.13"/>
    <n v="0.1"/>
    <n v="4.5599999999999996"/>
    <n v="0"/>
    <n v="130870086000"/>
    <n v="27655133500"/>
    <n v="1145206100"/>
    <n v="2258177500"/>
    <n v="13756000000"/>
    <n v="14212870000"/>
    <n v="99450000000"/>
    <n v="11184086000"/>
    <n v="17664086000"/>
    <n v="28800339600"/>
  </r>
  <r>
    <x v="411"/>
    <s v="912795VD0"/>
    <x v="0"/>
    <s v="26-Week"/>
    <n v="0.17"/>
    <n v="0.185"/>
    <n v="0.15"/>
    <n v="4.59"/>
    <n v="0"/>
    <n v="131705122000"/>
    <n v="27609735200"/>
    <n v="790301100"/>
    <n v="3407980000"/>
    <n v="14120000000"/>
    <n v="12293420000"/>
    <n v="98375000000"/>
    <n v="11908335200"/>
    <n v="19210122000"/>
    <n v="28400036300"/>
  </r>
  <r>
    <x v="412"/>
    <s v="912795W56"/>
    <x v="0"/>
    <s v="4-Week"/>
    <n v="0.12"/>
    <n v="0.13500000000000001"/>
    <n v="0.09"/>
    <n v="5.08"/>
    <n v="6285071700"/>
    <n v="126627404000"/>
    <n v="24723236000"/>
    <n v="277067800"/>
    <n v="4318242000"/>
    <n v="16342342000"/>
    <n v="12456360000"/>
    <n v="96300000000"/>
    <n v="7948634000"/>
    <n v="13985062000"/>
    <n v="31285375500"/>
  </r>
  <r>
    <x v="413"/>
    <s v="912795W98"/>
    <x v="0"/>
    <s v="56-Day"/>
    <n v="0.13"/>
    <n v="0.14499999999999999"/>
    <n v="0.1"/>
    <n v="4.38"/>
    <n v="0"/>
    <n v="109490000000"/>
    <n v="24994030000"/>
    <n v="6652000"/>
    <n v="3952955000"/>
    <n v="15190000000"/>
    <n v="19256875000"/>
    <n v="91350000000"/>
    <n v="1784200000"/>
    <n v="2950000000"/>
    <n v="25000682000"/>
  </r>
  <r>
    <x v="414"/>
    <s v="912828PB0"/>
    <x v="1"/>
    <s v="3-Year"/>
    <n v="0.54"/>
    <n v="0.56899999999999995"/>
    <n v="0.45900000000000002"/>
    <n v="2.95"/>
    <n v="281212200"/>
    <n v="94242600000"/>
    <n v="31969744500"/>
    <n v="30308500"/>
    <n v="3808457000"/>
    <n v="11843000000"/>
    <n v="18896687500"/>
    <n v="68960000000"/>
    <n v="9264600000"/>
    <n v="13439600000"/>
    <n v="32281265200"/>
  </r>
  <r>
    <x v="414"/>
    <s v="912795UX7"/>
    <x v="0"/>
    <s v="13-Week"/>
    <n v="0.11"/>
    <n v="0.125"/>
    <n v="0.1"/>
    <n v="4.4800000000000004"/>
    <n v="0"/>
    <n v="128513000000"/>
    <n v="27550353200"/>
    <n v="1099738500"/>
    <n v="2930000000"/>
    <n v="15330000000"/>
    <n v="16907560000"/>
    <n v="102400000000"/>
    <n v="7712793200"/>
    <n v="10783000000"/>
    <n v="28650091700"/>
  </r>
  <r>
    <x v="414"/>
    <s v="9127952L4"/>
    <x v="0"/>
    <s v="26-Week"/>
    <n v="0.15"/>
    <n v="0.16500000000000001"/>
    <n v="0.12"/>
    <n v="4.55"/>
    <n v="0"/>
    <n v="130282460000"/>
    <n v="27408686000"/>
    <n v="866711900"/>
    <n v="2625466000"/>
    <n v="13820000000"/>
    <n v="15470760000"/>
    <n v="103900000000"/>
    <n v="9312460000"/>
    <n v="12562460000"/>
    <n v="28275397900"/>
  </r>
  <r>
    <x v="415"/>
    <s v="912828NT3"/>
    <x v="1"/>
    <s v="9-Year 10-Month"/>
    <n v="2.42"/>
    <n v="2.4750000000000001"/>
    <n v="2.3559999999999999"/>
    <n v="2.99"/>
    <n v="184545400"/>
    <n v="62772801000"/>
    <n v="20984297000"/>
    <n v="15733200"/>
    <n v="2237864500"/>
    <n v="7569401000"/>
    <n v="10035715000"/>
    <n v="42309000000"/>
    <n v="8710717500"/>
    <n v="12894400000"/>
    <n v="21184575600"/>
  </r>
  <r>
    <x v="415"/>
    <s v="912795X30"/>
    <x v="0"/>
    <s v="56-Day"/>
    <n v="0.14000000000000001"/>
    <n v="0.15"/>
    <n v="0.1"/>
    <n v="4.43"/>
    <n v="0"/>
    <n v="110650000000"/>
    <n v="24992780000"/>
    <n v="7250000"/>
    <n v="2226620000"/>
    <n v="12175000000"/>
    <n v="16774610000"/>
    <n v="91050000000"/>
    <n v="5991550000"/>
    <n v="7425000000"/>
    <n v="25000030000"/>
  </r>
  <r>
    <x v="415"/>
    <s v="912795W72"/>
    <x v="0"/>
    <s v="4-Week"/>
    <n v="0.13"/>
    <n v="0.14000000000000001"/>
    <n v="0.1"/>
    <n v="4.71"/>
    <n v="2418028000"/>
    <n v="117510328200"/>
    <n v="24670928700"/>
    <n v="329105800"/>
    <n v="2345925000"/>
    <n v="12996500000"/>
    <n v="11611450000"/>
    <n v="91890000000"/>
    <n v="10713553700"/>
    <n v="12623828200"/>
    <n v="27418062500"/>
  </r>
  <r>
    <x v="416"/>
    <s v="912810QK7"/>
    <x v="2"/>
    <s v="29-Year 10-Month"/>
    <n v="3.782"/>
    <n v="3.8519999999999999"/>
    <n v="3.7"/>
    <n v="2.4900000000000002"/>
    <n v="114242400"/>
    <n v="32327350000"/>
    <n v="12987894000"/>
    <n v="12112300"/>
    <n v="1178000000"/>
    <n v="4083000000"/>
    <n v="7607431000"/>
    <n v="21989000000"/>
    <n v="4202463000"/>
    <n v="6255350000"/>
    <n v="13114248700"/>
  </r>
  <r>
    <x v="417"/>
    <s v="9127952M2"/>
    <x v="0"/>
    <s v="26-Week"/>
    <n v="0.15"/>
    <n v="0.17"/>
    <n v="0.13"/>
    <n v="4.79"/>
    <n v="0"/>
    <n v="132592300000"/>
    <n v="26581862500"/>
    <n v="793161900"/>
    <n v="4896062500"/>
    <n v="16165000000"/>
    <n v="11445100000"/>
    <n v="102450000000"/>
    <n v="10240700000"/>
    <n v="13977300000"/>
    <n v="27375024400"/>
  </r>
  <r>
    <x v="417"/>
    <s v="912795X89"/>
    <x v="0"/>
    <s v="13-Week"/>
    <n v="0.12"/>
    <n v="0.13500000000000001"/>
    <n v="0.1"/>
    <n v="4.55"/>
    <n v="0"/>
    <n v="130548194000"/>
    <n v="27586847800"/>
    <n v="1056302500"/>
    <n v="2142915000"/>
    <n v="10910000000"/>
    <n v="16669265000"/>
    <n v="107860000000"/>
    <n v="8774667800"/>
    <n v="11778194000"/>
    <n v="28643150300"/>
  </r>
  <r>
    <x v="418"/>
    <s v="9127952K6"/>
    <x v="0"/>
    <s v="52-Week"/>
    <n v="0.21"/>
    <n v="0.22500000000000001"/>
    <n v="0.15"/>
    <n v="4.8099999999999996"/>
    <n v="0"/>
    <n v="115235500000"/>
    <n v="23790871000"/>
    <n v="209348300"/>
    <n v="3554937000"/>
    <n v="14670000000"/>
    <n v="12767915000"/>
    <n v="84800000000"/>
    <n v="7468019000"/>
    <n v="15765500000"/>
    <n v="24000219300"/>
  </r>
  <r>
    <x v="418"/>
    <s v="912795UJ8"/>
    <x v="0"/>
    <s v="4-Week"/>
    <n v="0.125"/>
    <n v="0.13500000000000001"/>
    <n v="0.1"/>
    <n v="5.25"/>
    <n v="5937991000"/>
    <n v="115207342600"/>
    <n v="21714477600"/>
    <n v="285701000"/>
    <n v="2389195000"/>
    <n v="12905000000"/>
    <n v="12752940000"/>
    <n v="93400000000"/>
    <n v="6572342600"/>
    <n v="8902342600"/>
    <n v="27938169600"/>
  </r>
  <r>
    <x v="419"/>
    <s v="912795UK5"/>
    <x v="0"/>
    <s v="56-Day"/>
    <n v="0.13500000000000001"/>
    <n v="0.15"/>
    <n v="0.12"/>
    <n v="4.5999999999999996"/>
    <n v="0"/>
    <n v="115120000000"/>
    <n v="24999072000"/>
    <n v="1620000"/>
    <n v="2720952000"/>
    <n v="13345000000"/>
    <n v="17481320000"/>
    <n v="94300000000"/>
    <n v="4796800000"/>
    <n v="7475000000"/>
    <n v="25000692000"/>
  </r>
  <r>
    <x v="420"/>
    <s v="912795X97"/>
    <x v="0"/>
    <s v="13-Week"/>
    <n v="0.11"/>
    <n v="0.13"/>
    <n v="0.1"/>
    <n v="4.5199999999999996"/>
    <n v="0"/>
    <n v="129014760000"/>
    <n v="26850813800"/>
    <n v="1168865600"/>
    <n v="2963069600"/>
    <n v="16284070000"/>
    <n v="17899250000"/>
    <n v="101500000000"/>
    <n v="5988494200"/>
    <n v="11230690000"/>
    <n v="28019679400"/>
  </r>
  <r>
    <x v="420"/>
    <s v="9127952N0"/>
    <x v="0"/>
    <s v="26-Week"/>
    <n v="0.155"/>
    <n v="0.17"/>
    <n v="0.12"/>
    <n v="4.6500000000000004"/>
    <n v="0"/>
    <n v="128534000000"/>
    <n v="26229762500"/>
    <n v="781424200"/>
    <n v="2088637500"/>
    <n v="13299000000"/>
    <n v="12482375000"/>
    <n v="98750000000"/>
    <n v="11658750000"/>
    <n v="16485000000"/>
    <n v="27011186700"/>
  </r>
  <r>
    <x v="421"/>
    <s v="912828PD6"/>
    <x v="1"/>
    <s v="2-Year"/>
    <n v="0.375"/>
    <n v="0.4"/>
    <n v="0.31"/>
    <n v="3.43"/>
    <n v="717474600"/>
    <n v="119889500000"/>
    <n v="34669525000"/>
    <n v="330523400"/>
    <n v="5513300000"/>
    <n v="16739000000"/>
    <n v="15293675000"/>
    <n v="80942000000"/>
    <n v="13862550000"/>
    <n v="22208500000"/>
    <n v="35717523000"/>
  </r>
  <r>
    <x v="421"/>
    <s v="912795W80"/>
    <x v="0"/>
    <s v="4-Week"/>
    <n v="0.12"/>
    <n v="0.13"/>
    <n v="0.09"/>
    <n v="4.96"/>
    <n v="3781546000"/>
    <n v="108478324800"/>
    <n v="21282764800"/>
    <n v="247060700"/>
    <n v="2506560000"/>
    <n v="12150000000"/>
    <n v="12592920000"/>
    <n v="87960000000"/>
    <n v="6183284800"/>
    <n v="8368324800"/>
    <n v="25311371500"/>
  </r>
  <r>
    <x v="422"/>
    <s v="912828PE4"/>
    <x v="1"/>
    <s v="5-Year"/>
    <n v="1.288"/>
    <n v="1.33"/>
    <n v="1.1970000000000001"/>
    <n v="2.82"/>
    <n v="717474500"/>
    <n v="98535850000"/>
    <n v="34845790600"/>
    <n v="54241400"/>
    <n v="4085362100"/>
    <n v="13832000000"/>
    <n v="17013578500"/>
    <n v="64854000000"/>
    <n v="13746850000"/>
    <n v="19849850000"/>
    <n v="35617506500"/>
  </r>
  <r>
    <x v="422"/>
    <s v="912795X48"/>
    <x v="0"/>
    <s v="56-Day"/>
    <n v="0.14499999999999999"/>
    <n v="0.15"/>
    <n v="0.11"/>
    <n v="4.3099999999999996"/>
    <n v="0"/>
    <n v="107785000000"/>
    <n v="24997970000"/>
    <n v="2185000"/>
    <n v="2743900000"/>
    <n v="12135000000"/>
    <n v="18467840000"/>
    <n v="90300000000"/>
    <n v="3786230000"/>
    <n v="5350000000"/>
    <n v="25000155000"/>
  </r>
  <r>
    <x v="423"/>
    <s v="912828PF1"/>
    <x v="1"/>
    <s v="7-Year"/>
    <n v="1.9390000000000001"/>
    <n v="1.97"/>
    <n v="1.86"/>
    <n v="3.06"/>
    <n v="594478900"/>
    <n v="88830150000"/>
    <n v="28985484000"/>
    <n v="14541600"/>
    <n v="1587000000"/>
    <n v="9907000000"/>
    <n v="12842092000"/>
    <n v="56848000000"/>
    <n v="14556392000"/>
    <n v="22075150000"/>
    <n v="29594504500"/>
  </r>
  <r>
    <x v="424"/>
    <s v="912795Y21"/>
    <x v="0"/>
    <s v="13-Week"/>
    <n v="0.115"/>
    <n v="0.125"/>
    <n v="0.09"/>
    <n v="4.62"/>
    <n v="0"/>
    <n v="132607239000"/>
    <n v="27590374000"/>
    <n v="1059843800"/>
    <n v="2582240000"/>
    <n v="15080000000"/>
    <n v="17234085000"/>
    <n v="107700000000"/>
    <n v="7774049000"/>
    <n v="9827239000"/>
    <n v="28650217800"/>
  </r>
  <r>
    <x v="424"/>
    <s v="912795VE8"/>
    <x v="0"/>
    <s v="26-Week"/>
    <n v="0.15"/>
    <n v="0.155"/>
    <n v="0.12"/>
    <n v="4.8600000000000003"/>
    <n v="0"/>
    <n v="134851600000"/>
    <n v="26742540800"/>
    <n v="707861100"/>
    <n v="2714460800"/>
    <n v="16012000000"/>
    <n v="11077080000"/>
    <n v="102075000000"/>
    <n v="12951000000"/>
    <n v="16764600000"/>
    <n v="27450401900"/>
  </r>
  <r>
    <x v="425"/>
    <s v="912795W98"/>
    <x v="0"/>
    <s v="4-Week"/>
    <n v="0.115"/>
    <n v="0.125"/>
    <n v="0.1"/>
    <n v="5.01"/>
    <n v="6285071700"/>
    <n v="124888919000"/>
    <n v="24752704000"/>
    <n v="247534300"/>
    <n v="2979305000"/>
    <n v="13875000000"/>
    <n v="9904740000"/>
    <n v="95450000000"/>
    <n v="11868659000"/>
    <n v="15563919000"/>
    <n v="31285310000"/>
  </r>
  <r>
    <x v="426"/>
    <s v="912795X55"/>
    <x v="0"/>
    <s v="56-Day"/>
    <n v="0.13"/>
    <n v="0.14499999999999999"/>
    <n v="0.1"/>
    <n v="4.8499999999999996"/>
    <n v="0"/>
    <n v="121175000000"/>
    <n v="24998850000"/>
    <n v="1286000"/>
    <n v="2434725000"/>
    <n v="15275000000"/>
    <n v="15983125000"/>
    <n v="97200000000"/>
    <n v="6581000000"/>
    <n v="8700000000"/>
    <n v="25000136000"/>
  </r>
  <r>
    <x v="427"/>
    <s v="912828PU8"/>
    <x v="1"/>
    <s v="3-Year"/>
    <n v="0.54800000000000004"/>
    <n v="0.57499999999999996"/>
    <n v="0.47"/>
    <n v="3.26"/>
    <n v="858061400"/>
    <n v="104276200000"/>
    <n v="31950518000"/>
    <n v="49680400"/>
    <n v="4443128000"/>
    <n v="14320000000"/>
    <n v="16320900000"/>
    <n v="71263000000"/>
    <n v="11186490000"/>
    <n v="18693200000"/>
    <n v="32858259800"/>
  </r>
  <r>
    <x v="427"/>
    <s v="9127952Q3"/>
    <x v="0"/>
    <s v="26-Week"/>
    <n v="0.14499999999999999"/>
    <n v="0.16"/>
    <n v="0.12"/>
    <n v="4.62"/>
    <n v="0"/>
    <n v="128081500000"/>
    <n v="26618068500"/>
    <n v="832859800"/>
    <n v="2681113500"/>
    <n v="15275000000"/>
    <n v="14729975000"/>
    <n v="99900000000"/>
    <n v="9206980000"/>
    <n v="12906500000"/>
    <n v="27450928300"/>
  </r>
  <r>
    <x v="427"/>
    <s v="912795V40"/>
    <x v="0"/>
    <s v="13-Week"/>
    <n v="0.11"/>
    <n v="0.125"/>
    <n v="0.09"/>
    <n v="4.6900000000000004"/>
    <n v="0"/>
    <n v="134640650000"/>
    <n v="27611550000"/>
    <n v="1163798300"/>
    <n v="2495340000"/>
    <n v="15496000000"/>
    <n v="17676535000"/>
    <n v="110000000000"/>
    <n v="7439675000"/>
    <n v="9144650000"/>
    <n v="28775348300"/>
  </r>
  <r>
    <x v="428"/>
    <s v="912828PC8"/>
    <x v="1"/>
    <s v="10-Year"/>
    <n v="2.5590000000000002"/>
    <n v="2.6360000000000001"/>
    <n v="2.5"/>
    <n v="2.8"/>
    <n v="643545900"/>
    <n v="67074000000"/>
    <n v="23896675000"/>
    <n v="53325500"/>
    <n v="2238000000"/>
    <n v="9228000000"/>
    <n v="8132175000"/>
    <n v="40577500000"/>
    <n v="13526500000"/>
    <n v="17268500000"/>
    <n v="24593546400"/>
  </r>
  <r>
    <x v="428"/>
    <s v="912795X30"/>
    <x v="0"/>
    <s v="4-Week"/>
    <n v="0.1"/>
    <n v="0.105"/>
    <n v="0.08"/>
    <n v="5.08"/>
    <n v="2418028000"/>
    <n v="126712936300"/>
    <n v="24717657100"/>
    <n v="282540900"/>
    <n v="3031856000"/>
    <n v="15091000000"/>
    <n v="11395400000"/>
    <n v="97100000000"/>
    <n v="10290401100"/>
    <n v="14521936300"/>
    <n v="27418226000"/>
  </r>
  <r>
    <x v="429"/>
    <s v="912810QL5"/>
    <x v="2"/>
    <s v="30-Year"/>
    <n v="4.22"/>
    <n v="4.32"/>
    <n v="4.0999999999999996"/>
    <n v="2.31"/>
    <n v="429030600"/>
    <n v="36887250000"/>
    <n v="15965370000"/>
    <n v="34634600"/>
    <n v="1722954000"/>
    <n v="5177750000"/>
    <n v="8111416000"/>
    <n v="23673500000"/>
    <n v="6131000000"/>
    <n v="8036000000"/>
    <n v="16429035200"/>
  </r>
  <r>
    <x v="429"/>
    <s v="912795X71"/>
    <x v="0"/>
    <s v="55-Day"/>
    <n v="0.08"/>
    <n v="9.5000000000000001E-2"/>
    <n v="0.05"/>
    <n v="4.7"/>
    <n v="0"/>
    <n v="117570000000"/>
    <n v="24998040000"/>
    <n v="2000000"/>
    <n v="3197000000"/>
    <n v="13570000000"/>
    <n v="19451040000"/>
    <n v="97950000000"/>
    <n v="2350000000"/>
    <n v="6050000000"/>
    <n v="25000040000"/>
  </r>
  <r>
    <x v="430"/>
    <s v="9127952R1"/>
    <x v="0"/>
    <s v="26-Week"/>
    <n v="0.17"/>
    <n v="0.18"/>
    <n v="0.13500000000000001"/>
    <n v="3.97"/>
    <n v="0"/>
    <n v="109920900000"/>
    <n v="26656325000"/>
    <n v="769730900"/>
    <n v="4377475000"/>
    <n v="14627000000"/>
    <n v="14975125000"/>
    <n v="86835000000"/>
    <n v="7303725000"/>
    <n v="8458900000"/>
    <n v="27426055900"/>
  </r>
  <r>
    <x v="430"/>
    <s v="9127952B6"/>
    <x v="0"/>
    <s v="13-Week"/>
    <n v="0.12"/>
    <n v="0.13500000000000001"/>
    <n v="0.11"/>
    <n v="4.3899999999999997"/>
    <n v="0"/>
    <n v="125904800000"/>
    <n v="27529639000"/>
    <n v="1169777000"/>
    <n v="2394894000"/>
    <n v="14880000000"/>
    <n v="16771000000"/>
    <n v="101200000000"/>
    <n v="8363745000"/>
    <n v="9824800000"/>
    <n v="28699416000"/>
  </r>
  <r>
    <x v="431"/>
    <s v="9127952P5"/>
    <x v="0"/>
    <s v="52-Week"/>
    <n v="0.27"/>
    <n v="0.28000000000000003"/>
    <n v="0.25"/>
    <n v="4.5599999999999996"/>
    <n v="0"/>
    <n v="104773500000"/>
    <n v="22788613000"/>
    <n v="211830600"/>
    <n v="3855523000"/>
    <n v="12795000000"/>
    <n v="11448405000"/>
    <n v="78090000000"/>
    <n v="7484685000"/>
    <n v="13888500000"/>
    <n v="23000443600"/>
  </r>
  <r>
    <x v="431"/>
    <s v="912795UK5"/>
    <x v="0"/>
    <s v="4-Week"/>
    <n v="0.11"/>
    <n v="0.125"/>
    <n v="0.08"/>
    <n v="4.3099999999999996"/>
    <n v="5937991000"/>
    <n v="107495191200"/>
    <n v="24724571200"/>
    <n v="275736100"/>
    <n v="2808160000"/>
    <n v="12825000000"/>
    <n v="14246220000"/>
    <n v="85800000000"/>
    <n v="7670191200"/>
    <n v="8870191200"/>
    <n v="30938298300"/>
  </r>
  <r>
    <x v="432"/>
    <s v="912795UX7"/>
    <x v="0"/>
    <s v="56-Day"/>
    <n v="0.115"/>
    <n v="0.125"/>
    <n v="0.09"/>
    <n v="4.28"/>
    <n v="0"/>
    <n v="106942360000"/>
    <n v="24996996100"/>
    <n v="3700000"/>
    <n v="2217720000"/>
    <n v="13490000000"/>
    <n v="20398960000"/>
    <n v="88650000000"/>
    <n v="2380316100"/>
    <n v="4802360000"/>
    <n v="25000696100"/>
  </r>
  <r>
    <x v="433"/>
    <s v="912828PV6"/>
    <x v="1"/>
    <s v="2-Year"/>
    <n v="0.5"/>
    <n v="0.52"/>
    <n v="0.443"/>
    <n v="3.7"/>
    <n v="1379124800"/>
    <n v="129200150000"/>
    <n v="34702807000"/>
    <n v="297391000"/>
    <n v="4993535000"/>
    <n v="17903000000"/>
    <n v="16431180000"/>
    <n v="88020000000"/>
    <n v="13278092000"/>
    <n v="23277150000"/>
    <n v="36379322800"/>
  </r>
  <r>
    <x v="433"/>
    <s v="9127952S9"/>
    <x v="0"/>
    <s v="26-Week"/>
    <n v="0.185"/>
    <n v="0.19500000000000001"/>
    <n v="0.15"/>
    <n v="4.51"/>
    <n v="0"/>
    <n v="124590700000"/>
    <n v="26221170000"/>
    <n v="779498000"/>
    <n v="4782416000"/>
    <n v="16592000000"/>
    <n v="14154560000"/>
    <n v="98622000000"/>
    <n v="7284194000"/>
    <n v="9376700000"/>
    <n v="27000668000"/>
  </r>
  <r>
    <x v="433"/>
    <s v="9127952C4"/>
    <x v="0"/>
    <s v="13-Week"/>
    <n v="0.13"/>
    <n v="0.14000000000000001"/>
    <n v="0.1"/>
    <n v="4.45"/>
    <n v="0"/>
    <n v="126896529000"/>
    <n v="26908249000"/>
    <n v="1092277400"/>
    <n v="4652490000"/>
    <n v="14297050000"/>
    <n v="17350920000"/>
    <n v="105600000000"/>
    <n v="4904839000"/>
    <n v="6999479000"/>
    <n v="28000526400"/>
  </r>
  <r>
    <x v="434"/>
    <s v="912828PJ3"/>
    <x v="1"/>
    <s v="5-Year"/>
    <n v="1.365"/>
    <n v="1.411"/>
    <n v="1.3"/>
    <n v="2.65"/>
    <n v="1379124600"/>
    <n v="92676125000"/>
    <n v="34898865000"/>
    <n v="51145500"/>
    <n v="5442025000"/>
    <n v="14759025000"/>
    <n v="18464740000"/>
    <n v="62187000000"/>
    <n v="10992100000"/>
    <n v="15730100000"/>
    <n v="36329135100"/>
  </r>
  <r>
    <x v="434"/>
    <s v="912795X48"/>
    <x v="0"/>
    <s v="4-Week"/>
    <n v="0.13500000000000001"/>
    <n v="0.15"/>
    <n v="0.09"/>
    <n v="4.4800000000000004"/>
    <n v="3781546000"/>
    <n v="110632807800"/>
    <n v="23733307800"/>
    <n v="269322200"/>
    <n v="3118620000"/>
    <n v="13775000000"/>
    <n v="13681880000"/>
    <n v="87725000000"/>
    <n v="6932807800"/>
    <n v="9132807800"/>
    <n v="27784176000"/>
  </r>
  <r>
    <x v="435"/>
    <s v="912828PK0"/>
    <x v="1"/>
    <s v="7-Year"/>
    <n v="2.1859999999999999"/>
    <n v="2.2530000000000001"/>
    <n v="2.1"/>
    <n v="2.63"/>
    <n v="1142703200"/>
    <n v="76269600000"/>
    <n v="28991945000"/>
    <n v="8056300"/>
    <n v="2465000000"/>
    <n v="10777000000"/>
    <n v="14291000000"/>
    <n v="50362000000"/>
    <n v="12235945000"/>
    <n v="15130600000"/>
    <n v="30142704500"/>
  </r>
  <r>
    <x v="435"/>
    <s v="912795X89"/>
    <x v="0"/>
    <s v="55-Day"/>
    <n v="0.14000000000000001"/>
    <n v="0.16"/>
    <n v="0.125"/>
    <n v="4.3899999999999997"/>
    <n v="0"/>
    <n v="109853000000"/>
    <n v="24999510000"/>
    <n v="605000"/>
    <n v="3095150000"/>
    <n v="12050000000"/>
    <n v="12351360000"/>
    <n v="85850000000"/>
    <n v="9553000000"/>
    <n v="11953000000"/>
    <n v="25000115000"/>
  </r>
  <r>
    <x v="436"/>
    <s v="9127952D2"/>
    <x v="0"/>
    <s v="13-Week"/>
    <n v="0.16"/>
    <n v="0.17499999999999999"/>
    <n v="0.13"/>
    <n v="4.26"/>
    <n v="0"/>
    <n v="122157825000"/>
    <n v="27601735000"/>
    <n v="1021120200"/>
    <n v="2843750000"/>
    <n v="13970000000"/>
    <n v="14536460000"/>
    <n v="95150000000"/>
    <n v="10221525000"/>
    <n v="13037825000"/>
    <n v="28622855200"/>
  </r>
  <r>
    <x v="436"/>
    <s v="912795W64"/>
    <x v="0"/>
    <s v="26-Week"/>
    <n v="0.19500000000000001"/>
    <n v="0.21"/>
    <n v="0.17"/>
    <n v="4.68"/>
    <n v="0"/>
    <n v="130054000000"/>
    <n v="26884176400"/>
    <n v="657832500"/>
    <n v="2462232000"/>
    <n v="14995000000"/>
    <n v="10078430000"/>
    <n v="96510000000"/>
    <n v="14343514400"/>
    <n v="18549000000"/>
    <n v="27542008900"/>
  </r>
  <r>
    <x v="437"/>
    <s v="912795X55"/>
    <x v="0"/>
    <s v="4-Week"/>
    <n v="0.16"/>
    <n v="0.17499999999999999"/>
    <n v="0.105"/>
    <n v="4.66"/>
    <n v="6285071700"/>
    <n v="116235644000"/>
    <n v="24748784000"/>
    <n v="252317300"/>
    <n v="4527900000"/>
    <n v="17245000000"/>
    <n v="11620640000"/>
    <n v="86750000000"/>
    <n v="8600244000"/>
    <n v="12240644000"/>
    <n v="31286173000"/>
  </r>
  <r>
    <x v="438"/>
    <s v="912795X97"/>
    <x v="0"/>
    <s v="56-Day"/>
    <n v="0.14499999999999999"/>
    <n v="0.155"/>
    <n v="0.13"/>
    <n v="4.59"/>
    <n v="0"/>
    <n v="114801000000"/>
    <n v="24995423200"/>
    <n v="5190000"/>
    <n v="3020405000"/>
    <n v="13045000000"/>
    <n v="17404715000"/>
    <n v="93100000000"/>
    <n v="4570303200"/>
    <n v="8656000000"/>
    <n v="25000613200"/>
  </r>
  <r>
    <x v="439"/>
    <s v="912795V99"/>
    <x v="0"/>
    <s v="13-Week"/>
    <n v="0.13"/>
    <n v="0.14499999999999999"/>
    <n v="0.1"/>
    <n v="4.7"/>
    <n v="0"/>
    <n v="134860574000"/>
    <n v="27592414000"/>
    <n v="1107609700"/>
    <n v="3025975000"/>
    <n v="15695000000"/>
    <n v="12551965000"/>
    <n v="103150000000"/>
    <n v="12014474000"/>
    <n v="16015574000"/>
    <n v="28700023700"/>
  </r>
  <r>
    <x v="439"/>
    <s v="9127952U4"/>
    <x v="0"/>
    <s v="26-Week"/>
    <n v="0.17"/>
    <n v="0.185"/>
    <n v="0.15"/>
    <n v="4.6100000000000003"/>
    <n v="0"/>
    <n v="127689665000"/>
    <n v="26573830000"/>
    <n v="826717700"/>
    <n v="3632135000"/>
    <n v="15260000000"/>
    <n v="11842085000"/>
    <n v="99550000000"/>
    <n v="11099610000"/>
    <n v="12879665000"/>
    <n v="27400547700"/>
  </r>
  <r>
    <x v="440"/>
    <s v="912828PL8"/>
    <x v="1"/>
    <s v="3-Year"/>
    <n v="0.81799999999999995"/>
    <n v="0.86199999999999999"/>
    <n v="0.72799999999999998"/>
    <n v="2.91"/>
    <n v="465454600"/>
    <n v="92975000000"/>
    <n v="31969090000"/>
    <n v="30937800"/>
    <n v="5746000000"/>
    <n v="13739000000"/>
    <n v="14505090000"/>
    <n v="62394000000"/>
    <n v="11718000000"/>
    <n v="16842000000"/>
    <n v="32465482400"/>
  </r>
  <r>
    <x v="440"/>
    <s v="9127956D8"/>
    <x v="0"/>
    <s v="7-Day"/>
    <n v="0.12"/>
    <n v="0.14000000000000001"/>
    <n v="0.1"/>
    <n v="5.14"/>
    <n v="0"/>
    <n v="92580000000"/>
    <n v="18000200000"/>
    <n v="0"/>
    <n v="3270000000"/>
    <n v="13050000000"/>
    <n v="9677720000"/>
    <n v="71300000000"/>
    <n v="5052480000"/>
    <n v="8230000000"/>
    <n v="18000200000"/>
  </r>
  <r>
    <x v="440"/>
    <s v="912795X71"/>
    <x v="0"/>
    <s v="4-Week"/>
    <n v="6.5000000000000002E-2"/>
    <n v="0.08"/>
    <n v="0.04"/>
    <n v="4.29"/>
    <n v="2418028000"/>
    <n v="106735745000"/>
    <n v="24597093000"/>
    <n v="303459500"/>
    <n v="2452340000"/>
    <n v="14031000000"/>
    <n v="19253620000"/>
    <n v="88400000000"/>
    <n v="2891133000"/>
    <n v="4304745000"/>
    <n v="27318580500"/>
  </r>
  <r>
    <x v="441"/>
    <s v="912828PC8"/>
    <x v="1"/>
    <s v="9-Year 11-Month"/>
    <n v="3.2589999999999999"/>
    <n v="3.34"/>
    <n v="3.17"/>
    <n v="2.92"/>
    <n v="305454500"/>
    <n v="61301100000"/>
    <n v="20968746000"/>
    <n v="31271400"/>
    <n v="2395000000"/>
    <n v="8704000000"/>
    <n v="9267936000"/>
    <n v="40269000000"/>
    <n v="9305810000"/>
    <n v="12328100000"/>
    <n v="21305471900"/>
  </r>
  <r>
    <x v="441"/>
    <s v="912795Y21"/>
    <x v="0"/>
    <s v="56-Day"/>
    <n v="0.115"/>
    <n v="0.125"/>
    <n v="0.09"/>
    <n v="4.43"/>
    <n v="0"/>
    <n v="110860000000"/>
    <n v="24993964000"/>
    <n v="7032000"/>
    <n v="4107604000"/>
    <n v="15150000000"/>
    <n v="18176360000"/>
    <n v="91000000000"/>
    <n v="2710000000"/>
    <n v="4710000000"/>
    <n v="25000996000"/>
  </r>
  <r>
    <x v="442"/>
    <s v="912810QL5"/>
    <x v="2"/>
    <s v="29-Year 11-Month"/>
    <n v="4.38"/>
    <n v="4.41"/>
    <n v="4.32"/>
    <n v="2.74"/>
    <n v="189090900"/>
    <n v="35635080000"/>
    <n v="12975079000"/>
    <n v="24946100"/>
    <n v="1055208500"/>
    <n v="4951000000"/>
    <n v="5502347500"/>
    <n v="21392000000"/>
    <n v="6417523000"/>
    <n v="9292080000"/>
    <n v="13189116000"/>
  </r>
  <r>
    <x v="443"/>
    <s v="9127952G5"/>
    <x v="0"/>
    <s v="13-Week"/>
    <n v="0.13"/>
    <n v="0.14000000000000001"/>
    <n v="0.1"/>
    <n v="4.3499999999999996"/>
    <n v="0"/>
    <n v="124735944000"/>
    <n v="27591447000"/>
    <n v="1109146200"/>
    <n v="3451597000"/>
    <n v="14474444000"/>
    <n v="16666190000"/>
    <n v="100350000000"/>
    <n v="7473660000"/>
    <n v="9911500000"/>
    <n v="28700593200"/>
  </r>
  <r>
    <x v="443"/>
    <s v="9127952V2"/>
    <x v="0"/>
    <s v="26-Week"/>
    <n v="0.17499999999999999"/>
    <n v="0.19"/>
    <n v="0.15"/>
    <n v="4.41"/>
    <n v="0"/>
    <n v="122610626000"/>
    <n v="26998570000"/>
    <n v="701970100"/>
    <n v="3780940000"/>
    <n v="15825476000"/>
    <n v="11088490000"/>
    <n v="89425000000"/>
    <n v="12129140000"/>
    <n v="17360150000"/>
    <n v="27700540100"/>
  </r>
  <r>
    <x v="444"/>
    <s v="9127952T7"/>
    <x v="0"/>
    <s v="52-Week"/>
    <n v="0.28000000000000003"/>
    <n v="0.29499999999999998"/>
    <n v="0.25"/>
    <n v="4.57"/>
    <n v="0"/>
    <n v="100384900000"/>
    <n v="21808713600"/>
    <n v="191294300"/>
    <n v="3584704000"/>
    <n v="12555000000"/>
    <n v="10429600000"/>
    <n v="74460000000"/>
    <n v="7794409600"/>
    <n v="13369900000"/>
    <n v="22000007900"/>
  </r>
  <r>
    <x v="444"/>
    <s v="912795UX7"/>
    <x v="0"/>
    <s v="4-Week"/>
    <n v="0.08"/>
    <n v="8.5000000000000006E-2"/>
    <n v="0.05"/>
    <n v="4.9800000000000004"/>
    <n v="5937991000"/>
    <n v="124312728900"/>
    <n v="24763568900"/>
    <n v="236760100"/>
    <n v="1955000000"/>
    <n v="13955000000"/>
    <n v="9375840000"/>
    <n v="91950000000"/>
    <n v="13432728900"/>
    <n v="18407728900"/>
    <n v="30938320000"/>
  </r>
  <r>
    <x v="445"/>
    <s v="912795V40"/>
    <x v="0"/>
    <s v="56-Day"/>
    <n v="0.115"/>
    <n v="0.125"/>
    <n v="0.1"/>
    <n v="4.18"/>
    <n v="0"/>
    <n v="104512250000"/>
    <n v="25000257500"/>
    <n v="0"/>
    <n v="2858092500"/>
    <n v="11877250000"/>
    <n v="20028390000"/>
    <n v="88980000000"/>
    <n v="2113775000"/>
    <n v="3655000000"/>
    <n v="25000257500"/>
  </r>
  <r>
    <x v="446"/>
    <s v="9127952H3"/>
    <x v="0"/>
    <s v="13-Week"/>
    <n v="0.115"/>
    <n v="0.13"/>
    <n v="0.08"/>
    <n v="4.12"/>
    <n v="0"/>
    <n v="117998438000"/>
    <n v="27511985500"/>
    <n v="1088836500"/>
    <n v="4140652500"/>
    <n v="13315000000"/>
    <n v="16109885000"/>
    <n v="94900000000"/>
    <n v="7261448000"/>
    <n v="9783438000"/>
    <n v="28600822000"/>
  </r>
  <r>
    <x v="446"/>
    <s v="9127952W0"/>
    <x v="0"/>
    <s v="26-Week"/>
    <n v="0.17"/>
    <n v="0.185"/>
    <n v="0.14000000000000001"/>
    <n v="4.08"/>
    <n v="0"/>
    <n v="112629000000"/>
    <n v="26381124000"/>
    <n v="769287400"/>
    <n v="3384734000"/>
    <n v="13500000000"/>
    <n v="13561240000"/>
    <n v="88700000000"/>
    <n v="9435150000"/>
    <n v="10429000000"/>
    <n v="27150411400"/>
  </r>
  <r>
    <x v="447"/>
    <s v="912795X89"/>
    <x v="0"/>
    <s v="4-Week"/>
    <n v="0.05"/>
    <n v="7.0000000000000007E-2"/>
    <n v="0"/>
    <n v="4.08"/>
    <n v="3781546000"/>
    <n v="101709247800"/>
    <n v="24754497800"/>
    <n v="246451900"/>
    <n v="4811250000"/>
    <n v="12660000000"/>
    <n v="18503750000"/>
    <n v="86650000000"/>
    <n v="1439497800"/>
    <n v="2399247800"/>
    <n v="28782495700"/>
  </r>
  <r>
    <x v="448"/>
    <s v="9127952B6"/>
    <x v="0"/>
    <s v="56-Day"/>
    <n v="0.115"/>
    <n v="0.13"/>
    <n v="0.1"/>
    <n v="4.25"/>
    <n v="0"/>
    <n v="106134000000"/>
    <n v="24997830000"/>
    <n v="3055000"/>
    <n v="3220520000"/>
    <n v="13120000000"/>
    <n v="18671210000"/>
    <n v="88300000000"/>
    <n v="3106100000"/>
    <n v="4714000000"/>
    <n v="25000885000"/>
  </r>
  <r>
    <x v="449"/>
    <s v="912828PW4"/>
    <x v="1"/>
    <s v="2-Year"/>
    <n v="0.72"/>
    <n v="0.74"/>
    <n v="0.65"/>
    <n v="3.71"/>
    <n v="1754353400"/>
    <n v="129597605000"/>
    <n v="34727660000"/>
    <n v="272505500"/>
    <n v="6892355000"/>
    <n v="19108000000"/>
    <n v="19995575000"/>
    <n v="85452000000"/>
    <n v="7839730000"/>
    <n v="25037605000"/>
    <n v="36754518900"/>
  </r>
  <r>
    <x v="449"/>
    <s v="9127952J9"/>
    <x v="0"/>
    <s v="13-Week"/>
    <n v="0.17"/>
    <n v="0.18"/>
    <n v="0.13"/>
    <n v="4.29"/>
    <n v="0"/>
    <n v="122382000000"/>
    <n v="26959150000"/>
    <n v="1045736500"/>
    <n v="3114670000"/>
    <n v="16160000000"/>
    <n v="16768750000"/>
    <n v="97010000000"/>
    <n v="7075730000"/>
    <n v="9212000000"/>
    <n v="28004886500"/>
  </r>
  <r>
    <x v="449"/>
    <s v="912795X22"/>
    <x v="0"/>
    <s v="26-Week"/>
    <n v="0.215"/>
    <n v="0.22500000000000001"/>
    <n v="0.15"/>
    <n v="4.74"/>
    <n v="0"/>
    <n v="131225440500"/>
    <n v="26366730500"/>
    <n v="653653900"/>
    <n v="3443738000"/>
    <n v="17432200000"/>
    <n v="7838440000"/>
    <n v="91325000000"/>
    <n v="15084552500"/>
    <n v="22468240500"/>
    <n v="27020384400"/>
  </r>
  <r>
    <x v="450"/>
    <s v="912828PM6"/>
    <x v="1"/>
    <s v="5-Year"/>
    <n v="2.0750000000000002"/>
    <n v="2.149"/>
    <n v="1.98"/>
    <n v="2.61"/>
    <n v="1754353300"/>
    <n v="91294400000"/>
    <n v="34924650000"/>
    <n v="75361200"/>
    <n v="2177000000"/>
    <n v="12192000000"/>
    <n v="20327250000"/>
    <n v="63530000000"/>
    <n v="12420400000"/>
    <n v="15572400000"/>
    <n v="36754364500"/>
  </r>
  <r>
    <x v="450"/>
    <s v="912795X97"/>
    <x v="0"/>
    <s v="4-Week"/>
    <n v="4.4999999999999998E-2"/>
    <n v="6.5000000000000002E-2"/>
    <n v="0.03"/>
    <n v="4.75"/>
    <n v="6285071700"/>
    <n v="117653344000"/>
    <n v="23947753000"/>
    <n v="198792200"/>
    <n v="2424860000"/>
    <n v="12675000000"/>
    <n v="10809549000"/>
    <n v="91565000000"/>
    <n v="10713344000"/>
    <n v="13413344000"/>
    <n v="30431616900"/>
  </r>
  <r>
    <x v="451"/>
    <s v="912828PN4"/>
    <x v="1"/>
    <s v="7-Year"/>
    <n v="2.79"/>
    <n v="2.83"/>
    <n v="2.7360000000000002"/>
    <n v="2.86"/>
    <n v="1453607000"/>
    <n v="82870475000"/>
    <n v="28968307000"/>
    <n v="31789600"/>
    <n v="1332000000"/>
    <n v="11563000000"/>
    <n v="9035352000"/>
    <n v="48003000000"/>
    <n v="18600955000"/>
    <n v="23304475000"/>
    <n v="30453703600"/>
  </r>
  <r>
    <x v="451"/>
    <s v="9127952C4"/>
    <x v="0"/>
    <s v="56-Day"/>
    <n v="0.1"/>
    <n v="0.12"/>
    <n v="0.06"/>
    <n v="4.67"/>
    <n v="0"/>
    <n v="116751900000"/>
    <n v="24999955000"/>
    <n v="100000"/>
    <n v="2371125000"/>
    <n v="13775000000"/>
    <n v="18234100000"/>
    <n v="96272000000"/>
    <n v="4394730000"/>
    <n v="6704900000"/>
    <n v="25000055000"/>
  </r>
  <r>
    <x v="452"/>
    <s v="9127952X8"/>
    <x v="0"/>
    <s v="26-Week"/>
    <n v="0.18"/>
    <n v="0.19"/>
    <n v="0.15"/>
    <n v="4.66"/>
    <n v="0"/>
    <n v="129253300000"/>
    <n v="26822146000"/>
    <n v="777905800"/>
    <n v="4144160000"/>
    <n v="15760000000"/>
    <n v="13432600000"/>
    <n v="98700000000"/>
    <n v="9245386000"/>
    <n v="14793300000"/>
    <n v="27600051800"/>
  </r>
  <r>
    <x v="452"/>
    <s v="912795VD0"/>
    <x v="0"/>
    <s v="13-Week"/>
    <n v="0.13500000000000001"/>
    <n v="0.15"/>
    <n v="0.1"/>
    <n v="4.63"/>
    <n v="0"/>
    <n v="133014739000"/>
    <n v="27749954400"/>
    <n v="1050185900"/>
    <n v="3524962500"/>
    <n v="16963000000"/>
    <n v="15010075000"/>
    <n v="103467000000"/>
    <n v="9214916900"/>
    <n v="12584739000"/>
    <n v="28800140300"/>
  </r>
  <r>
    <x v="453"/>
    <s v="912795Y21"/>
    <x v="0"/>
    <s v="4-Week"/>
    <n v="0.105"/>
    <n v="0.12"/>
    <n v="0.09"/>
    <n v="4.7300000000000004"/>
    <n v="2418028000"/>
    <n v="117934358700"/>
    <n v="24745946200"/>
    <n v="254463100"/>
    <n v="3878442500"/>
    <n v="16535000000"/>
    <n v="13117470000"/>
    <n v="93050000000"/>
    <n v="7750033700"/>
    <n v="8349358700"/>
    <n v="27418437300"/>
  </r>
  <r>
    <x v="454"/>
    <s v="9127952D2"/>
    <x v="0"/>
    <s v="56-Day"/>
    <n v="0.13"/>
    <n v="0.14000000000000001"/>
    <n v="0.105"/>
    <n v="4.66"/>
    <n v="0"/>
    <n v="116475000000"/>
    <n v="24997787500"/>
    <n v="3150000"/>
    <n v="3640012500"/>
    <n v="15475000000"/>
    <n v="18875250000"/>
    <n v="95700000000"/>
    <n v="2482525000"/>
    <n v="5300000000"/>
    <n v="25000937500"/>
  </r>
  <r>
    <x v="455"/>
    <s v="9127952Z3"/>
    <x v="0"/>
    <s v="26-Week"/>
    <n v="0.17"/>
    <n v="0.18"/>
    <n v="0.13"/>
    <n v="4.53"/>
    <n v="0"/>
    <n v="125641300000"/>
    <n v="26768715000"/>
    <n v="831444700"/>
    <n v="3547326000"/>
    <n v="18590000000"/>
    <n v="17111940000"/>
    <n v="97400000000"/>
    <n v="6109449000"/>
    <n v="9651300000"/>
    <n v="27600159700"/>
  </r>
  <r>
    <x v="455"/>
    <s v="9127952L4"/>
    <x v="0"/>
    <s v="13-Week"/>
    <n v="0.13500000000000001"/>
    <n v="0.15"/>
    <n v="8.5000000000000006E-2"/>
    <n v="4.3499999999999996"/>
    <n v="0"/>
    <n v="124716475000"/>
    <n v="27486125000"/>
    <n v="1140374500"/>
    <n v="3013050000"/>
    <n v="15750000000"/>
    <n v="17597250000"/>
    <n v="99600000000"/>
    <n v="6875825000"/>
    <n v="9366475000"/>
    <n v="28626499500"/>
  </r>
  <r>
    <x v="456"/>
    <s v="912828PQ7"/>
    <x v="1"/>
    <s v="3-Year"/>
    <n v="0.98299999999999998"/>
    <n v="1.0269999999999999"/>
    <n v="0.92800000000000005"/>
    <n v="3.06"/>
    <n v="701276400"/>
    <n v="97792500000"/>
    <n v="31959450000"/>
    <n v="40582600"/>
    <n v="5173000000"/>
    <n v="15213000000"/>
    <n v="14207950000"/>
    <n v="63767000000"/>
    <n v="12578500000"/>
    <n v="18812500000"/>
    <n v="32701309000"/>
  </r>
  <r>
    <x v="456"/>
    <s v="912795V40"/>
    <x v="0"/>
    <s v="4-Week"/>
    <n v="0.13"/>
    <n v="0.14499999999999999"/>
    <n v="0.12"/>
    <n v="4.91"/>
    <n v="5937991000"/>
    <n v="122406798900"/>
    <n v="24727308900"/>
    <n v="273841600"/>
    <n v="3315600000"/>
    <n v="15900000000"/>
    <n v="12204910000"/>
    <n v="95100000000"/>
    <n v="9206798900"/>
    <n v="11406798900"/>
    <n v="30939141500"/>
  </r>
  <r>
    <x v="456"/>
    <s v="9127952Y6"/>
    <x v="0"/>
    <s v="52-Week"/>
    <n v="0.27"/>
    <n v="0.27500000000000002"/>
    <n v="0.25"/>
    <n v="5.34"/>
    <n v="0"/>
    <n v="117358365000"/>
    <n v="21802105000"/>
    <n v="198120900"/>
    <n v="3773160000"/>
    <n v="12085000000"/>
    <n v="10907760000"/>
    <n v="84950000000"/>
    <n v="7121185000"/>
    <n v="20323365000"/>
    <n v="22000225900"/>
  </r>
  <r>
    <x v="457"/>
    <s v="912828PC8"/>
    <x v="1"/>
    <s v="9-Year 10-Month"/>
    <n v="3.35"/>
    <n v="3.3879999999999999"/>
    <n v="3.2850000000000001"/>
    <n v="3.3"/>
    <n v="460212600"/>
    <n v="69330125000"/>
    <n v="20962535000"/>
    <n v="37488800"/>
    <n v="1670210000"/>
    <n v="10925000000"/>
    <n v="8064000000"/>
    <n v="42319000000"/>
    <n v="11228325000"/>
    <n v="16086125000"/>
    <n v="21460236400"/>
  </r>
  <r>
    <x v="457"/>
    <s v="912795V99"/>
    <x v="0"/>
    <s v="56-Day"/>
    <n v="0.15"/>
    <n v="0.155"/>
    <n v="0.12"/>
    <n v="4.63"/>
    <n v="0"/>
    <n v="115740020000"/>
    <n v="24998810000"/>
    <n v="1370000"/>
    <n v="3614630000"/>
    <n v="15185000000"/>
    <n v="19632210000"/>
    <n v="96000000000"/>
    <n v="1751970000"/>
    <n v="4555020000"/>
    <n v="25000180000"/>
  </r>
  <r>
    <x v="458"/>
    <s v="912810QL5"/>
    <x v="2"/>
    <s v="29-Year 10-Month"/>
    <n v="4.4290000000000003"/>
    <n v="4.5149999999999997"/>
    <n v="4.1500000000000004"/>
    <n v="2.67"/>
    <n v="284893500"/>
    <n v="34702750000"/>
    <n v="12987572500"/>
    <n v="12440000"/>
    <n v="1604000000"/>
    <n v="6042000000"/>
    <n v="6476372500"/>
    <n v="21793000000"/>
    <n v="4907200000"/>
    <n v="6867750000"/>
    <n v="13284906000"/>
  </r>
  <r>
    <x v="459"/>
    <s v="9127953A7"/>
    <x v="0"/>
    <s v="26-Week"/>
    <n v="0.17"/>
    <n v="0.185"/>
    <n v="0.13500000000000001"/>
    <n v="4.53"/>
    <n v="0"/>
    <n v="125330800000"/>
    <n v="26569255000"/>
    <n v="873765500"/>
    <n v="3307255000"/>
    <n v="15950000000"/>
    <n v="13020600000"/>
    <n v="96200000000"/>
    <n v="10241400000"/>
    <n v="13180800000"/>
    <n v="27443020500"/>
  </r>
  <r>
    <x v="459"/>
    <s v="9127952M2"/>
    <x v="0"/>
    <s v="13-Week"/>
    <n v="0.14000000000000001"/>
    <n v="0.155"/>
    <n v="0.13"/>
    <n v="4.34"/>
    <n v="0"/>
    <n v="124540447000"/>
    <n v="27635805000"/>
    <n v="1114890000"/>
    <n v="3900218000"/>
    <n v="15035000000"/>
    <n v="19350690000"/>
    <n v="103750000000"/>
    <n v="4384897000"/>
    <n v="5755447000"/>
    <n v="28750695000"/>
  </r>
  <r>
    <x v="460"/>
    <s v="9127952B6"/>
    <x v="0"/>
    <s v="4-Week"/>
    <n v="0.14000000000000001"/>
    <n v="0.155"/>
    <n v="0.12"/>
    <n v="4.57"/>
    <n v="3781546000"/>
    <n v="113808867800"/>
    <n v="24663627800"/>
    <n v="237105400"/>
    <n v="4366260000"/>
    <n v="15425000000"/>
    <n v="15613500000"/>
    <n v="92300000000"/>
    <n v="4683867800"/>
    <n v="6083867800"/>
    <n v="28682279200"/>
  </r>
  <r>
    <x v="460"/>
    <s v="9127952G5"/>
    <x v="0"/>
    <s v="56-Day"/>
    <n v="0.14499999999999999"/>
    <n v="0.16"/>
    <n v="0.12"/>
    <n v="4.6500000000000004"/>
    <n v="0"/>
    <n v="116368000000"/>
    <n v="25000912500"/>
    <n v="0"/>
    <n v="2682312500"/>
    <n v="14495000000"/>
    <n v="17420800000"/>
    <n v="94850000000"/>
    <n v="4897800000"/>
    <n v="7023000000"/>
    <n v="25000912500"/>
  </r>
  <r>
    <x v="461"/>
    <s v="9127952N0"/>
    <x v="0"/>
    <s v="13-Week"/>
    <n v="0.14499999999999999"/>
    <n v="0.155"/>
    <n v="0.13"/>
    <n v="4.71"/>
    <n v="0"/>
    <n v="134356130000"/>
    <n v="26832635000"/>
    <n v="1169102600"/>
    <n v="4333120000"/>
    <n v="15945000000"/>
    <n v="15755835000"/>
    <n v="108150000000"/>
    <n v="6743680000"/>
    <n v="10261130000"/>
    <n v="28001737600"/>
  </r>
  <r>
    <x v="461"/>
    <s v="912795X63"/>
    <x v="0"/>
    <s v="26-Week"/>
    <n v="0.17"/>
    <n v="0.18"/>
    <n v="0.14000000000000001"/>
    <n v="5.16"/>
    <n v="0"/>
    <n v="142714000000"/>
    <n v="26188704000"/>
    <n v="812094500"/>
    <n v="4160256000"/>
    <n v="17945000000"/>
    <n v="11648480000"/>
    <n v="101300000000"/>
    <n v="10379968000"/>
    <n v="23469000000"/>
    <n v="27000798500"/>
  </r>
  <r>
    <x v="462"/>
    <s v="912828PR5"/>
    <x v="1"/>
    <s v="2-Year"/>
    <n v="0.621"/>
    <n v="0.65"/>
    <n v="0.53"/>
    <n v="3.47"/>
    <n v="697435800"/>
    <n v="121055000000"/>
    <n v="34693864000"/>
    <n v="306286200"/>
    <n v="5166900000"/>
    <n v="17094000000"/>
    <n v="20168464000"/>
    <n v="81863000000"/>
    <n v="9358500000"/>
    <n v="22098000000"/>
    <n v="35697586000"/>
  </r>
  <r>
    <x v="462"/>
    <s v="9127952C4"/>
    <x v="0"/>
    <s v="4-Week"/>
    <n v="0.13500000000000001"/>
    <n v="0.14499999999999999"/>
    <n v="0.05"/>
    <n v="4.79"/>
    <n v="6285071700"/>
    <n v="118871795000"/>
    <n v="24151420000"/>
    <n v="253680800"/>
    <n v="3283625000"/>
    <n v="14950000000"/>
    <n v="17196000000"/>
    <n v="98150000000"/>
    <n v="3671795000"/>
    <n v="5771795000"/>
    <n v="30690172500"/>
  </r>
  <r>
    <x v="463"/>
    <s v="912828PS3"/>
    <x v="1"/>
    <s v="5-Year"/>
    <n v="2"/>
    <n v="2.0409999999999999"/>
    <n v="1.95"/>
    <n v="2.97"/>
    <n v="697435500"/>
    <n v="103877275000"/>
    <n v="34938970000"/>
    <n v="61114000"/>
    <n v="3358745000"/>
    <n v="13372000000"/>
    <n v="15875000000"/>
    <n v="69995000000"/>
    <n v="15705225000"/>
    <n v="20510275000"/>
    <n v="35697519500"/>
  </r>
  <r>
    <x v="463"/>
    <s v="9127952H3"/>
    <x v="0"/>
    <s v="56-Day"/>
    <n v="0.15"/>
    <n v="0.16"/>
    <n v="0.14000000000000001"/>
    <n v="4.75"/>
    <n v="0"/>
    <n v="118777409000"/>
    <n v="24995390000"/>
    <n v="6838000"/>
    <n v="4440350000"/>
    <n v="18275000000"/>
    <n v="18369700000"/>
    <n v="96900000000"/>
    <n v="2185340000"/>
    <n v="3602409000"/>
    <n v="25002228000"/>
  </r>
  <r>
    <x v="464"/>
    <s v="912828PT1"/>
    <x v="1"/>
    <s v="7-Year"/>
    <n v="2.7"/>
    <n v="2.7440000000000002"/>
    <n v="2.637"/>
    <n v="2.85"/>
    <n v="577875100"/>
    <n v="82604950000"/>
    <n v="28982822500"/>
    <n v="17202500"/>
    <n v="1639692500"/>
    <n v="10572000000"/>
    <n v="12232000000"/>
    <n v="52547000000"/>
    <n v="15111130000"/>
    <n v="19485950000"/>
    <n v="29577900100"/>
  </r>
  <r>
    <x v="465"/>
    <s v="9127953B5"/>
    <x v="0"/>
    <s v="26-Week"/>
    <n v="0.155"/>
    <n v="0.17"/>
    <n v="0.125"/>
    <n v="4.1100000000000003"/>
    <n v="0"/>
    <n v="122261315000"/>
    <n v="28821943000"/>
    <n v="816360300"/>
    <n v="3657695000"/>
    <n v="14920000000"/>
    <n v="13105820000"/>
    <n v="92200000000"/>
    <n v="12058428000"/>
    <n v="15141315000"/>
    <n v="29638303300"/>
  </r>
  <r>
    <x v="465"/>
    <s v="912795VE8"/>
    <x v="0"/>
    <s v="13-Week"/>
    <n v="0.13"/>
    <n v="0.15"/>
    <n v="0.1"/>
    <n v="4.21"/>
    <n v="0"/>
    <n v="133511500000"/>
    <n v="30726700000"/>
    <n v="1075159800"/>
    <n v="3828900000"/>
    <n v="16515000000"/>
    <n v="17761800000"/>
    <n v="105810000000"/>
    <n v="9136000000"/>
    <n v="11186500000"/>
    <n v="31801859800"/>
  </r>
  <r>
    <x v="466"/>
    <s v="9127952D2"/>
    <x v="0"/>
    <s v="4-Week"/>
    <n v="0.14499999999999999"/>
    <n v="0.16"/>
    <n v="0.12"/>
    <n v="4.4800000000000004"/>
    <n v="2418028000"/>
    <n v="156225798000"/>
    <n v="34585398000"/>
    <n v="317168500"/>
    <n v="6031390000"/>
    <n v="21475000000"/>
    <n v="16858330000"/>
    <n v="120000000000"/>
    <n v="11695678000"/>
    <n v="14750798000"/>
    <n v="37320594500"/>
  </r>
  <r>
    <x v="467"/>
    <s v="9127953D1"/>
    <x v="0"/>
    <s v="26-Week"/>
    <n v="0.17"/>
    <n v="0.17499999999999999"/>
    <n v="0.14000000000000001"/>
    <n v="4.6100000000000003"/>
    <n v="0"/>
    <n v="136965110000"/>
    <n v="28534297500"/>
    <n v="754158900"/>
    <n v="3388570000"/>
    <n v="11795000000"/>
    <n v="14588050000"/>
    <n v="108325000000"/>
    <n v="10557677500"/>
    <n v="16845110000"/>
    <n v="29288456400"/>
  </r>
  <r>
    <x v="467"/>
    <s v="9127952Q3"/>
    <x v="0"/>
    <s v="13-Week"/>
    <n v="0.13500000000000001"/>
    <n v="0.15"/>
    <n v="0.11"/>
    <n v="4.72"/>
    <n v="0"/>
    <n v="149669815000"/>
    <n v="30484975000"/>
    <n v="1190910400"/>
    <n v="2985100000"/>
    <n v="12243000000"/>
    <n v="15703620000"/>
    <n v="121015000000"/>
    <n v="11796255000"/>
    <n v="16411815000"/>
    <n v="31675885400"/>
  </r>
  <r>
    <x v="468"/>
    <s v="912828QH6"/>
    <x v="1"/>
    <s v="3-Year"/>
    <n v="1.3080000000000001"/>
    <n v="1.349"/>
    <n v="1.2430000000000001"/>
    <n v="3.01"/>
    <n v="734226700"/>
    <n v="96356400000"/>
    <n v="31928640000"/>
    <n v="66360600"/>
    <n v="3229000000"/>
    <n v="9996000000"/>
    <n v="19890840000"/>
    <n v="70926000000"/>
    <n v="8808800000"/>
    <n v="15434400000"/>
    <n v="32729227300"/>
  </r>
  <r>
    <x v="468"/>
    <s v="9127953C3"/>
    <x v="0"/>
    <s v="52-Week"/>
    <n v="0.29499999999999998"/>
    <n v="0.30499999999999999"/>
    <n v="0.25"/>
    <n v="4.72"/>
    <n v="0"/>
    <n v="103728000000"/>
    <n v="21779609000"/>
    <n v="221263900"/>
    <n v="2596854000"/>
    <n v="8605000000"/>
    <n v="14313055000"/>
    <n v="85730000000"/>
    <n v="4869700000"/>
    <n v="9393000000"/>
    <n v="22000872900"/>
  </r>
  <r>
    <x v="468"/>
    <s v="912795V99"/>
    <x v="0"/>
    <s v="4-Week"/>
    <n v="0.125"/>
    <n v="0.13500000000000001"/>
    <n v="0.1"/>
    <n v="4.47"/>
    <n v="5937991000"/>
    <n v="156235164000"/>
    <n v="34657589000"/>
    <n v="242454700"/>
    <n v="4419750000"/>
    <n v="18050000000"/>
    <n v="22524400000"/>
    <n v="127450000000"/>
    <n v="7713439000"/>
    <n v="10735164000"/>
    <n v="40838034700"/>
  </r>
  <r>
    <x v="469"/>
    <s v="912828PX2"/>
    <x v="1"/>
    <s v="10-Year"/>
    <n v="3.62"/>
    <n v="3.665"/>
    <n v="3.51"/>
    <n v="3.23"/>
    <n v="550670000"/>
    <n v="77481570000"/>
    <n v="23856010600"/>
    <n v="143999500"/>
    <n v="118000000"/>
    <n v="5264020000"/>
    <n v="6731960600"/>
    <n v="47803000000"/>
    <n v="17006050000"/>
    <n v="24414550000"/>
    <n v="24550680100"/>
  </r>
  <r>
    <x v="470"/>
    <s v="912810QN1"/>
    <x v="2"/>
    <s v="30-Year"/>
    <n v="4.67"/>
    <n v="4.75"/>
    <n v="4.5999999999999996"/>
    <n v="2.5099999999999998"/>
    <n v="367113300"/>
    <n v="40126940000"/>
    <n v="15957319000"/>
    <n v="42709700"/>
    <n v="1274900000"/>
    <n v="4122900000"/>
    <n v="7807250000"/>
    <n v="26585000000"/>
    <n v="6875169000"/>
    <n v="9419040000"/>
    <n v="16367142000"/>
  </r>
  <r>
    <x v="471"/>
    <s v="9127953E9"/>
    <x v="0"/>
    <s v="26-Week"/>
    <n v="0.15"/>
    <n v="0.16500000000000001"/>
    <n v="0.125"/>
    <n v="4.72"/>
    <n v="0"/>
    <n v="140194847000"/>
    <n v="28662803400"/>
    <n v="901314200"/>
    <n v="2936195000"/>
    <n v="11435000000"/>
    <n v="18303225000"/>
    <n v="114150000000"/>
    <n v="7423383400"/>
    <n v="14609847000"/>
    <n v="29564117600"/>
  </r>
  <r>
    <x v="471"/>
    <s v="9127952R1"/>
    <x v="0"/>
    <s v="13-Week"/>
    <n v="0.11"/>
    <n v="0.13"/>
    <n v="0.09"/>
    <n v="4.5599999999999996"/>
    <n v="0"/>
    <n v="144395055000"/>
    <n v="30605444000"/>
    <n v="1160324800"/>
    <n v="2727319000"/>
    <n v="12340000000"/>
    <n v="19509030000"/>
    <n v="120215000000"/>
    <n v="8369095000"/>
    <n v="11840055000"/>
    <n v="31765768800"/>
  </r>
  <r>
    <x v="472"/>
    <s v="9127952G5"/>
    <x v="0"/>
    <s v="4-Week"/>
    <n v="0.09"/>
    <n v="0.1"/>
    <n v="0.06"/>
    <n v="4.55"/>
    <n v="3781546000"/>
    <n v="158981497000"/>
    <n v="34666632000"/>
    <n v="233622800"/>
    <n v="4796815000"/>
    <n v="15300000000"/>
    <n v="21938320000"/>
    <n v="133450000000"/>
    <n v="7931497000"/>
    <n v="10231497000"/>
    <n v="38681800800"/>
  </r>
  <r>
    <x v="473"/>
    <s v="912828QK9"/>
    <x v="1"/>
    <s v="2-Year"/>
    <n v="0.71399999999999997"/>
    <n v="0.745"/>
    <n v="0.65"/>
    <n v="3.03"/>
    <n v="1922635800"/>
    <n v="105851000000"/>
    <n v="34646720000"/>
    <n v="323316000"/>
    <n v="2361000000"/>
    <n v="11331000000"/>
    <n v="21427480000"/>
    <n v="75169000000"/>
    <n v="10858240000"/>
    <n v="19351000000"/>
    <n v="36892671800"/>
  </r>
  <r>
    <x v="473"/>
    <s v="9127952S9"/>
    <x v="0"/>
    <s v="13-Week"/>
    <n v="0.09"/>
    <n v="0.11"/>
    <n v="0.06"/>
    <n v="4.1399999999999997"/>
    <n v="0"/>
    <n v="130582173000"/>
    <n v="29971473000"/>
    <n v="1067364700"/>
    <n v="1777735000"/>
    <n v="11316465000"/>
    <n v="20811930000"/>
    <n v="109700000000"/>
    <n v="7381808000"/>
    <n v="9565708000"/>
    <n v="31038837700"/>
  </r>
  <r>
    <x v="473"/>
    <s v="9127952A8"/>
    <x v="0"/>
    <s v="26-Week"/>
    <n v="0.14000000000000001"/>
    <n v="0.155"/>
    <n v="0.1"/>
    <n v="4.29"/>
    <n v="0"/>
    <n v="127030500000"/>
    <n v="28319795500"/>
    <n v="680651300"/>
    <n v="2055780500"/>
    <n v="10655000000"/>
    <n v="16630365000"/>
    <n v="101650000000"/>
    <n v="9633650000"/>
    <n v="14725500000"/>
    <n v="29000446800"/>
  </r>
  <r>
    <x v="474"/>
    <s v="912828QJ2"/>
    <x v="1"/>
    <s v="5-Year"/>
    <n v="2.12"/>
    <n v="2.19"/>
    <n v="2.0579999999999998"/>
    <n v="2.69"/>
    <n v="1922635600"/>
    <n v="94136900000"/>
    <n v="34903750000"/>
    <n v="96263400"/>
    <n v="2677825000"/>
    <n v="9832000000"/>
    <n v="20300025000"/>
    <n v="68701000000"/>
    <n v="11925900000"/>
    <n v="15603900000"/>
    <n v="36922649000"/>
  </r>
  <r>
    <x v="474"/>
    <s v="9127952H3"/>
    <x v="0"/>
    <s v="4-Week"/>
    <n v="0.11"/>
    <n v="0.12"/>
    <n v="0.1"/>
    <n v="4.1500000000000004"/>
    <n v="6285071700"/>
    <n v="165594045000"/>
    <n v="39603220000"/>
    <n v="219421900"/>
    <n v="4031150000"/>
    <n v="13039000000"/>
    <n v="28021525000"/>
    <n v="141350000000"/>
    <n v="7550545000"/>
    <n v="11205045000"/>
    <n v="46107713600"/>
  </r>
  <r>
    <x v="474"/>
    <s v="9127956Q9"/>
    <x v="0"/>
    <s v="49-Day"/>
    <n v="0.12"/>
    <n v="0.125"/>
    <n v="0.11"/>
    <n v="4.75"/>
    <n v="0"/>
    <n v="118695000000"/>
    <n v="24996100000"/>
    <n v="4390000"/>
    <n v="909550000"/>
    <n v="9725000000"/>
    <n v="18682000000"/>
    <n v="99200000000"/>
    <n v="5404550000"/>
    <n v="9770000000"/>
    <n v="25000490000"/>
  </r>
  <r>
    <x v="475"/>
    <s v="912828PY0"/>
    <x v="1"/>
    <s v="7-Year"/>
    <n v="2.79"/>
    <n v="2.8540000000000001"/>
    <n v="2.7360000000000002"/>
    <n v="2.86"/>
    <n v="1593040900"/>
    <n v="82796940000"/>
    <n v="28979372000"/>
    <n v="20640400"/>
    <n v="1297364000"/>
    <n v="7631000000"/>
    <n v="13291280000"/>
    <n v="56024000000"/>
    <n v="14390728000"/>
    <n v="19141940000"/>
    <n v="30593053300"/>
  </r>
  <r>
    <x v="476"/>
    <s v="9127953F6"/>
    <x v="0"/>
    <s v="26-Week"/>
    <n v="0.15"/>
    <n v="0.17"/>
    <n v="0.12"/>
    <n v="4.5199999999999996"/>
    <n v="0"/>
    <n v="134425835000"/>
    <n v="28762760400"/>
    <n v="762442500"/>
    <n v="2399930000"/>
    <n v="12225000000"/>
    <n v="13330460000"/>
    <n v="107350000000"/>
    <n v="13032370400"/>
    <n v="14850835000"/>
    <n v="29525202900"/>
  </r>
  <r>
    <x v="476"/>
    <s v="912795W64"/>
    <x v="0"/>
    <s v="13-Week"/>
    <n v="0.13"/>
    <n v="0.14499999999999999"/>
    <n v="0.1"/>
    <n v="4.18"/>
    <n v="0"/>
    <n v="132523683000"/>
    <n v="30690151000"/>
    <n v="1027800300"/>
    <n v="3406688000"/>
    <n v="13365000000"/>
    <n v="18972560000"/>
    <n v="110315000000"/>
    <n v="8310903000"/>
    <n v="8843683000"/>
    <n v="31717951300"/>
  </r>
  <r>
    <x v="477"/>
    <s v="9127952J9"/>
    <x v="0"/>
    <s v="4-Week"/>
    <n v="0.12"/>
    <n v="0.13500000000000001"/>
    <n v="0.1"/>
    <n v="4.22"/>
    <n v="2418028000"/>
    <n v="168475199000"/>
    <n v="39629094000"/>
    <n v="272017200"/>
    <n v="6348765000"/>
    <n v="18925000000"/>
    <n v="26610030000"/>
    <n v="142077000000"/>
    <n v="6670299000"/>
    <n v="7473199000"/>
    <n v="42319139200"/>
  </r>
  <r>
    <x v="477"/>
    <s v="9127952M2"/>
    <x v="0"/>
    <s v="49-Day"/>
    <n v="0.125"/>
    <n v="0.125"/>
    <n v="0.1"/>
    <n v="5.1100000000000003"/>
    <n v="0"/>
    <n v="127827000000"/>
    <n v="25000530000"/>
    <n v="500000"/>
    <n v="2592365000"/>
    <n v="12100000000"/>
    <n v="13828670000"/>
    <n v="102200000000"/>
    <n v="8579495000"/>
    <n v="13527000000"/>
    <n v="25001030000"/>
  </r>
  <r>
    <x v="478"/>
    <s v="9127953J8"/>
    <x v="0"/>
    <s v="26-Week"/>
    <n v="0.15"/>
    <n v="0.155"/>
    <n v="0.12"/>
    <n v="4.55"/>
    <n v="0"/>
    <n v="135407500000"/>
    <n v="28877900000"/>
    <n v="672809200"/>
    <n v="3352000000"/>
    <n v="16455000000"/>
    <n v="16747100000"/>
    <n v="108000000000"/>
    <n v="8778800000"/>
    <n v="10952500000"/>
    <n v="29550709200"/>
  </r>
  <r>
    <x v="478"/>
    <s v="9127952U4"/>
    <x v="0"/>
    <s v="13-Week"/>
    <n v="0.1"/>
    <n v="0.11"/>
    <n v="0.05"/>
    <n v="4.43"/>
    <n v="0"/>
    <n v="140394793000"/>
    <n v="30587671600"/>
    <n v="1062389300"/>
    <n v="2844987500"/>
    <n v="16470000000"/>
    <n v="14125295000"/>
    <n v="108580000000"/>
    <n v="13617389100"/>
    <n v="15344793000"/>
    <n v="31650060900"/>
  </r>
  <r>
    <x v="479"/>
    <s v="912828PZ7"/>
    <x v="1"/>
    <s v="3-Year"/>
    <n v="1.2669999999999999"/>
    <n v="1.298"/>
    <n v="1.1970000000000001"/>
    <n v="3.22"/>
    <n v="0"/>
    <n v="102904100000"/>
    <n v="31889962000"/>
    <n v="60047100"/>
    <n v="3933720000"/>
    <n v="13140000000"/>
    <n v="16997352000"/>
    <n v="74178000000"/>
    <n v="10958890000"/>
    <n v="15586100000"/>
    <n v="31950009100"/>
  </r>
  <r>
    <x v="479"/>
    <s v="9127953G4"/>
    <x v="0"/>
    <s v="52-Week"/>
    <n v="0.24"/>
    <n v="0.26"/>
    <n v="0.23"/>
    <n v="4.8899999999999997"/>
    <n v="0"/>
    <n v="112250490000"/>
    <n v="22780636800"/>
    <n v="219635200"/>
    <n v="3058783800"/>
    <n v="11914000000"/>
    <n v="10803670000"/>
    <n v="84787000000"/>
    <n v="8918183000"/>
    <n v="15549490000"/>
    <n v="23000272000"/>
  </r>
  <r>
    <x v="479"/>
    <s v="912795VD0"/>
    <x v="0"/>
    <s v="4-Week"/>
    <n v="0.05"/>
    <n v="7.0000000000000007E-2"/>
    <n v="0"/>
    <n v="3.82"/>
    <n v="5937991000"/>
    <n v="152594165000"/>
    <n v="39612891000"/>
    <n v="287681800"/>
    <n v="5241527500"/>
    <n v="17750000000"/>
    <n v="25534695000"/>
    <n v="125782000000"/>
    <n v="8836668500"/>
    <n v="9062165000"/>
    <n v="45838563800"/>
  </r>
  <r>
    <x v="480"/>
    <s v="912828PX2"/>
    <x v="1"/>
    <s v="9-Year 11-Month"/>
    <n v="3.4750000000000001"/>
    <n v="3.4990000000000001"/>
    <n v="3.41"/>
    <n v="3.32"/>
    <n v="0"/>
    <n v="69623700000"/>
    <n v="20931300400"/>
    <n v="68727500"/>
    <n v="1356000000"/>
    <n v="6882000000"/>
    <n v="8476765000"/>
    <n v="47859000000"/>
    <n v="11098535400"/>
    <n v="14882700000"/>
    <n v="21000027900"/>
  </r>
  <r>
    <x v="481"/>
    <s v="912810QN1"/>
    <x v="2"/>
    <s v="29-Year 11-Month"/>
    <n v="4.53"/>
    <n v="4.569"/>
    <n v="4.4589999999999996"/>
    <n v="3.02"/>
    <n v="0"/>
    <n v="39244300000"/>
    <n v="12981221100"/>
    <n v="18797500"/>
    <n v="824720100"/>
    <n v="3894500000"/>
    <n v="6878500000"/>
    <n v="24267500000"/>
    <n v="5278001000"/>
    <n v="11082300000"/>
    <n v="13000018600"/>
  </r>
  <r>
    <x v="482"/>
    <s v="9127952V2"/>
    <x v="0"/>
    <s v="13-Week"/>
    <n v="7.0000000000000007E-2"/>
    <n v="0.09"/>
    <n v="0.04"/>
    <n v="4.38"/>
    <n v="0"/>
    <n v="138925365000"/>
    <n v="30834537500"/>
    <n v="1065850100"/>
    <n v="3160847500"/>
    <n v="15605000000"/>
    <n v="22863225000"/>
    <n v="118310000000"/>
    <n v="4810465000"/>
    <n v="5010365000"/>
    <n v="31900387600"/>
  </r>
  <r>
    <x v="482"/>
    <s v="9127953K5"/>
    <x v="0"/>
    <s v="26-Week"/>
    <n v="0.12"/>
    <n v="0.13500000000000001"/>
    <n v="0.09"/>
    <n v="4.51"/>
    <n v="0"/>
    <n v="133958200000"/>
    <n v="28745540000"/>
    <n v="780139700"/>
    <n v="3285540000"/>
    <n v="14660000000"/>
    <n v="19585400000"/>
    <n v="111531000000"/>
    <n v="5874600000"/>
    <n v="7767200000"/>
    <n v="29525679700"/>
  </r>
  <r>
    <x v="483"/>
    <s v="9127952L4"/>
    <x v="0"/>
    <s v="4-Week"/>
    <n v="4.4999999999999998E-2"/>
    <n v="0.06"/>
    <n v="0"/>
    <n v="4.46"/>
    <n v="3781546000"/>
    <n v="177991552000"/>
    <n v="39670992000"/>
    <n v="230184500"/>
    <n v="3786080000"/>
    <n v="18625000000"/>
    <n v="26823920000"/>
    <n v="149900000000"/>
    <n v="9060992000"/>
    <n v="9466552000"/>
    <n v="43682722500"/>
  </r>
  <r>
    <x v="484"/>
    <s v="9127952F7"/>
    <x v="0"/>
    <s v="26-Week"/>
    <n v="0.13500000000000001"/>
    <n v="0.15"/>
    <n v="0.1"/>
    <n v="4.6100000000000003"/>
    <n v="0"/>
    <n v="137441386000"/>
    <n v="29026202000"/>
    <n v="674041600"/>
    <n v="3487656000"/>
    <n v="14465000000"/>
    <n v="15776285000"/>
    <n v="113214125000"/>
    <n v="9762261000"/>
    <n v="9762261000"/>
    <n v="29700243600"/>
  </r>
  <r>
    <x v="484"/>
    <s v="9127952W0"/>
    <x v="0"/>
    <s v="13-Week"/>
    <n v="8.5000000000000006E-2"/>
    <n v="9.5000000000000001E-2"/>
    <n v="5.5E-2"/>
    <n v="4.54"/>
    <n v="0"/>
    <n v="144140217000"/>
    <n v="30771470500"/>
    <n v="1013691000"/>
    <n v="3646063500"/>
    <n v="15355000000"/>
    <n v="20651970000"/>
    <n v="122240000000"/>
    <n v="6473437000"/>
    <n v="6545217000"/>
    <n v="31785161500"/>
  </r>
  <r>
    <x v="485"/>
    <s v="9127952M2"/>
    <x v="0"/>
    <s v="4-Week"/>
    <n v="0.06"/>
    <n v="7.4999999999999997E-2"/>
    <n v="0.04"/>
    <n v="4.1399999999999997"/>
    <n v="6285071700"/>
    <n v="165294867700"/>
    <n v="39653867700"/>
    <n v="246269600"/>
    <n v="7168465000"/>
    <n v="19750000000"/>
    <n v="28190535000"/>
    <n v="141250000000"/>
    <n v="4294867700"/>
    <n v="4294867700"/>
    <n v="46185209000"/>
  </r>
  <r>
    <x v="486"/>
    <s v="9127952R1"/>
    <x v="0"/>
    <s v="56-Day"/>
    <n v="4.4999999999999998E-2"/>
    <n v="5.5E-2"/>
    <n v="0.02"/>
    <n v="6.79"/>
    <n v="0"/>
    <n v="33925000000"/>
    <n v="4992270000"/>
    <n v="7840000"/>
    <n v="781710000"/>
    <n v="4850000000"/>
    <n v="3835560000"/>
    <n v="28700000000"/>
    <n v="375000000"/>
    <n v="375000000"/>
    <n v="5000110000"/>
  </r>
  <r>
    <x v="487"/>
    <s v="912828QL7"/>
    <x v="1"/>
    <s v="2-Year"/>
    <n v="0.75"/>
    <n v="0.78900000000000003"/>
    <n v="0.68600000000000005"/>
    <n v="3.16"/>
    <n v="1569586100"/>
    <n v="110351770000"/>
    <n v="34612770000"/>
    <n v="387286900"/>
    <n v="4608250000"/>
    <n v="18129000000"/>
    <n v="18593500000"/>
    <n v="75605000000"/>
    <n v="11411020000"/>
    <n v="16617770000"/>
    <n v="36569643000"/>
  </r>
  <r>
    <x v="487"/>
    <s v="9127953L3"/>
    <x v="0"/>
    <s v="26-Week"/>
    <n v="0.15"/>
    <n v="0.17"/>
    <n v="0.13"/>
    <n v="4.6900000000000004"/>
    <n v="0"/>
    <n v="138735000000"/>
    <n v="28181287400"/>
    <n v="836458800"/>
    <n v="2550782000"/>
    <n v="15095000000"/>
    <n v="12008450000"/>
    <n v="105475000000"/>
    <n v="13622055400"/>
    <n v="18165000000"/>
    <n v="29017746200"/>
  </r>
  <r>
    <x v="487"/>
    <s v="912795X22"/>
    <x v="0"/>
    <s v="13-Week"/>
    <n v="0.08"/>
    <n v="0.1"/>
    <n v="0.06"/>
    <n v="4.4400000000000004"/>
    <n v="0"/>
    <n v="140025750000"/>
    <n v="29970217500"/>
    <n v="1042196500"/>
    <n v="3849562500"/>
    <n v="17385000000"/>
    <n v="17368990000"/>
    <n v="112940000000"/>
    <n v="8751665000"/>
    <n v="9700750000"/>
    <n v="31012414000"/>
  </r>
  <r>
    <x v="488"/>
    <s v="912828QA1"/>
    <x v="1"/>
    <s v="5-Year"/>
    <n v="2.2010000000000001"/>
    <n v="2.2599999999999998"/>
    <n v="2.1230000000000002"/>
    <n v="2.79"/>
    <n v="1569586000"/>
    <n v="97456500000"/>
    <n v="34878698000"/>
    <n v="121305300"/>
    <n v="3901000000"/>
    <n v="12679000000"/>
    <n v="16187198000"/>
    <n v="67538000000"/>
    <n v="14790500000"/>
    <n v="17239500000"/>
    <n v="36569589300"/>
  </r>
  <r>
    <x v="488"/>
    <s v="9127952N0"/>
    <x v="0"/>
    <s v="4-Week"/>
    <n v="2.5000000000000001E-2"/>
    <n v="4.4999999999999998E-2"/>
    <n v="0"/>
    <n v="4.03"/>
    <n v="2418028000"/>
    <n v="160007571000"/>
    <n v="38757571000"/>
    <n v="243758400"/>
    <n v="5497000000"/>
    <n v="19560000000"/>
    <n v="22838000000"/>
    <n v="130025000000"/>
    <n v="10422571000"/>
    <n v="10422571000"/>
    <n v="41419357400"/>
  </r>
  <r>
    <x v="489"/>
    <s v="912828QB9"/>
    <x v="1"/>
    <s v="7-Year"/>
    <n v="2.8250000000000002"/>
    <n v="2.895"/>
    <n v="2.7690000000000001"/>
    <n v="2.79"/>
    <n v="1300514100"/>
    <n v="80915400000"/>
    <n v="28964657000"/>
    <n v="35344400"/>
    <n v="2536930000"/>
    <n v="9190000000"/>
    <n v="12115090000"/>
    <n v="54985000000"/>
    <n v="14312637000"/>
    <n v="16740400000"/>
    <n v="30300515500"/>
  </r>
  <r>
    <x v="490"/>
    <s v="9127953M1"/>
    <x v="0"/>
    <s v="26-Week"/>
    <n v="0.12"/>
    <n v="0.13"/>
    <n v="0"/>
    <n v="4.4000000000000004"/>
    <n v="0"/>
    <n v="130814288000"/>
    <n v="28823920000"/>
    <n v="676243500"/>
    <n v="2813530000"/>
    <n v="15455500000"/>
    <n v="18064330000"/>
    <n v="104950000000"/>
    <n v="7946060000"/>
    <n v="10408788000"/>
    <n v="29500163500"/>
  </r>
  <r>
    <x v="490"/>
    <s v="9127952X8"/>
    <x v="0"/>
    <s v="13-Week"/>
    <n v="0.03"/>
    <n v="0.05"/>
    <n v="0"/>
    <n v="4.34"/>
    <n v="0"/>
    <n v="137691659700"/>
    <n v="30783387700"/>
    <n v="995841800"/>
    <n v="5250560000"/>
    <n v="18695000000"/>
    <n v="17443280000"/>
    <n v="110890000000"/>
    <n v="8089547700"/>
    <n v="8106659700"/>
    <n v="31779229500"/>
  </r>
  <r>
    <x v="491"/>
    <s v="9127953H2"/>
    <x v="0"/>
    <s v="52-Week"/>
    <n v="0.26500000000000001"/>
    <n v="0.28000000000000003"/>
    <n v="0.22"/>
    <n v="3.7"/>
    <n v="0"/>
    <n v="88571940000"/>
    <n v="23798120000"/>
    <n v="202474200"/>
    <n v="4111905000"/>
    <n v="13220000000"/>
    <n v="17663310000"/>
    <n v="72550000000"/>
    <n v="2022905000"/>
    <n v="2801940000"/>
    <n v="24000594200"/>
  </r>
  <r>
    <x v="491"/>
    <s v="912795VE8"/>
    <x v="0"/>
    <s v="4-Week"/>
    <n v="0.03"/>
    <n v="0.05"/>
    <n v="0"/>
    <n v="3.97"/>
    <n v="5937991000"/>
    <n v="158463375000"/>
    <n v="39664049000"/>
    <n v="237135200"/>
    <n v="3989560000"/>
    <n v="19625000000"/>
    <n v="20542580000"/>
    <n v="123050000000"/>
    <n v="15131909000"/>
    <n v="15788375000"/>
    <n v="45839175200"/>
  </r>
  <r>
    <x v="492"/>
    <s v="9127953P4"/>
    <x v="0"/>
    <s v="26-Week"/>
    <n v="0.09"/>
    <n v="0.11"/>
    <n v="6.5000000000000002E-2"/>
    <n v="4.45"/>
    <n v="0"/>
    <n v="131884320000"/>
    <n v="28466047600"/>
    <n v="809602700"/>
    <n v="2597015000"/>
    <n v="14350000000"/>
    <n v="13439560000"/>
    <n v="103350000000"/>
    <n v="12429472600"/>
    <n v="14184320000"/>
    <n v="29275650300"/>
  </r>
  <r>
    <x v="492"/>
    <s v="9127952Z3"/>
    <x v="0"/>
    <s v="13-Week"/>
    <n v="3.5000000000000003E-2"/>
    <n v="0.05"/>
    <n v="0.02"/>
    <n v="4.18"/>
    <n v="0"/>
    <n v="132436050000"/>
    <n v="30678001000"/>
    <n v="1018436700"/>
    <n v="3196471000"/>
    <n v="16635000000"/>
    <n v="23135570000"/>
    <n v="111040000000"/>
    <n v="4345960000"/>
    <n v="4761050000"/>
    <n v="31696437700"/>
  </r>
  <r>
    <x v="493"/>
    <s v="912828QC7"/>
    <x v="1"/>
    <s v="3-Year"/>
    <n v="1.2490000000000001"/>
    <n v="1.28"/>
    <n v="1.1919999999999999"/>
    <n v="3.25"/>
    <n v="1575217400"/>
    <n v="103967900000"/>
    <n v="31954220000"/>
    <n v="45855400"/>
    <n v="2852225000"/>
    <n v="14577000000"/>
    <n v="18333695000"/>
    <n v="71175000000"/>
    <n v="10768300000"/>
    <n v="18215900000"/>
    <n v="33575292800"/>
  </r>
  <r>
    <x v="493"/>
    <s v="9127952Q3"/>
    <x v="0"/>
    <s v="4-Week"/>
    <n v="0.01"/>
    <n v="2.5000000000000001E-2"/>
    <n v="0"/>
    <n v="4.55"/>
    <n v="3781546000"/>
    <n v="181688574000"/>
    <n v="39592724000"/>
    <n v="217902000"/>
    <n v="3221360000"/>
    <n v="19550000000"/>
    <n v="20077680000"/>
    <n v="139550000000"/>
    <n v="16293684000"/>
    <n v="22588574000"/>
    <n v="43592172000"/>
  </r>
  <r>
    <x v="494"/>
    <s v="912828PX2"/>
    <x v="1"/>
    <s v="9-Year 10-Month"/>
    <n v="3.4289999999999998"/>
    <n v="3.4940000000000002"/>
    <n v="3.3639999999999999"/>
    <n v="3.13"/>
    <n v="1033736200"/>
    <n v="65732250000"/>
    <n v="20941221000"/>
    <n v="58818200"/>
    <n v="1227850000"/>
    <n v="8385850000"/>
    <n v="10829730000"/>
    <n v="44514000000"/>
    <n v="8883641000"/>
    <n v="12832400000"/>
    <n v="22033775400"/>
  </r>
  <r>
    <x v="495"/>
    <s v="912810QN1"/>
    <x v="2"/>
    <s v="29-Year 10-Month"/>
    <n v="4.4950000000000001"/>
    <n v="4.5309999999999997"/>
    <n v="4.4000000000000004"/>
    <n v="2.83"/>
    <n v="639931900"/>
    <n v="36796700000"/>
    <n v="12986800000"/>
    <n v="13239100"/>
    <n v="1401000000"/>
    <n v="5217000000"/>
    <n v="5456000000"/>
    <n v="23105000000"/>
    <n v="6129800000"/>
    <n v="8474700000"/>
    <n v="13639971000"/>
  </r>
  <r>
    <x v="496"/>
    <s v="9127953A7"/>
    <x v="0"/>
    <s v="13-Week"/>
    <n v="0.05"/>
    <n v="0.06"/>
    <n v="0.03"/>
    <n v="4.82"/>
    <n v="0"/>
    <n v="143236295000"/>
    <n v="28695159000"/>
    <n v="1055088100"/>
    <n v="2710984000"/>
    <n v="16335000000"/>
    <n v="16464240000"/>
    <n v="115150000000"/>
    <n v="9519935000"/>
    <n v="11751295000"/>
    <n v="29750247100"/>
  </r>
  <r>
    <x v="496"/>
    <s v="9127952K6"/>
    <x v="0"/>
    <s v="26-Week"/>
    <n v="9.5000000000000001E-2"/>
    <n v="0.11"/>
    <n v="7.0000000000000007E-2"/>
    <n v="4.79"/>
    <n v="0"/>
    <n v="132743950000"/>
    <n v="26692619000"/>
    <n v="721103100"/>
    <n v="2221557500"/>
    <n v="13655000000"/>
    <n v="12262685000"/>
    <n v="106620000000"/>
    <n v="12208376500"/>
    <n v="12468950000"/>
    <n v="27413722100"/>
  </r>
  <r>
    <x v="497"/>
    <s v="9127952R1"/>
    <x v="0"/>
    <s v="4-Week"/>
    <n v="0.02"/>
    <n v="0.03"/>
    <n v="0"/>
    <n v="4.3499999999999996"/>
    <n v="6285071700"/>
    <n v="147593067800"/>
    <n v="33682716800"/>
    <n v="217715900"/>
    <n v="3679279000"/>
    <n v="16170000000"/>
    <n v="20854510000"/>
    <n v="122255000000"/>
    <n v="9148927800"/>
    <n v="9168067800"/>
    <n v="40185504400"/>
  </r>
  <r>
    <x v="498"/>
    <s v="9127953Q2"/>
    <x v="0"/>
    <s v="26-Week"/>
    <n v="0.1"/>
    <n v="0.115"/>
    <n v="7.0000000000000007E-2"/>
    <n v="4.75"/>
    <n v="0"/>
    <n v="126488500000"/>
    <n v="25309130000"/>
    <n v="690953800"/>
    <n v="2362850000"/>
    <n v="14505000000"/>
    <n v="11831100000"/>
    <n v="99490000000"/>
    <n v="11115180000"/>
    <n v="12493500000"/>
    <n v="26000083800"/>
  </r>
  <r>
    <x v="498"/>
    <s v="912795X63"/>
    <x v="0"/>
    <s v="13-Week"/>
    <n v="0.05"/>
    <n v="6.5000000000000002E-2"/>
    <n v="0.04"/>
    <n v="4.72"/>
    <n v="0"/>
    <n v="134984130000"/>
    <n v="27004294000"/>
    <n v="998714200"/>
    <n v="3037984000"/>
    <n v="15040000000"/>
    <n v="15698340000"/>
    <n v="111010000000"/>
    <n v="8267970000"/>
    <n v="8934130000"/>
    <n v="28003008200"/>
  </r>
  <r>
    <x v="499"/>
    <s v="912828QE3"/>
    <x v="1"/>
    <s v="2-Year"/>
    <n v="0.64"/>
    <n v="0.67300000000000004"/>
    <n v="0.57699999999999996"/>
    <n v="3.06"/>
    <n v="2208217500"/>
    <n v="106664350000"/>
    <n v="34689365300"/>
    <n v="310702000"/>
    <n v="4635895000"/>
    <n v="12972000000"/>
    <n v="16921432000"/>
    <n v="72855700000"/>
    <n v="13132038300"/>
    <n v="20836650000"/>
    <n v="37208284800"/>
  </r>
  <r>
    <x v="499"/>
    <s v="9127952S9"/>
    <x v="0"/>
    <s v="4-Week"/>
    <n v="0.02"/>
    <n v="0.03"/>
    <n v="0"/>
    <n v="4.7699999999999996"/>
    <n v="2418028000"/>
    <n v="142011870000"/>
    <n v="28784150000"/>
    <n v="221140800"/>
    <n v="3439000000"/>
    <n v="15100000000"/>
    <n v="19604080000"/>
    <n v="118200000000"/>
    <n v="5741070000"/>
    <n v="8711870000"/>
    <n v="31423318800"/>
  </r>
  <r>
    <x v="500"/>
    <s v="912828QF0"/>
    <x v="1"/>
    <s v="5-Year"/>
    <n v="2.0699999999999998"/>
    <n v="2.1240000000000001"/>
    <n v="1.98"/>
    <n v="2.77"/>
    <n v="2208217400"/>
    <n v="96866500000"/>
    <n v="34898270000"/>
    <n v="101773100"/>
    <n v="3905000000"/>
    <n v="11875000000"/>
    <n v="17036770000"/>
    <n v="66346000000"/>
    <n v="13956500000"/>
    <n v="18645500000"/>
    <n v="37208260500"/>
  </r>
  <r>
    <x v="501"/>
    <s v="912828QG8"/>
    <x v="1"/>
    <s v="7-Year"/>
    <n v="2.6539999999999999"/>
    <n v="2.7120000000000002"/>
    <n v="2.5659999999999998"/>
    <n v="2.63"/>
    <n v="1829665800"/>
    <n v="76218700000"/>
    <n v="28989580000"/>
    <n v="10428000"/>
    <n v="2277000000"/>
    <n v="8732000000"/>
    <n v="15369880000"/>
    <n v="54669000000"/>
    <n v="11342700000"/>
    <n v="12817700000"/>
    <n v="30829673800"/>
  </r>
  <r>
    <x v="502"/>
    <s v="9127953B5"/>
    <x v="0"/>
    <s v="13-Week"/>
    <n v="0.03"/>
    <n v="0.05"/>
    <n v="0.02"/>
    <n v="4.75"/>
    <n v="0"/>
    <n v="136538200000"/>
    <n v="27847609200"/>
    <n v="953131800"/>
    <n v="2951515000"/>
    <n v="15075000000"/>
    <n v="16495535000"/>
    <n v="111500000000"/>
    <n v="8400559200"/>
    <n v="9963200000"/>
    <n v="28800741000"/>
  </r>
  <r>
    <x v="502"/>
    <s v="9127953R0"/>
    <x v="0"/>
    <s v="26-Week"/>
    <n v="0.08"/>
    <n v="0.1"/>
    <n v="0.04"/>
    <n v="4.9400000000000004"/>
    <n v="0"/>
    <n v="132303800000"/>
    <n v="25792840000"/>
    <n v="657715000"/>
    <n v="2347060000"/>
    <n v="15015500000"/>
    <n v="10768160000"/>
    <n v="103090000000"/>
    <n v="12677620000"/>
    <n v="14198300000"/>
    <n v="26450555000"/>
  </r>
  <r>
    <x v="503"/>
    <s v="9127953N9"/>
    <x v="0"/>
    <s v="52-Week"/>
    <n v="0.19"/>
    <n v="0.2"/>
    <n v="0.15"/>
    <n v="4.8099999999999996"/>
    <n v="0"/>
    <n v="115344000000"/>
    <n v="23906515000"/>
    <n v="93837400"/>
    <n v="2951570000"/>
    <n v="11635000000"/>
    <n v="14455030000"/>
    <n v="87436000000"/>
    <n v="6499915000"/>
    <n v="16273000000"/>
    <n v="24000352400"/>
  </r>
  <r>
    <x v="503"/>
    <s v="912795W64"/>
    <x v="0"/>
    <s v="4-Week"/>
    <n v="0"/>
    <n v="5.0000000000000001E-3"/>
    <n v="0"/>
    <n v="4.59"/>
    <n v="5937991000"/>
    <n v="128128375000"/>
    <n v="27689320000"/>
    <n v="210851800"/>
    <n v="3544135000"/>
    <n v="16040000000"/>
    <n v="17227340000"/>
    <n v="102645000000"/>
    <n v="6917845000"/>
    <n v="9443375000"/>
    <n v="33838162800"/>
  </r>
  <r>
    <x v="504"/>
    <s v="9127953T6"/>
    <x v="0"/>
    <s v="26-Week"/>
    <n v="0.05"/>
    <n v="6.5000000000000002E-2"/>
    <n v="0.01"/>
    <n v="4.76"/>
    <n v="0"/>
    <n v="127012000000"/>
    <n v="25560335000"/>
    <n v="790082600"/>
    <n v="2774835000"/>
    <n v="14620000000"/>
    <n v="12737625000"/>
    <n v="102163000000"/>
    <n v="10047875000"/>
    <n v="10229000000"/>
    <n v="26350417600"/>
  </r>
  <r>
    <x v="504"/>
    <s v="9127953D1"/>
    <x v="0"/>
    <s v="13-Week"/>
    <n v="1.4999999999999999E-2"/>
    <n v="2.5000000000000001E-2"/>
    <n v="0"/>
    <n v="4.67"/>
    <n v="0"/>
    <n v="134209500000"/>
    <n v="27875840000"/>
    <n v="954602000"/>
    <n v="2438860000"/>
    <n v="15055000000"/>
    <n v="17483880000"/>
    <n v="110990000000"/>
    <n v="7953100000"/>
    <n v="8164500000"/>
    <n v="28830442000"/>
  </r>
  <r>
    <x v="505"/>
    <s v="912828QM5"/>
    <x v="1"/>
    <s v="3-Year"/>
    <n v="0.96799999999999997"/>
    <n v="1"/>
    <n v="0.88200000000000001"/>
    <n v="3.29"/>
    <n v="0"/>
    <n v="105232000000"/>
    <n v="31974166800"/>
    <n v="25874700"/>
    <n v="4907928800"/>
    <n v="14365000000"/>
    <n v="16602718000"/>
    <n v="71933000000"/>
    <n v="10463520000"/>
    <n v="18934000000"/>
    <n v="32000041500"/>
  </r>
  <r>
    <x v="505"/>
    <s v="9127952U4"/>
    <x v="0"/>
    <s v="4-Week"/>
    <n v="0.01"/>
    <n v="1.4999999999999999E-2"/>
    <n v="0"/>
    <n v="4.8"/>
    <n v="3781546000"/>
    <n v="134169197000"/>
    <n v="27764042000"/>
    <n v="235994700"/>
    <n v="2707920000"/>
    <n v="14992000000"/>
    <n v="11920000000"/>
    <n v="105460000000"/>
    <n v="13136122000"/>
    <n v="13717197000"/>
    <n v="31781582700"/>
  </r>
  <r>
    <x v="506"/>
    <s v="912828QN3"/>
    <x v="1"/>
    <s v="10-Year"/>
    <n v="3.1749999999999998"/>
    <n v="3.21"/>
    <n v="3.0960000000000001"/>
    <n v="3"/>
    <n v="0"/>
    <n v="71931200000"/>
    <n v="23898363000"/>
    <n v="61681200"/>
    <n v="2007000000"/>
    <n v="8681000000"/>
    <n v="10616992000"/>
    <n v="48189000000"/>
    <n v="11274371000"/>
    <n v="15061200000"/>
    <n v="23960044200"/>
  </r>
  <r>
    <x v="507"/>
    <s v="912810QQ4"/>
    <x v="2"/>
    <s v="30-Year"/>
    <n v="4.3"/>
    <n v="4.38"/>
    <n v="4.2300000000000004"/>
    <n v="2.4300000000000002"/>
    <n v="0"/>
    <n v="38808900000"/>
    <n v="15975790000"/>
    <n v="24213500"/>
    <n v="1395120000"/>
    <n v="5088000000"/>
    <n v="9303346000"/>
    <n v="27221000000"/>
    <n v="5277324000"/>
    <n v="6499900000"/>
    <n v="16000003500"/>
  </r>
  <r>
    <x v="508"/>
    <s v="9127953E9"/>
    <x v="0"/>
    <s v="13-Week"/>
    <n v="0.02"/>
    <n v="0.03"/>
    <n v="0"/>
    <n v="4.3899999999999997"/>
    <n v="0"/>
    <n v="117488535000"/>
    <n v="25920415000"/>
    <n v="976019300"/>
    <n v="2614780000"/>
    <n v="14794000000"/>
    <n v="17681100000"/>
    <n v="97070000000"/>
    <n v="5624535000"/>
    <n v="5624535000"/>
    <n v="26896434300"/>
  </r>
  <r>
    <x v="508"/>
    <s v="9127952P5"/>
    <x v="0"/>
    <s v="26-Week"/>
    <n v="0.05"/>
    <n v="7.0000000000000007E-2"/>
    <n v="0.01"/>
    <n v="5.05"/>
    <n v="0"/>
    <n v="119961600000"/>
    <n v="22764635000"/>
    <n v="660679000"/>
    <n v="2342915000"/>
    <n v="13006000000"/>
    <n v="14189040000"/>
    <n v="100440000000"/>
    <n v="6232680000"/>
    <n v="6515600000"/>
    <n v="23425314000"/>
  </r>
  <r>
    <x v="509"/>
    <s v="9127952V2"/>
    <x v="0"/>
    <s v="4-Week"/>
    <n v="0.02"/>
    <n v="2.5000000000000001E-2"/>
    <n v="0"/>
    <n v="4.55"/>
    <n v="6285071700"/>
    <n v="127167037100"/>
    <n v="27778858100"/>
    <n v="222110600"/>
    <n v="3958171000"/>
    <n v="13890000000"/>
    <n v="18200250000"/>
    <n v="106910000000"/>
    <n v="5620437100"/>
    <n v="6367037100"/>
    <n v="34286040400"/>
  </r>
  <r>
    <x v="510"/>
    <s v="9127952Z3"/>
    <x v="0"/>
    <s v="56-Day"/>
    <n v="0.01"/>
    <n v="0.02"/>
    <n v="0"/>
    <n v="6.85"/>
    <n v="0"/>
    <n v="34275000000"/>
    <n v="5000112500"/>
    <n v="0"/>
    <n v="525000000"/>
    <n v="5475000000"/>
    <n v="3950917500"/>
    <n v="27800000000"/>
    <n v="524195000"/>
    <n v="1000000000"/>
    <n v="5000112500"/>
  </r>
  <r>
    <x v="511"/>
    <s v="9127953U3"/>
    <x v="0"/>
    <s v="26-Week"/>
    <n v="0.09"/>
    <n v="0.1"/>
    <n v="0.05"/>
    <n v="4.97"/>
    <n v="0"/>
    <n v="117638154000"/>
    <n v="22364954000"/>
    <n v="656496500"/>
    <n v="2571649000"/>
    <n v="12643849000"/>
    <n v="11233000000"/>
    <n v="94930000000"/>
    <n v="8560305000"/>
    <n v="10064305000"/>
    <n v="23021450500"/>
  </r>
  <r>
    <x v="511"/>
    <s v="9127952A8"/>
    <x v="0"/>
    <s v="13-Week"/>
    <n v="0.04"/>
    <n v="5.5E-2"/>
    <n v="0.02"/>
    <n v="4.7"/>
    <n v="0"/>
    <n v="125089569000"/>
    <n v="25101884000"/>
    <n v="903283100"/>
    <n v="2502989000"/>
    <n v="13233799000"/>
    <n v="14993625000"/>
    <n v="103340000000"/>
    <n v="7605270000"/>
    <n v="8515770000"/>
    <n v="26005167100"/>
  </r>
  <r>
    <x v="512"/>
    <s v="912828QZ6"/>
    <x v="1"/>
    <s v="2-Year"/>
    <n v="0.54"/>
    <n v="0.56000000000000005"/>
    <n v="0.47"/>
    <n v="3.46"/>
    <n v="2945904300"/>
    <n v="121053610000"/>
    <n v="34851311000"/>
    <n v="148731300"/>
    <n v="6672700000"/>
    <n v="20709000000"/>
    <n v="17274550000"/>
    <n v="83438000000"/>
    <n v="10904061000"/>
    <n v="16906610000"/>
    <n v="37945946600"/>
  </r>
  <r>
    <x v="512"/>
    <s v="9127952W0"/>
    <x v="0"/>
    <s v="4-Week"/>
    <n v="2.5000000000000001E-2"/>
    <n v="3.5000000000000003E-2"/>
    <n v="0"/>
    <n v="4.5999999999999996"/>
    <n v="2418028000"/>
    <n v="127622807300"/>
    <n v="26779035300"/>
    <n v="232929200"/>
    <n v="3083432000"/>
    <n v="15190000000"/>
    <n v="16827876000"/>
    <n v="105360000000"/>
    <n v="6867727300"/>
    <n v="7072807300"/>
    <n v="29429992500"/>
  </r>
  <r>
    <x v="513"/>
    <s v="912828QP8"/>
    <x v="1"/>
    <s v="5-Year"/>
    <n v="1.78"/>
    <n v="1.8129999999999999"/>
    <n v="1.72"/>
    <n v="3.2"/>
    <n v="2945904100"/>
    <n v="112092900000"/>
    <n v="34945232000"/>
    <n v="54807000"/>
    <n v="3126460000"/>
    <n v="13489000000"/>
    <n v="15369000000"/>
    <n v="74239000000"/>
    <n v="16449772000"/>
    <n v="24364900000"/>
    <n v="37945943100"/>
  </r>
  <r>
    <x v="514"/>
    <s v="912828QQ6"/>
    <x v="1"/>
    <s v="7-Year"/>
    <n v="2.4"/>
    <n v="2.4289999999999998"/>
    <n v="2.33"/>
    <n v="3.24"/>
    <n v="2440892000"/>
    <n v="93886775000"/>
    <n v="28980960500"/>
    <n v="19056100"/>
    <n v="3768160500"/>
    <n v="12376000000"/>
    <n v="11405025000"/>
    <n v="62285000000"/>
    <n v="13807775000"/>
    <n v="19225775000"/>
    <n v="31440908600"/>
  </r>
  <r>
    <x v="515"/>
    <s v="9127953V1"/>
    <x v="0"/>
    <s v="26-Week"/>
    <n v="0.1"/>
    <n v="0.115"/>
    <n v="0.06"/>
    <n v="4.76"/>
    <n v="0"/>
    <n v="113048000000"/>
    <n v="22814338500"/>
    <n v="685827100"/>
    <n v="2049463500"/>
    <n v="12140000000"/>
    <n v="10787145000"/>
    <n v="90280000000"/>
    <n v="9977730000"/>
    <n v="10628000000"/>
    <n v="23500165600"/>
  </r>
  <r>
    <x v="515"/>
    <s v="9127953F6"/>
    <x v="0"/>
    <s v="13-Week"/>
    <n v="4.4999999999999998E-2"/>
    <n v="0.06"/>
    <n v="0.02"/>
    <n v="4.66"/>
    <n v="0"/>
    <n v="124805560800"/>
    <n v="25935879200"/>
    <n v="923482300"/>
    <n v="2299320000"/>
    <n v="13591000000"/>
    <n v="13994688000"/>
    <n v="100190000000"/>
    <n v="9641871200"/>
    <n v="11024560800"/>
    <n v="26859361500"/>
  </r>
  <r>
    <x v="516"/>
    <s v="9127953S8"/>
    <x v="0"/>
    <s v="52-Week"/>
    <n v="0.17499999999999999"/>
    <n v="0.18"/>
    <n v="0.15"/>
    <n v="4.6900000000000004"/>
    <n v="0"/>
    <n v="112542499000"/>
    <n v="23897397100"/>
    <n v="103204400"/>
    <n v="2908216000"/>
    <n v="12423000000"/>
    <n v="13059095000"/>
    <n v="89955000000"/>
    <n v="7930086100"/>
    <n v="10164499000"/>
    <n v="24000601500"/>
  </r>
  <r>
    <x v="516"/>
    <s v="912795X22"/>
    <x v="0"/>
    <s v="4-Week"/>
    <n v="3.5000000000000003E-2"/>
    <n v="0.04"/>
    <n v="0.01"/>
    <n v="4.7"/>
    <n v="5937991000"/>
    <n v="131310215000"/>
    <n v="27810045000"/>
    <n v="190056800"/>
    <n v="4737230000"/>
    <n v="18410000000"/>
    <n v="18520810000"/>
    <n v="107260000000"/>
    <n v="4552005000"/>
    <n v="5640215000"/>
    <n v="33938092800"/>
  </r>
  <r>
    <x v="517"/>
    <s v="9127953J8"/>
    <x v="0"/>
    <s v="13-Week"/>
    <n v="3.5000000000000003E-2"/>
    <n v="4.4999999999999998E-2"/>
    <n v="0"/>
    <n v="4.8499999999999996"/>
    <n v="0"/>
    <n v="129850950000"/>
    <n v="25914145000"/>
    <n v="886240000"/>
    <n v="2815040000"/>
    <n v="14565000000"/>
    <n v="16126630000"/>
    <n v="107751000000"/>
    <n v="6972475000"/>
    <n v="7534950000"/>
    <n v="26800385000"/>
  </r>
  <r>
    <x v="517"/>
    <s v="9127953X7"/>
    <x v="0"/>
    <s v="26-Week"/>
    <n v="0.09"/>
    <n v="0.105"/>
    <n v="5.5E-2"/>
    <n v="5.04"/>
    <n v="0"/>
    <n v="119699000000"/>
    <n v="22830720000"/>
    <n v="670276200"/>
    <n v="2325920000"/>
    <n v="11715000000"/>
    <n v="11916800000"/>
    <n v="97660000000"/>
    <n v="8588000000"/>
    <n v="10324000000"/>
    <n v="23500996200"/>
  </r>
  <r>
    <x v="518"/>
    <s v="912828QS2"/>
    <x v="1"/>
    <s v="3-Year"/>
    <n v="0.73899999999999999"/>
    <n v="0.76500000000000001"/>
    <n v="0.65700000000000003"/>
    <n v="3.28"/>
    <n v="0"/>
    <n v="104905800000"/>
    <n v="31979934400"/>
    <n v="20073800"/>
    <n v="2928590000"/>
    <n v="12125000000"/>
    <n v="17657900000"/>
    <n v="74962000000"/>
    <n v="11393444400"/>
    <n v="17818800000"/>
    <n v="32000008200"/>
  </r>
  <r>
    <x v="518"/>
    <s v="9127952X8"/>
    <x v="0"/>
    <s v="4-Week"/>
    <n v="0"/>
    <n v="5.0000000000000001E-3"/>
    <n v="0"/>
    <n v="4.46"/>
    <n v="3781546000"/>
    <n v="124632622000"/>
    <n v="27726864500"/>
    <n v="223264500"/>
    <n v="2713127500"/>
    <n v="13715000000"/>
    <n v="17875380000"/>
    <n v="100660000000"/>
    <n v="7138357000"/>
    <n v="10257622000"/>
    <n v="31731675000"/>
  </r>
  <r>
    <x v="519"/>
    <s v="912828QN3"/>
    <x v="1"/>
    <s v="9-Year 11-Month"/>
    <n v="2.92"/>
    <n v="2.9670000000000001"/>
    <n v="2.8079999999999998"/>
    <n v="3.23"/>
    <n v="0"/>
    <n v="67760500000"/>
    <n v="20978419200"/>
    <n v="21587300"/>
    <n v="1747000000"/>
    <n v="9302000000"/>
    <n v="8608528000"/>
    <n v="44083000000"/>
    <n v="10622891200"/>
    <n v="14375500000"/>
    <n v="21000006500"/>
  </r>
  <r>
    <x v="519"/>
    <s v="9127957J4"/>
    <x v="0"/>
    <s v="6-Day"/>
    <n v="3.5000000000000003E-2"/>
    <n v="0.04"/>
    <n v="0.01"/>
    <n v="5.51"/>
    <n v="0"/>
    <n v="82655000000"/>
    <n v="15000410000"/>
    <n v="0"/>
    <n v="1795880000"/>
    <n v="8875000000"/>
    <n v="12527340000"/>
    <n v="71050000000"/>
    <n v="677190000"/>
    <n v="2730000000"/>
    <n v="15000410000"/>
  </r>
  <r>
    <x v="520"/>
    <s v="912810QQ4"/>
    <x v="2"/>
    <s v="29-Year 11-Month"/>
    <n v="4.17"/>
    <n v="4.2380000000000004"/>
    <n v="4.0999999999999996"/>
    <n v="2.63"/>
    <n v="0"/>
    <n v="34154800000"/>
    <n v="12979895500"/>
    <n v="20138200"/>
    <n v="1208210000"/>
    <n v="4747000000"/>
    <n v="6788512500"/>
    <n v="22967000000"/>
    <n v="4983173000"/>
    <n v="6440800000"/>
    <n v="13000033700"/>
  </r>
  <r>
    <x v="521"/>
    <s v="9127953K5"/>
    <x v="0"/>
    <s v="13-Week"/>
    <n v="0.04"/>
    <n v="0.05"/>
    <n v="0.03"/>
    <n v="4.6100000000000003"/>
    <n v="0"/>
    <n v="123581600000"/>
    <n v="25985327000"/>
    <n v="914687300"/>
    <n v="2455127000"/>
    <n v="15325000000"/>
    <n v="16056500000"/>
    <n v="100540000000"/>
    <n v="7473700000"/>
    <n v="7716600000"/>
    <n v="26900014300"/>
  </r>
  <r>
    <x v="521"/>
    <s v="9127952T7"/>
    <x v="0"/>
    <s v="26-Week"/>
    <n v="9.5000000000000001E-2"/>
    <n v="0.105"/>
    <n v="6.5000000000000002E-2"/>
    <n v="5.03"/>
    <n v="0"/>
    <n v="119774250000"/>
    <n v="22958137200"/>
    <n v="641982700"/>
    <n v="2429328000"/>
    <n v="12470000000"/>
    <n v="10808640000"/>
    <n v="94480000000"/>
    <n v="9720169200"/>
    <n v="12824250000"/>
    <n v="23600119900"/>
  </r>
  <r>
    <x v="522"/>
    <s v="9127952Z3"/>
    <x v="0"/>
    <s v="4-Week"/>
    <n v="5.0000000000000001E-3"/>
    <n v="1.4999999999999999E-2"/>
    <n v="0"/>
    <n v="4.68"/>
    <n v="6285071700"/>
    <n v="130801973000"/>
    <n v="27781673000"/>
    <n v="218563000"/>
    <n v="2881210000"/>
    <n v="14015000000"/>
    <n v="14885430000"/>
    <n v="106760000000"/>
    <n v="10015033000"/>
    <n v="10026973000"/>
    <n v="34285307700"/>
  </r>
  <r>
    <x v="523"/>
    <s v="9127953Y5"/>
    <x v="0"/>
    <s v="26-Week"/>
    <n v="8.5000000000000006E-2"/>
    <n v="0.1"/>
    <n v="5.5E-2"/>
    <n v="4.6900000000000004"/>
    <n v="0"/>
    <n v="111748905000"/>
    <n v="23074873000"/>
    <n v="725333900"/>
    <n v="2519708000"/>
    <n v="12755000000"/>
    <n v="10100220000"/>
    <n v="87770000000"/>
    <n v="10454945000"/>
    <n v="11223905000"/>
    <n v="23800206900"/>
  </r>
  <r>
    <x v="523"/>
    <s v="9127952F7"/>
    <x v="0"/>
    <s v="13-Week"/>
    <n v="2.5000000000000001E-2"/>
    <n v="3.5000000000000003E-2"/>
    <n v="0"/>
    <n v="4.6900000000000004"/>
    <n v="0"/>
    <n v="125695975000"/>
    <n v="26069038500"/>
    <n v="916442800"/>
    <n v="2654590000"/>
    <n v="14820000000"/>
    <n v="12305375000"/>
    <n v="97890000000"/>
    <n v="11109073500"/>
    <n v="12985975000"/>
    <n v="26985481300"/>
  </r>
  <r>
    <x v="524"/>
    <s v="9127953A7"/>
    <x v="0"/>
    <s v="4-Week"/>
    <n v="0"/>
    <n v="5.0000000000000001E-3"/>
    <n v="0"/>
    <n v="4.4400000000000004"/>
    <n v="2418028000"/>
    <n v="124184542600"/>
    <n v="27774472600"/>
    <n v="226318500"/>
    <n v="3201528000"/>
    <n v="16400000000"/>
    <n v="19984020000"/>
    <n v="102410000000"/>
    <n v="4588924600"/>
    <n v="5374542600"/>
    <n v="30418819100"/>
  </r>
  <r>
    <x v="525"/>
    <s v="912828RA0"/>
    <x v="1"/>
    <s v="2-Year"/>
    <n v="0.35899999999999999"/>
    <n v="0.39500000000000002"/>
    <n v="0.28999999999999998"/>
    <n v="3.08"/>
    <n v="1126806400"/>
    <n v="107681610000"/>
    <n v="34851312500"/>
    <n v="148851100"/>
    <n v="4714467500"/>
    <n v="16526000000"/>
    <n v="22468375000"/>
    <n v="80138000000"/>
    <n v="7668470000"/>
    <n v="11017610000"/>
    <n v="36126970000"/>
  </r>
  <r>
    <x v="525"/>
    <s v="9127953Z2"/>
    <x v="0"/>
    <s v="26-Week"/>
    <n v="0.08"/>
    <n v="9.5000000000000001E-2"/>
    <n v="0.05"/>
    <n v="4.93"/>
    <n v="0"/>
    <n v="116752726000"/>
    <n v="22375476000"/>
    <n v="631280300"/>
    <n v="2256526000"/>
    <n v="14284776000"/>
    <n v="11106000000"/>
    <n v="92970000000"/>
    <n v="9012950000"/>
    <n v="9497950000"/>
    <n v="23006756300"/>
  </r>
  <r>
    <x v="525"/>
    <s v="9127953L3"/>
    <x v="0"/>
    <s v="13-Week"/>
    <n v="1.4999999999999999E-2"/>
    <n v="2.5000000000000001E-2"/>
    <n v="0"/>
    <n v="4.67"/>
    <n v="0"/>
    <n v="124125822000"/>
    <n v="25069477000"/>
    <n v="931164700"/>
    <n v="2073097000"/>
    <n v="16344222000"/>
    <n v="16262450000"/>
    <n v="100380000000"/>
    <n v="6733930000"/>
    <n v="7401600000"/>
    <n v="26000641700"/>
  </r>
  <r>
    <x v="526"/>
    <s v="912828QR4"/>
    <x v="1"/>
    <s v="5-Year"/>
    <n v="1.55"/>
    <n v="1.615"/>
    <n v="1.47"/>
    <n v="2.59"/>
    <n v="1126806200"/>
    <n v="90563271000"/>
    <n v="34962151000"/>
    <n v="37884800"/>
    <n v="3580000000"/>
    <n v="11900000000"/>
    <n v="18228925000"/>
    <n v="64009000000"/>
    <n v="13153226000"/>
    <n v="14654271000"/>
    <n v="36126842000"/>
  </r>
  <r>
    <x v="526"/>
    <s v="9127953W9"/>
    <x v="0"/>
    <s v="52-Week"/>
    <n v="0.185"/>
    <n v="0.2"/>
    <n v="0.16"/>
    <n v="4.1500000000000004"/>
    <n v="0"/>
    <n v="99598000000"/>
    <n v="23892472000"/>
    <n v="107960900"/>
    <n v="2949776000"/>
    <n v="12465000000"/>
    <n v="14397376000"/>
    <n v="79870000000"/>
    <n v="6545320000"/>
    <n v="7263000000"/>
    <n v="24000432900"/>
  </r>
  <r>
    <x v="526"/>
    <s v="912795X63"/>
    <x v="0"/>
    <s v="4-Week"/>
    <n v="0"/>
    <n v="5.0000000000000001E-3"/>
    <n v="0"/>
    <n v="4.57"/>
    <n v="5937991000"/>
    <n v="126766715000"/>
    <n v="26793150000"/>
    <n v="223494700"/>
    <n v="3663010000"/>
    <n v="14390000000"/>
    <n v="16048490000"/>
    <n v="103210000000"/>
    <n v="7081650000"/>
    <n v="9166715000"/>
    <n v="32954635700"/>
  </r>
  <r>
    <x v="527"/>
    <s v="912828QT0"/>
    <x v="1"/>
    <s v="7-Year"/>
    <n v="2.36"/>
    <n v="2.4300000000000002"/>
    <n v="2.2850000000000001"/>
    <n v="2.62"/>
    <n v="933639400"/>
    <n v="75927900000"/>
    <n v="28983461000"/>
    <n v="16610300"/>
    <n v="3407000000"/>
    <n v="10087000000"/>
    <n v="16251561000"/>
    <n v="54994000000"/>
    <n v="9324900000"/>
    <n v="10846900000"/>
    <n v="29933710700"/>
  </r>
  <r>
    <x v="528"/>
    <s v="9127954A6"/>
    <x v="0"/>
    <s v="26-Week"/>
    <n v="7.0000000000000007E-2"/>
    <n v="0.08"/>
    <n v="3.5000000000000003E-2"/>
    <n v="5.46"/>
    <n v="0"/>
    <n v="129645300000"/>
    <n v="22594860000"/>
    <n v="705459300"/>
    <n v="1841320000"/>
    <n v="13810000000"/>
    <n v="9820040000"/>
    <n v="98415000000"/>
    <n v="10933500000"/>
    <n v="17420300000"/>
    <n v="23300319300"/>
  </r>
  <r>
    <x v="528"/>
    <s v="9127953M1"/>
    <x v="0"/>
    <s v="13-Week"/>
    <n v="1.4999999999999999E-2"/>
    <n v="2.5000000000000001E-2"/>
    <n v="0"/>
    <n v="4.68"/>
    <n v="0"/>
    <n v="124548926500"/>
    <n v="25167831500"/>
    <n v="952635600"/>
    <n v="2455825000"/>
    <n v="14535000000"/>
    <n v="19124780000"/>
    <n v="104895000000"/>
    <n v="3587226500"/>
    <n v="5118926500"/>
    <n v="26120467100"/>
  </r>
  <r>
    <x v="529"/>
    <s v="9127953B5"/>
    <x v="0"/>
    <s v="4-Week"/>
    <n v="0"/>
    <n v="0"/>
    <n v="0"/>
    <n v="4.79"/>
    <n v="3781546000"/>
    <n v="133063147000"/>
    <n v="26954724200"/>
    <n v="228029900"/>
    <n v="3948273000"/>
    <n v="15540000000"/>
    <n v="15721468000"/>
    <n v="108560000000"/>
    <n v="7284983200"/>
    <n v="8963147000"/>
    <n v="30964300100"/>
  </r>
  <r>
    <x v="530"/>
    <s v="9127953P4"/>
    <x v="0"/>
    <s v="13-Week"/>
    <n v="0.02"/>
    <n v="0.03"/>
    <n v="0"/>
    <n v="4.1100000000000003"/>
    <n v="0"/>
    <n v="109781180000"/>
    <n v="25922047500"/>
    <n v="843411400"/>
    <n v="2827922500"/>
    <n v="12563400000"/>
    <n v="18384395000"/>
    <n v="91990000000"/>
    <n v="4709730000"/>
    <n v="5227780000"/>
    <n v="26765458900"/>
  </r>
  <r>
    <x v="530"/>
    <s v="9127952Y6"/>
    <x v="0"/>
    <s v="26-Week"/>
    <n v="0.05"/>
    <n v="6.5000000000000002E-2"/>
    <n v="0.02"/>
    <n v="4.8600000000000003"/>
    <n v="0"/>
    <n v="115370000000"/>
    <n v="22619708400"/>
    <n v="680334100"/>
    <n v="1930830000"/>
    <n v="12495000000"/>
    <n v="11492250000"/>
    <n v="93630000000"/>
    <n v="9196628400"/>
    <n v="9245000000"/>
    <n v="23300042500"/>
  </r>
  <r>
    <x v="531"/>
    <s v="912828QU7"/>
    <x v="1"/>
    <s v="3-Year"/>
    <n v="0.64"/>
    <n v="0.67"/>
    <n v="0.57799999999999996"/>
    <n v="3.22"/>
    <n v="0"/>
    <n v="102943750000"/>
    <n v="31935822500"/>
    <n v="39200200"/>
    <n v="5266797500"/>
    <n v="12913000000"/>
    <n v="15644152500"/>
    <n v="70762000000"/>
    <n v="11024872500"/>
    <n v="19268750000"/>
    <n v="31975022700"/>
  </r>
  <r>
    <x v="531"/>
    <s v="9127953D1"/>
    <x v="0"/>
    <s v="4-Week"/>
    <n v="0.01"/>
    <n v="0.02"/>
    <n v="0"/>
    <n v="4.7699999999999996"/>
    <n v="6285071700"/>
    <n v="133370008000"/>
    <n v="27784808600"/>
    <n v="216525800"/>
    <n v="2886640000"/>
    <n v="15702000000"/>
    <n v="14584320000"/>
    <n v="102970000000"/>
    <n v="10313848600"/>
    <n v="14698008000"/>
    <n v="34286406100"/>
  </r>
  <r>
    <x v="532"/>
    <s v="912828QN3"/>
    <x v="1"/>
    <s v="9-Year 10-Month"/>
    <n v="2.891"/>
    <n v="2.9180000000000001"/>
    <n v="2.8079999999999998"/>
    <n v="3.17"/>
    <n v="0"/>
    <n v="66594600000"/>
    <n v="20969246000"/>
    <n v="30771100"/>
    <n v="2914000000"/>
    <n v="10003000000"/>
    <n v="9249646000"/>
    <n v="44057000000"/>
    <n v="8805600000"/>
    <n v="12534600000"/>
    <n v="21000017100"/>
  </r>
  <r>
    <x v="532"/>
    <s v="912795X63"/>
    <x v="0"/>
    <s v="14-Day"/>
    <n v="0"/>
    <n v="0"/>
    <n v="0"/>
    <n v="7.55"/>
    <n v="0"/>
    <n v="37765000000"/>
    <n v="4998954000"/>
    <n v="1400000"/>
    <n v="580980000"/>
    <n v="7175000000"/>
    <n v="4367454000"/>
    <n v="29390000000"/>
    <n v="50520000"/>
    <n v="1200000000"/>
    <n v="5000354000"/>
  </r>
  <r>
    <x v="533"/>
    <s v="912810QQ4"/>
    <x v="2"/>
    <s v="29-Year 10-Month"/>
    <n v="4.17"/>
    <n v="4.1980000000000004"/>
    <n v="4.0999999999999996"/>
    <n v="2.8"/>
    <n v="0"/>
    <n v="36360800000"/>
    <n v="12990828600"/>
    <n v="9175100"/>
    <n v="2848528600"/>
    <n v="6273500000"/>
    <n v="5233000000"/>
    <n v="22653000000"/>
    <n v="4909300000"/>
    <n v="7434300000"/>
    <n v="13000003700"/>
  </r>
  <r>
    <x v="534"/>
    <s v="912795Y62"/>
    <x v="0"/>
    <s v="26-Week"/>
    <n v="4.4999999999999998E-2"/>
    <n v="0.06"/>
    <n v="1.4999999999999999E-2"/>
    <n v="4.7300000000000004"/>
    <n v="0"/>
    <n v="112203350000"/>
    <n v="22782505000"/>
    <n v="706802400"/>
    <n v="2106905000"/>
    <n v="12851000000"/>
    <n v="12343050000"/>
    <n v="90850000000"/>
    <n v="8332550000"/>
    <n v="8502350000"/>
    <n v="23489307400"/>
  </r>
  <r>
    <x v="534"/>
    <s v="9127952K6"/>
    <x v="0"/>
    <s v="13-Week"/>
    <n v="0.01"/>
    <n v="0.02"/>
    <n v="0"/>
    <n v="4.4400000000000004"/>
    <n v="0"/>
    <n v="118836267000"/>
    <n v="26073198900"/>
    <n v="920129200"/>
    <n v="2972543000"/>
    <n v="13125000000"/>
    <n v="17731980000"/>
    <n v="99850000000"/>
    <n v="5368675900"/>
    <n v="5861267000"/>
    <n v="26993328100"/>
  </r>
  <r>
    <x v="535"/>
    <s v="9127953E9"/>
    <x v="0"/>
    <s v="4-Week"/>
    <n v="0"/>
    <n v="5.0000000000000001E-3"/>
    <n v="0"/>
    <n v="4.49"/>
    <n v="2418028000"/>
    <n v="125663979600"/>
    <n v="27824414900"/>
    <n v="175850400"/>
    <n v="2774680000"/>
    <n v="13660000000"/>
    <n v="11731840000"/>
    <n v="97550000000"/>
    <n v="13317894900"/>
    <n v="14453979600"/>
    <n v="30418293300"/>
  </r>
  <r>
    <x v="536"/>
    <s v="912795Y70"/>
    <x v="0"/>
    <s v="26-Week"/>
    <n v="0.09"/>
    <n v="0.1"/>
    <n v="5.5E-2"/>
    <n v="4.7699999999999996"/>
    <n v="0"/>
    <n v="112796450000"/>
    <n v="22294277500"/>
    <n v="735893500"/>
    <n v="1666157000"/>
    <n v="12175000000"/>
    <n v="10684935000"/>
    <n v="89850000000"/>
    <n v="9943185500"/>
    <n v="10771450000"/>
    <n v="23030171000"/>
  </r>
  <r>
    <x v="536"/>
    <s v="9127953Q2"/>
    <x v="0"/>
    <s v="13-Week"/>
    <n v="0.04"/>
    <n v="0.06"/>
    <n v="0.01"/>
    <n v="4.38"/>
    <n v="0"/>
    <n v="116329157000"/>
    <n v="25117877000"/>
    <n v="926195100"/>
    <n v="2222830000"/>
    <n v="12965000000"/>
    <n v="14760770000"/>
    <n v="94550000000"/>
    <n v="8134277000"/>
    <n v="8814157000"/>
    <n v="26044072100"/>
  </r>
  <r>
    <x v="537"/>
    <s v="912828QW3"/>
    <x v="1"/>
    <s v="2-Year"/>
    <n v="0.39500000000000002"/>
    <n v="0.41699999999999998"/>
    <n v="0.32600000000000001"/>
    <n v="3.14"/>
    <n v="1042194000"/>
    <n v="109776400000"/>
    <n v="34870410000"/>
    <n v="129633500"/>
    <n v="6984890000"/>
    <n v="16092000000"/>
    <n v="18237120000"/>
    <n v="77139000000"/>
    <n v="9648400000"/>
    <n v="16545400000"/>
    <n v="36042237500"/>
  </r>
  <r>
    <x v="537"/>
    <s v="9127954B4"/>
    <x v="0"/>
    <s v="52-Week"/>
    <n v="0.185"/>
    <n v="0.2"/>
    <n v="0.17"/>
    <n v="4.63"/>
    <n v="0"/>
    <n v="92210000000"/>
    <n v="19595583500"/>
    <n v="104774000"/>
    <n v="3301681500"/>
    <n v="10135000000"/>
    <n v="10450075000"/>
    <n v="74045000000"/>
    <n v="5843827000"/>
    <n v="8030000000"/>
    <n v="19700357500"/>
  </r>
  <r>
    <x v="537"/>
    <s v="9127952A8"/>
    <x v="0"/>
    <s v="4-Week"/>
    <n v="0.04"/>
    <n v="5.5E-2"/>
    <n v="0.02"/>
    <n v="5.3"/>
    <n v="5937991000"/>
    <n v="94283150000"/>
    <n v="16811714000"/>
    <n v="212260400"/>
    <n v="1583970000"/>
    <n v="10965000000"/>
    <n v="6118800000"/>
    <n v="73700000000"/>
    <n v="9108944000"/>
    <n v="9618150000"/>
    <n v="22961965400"/>
  </r>
  <r>
    <x v="538"/>
    <s v="912828QX1"/>
    <x v="1"/>
    <s v="5-Year"/>
    <n v="1.516"/>
    <n v="1.58"/>
    <n v="1.4"/>
    <n v="2.62"/>
    <n v="1042193900"/>
    <n v="91762950000"/>
    <n v="34918613500"/>
    <n v="31408700"/>
    <n v="5108000000"/>
    <n v="13818000000"/>
    <n v="17033466000"/>
    <n v="62745000000"/>
    <n v="12777147500"/>
    <n v="15199950000"/>
    <n v="35992216100"/>
  </r>
  <r>
    <x v="538"/>
    <s v="912795Z79"/>
    <x v="0"/>
    <s v="5-Day"/>
    <n v="0"/>
    <n v="0"/>
    <n v="0"/>
    <n v="4.58"/>
    <n v="0"/>
    <n v="54975000000"/>
    <n v="11999025000"/>
    <n v="1550000"/>
    <n v="1270485000"/>
    <n v="7160000000"/>
    <n v="10728540000"/>
    <n v="47675000000"/>
    <n v="0"/>
    <n v="140000000"/>
    <n v="12000575000"/>
  </r>
  <r>
    <x v="539"/>
    <s v="912828QY9"/>
    <x v="1"/>
    <s v="7-Year"/>
    <n v="2.222"/>
    <n v="2.2799999999999998"/>
    <n v="2.097"/>
    <n v="2.63"/>
    <n v="863532000"/>
    <n v="76252960000"/>
    <n v="28986960000"/>
    <n v="13059800"/>
    <n v="2685000000"/>
    <n v="10951000000"/>
    <n v="14837000000"/>
    <n v="52218000000"/>
    <n v="11464960000"/>
    <n v="13083960000"/>
    <n v="29863551800"/>
  </r>
  <r>
    <x v="540"/>
    <s v="912795Y88"/>
    <x v="0"/>
    <s v="26-Week"/>
    <n v="0.14000000000000001"/>
    <n v="0.15"/>
    <n v="0.105"/>
    <n v="4.82"/>
    <n v="0"/>
    <n v="114830168000"/>
    <n v="23066273000"/>
    <n v="634209600"/>
    <n v="1681013000"/>
    <n v="11197068000"/>
    <n v="13958260000"/>
    <n v="89830000000"/>
    <n v="7427000000"/>
    <n v="13803100000"/>
    <n v="23700482600"/>
  </r>
  <r>
    <x v="540"/>
    <s v="9127953R0"/>
    <x v="0"/>
    <s v="13-Week"/>
    <n v="0.105"/>
    <n v="0.115"/>
    <n v="9.5000000000000001E-2"/>
    <n v="4.51"/>
    <n v="0"/>
    <n v="121013500000"/>
    <n v="26205257500"/>
    <n v="795010500"/>
    <n v="2670182500"/>
    <n v="11500000000"/>
    <n v="12817675000"/>
    <n v="96540000000"/>
    <n v="10717400000"/>
    <n v="12973500000"/>
    <n v="27000268000"/>
  </r>
  <r>
    <x v="541"/>
    <s v="9127953F6"/>
    <x v="0"/>
    <s v="4-Week"/>
    <n v="0.06"/>
    <n v="7.0000000000000007E-2"/>
    <n v="0"/>
    <n v="4.72"/>
    <n v="3781546000"/>
    <n v="108414167000"/>
    <n v="22802119000"/>
    <n v="197928900"/>
    <n v="1947635000"/>
    <n v="10815000000"/>
    <n v="15261267000"/>
    <n v="91185000000"/>
    <n v="5593217000"/>
    <n v="6414167000"/>
    <n v="26781593900"/>
  </r>
  <r>
    <x v="542"/>
    <s v="912796AC3"/>
    <x v="0"/>
    <s v="10-Day"/>
    <n v="0"/>
    <n v="0"/>
    <n v="0"/>
    <n v="5.07"/>
    <n v="0"/>
    <n v="101500000000"/>
    <n v="20001490000"/>
    <n v="0"/>
    <n v="907440000"/>
    <n v="8300000000"/>
    <n v="16636400000"/>
    <n v="86700000000"/>
    <n v="2457650000"/>
    <n v="6500000000"/>
    <n v="20001490000"/>
  </r>
  <r>
    <x v="543"/>
    <s v="9127953T6"/>
    <x v="0"/>
    <s v="13-Week"/>
    <n v="0.03"/>
    <n v="4.4999999999999998E-2"/>
    <n v="0"/>
    <n v="4.09"/>
    <n v="0"/>
    <n v="117658289000"/>
    <n v="27962089000"/>
    <n v="863302900"/>
    <n v="2707100000"/>
    <n v="13840000000"/>
    <n v="23138200000"/>
    <n v="101255000000"/>
    <n v="2116789000"/>
    <n v="2563289000"/>
    <n v="28825391900"/>
  </r>
  <r>
    <x v="543"/>
    <s v="9127953C3"/>
    <x v="0"/>
    <s v="26-Week"/>
    <n v="0.05"/>
    <n v="6.5000000000000002E-2"/>
    <n v="0.01"/>
    <n v="4.33"/>
    <n v="0"/>
    <n v="115478000000"/>
    <n v="25606120000"/>
    <n v="694009100"/>
    <n v="1974910000"/>
    <n v="12690000000"/>
    <n v="18883210000"/>
    <n v="98040000000"/>
    <n v="4748000000"/>
    <n v="4748000000"/>
    <n v="26300129100"/>
  </r>
  <r>
    <x v="544"/>
    <s v="912828RB8"/>
    <x v="1"/>
    <s v="3-Year"/>
    <n v="0.48"/>
    <n v="0.5"/>
    <n v="0.39600000000000002"/>
    <n v="3.29"/>
    <n v="979857000"/>
    <n v="105245900000"/>
    <n v="31984970000"/>
    <n v="15218100"/>
    <n v="3547000000"/>
    <n v="15337000000"/>
    <n v="13110125000"/>
    <n v="69686000000"/>
    <n v="15327845000"/>
    <n v="20222900000"/>
    <n v="32980045100"/>
  </r>
  <r>
    <x v="544"/>
    <s v="9127953J8"/>
    <x v="0"/>
    <s v="4-Week"/>
    <n v="2.5000000000000001E-2"/>
    <n v="3.5000000000000003E-2"/>
    <n v="0"/>
    <n v="4.2699999999999996"/>
    <n v="6285071700"/>
    <n v="149066147800"/>
    <n v="34746319800"/>
    <n v="254211300"/>
    <n v="4310000000"/>
    <n v="16185000000"/>
    <n v="17330990000"/>
    <n v="117588000000"/>
    <n v="13105329800"/>
    <n v="15293147800"/>
    <n v="41285602800"/>
  </r>
  <r>
    <x v="545"/>
    <s v="912828RC6"/>
    <x v="1"/>
    <s v="10-Year"/>
    <n v="2.101"/>
    <n v="2.14"/>
    <n v="2"/>
    <n v="3.22"/>
    <n v="734892600"/>
    <n v="77291100000"/>
    <n v="23909666600"/>
    <n v="40387100"/>
    <n v="7570275600"/>
    <n v="14716000000"/>
    <n v="7885826000"/>
    <n v="46409000000"/>
    <n v="8453565000"/>
    <n v="16166100000"/>
    <n v="24684946300"/>
  </r>
  <r>
    <x v="546"/>
    <s v="912810QS0"/>
    <x v="2"/>
    <s v="30-Year"/>
    <n v="3.629"/>
    <n v="3.75"/>
    <n v="3.5369999999999999"/>
    <n v="2.08"/>
    <n v="489928400"/>
    <n v="33305800000"/>
    <n v="15985160000"/>
    <n v="14855600"/>
    <n v="3119654000"/>
    <n v="6567000000"/>
    <n v="10921532000"/>
    <n v="23734000000"/>
    <n v="1943974000"/>
    <n v="3004800000"/>
    <n v="16489944000"/>
  </r>
  <r>
    <x v="547"/>
    <s v="912795Z20"/>
    <x v="0"/>
    <s v="26-Week"/>
    <n v="6.5000000000000002E-2"/>
    <n v="0.08"/>
    <n v="2.5000000000000001E-2"/>
    <n v="4.54"/>
    <n v="0"/>
    <n v="121310500000"/>
    <n v="25809769000"/>
    <n v="766073700"/>
    <n v="2137137000"/>
    <n v="12315000000"/>
    <n v="14437252000"/>
    <n v="99360000000"/>
    <n v="9235380000"/>
    <n v="9635500000"/>
    <n v="26575842700"/>
  </r>
  <r>
    <x v="547"/>
    <s v="9127952P5"/>
    <x v="0"/>
    <s v="13-Week"/>
    <n v="0.02"/>
    <n v="3.5000000000000003E-2"/>
    <n v="5.0000000000000001E-3"/>
    <n v="4.46"/>
    <n v="0"/>
    <n v="128324075000"/>
    <n v="27961481000"/>
    <n v="939165000"/>
    <n v="2577386000"/>
    <n v="13420000000"/>
    <n v="16846320000"/>
    <n v="105280000000"/>
    <n v="8537775000"/>
    <n v="9624075000"/>
    <n v="28900646000"/>
  </r>
  <r>
    <x v="548"/>
    <s v="9127953K5"/>
    <x v="0"/>
    <s v="4-Week"/>
    <n v="0"/>
    <n v="0.01"/>
    <n v="0"/>
    <n v="4.1500000000000004"/>
    <n v="2418028000"/>
    <n v="144938334100"/>
    <n v="34794704600"/>
    <n v="205773500"/>
    <n v="3291175000"/>
    <n v="14875000000"/>
    <n v="25166425000"/>
    <n v="118700000000"/>
    <n v="6337104600"/>
    <n v="11363334100"/>
    <n v="37418506100"/>
  </r>
  <r>
    <x v="549"/>
    <s v="912796AD1"/>
    <x v="0"/>
    <s v="12-Day"/>
    <n v="0"/>
    <n v="1.4999999999999999E-2"/>
    <n v="0"/>
    <n v="5.0999999999999996"/>
    <n v="0"/>
    <n v="102100000000"/>
    <n v="20000020000"/>
    <n v="0"/>
    <n v="1510040000"/>
    <n v="9625000000"/>
    <n v="11214980000"/>
    <n v="84700000000"/>
    <n v="7275000000"/>
    <n v="7775000000"/>
    <n v="20000020000"/>
  </r>
  <r>
    <x v="550"/>
    <s v="912795Z38"/>
    <x v="0"/>
    <s v="26-Week"/>
    <n v="3.5000000000000003E-2"/>
    <n v="4.4999999999999998E-2"/>
    <n v="5.0000000000000001E-3"/>
    <n v="4.43"/>
    <n v="0"/>
    <n v="118476400000"/>
    <n v="25832472000"/>
    <n v="706943300"/>
    <n v="3875462000"/>
    <n v="12855000000"/>
    <n v="15400610000"/>
    <n v="97965000000"/>
    <n v="6556400000"/>
    <n v="7656400000"/>
    <n v="26539415300"/>
  </r>
  <r>
    <x v="550"/>
    <s v="9127953U3"/>
    <x v="0"/>
    <s v="13-Week"/>
    <n v="5.0000000000000001E-3"/>
    <n v="1.4999999999999999E-2"/>
    <n v="0"/>
    <n v="4.57"/>
    <n v="0"/>
    <n v="131596850000"/>
    <n v="28026750000"/>
    <n v="843414600"/>
    <n v="2903400000"/>
    <n v="14225000000"/>
    <n v="15217600000"/>
    <n v="103860000000"/>
    <n v="9905750000"/>
    <n v="13511850000"/>
    <n v="28870164600"/>
  </r>
  <r>
    <x v="551"/>
    <s v="912828RD4"/>
    <x v="1"/>
    <s v="2-Year"/>
    <n v="0.20899999999999999"/>
    <n v="0.222"/>
    <n v="0.14699999999999999"/>
    <n v="3.44"/>
    <n v="1070488700"/>
    <n v="120327500000"/>
    <n v="34852330000"/>
    <n v="147747900"/>
    <n v="5535935000"/>
    <n v="16386000000"/>
    <n v="18287395000"/>
    <n v="87379500000"/>
    <n v="11029000000"/>
    <n v="16562000000"/>
    <n v="36070566600"/>
  </r>
  <r>
    <x v="551"/>
    <s v="912795Y96"/>
    <x v="0"/>
    <s v="52-Week"/>
    <n v="0.09"/>
    <n v="0.1"/>
    <n v="7.0000000000000007E-2"/>
    <n v="4.26"/>
    <n v="0"/>
    <n v="106347000000"/>
    <n v="24869383500"/>
    <n v="131023800"/>
    <n v="3328110000"/>
    <n v="12421000000"/>
    <n v="16647315000"/>
    <n v="87950000000"/>
    <n v="4893958500"/>
    <n v="5976000000"/>
    <n v="25000407300"/>
  </r>
  <r>
    <x v="551"/>
    <s v="9127952F7"/>
    <x v="0"/>
    <s v="4-Week"/>
    <n v="0"/>
    <n v="0"/>
    <n v="0"/>
    <n v="4.34"/>
    <n v="5937991000"/>
    <n v="151783088000"/>
    <n v="34747849300"/>
    <n v="254573900"/>
    <n v="2778812000"/>
    <n v="16535000000"/>
    <n v="21054480000"/>
    <n v="121000000000"/>
    <n v="10914557300"/>
    <n v="14248088000"/>
    <n v="40940414200"/>
  </r>
  <r>
    <x v="552"/>
    <s v="912828RF9"/>
    <x v="1"/>
    <s v="5-Year"/>
    <n v="0.97899999999999998"/>
    <n v="1.0289999999999999"/>
    <n v="0.88200000000000001"/>
    <n v="2.71"/>
    <n v="1070488400"/>
    <n v="94830150000"/>
    <n v="34893515000"/>
    <n v="56511400"/>
    <n v="4833000000"/>
    <n v="14093000000"/>
    <n v="15355365000"/>
    <n v="63282000000"/>
    <n v="14705150000"/>
    <n v="17455150000"/>
    <n v="36020514800"/>
  </r>
  <r>
    <x v="553"/>
    <s v="912828RE2"/>
    <x v="1"/>
    <s v="7-Year"/>
    <n v="1.5289999999999999"/>
    <n v="1.58"/>
    <n v="1.4490000000000001"/>
    <n v="2.76"/>
    <n v="886976100"/>
    <n v="79921500000"/>
    <n v="28921095200"/>
    <n v="28913600"/>
    <n v="2281440000"/>
    <n v="10536500000"/>
    <n v="11681694000"/>
    <n v="50903000000"/>
    <n v="14957961200"/>
    <n v="18482000000"/>
    <n v="29836984900"/>
  </r>
  <r>
    <x v="554"/>
    <s v="9127953V1"/>
    <x v="0"/>
    <s v="13-Week"/>
    <n v="5.0000000000000001E-3"/>
    <n v="1.4999999999999999E-2"/>
    <n v="0"/>
    <n v="4.57"/>
    <n v="0"/>
    <n v="130615873000"/>
    <n v="27187128000"/>
    <n v="871571100"/>
    <n v="2970790000"/>
    <n v="14165465000"/>
    <n v="14295930000"/>
    <n v="105230000000"/>
    <n v="9920408000"/>
    <n v="11220408000"/>
    <n v="28058699100"/>
  </r>
  <r>
    <x v="554"/>
    <s v="912795Z46"/>
    <x v="0"/>
    <s v="26-Week"/>
    <n v="3.5000000000000003E-2"/>
    <n v="4.4999999999999998E-2"/>
    <n v="0.02"/>
    <n v="4.75"/>
    <n v="0"/>
    <n v="126650203000"/>
    <n v="25329262000"/>
    <n v="696551300"/>
    <n v="3316111000"/>
    <n v="12601853000"/>
    <n v="17423990000"/>
    <n v="104915000000"/>
    <n v="4589161000"/>
    <n v="9133350000"/>
    <n v="26025813300"/>
  </r>
  <r>
    <x v="555"/>
    <s v="9127953L3"/>
    <x v="0"/>
    <s v="4-Week"/>
    <n v="0"/>
    <n v="5.0000000000000001E-3"/>
    <n v="0"/>
    <n v="4.3899999999999997"/>
    <n v="3781546000"/>
    <n v="130946437900"/>
    <n v="29187950500"/>
    <n v="216611200"/>
    <n v="3039720000"/>
    <n v="12980000000"/>
    <n v="21775950000"/>
    <n v="113550000000"/>
    <n v="4372280500"/>
    <n v="4416437900"/>
    <n v="33186107700"/>
  </r>
  <r>
    <x v="555"/>
    <s v="9127953K5"/>
    <x v="0"/>
    <s v="14-Day"/>
    <n v="0"/>
    <n v="5.0000000000000001E-3"/>
    <n v="0"/>
    <n v="4.75"/>
    <n v="0"/>
    <n v="142393525000"/>
    <n v="30001025000"/>
    <n v="0"/>
    <n v="2666150000"/>
    <n v="12475000000"/>
    <n v="14525820000"/>
    <n v="114650000000"/>
    <n v="12809055000"/>
    <n v="15268525000"/>
    <n v="30001025000"/>
  </r>
  <r>
    <x v="556"/>
    <s v="9127953K5"/>
    <x v="0"/>
    <s v="8-Day"/>
    <n v="2.5000000000000001E-2"/>
    <n v="0.03"/>
    <n v="5.0000000000000001E-3"/>
    <n v="5.09"/>
    <n v="0"/>
    <n v="76370000000"/>
    <n v="15000025000"/>
    <n v="5000"/>
    <n v="1375000000"/>
    <n v="7150000000"/>
    <n v="12605025000"/>
    <n v="68200000000"/>
    <n v="1020000000"/>
    <n v="1020000000"/>
    <n v="15000030000"/>
  </r>
  <r>
    <x v="556"/>
    <s v="9127953X7"/>
    <x v="0"/>
    <s v="13-Week"/>
    <n v="0.02"/>
    <n v="0.03"/>
    <n v="0"/>
    <n v="4.54"/>
    <n v="0"/>
    <n v="130695700000"/>
    <n v="28019470000"/>
    <n v="780935200"/>
    <n v="2852190000"/>
    <n v="14245000000"/>
    <n v="14729700000"/>
    <n v="104830000000"/>
    <n v="10437580000"/>
    <n v="11620700000"/>
    <n v="28800405200"/>
  </r>
  <r>
    <x v="556"/>
    <s v="9127953G4"/>
    <x v="0"/>
    <s v="26-Week"/>
    <n v="0.06"/>
    <n v="7.0000000000000007E-2"/>
    <n v="0.03"/>
    <n v="4.5199999999999996"/>
    <n v="0"/>
    <n v="120870860000"/>
    <n v="25935509000"/>
    <n v="565310200"/>
    <n v="2829433000"/>
    <n v="12913535000"/>
    <n v="15124878000"/>
    <n v="98450000000"/>
    <n v="7981198000"/>
    <n v="9507325000"/>
    <n v="26500819200"/>
  </r>
  <r>
    <x v="557"/>
    <s v="9127953M1"/>
    <x v="0"/>
    <s v="4-Week"/>
    <n v="0"/>
    <n v="0"/>
    <n v="0"/>
    <n v="4.91"/>
    <n v="6285071700"/>
    <n v="147063024400"/>
    <n v="29772808500"/>
    <n v="229865800"/>
    <n v="3543216000"/>
    <n v="14080000000"/>
    <n v="17031180000"/>
    <n v="121250000000"/>
    <n v="9198412500"/>
    <n v="11733024400"/>
    <n v="36287746000"/>
  </r>
  <r>
    <x v="558"/>
    <s v="912828RG7"/>
    <x v="1"/>
    <s v="3-Year"/>
    <n v="0.31"/>
    <n v="0.33400000000000002"/>
    <n v="0.249"/>
    <n v="3.15"/>
    <n v="0"/>
    <n v="100723000000"/>
    <n v="31973660000"/>
    <n v="26394400"/>
    <n v="3381220000"/>
    <n v="11934000000"/>
    <n v="17169885000"/>
    <n v="71036000000"/>
    <n v="11422555000"/>
    <n v="17753000000"/>
    <n v="32000054400"/>
  </r>
  <r>
    <x v="558"/>
    <s v="9127955D9"/>
    <x v="0"/>
    <s v="26-Week"/>
    <n v="0.04"/>
    <n v="0.05"/>
    <n v="2.5000000000000001E-2"/>
    <n v="4.8499999999999996"/>
    <n v="0"/>
    <n v="129887000000"/>
    <n v="25941911300"/>
    <n v="658606300"/>
    <n v="2858891000"/>
    <n v="13320000000"/>
    <n v="14683950000"/>
    <n v="107100000000"/>
    <n v="8399070300"/>
    <n v="9467000000"/>
    <n v="26600517600"/>
  </r>
  <r>
    <x v="558"/>
    <s v="9127952T7"/>
    <x v="0"/>
    <s v="13-Week"/>
    <n v="0"/>
    <n v="0.01"/>
    <n v="0"/>
    <n v="4.5599999999999996"/>
    <n v="0"/>
    <n v="131338892000"/>
    <n v="28188291700"/>
    <n v="812194200"/>
    <n v="2727050000"/>
    <n v="12870000000"/>
    <n v="17209850000"/>
    <n v="109400000000"/>
    <n v="8251391700"/>
    <n v="9068892000"/>
    <n v="29000485900"/>
  </r>
  <r>
    <x v="559"/>
    <s v="912828RC6"/>
    <x v="1"/>
    <s v="9-Year 11-Month"/>
    <n v="1.9470000000000001"/>
    <n v="2"/>
    <n v="1.86"/>
    <n v="3.03"/>
    <n v="0"/>
    <n v="63663700000"/>
    <n v="20986620000"/>
    <n v="13406900"/>
    <n v="2320140000"/>
    <n v="7812000000"/>
    <n v="8483520000"/>
    <n v="43404000000"/>
    <n v="10182960000"/>
    <n v="12447700000"/>
    <n v="21000026900"/>
  </r>
  <r>
    <x v="559"/>
    <s v="9127953P4"/>
    <x v="0"/>
    <s v="4-Week"/>
    <n v="0"/>
    <n v="0"/>
    <n v="0"/>
    <n v="5.69"/>
    <n v="2418028000"/>
    <n v="153526889800"/>
    <n v="26818486900"/>
    <n v="183901000"/>
    <n v="1737085500"/>
    <n v="11935000000"/>
    <n v="18391365000"/>
    <n v="123850000000"/>
    <n v="6690036400"/>
    <n v="17741889800"/>
    <n v="29420415900"/>
  </r>
  <r>
    <x v="560"/>
    <s v="912810QS0"/>
    <x v="2"/>
    <s v="29-Year 11-Month"/>
    <n v="3.2850000000000001"/>
    <n v="3.31"/>
    <n v="3.24"/>
    <n v="2.85"/>
    <n v="0"/>
    <n v="37057217000"/>
    <n v="12985241000"/>
    <n v="14793200"/>
    <n v="2251854400"/>
    <n v="5981000000"/>
    <n v="5621444000"/>
    <n v="21572000000"/>
    <n v="5111942600"/>
    <n v="9504217000"/>
    <n v="13000034200"/>
  </r>
  <r>
    <x v="561"/>
    <s v="9127955E7"/>
    <x v="0"/>
    <s v="26-Week"/>
    <n v="2.5000000000000001E-2"/>
    <n v="0.03"/>
    <n v="0"/>
    <n v="5.48"/>
    <n v="0"/>
    <n v="147102250000"/>
    <n v="26054390500"/>
    <n v="633619800"/>
    <n v="2486962500"/>
    <n v="14240000000"/>
    <n v="12420820000"/>
    <n v="109950000000"/>
    <n v="11146608000"/>
    <n v="22912250000"/>
    <n v="26688010300"/>
  </r>
  <r>
    <x v="561"/>
    <s v="9127953Y5"/>
    <x v="0"/>
    <s v="13-Week"/>
    <n v="0"/>
    <n v="0.01"/>
    <n v="0"/>
    <n v="4.7"/>
    <n v="0"/>
    <n v="135421740000"/>
    <n v="28159862500"/>
    <n v="841130600"/>
    <n v="2668177500"/>
    <n v="13570000000"/>
    <n v="17608670000"/>
    <n v="113025000000"/>
    <n v="7883015000"/>
    <n v="8826740000"/>
    <n v="29000993100"/>
  </r>
  <r>
    <x v="562"/>
    <s v="9127955C1"/>
    <x v="0"/>
    <s v="52-Week"/>
    <n v="0.08"/>
    <n v="0.09"/>
    <n v="6.5000000000000002E-2"/>
    <n v="4.6500000000000004"/>
    <n v="0"/>
    <n v="116159000000"/>
    <n v="24864293000"/>
    <n v="136031200"/>
    <n v="2122173000"/>
    <n v="11700000000"/>
    <n v="13944670000"/>
    <n v="89500000000"/>
    <n v="8797450000"/>
    <n v="14959000000"/>
    <n v="25000324200"/>
  </r>
  <r>
    <x v="562"/>
    <s v="9127952K6"/>
    <x v="0"/>
    <s v="4-Week"/>
    <n v="0"/>
    <n v="0"/>
    <n v="0"/>
    <n v="6.16"/>
    <n v="5937991000"/>
    <n v="184744901000"/>
    <n v="29784535600"/>
    <n v="225911500"/>
    <n v="2100560000"/>
    <n v="17000000000"/>
    <n v="20009880000"/>
    <n v="132400000000"/>
    <n v="7674095600"/>
    <n v="35344901000"/>
    <n v="35948438100"/>
  </r>
  <r>
    <x v="563"/>
    <s v="9127955F4"/>
    <x v="0"/>
    <s v="26-Week"/>
    <n v="0.03"/>
    <n v="3.5000000000000003E-2"/>
    <n v="0.01"/>
    <n v="5.12"/>
    <n v="0"/>
    <n v="136368157000"/>
    <n v="25249231100"/>
    <n v="758685900"/>
    <n v="2333862000"/>
    <n v="14156257000"/>
    <n v="11555465000"/>
    <n v="107350000000"/>
    <n v="11359904100"/>
    <n v="14861900000"/>
    <n v="26007917000"/>
  </r>
  <r>
    <x v="563"/>
    <s v="9127953Z2"/>
    <x v="0"/>
    <s v="13-Week"/>
    <n v="0.01"/>
    <n v="0.02"/>
    <n v="0"/>
    <n v="4.5599999999999996"/>
    <n v="0"/>
    <n v="130345651000"/>
    <n v="27114534300"/>
    <n v="889204500"/>
    <n v="2917831000"/>
    <n v="14341196000"/>
    <n v="15946215000"/>
    <n v="107600000000"/>
    <n v="8250488300"/>
    <n v="8404455000"/>
    <n v="28003738800"/>
  </r>
  <r>
    <x v="564"/>
    <s v="912828RK8"/>
    <x v="1"/>
    <s v="2-Year"/>
    <n v="0.22500000000000001"/>
    <n v="0.249"/>
    <n v="0.17100000000000001"/>
    <n v="3.76"/>
    <n v="1089663100"/>
    <n v="131535300000"/>
    <n v="34795600000"/>
    <n v="204508200"/>
    <n v="4231587500"/>
    <n v="16653000000"/>
    <n v="17776950000"/>
    <n v="95724000000"/>
    <n v="12787062500"/>
    <n v="19158300000"/>
    <n v="36089771300"/>
  </r>
  <r>
    <x v="564"/>
    <s v="9127953Q2"/>
    <x v="0"/>
    <s v="4-Week"/>
    <n v="0"/>
    <n v="0"/>
    <n v="0"/>
    <n v="5.53"/>
    <n v="3781546000"/>
    <n v="164673033000"/>
    <n v="28803474000"/>
    <n v="206977100"/>
    <n v="1755292500"/>
    <n v="13925000000"/>
    <n v="21063510000"/>
    <n v="131700000000"/>
    <n v="5984671500"/>
    <n v="19048033000"/>
    <n v="32791997100"/>
  </r>
  <r>
    <x v="565"/>
    <s v="912828RJ1"/>
    <x v="1"/>
    <s v="5-Year"/>
    <n v="0.98"/>
    <n v="1.0149999999999999"/>
    <n v="0.87"/>
    <n v="3.04"/>
    <n v="1089663000"/>
    <n v="106377050000"/>
    <n v="34959982800"/>
    <n v="40097700"/>
    <n v="4807140000"/>
    <n v="14383000000"/>
    <n v="14102910000"/>
    <n v="71309000000"/>
    <n v="16049932800"/>
    <n v="20685050000"/>
    <n v="36089743500"/>
  </r>
  <r>
    <x v="566"/>
    <s v="912828RH5"/>
    <x v="1"/>
    <s v="7-Year"/>
    <n v="1.4390000000000001"/>
    <n v="1.496"/>
    <n v="1.33"/>
    <n v="3.02"/>
    <n v="902863600"/>
    <n v="87504400000"/>
    <n v="28986202000"/>
    <n v="13800800"/>
    <n v="3954500000"/>
    <n v="12514500000"/>
    <n v="12967802000"/>
    <n v="58486000000"/>
    <n v="12063900000"/>
    <n v="16503900000"/>
    <n v="29902866400"/>
  </r>
  <r>
    <x v="567"/>
    <s v="9127954A6"/>
    <x v="0"/>
    <s v="13-Week"/>
    <n v="1.4999999999999999E-2"/>
    <n v="0.02"/>
    <n v="0"/>
    <n v="4.96"/>
    <n v="0"/>
    <n v="142913746500"/>
    <n v="27996218900"/>
    <n v="854817100"/>
    <n v="2313835000"/>
    <n v="15585000000"/>
    <n v="15982800000"/>
    <n v="114900000000"/>
    <n v="9699583900"/>
    <n v="12428746500"/>
    <n v="28851036000"/>
  </r>
  <r>
    <x v="567"/>
    <s v="9127953H2"/>
    <x v="0"/>
    <s v="26-Week"/>
    <n v="0.05"/>
    <n v="0.06"/>
    <n v="0.03"/>
    <n v="5.0999999999999996"/>
    <n v="0"/>
    <n v="136266000000"/>
    <n v="25437269000"/>
    <n v="653044000"/>
    <n v="2160202500"/>
    <n v="13270000000"/>
    <n v="11249695000"/>
    <n v="106700000000"/>
    <n v="12027371500"/>
    <n v="16296000000"/>
    <n v="26090313000"/>
  </r>
  <r>
    <x v="568"/>
    <s v="9127953R0"/>
    <x v="0"/>
    <s v="4-Week"/>
    <n v="0"/>
    <n v="0"/>
    <n v="0"/>
    <n v="4.8099999999999996"/>
    <n v="6285071700"/>
    <n v="143988128500"/>
    <n v="29739638500"/>
    <n v="264403000"/>
    <n v="1700970000"/>
    <n v="13650000000"/>
    <n v="22372080000"/>
    <n v="119950000000"/>
    <n v="5666588500"/>
    <n v="10388128500"/>
    <n v="36289113200"/>
  </r>
  <r>
    <x v="569"/>
    <s v="912796AP4"/>
    <x v="0"/>
    <s v="5-Day"/>
    <n v="0"/>
    <n v="0"/>
    <n v="0"/>
    <n v="6.04"/>
    <n v="0"/>
    <n v="60450000000"/>
    <n v="10000445000"/>
    <n v="0"/>
    <n v="372225000"/>
    <n v="5200000000"/>
    <n v="9628220000"/>
    <n v="55000000000"/>
    <n v="0"/>
    <n v="250000000"/>
    <n v="10000445000"/>
  </r>
  <r>
    <x v="570"/>
    <s v="912828RL6"/>
    <x v="1"/>
    <s v="3-Year"/>
    <n v="0.5"/>
    <n v="0.54400000000000004"/>
    <n v="0.41"/>
    <n v="3.3"/>
    <n v="0"/>
    <n v="105601100000"/>
    <n v="31971694200"/>
    <n v="28316000"/>
    <n v="2509000000"/>
    <n v="10796000000"/>
    <n v="17371900000"/>
    <n v="77921000000"/>
    <n v="12090794200"/>
    <n v="16884100000"/>
    <n v="32000010200"/>
  </r>
  <r>
    <x v="570"/>
    <s v="9127955H0"/>
    <x v="0"/>
    <s v="26-Week"/>
    <n v="3.5000000000000003E-2"/>
    <n v="4.4999999999999998E-2"/>
    <n v="1.4999999999999999E-2"/>
    <n v="4.7300000000000004"/>
    <n v="0"/>
    <n v="126362125000"/>
    <n v="25744595000"/>
    <n v="726528300"/>
    <n v="2342275000"/>
    <n v="9370000000"/>
    <n v="19693950000"/>
    <n v="111970000000"/>
    <n v="3708370000"/>
    <n v="5022125000"/>
    <n v="26471123300"/>
  </r>
  <r>
    <x v="570"/>
    <s v="9127952Y6"/>
    <x v="0"/>
    <s v="13-Week"/>
    <n v="5.0000000000000001E-3"/>
    <n v="1.4999999999999999E-2"/>
    <n v="0"/>
    <n v="5.15"/>
    <n v="0"/>
    <n v="148357135000"/>
    <n v="27993271000"/>
    <n v="876075900"/>
    <n v="1786080000"/>
    <n v="11365000000"/>
    <n v="15951360000"/>
    <n v="124290000000"/>
    <n v="10255831000"/>
    <n v="12702135000"/>
    <n v="28869346900"/>
  </r>
  <r>
    <x v="571"/>
    <s v="912828RC6"/>
    <x v="1"/>
    <s v="9-Year 10-Month"/>
    <n v="2.19"/>
    <n v="2.2709999999999999"/>
    <n v="2.097"/>
    <n v="2.86"/>
    <n v="0"/>
    <n v="60073505000"/>
    <n v="20988665000"/>
    <n v="11352200"/>
    <n v="1350005000"/>
    <n v="4325005000"/>
    <n v="12285160000"/>
    <n v="46645000000"/>
    <n v="7353500000"/>
    <n v="9103500000"/>
    <n v="21000017200"/>
  </r>
  <r>
    <x v="571"/>
    <s v="9127953T6"/>
    <x v="0"/>
    <s v="4-Week"/>
    <n v="0"/>
    <n v="0.01"/>
    <n v="0"/>
    <n v="4.66"/>
    <n v="2418028000"/>
    <n v="139537930800"/>
    <n v="29794398800"/>
    <n v="206542600"/>
    <n v="1577775000"/>
    <n v="11275000000"/>
    <n v="23214125000"/>
    <n v="123250000000"/>
    <n v="5002498800"/>
    <n v="5012930800"/>
    <n v="32418969400"/>
  </r>
  <r>
    <x v="572"/>
    <s v="912810QS0"/>
    <x v="2"/>
    <s v="29-Year 10-Month"/>
    <n v="3.0950000000000002"/>
    <n v="3.12"/>
    <n v="3"/>
    <n v="2.94"/>
    <n v="0"/>
    <n v="38254900000"/>
    <n v="12986795500"/>
    <n v="13211700"/>
    <n v="3827057500"/>
    <n v="5719000000"/>
    <n v="5436363500"/>
    <n v="23614500000"/>
    <n v="3723374500"/>
    <n v="8921400000"/>
    <n v="13000007200"/>
  </r>
  <r>
    <x v="573"/>
    <s v="9127955J6"/>
    <x v="0"/>
    <s v="26-Week"/>
    <n v="5.5E-2"/>
    <n v="6.5000000000000002E-2"/>
    <n v="0.03"/>
    <n v="4.95"/>
    <n v="0"/>
    <n v="132334300000"/>
    <n v="25662012500"/>
    <n v="699352400"/>
    <n v="2053217500"/>
    <n v="8885000000"/>
    <n v="16032430000"/>
    <n v="110888000000"/>
    <n v="7576365000"/>
    <n v="12561300000"/>
    <n v="26361364900"/>
  </r>
  <r>
    <x v="573"/>
    <s v="912795Y62"/>
    <x v="0"/>
    <s v="13-Week"/>
    <n v="0.02"/>
    <n v="0.03"/>
    <n v="5.0000000000000001E-3"/>
    <n v="4.57"/>
    <n v="0"/>
    <n v="131760442000"/>
    <n v="28161105000"/>
    <n v="831962800"/>
    <n v="2543895000"/>
    <n v="9555000000"/>
    <n v="21275260000"/>
    <n v="115940000000"/>
    <n v="4341950000"/>
    <n v="6265442000"/>
    <n v="28993067800"/>
  </r>
  <r>
    <x v="574"/>
    <s v="9127955G2"/>
    <x v="0"/>
    <s v="52-Week"/>
    <n v="0.11"/>
    <n v="0.12"/>
    <n v="0.09"/>
    <n v="4.5199999999999996"/>
    <n v="0"/>
    <n v="112777000000"/>
    <n v="24853521000"/>
    <n v="147409500"/>
    <n v="2384025000"/>
    <n v="9086000000"/>
    <n v="15612280000"/>
    <n v="94650000000"/>
    <n v="6857216000"/>
    <n v="9041000000"/>
    <n v="25000930500"/>
  </r>
  <r>
    <x v="574"/>
    <s v="9127952P5"/>
    <x v="0"/>
    <s v="4-Week"/>
    <n v="0.01"/>
    <n v="1.4999999999999999E-2"/>
    <n v="0"/>
    <n v="4.41"/>
    <n v="5937991000"/>
    <n v="132146157000"/>
    <n v="29748417500"/>
    <n v="251628600"/>
    <n v="2285885000"/>
    <n v="11000000000"/>
    <n v="17724565000"/>
    <n v="110850000000"/>
    <n v="9737967500"/>
    <n v="10296157000"/>
    <n v="35938037100"/>
  </r>
  <r>
    <x v="575"/>
    <s v="9127955K3"/>
    <x v="0"/>
    <s v="26-Week"/>
    <n v="0.05"/>
    <n v="0.06"/>
    <n v="0.02"/>
    <n v="4.7699999999999996"/>
    <n v="0"/>
    <n v="127286777000"/>
    <n v="25393339500"/>
    <n v="648002800"/>
    <n v="2658027000"/>
    <n v="9141777000"/>
    <n v="14596250000"/>
    <n v="108695000000"/>
    <n v="8139062500"/>
    <n v="9450000000"/>
    <n v="26041342300"/>
  </r>
  <r>
    <x v="575"/>
    <s v="912795Y70"/>
    <x v="0"/>
    <s v="13-Week"/>
    <n v="5.0000000000000001E-3"/>
    <n v="0.02"/>
    <n v="0"/>
    <n v="4.75"/>
    <n v="0"/>
    <n v="136186401000"/>
    <n v="27378635500"/>
    <n v="826565900"/>
    <n v="1645290500"/>
    <n v="9478801000"/>
    <n v="17072645000"/>
    <n v="116490000000"/>
    <n v="8660700000"/>
    <n v="10217600000"/>
    <n v="28205201400"/>
  </r>
  <r>
    <x v="576"/>
    <s v="912828RN2"/>
    <x v="1"/>
    <s v="2-Year"/>
    <n v="0.26500000000000001"/>
    <n v="0.28100000000000003"/>
    <n v="0.21"/>
    <n v="3.64"/>
    <n v="1330744800"/>
    <n v="127222000000"/>
    <n v="34801560000"/>
    <n v="198445900"/>
    <n v="2855480000"/>
    <n v="13798000000"/>
    <n v="18295080000"/>
    <n v="92065000000"/>
    <n v="13651000000"/>
    <n v="21359000000"/>
    <n v="36330750700"/>
  </r>
  <r>
    <x v="576"/>
    <s v="9127953U3"/>
    <x v="0"/>
    <s v="4-Week"/>
    <n v="0"/>
    <n v="5.0000000000000001E-3"/>
    <n v="0"/>
    <n v="4.51"/>
    <n v="3781546000"/>
    <n v="134375281300"/>
    <n v="28993964400"/>
    <n v="210244600"/>
    <n v="2275725000"/>
    <n v="8750000000"/>
    <n v="23229885000"/>
    <n v="121100000000"/>
    <n v="3488354400"/>
    <n v="4525281300"/>
    <n v="32985755000"/>
  </r>
  <r>
    <x v="577"/>
    <s v="912828RM4"/>
    <x v="1"/>
    <s v="5-Year"/>
    <n v="1.0289999999999999"/>
    <n v="1.0549999999999999"/>
    <n v="0.97499999999999998"/>
    <n v="2.9"/>
    <n v="1330744700"/>
    <n v="101429200000"/>
    <n v="34971405600"/>
    <n v="28646600"/>
    <n v="3635000000"/>
    <n v="9204000000"/>
    <n v="14110900000"/>
    <n v="70363000000"/>
    <n v="17225505600"/>
    <n v="21862200000"/>
    <n v="36330796900"/>
  </r>
  <r>
    <x v="578"/>
    <s v="912828RP7"/>
    <x v="1"/>
    <s v="7-Year"/>
    <n v="1.708"/>
    <n v="1.7909999999999999"/>
    <n v="1.6"/>
    <n v="2.59"/>
    <n v="1102617000"/>
    <n v="75047900000"/>
    <n v="28986450000"/>
    <n v="13563900"/>
    <n v="3463000000"/>
    <n v="8143000000"/>
    <n v="15697550000"/>
    <n v="55604000000"/>
    <n v="9825900000"/>
    <n v="11300900000"/>
    <n v="30102630900"/>
  </r>
  <r>
    <x v="579"/>
    <s v="912795Y88"/>
    <x v="0"/>
    <s v="13-Week"/>
    <n v="5.0000000000000001E-3"/>
    <n v="0.01"/>
    <n v="0"/>
    <n v="4.54"/>
    <n v="0"/>
    <n v="130766500000"/>
    <n v="28210472500"/>
    <n v="789943800"/>
    <n v="1270520000"/>
    <n v="8890000000"/>
    <n v="13883500000"/>
    <n v="105940000000"/>
    <n v="13056452500"/>
    <n v="15936500000"/>
    <n v="29000416300"/>
  </r>
  <r>
    <x v="579"/>
    <s v="9127953N9"/>
    <x v="0"/>
    <s v="26-Week"/>
    <n v="0.05"/>
    <n v="5.5E-2"/>
    <n v="2.5000000000000001E-2"/>
    <n v="4.74"/>
    <n v="0"/>
    <n v="126939225000"/>
    <n v="25975033500"/>
    <n v="625181000"/>
    <n v="2006408500"/>
    <n v="8585500000"/>
    <n v="12549395000"/>
    <n v="102470000000"/>
    <n v="11419230000"/>
    <n v="15883725000"/>
    <n v="26600214500"/>
  </r>
  <r>
    <x v="580"/>
    <s v="9127953V1"/>
    <x v="0"/>
    <s v="4-Week"/>
    <n v="0"/>
    <n v="5.0000000000000001E-3"/>
    <n v="0"/>
    <n v="4.75"/>
    <n v="6285071700"/>
    <n v="165885531000"/>
    <n v="34758285000"/>
    <n v="242830800"/>
    <n v="1511860000"/>
    <n v="10600000000"/>
    <n v="19853080000"/>
    <n v="133250000000"/>
    <n v="13393345000"/>
    <n v="22035531000"/>
    <n v="41286187500"/>
  </r>
  <r>
    <x v="581"/>
    <s v="9127955M9"/>
    <x v="0"/>
    <s v="26-Week"/>
    <n v="0.03"/>
    <n v="3.5000000000000003E-2"/>
    <n v="0.01"/>
    <n v="4.8099999999999996"/>
    <n v="0"/>
    <n v="128757000000"/>
    <n v="25780814000"/>
    <n v="719944400"/>
    <n v="2114974000"/>
    <n v="10355000000"/>
    <n v="17282900000"/>
    <n v="110700000000"/>
    <n v="6382940000"/>
    <n v="7702000000"/>
    <n v="26500758400"/>
  </r>
  <r>
    <x v="581"/>
    <s v="9127953C3"/>
    <x v="0"/>
    <s v="13-Week"/>
    <n v="0"/>
    <n v="5.0000000000000001E-3"/>
    <n v="0"/>
    <n v="4.83"/>
    <n v="0"/>
    <n v="138925596500"/>
    <n v="27996296500"/>
    <n v="779235900"/>
    <n v="1776170000"/>
    <n v="10275000000"/>
    <n v="17022830000"/>
    <n v="118115000000"/>
    <n v="9197296500"/>
    <n v="10535596500"/>
    <n v="28775532400"/>
  </r>
  <r>
    <x v="582"/>
    <s v="912828RQ5"/>
    <x v="1"/>
    <s v="3-Year"/>
    <n v="0.35799999999999998"/>
    <n v="0.379"/>
    <n v="0.28899999999999998"/>
    <n v="3.41"/>
    <n v="2448487400"/>
    <n v="109010700000"/>
    <n v="31957440800"/>
    <n v="42647500"/>
    <n v="6350148800"/>
    <n v="15368500000"/>
    <n v="13253092000"/>
    <n v="74487000000"/>
    <n v="12354200000"/>
    <n v="19155200000"/>
    <n v="34448575700"/>
  </r>
  <r>
    <x v="582"/>
    <s v="9127953X7"/>
    <x v="0"/>
    <s v="4-Week"/>
    <n v="0"/>
    <n v="0"/>
    <n v="0"/>
    <n v="4.7699999999999996"/>
    <n v="2418028000"/>
    <n v="166805964500"/>
    <n v="34767380600"/>
    <n v="237800100"/>
    <n v="1706715000"/>
    <n v="11100000000"/>
    <n v="28913760000"/>
    <n v="142250000000"/>
    <n v="4146905600"/>
    <n v="13455964500"/>
    <n v="37423208700"/>
  </r>
  <r>
    <x v="583"/>
    <s v="912828RR3"/>
    <x v="1"/>
    <s v="10-Year"/>
    <n v="1.9690000000000001"/>
    <n v="2.0299999999999998"/>
    <n v="1.865"/>
    <n v="2.64"/>
    <n v="1836365500"/>
    <n v="63238500000"/>
    <n v="23970837500"/>
    <n v="29204100"/>
    <n v="1975175000"/>
    <n v="5274000000"/>
    <n v="12034162500"/>
    <n v="46018000000"/>
    <n v="9961500000"/>
    <n v="11946500000"/>
    <n v="25836407100"/>
  </r>
  <r>
    <x v="584"/>
    <s v="912810QT8"/>
    <x v="2"/>
    <s v="30-Year"/>
    <n v="3.1"/>
    <n v="3.1989999999999998"/>
    <n v="2.97"/>
    <n v="2.4"/>
    <n v="1224243600"/>
    <n v="38372600000"/>
    <n v="15988527000"/>
    <n v="11498800"/>
    <n v="2531300000"/>
    <n v="5985300000"/>
    <n v="8911427000"/>
    <n v="26021500000"/>
    <n v="4545800000"/>
    <n v="6365800000"/>
    <n v="17224269400"/>
  </r>
  <r>
    <x v="585"/>
    <s v="9127955N7"/>
    <x v="0"/>
    <s v="26-Week"/>
    <n v="0.03"/>
    <n v="0.04"/>
    <n v="0.01"/>
    <n v="4.82"/>
    <n v="0"/>
    <n v="128933570000"/>
    <n v="25835710000"/>
    <n v="664710100"/>
    <n v="2182270000"/>
    <n v="9516000000"/>
    <n v="16094990000"/>
    <n v="108680000000"/>
    <n v="7558450000"/>
    <n v="10737570000"/>
    <n v="26500420100"/>
  </r>
  <r>
    <x v="585"/>
    <s v="912795Z20"/>
    <x v="0"/>
    <s v="13-Week"/>
    <n v="0"/>
    <n v="0.01"/>
    <n v="0"/>
    <n v="4.72"/>
    <n v="0"/>
    <n v="135753249000"/>
    <n v="27970499000"/>
    <n v="854852400"/>
    <n v="2020250000"/>
    <n v="10385000000"/>
    <n v="14814000000"/>
    <n v="113850000000"/>
    <n v="11136249000"/>
    <n v="11518249000"/>
    <n v="28825351400"/>
  </r>
  <r>
    <x v="586"/>
    <s v="9127955L1"/>
    <x v="0"/>
    <s v="52-Week"/>
    <n v="9.5000000000000001E-2"/>
    <n v="0.1"/>
    <n v="0.08"/>
    <n v="4.76"/>
    <n v="0"/>
    <n v="118949000000"/>
    <n v="24847880000"/>
    <n v="153021700"/>
    <n v="2524924000"/>
    <n v="9135000000"/>
    <n v="14896000000"/>
    <n v="94850000000"/>
    <n v="7426956000"/>
    <n v="14964000000"/>
    <n v="25000901700"/>
  </r>
  <r>
    <x v="586"/>
    <s v="9127952T7"/>
    <x v="0"/>
    <s v="4-Week"/>
    <n v="0"/>
    <n v="5.0000000000000001E-3"/>
    <n v="0"/>
    <n v="4.33"/>
    <n v="5937991000"/>
    <n v="151437083000"/>
    <n v="34713645000"/>
    <n v="286505500"/>
    <n v="1800000000"/>
    <n v="11425000000"/>
    <n v="21073615000"/>
    <n v="126800000000"/>
    <n v="11840030000"/>
    <n v="13212083000"/>
    <n v="40938141500"/>
  </r>
  <r>
    <x v="587"/>
    <s v="912828RS1"/>
    <x v="1"/>
    <s v="2-Year"/>
    <n v="0.25"/>
    <n v="0.28000000000000003"/>
    <n v="0.20599999999999999"/>
    <n v="4.07"/>
    <n v="1585824100"/>
    <n v="142317500000"/>
    <n v="34827060000"/>
    <n v="173183200"/>
    <n v="3913800000"/>
    <n v="22686000000"/>
    <n v="16203440000"/>
    <n v="94417000000"/>
    <n v="14709820000"/>
    <n v="25214500000"/>
    <n v="36586067300"/>
  </r>
  <r>
    <x v="587"/>
    <s v="9127955P2"/>
    <x v="0"/>
    <s v="26-Week"/>
    <n v="0.04"/>
    <n v="0.05"/>
    <n v="0.02"/>
    <n v="4.5599999999999996"/>
    <n v="0"/>
    <n v="122111750000"/>
    <n v="26087456000"/>
    <n v="612900600"/>
    <n v="2410084000"/>
    <n v="9616400000"/>
    <n v="17657860000"/>
    <n v="105700000000"/>
    <n v="6019512000"/>
    <n v="6795350000"/>
    <n v="26700356600"/>
  </r>
  <r>
    <x v="587"/>
    <s v="912795Z38"/>
    <x v="0"/>
    <s v="13-Week"/>
    <n v="5.0000000000000001E-3"/>
    <n v="1.4999999999999999E-2"/>
    <n v="0"/>
    <n v="4.45"/>
    <n v="0"/>
    <n v="128251958000"/>
    <n v="28162864000"/>
    <n v="837923700"/>
    <n v="2514187000"/>
    <n v="10696221000"/>
    <n v="18537630000"/>
    <n v="110300000000"/>
    <n v="7111047000"/>
    <n v="7255737000"/>
    <n v="29000787700"/>
  </r>
  <r>
    <x v="588"/>
    <s v="912828RU6"/>
    <x v="1"/>
    <s v="5-Year"/>
    <n v="0.9"/>
    <n v="0.93700000000000006"/>
    <n v="0.81899999999999995"/>
    <n v="3.15"/>
    <n v="1585823800"/>
    <n v="110182700000"/>
    <n v="34965926000"/>
    <n v="34146300"/>
    <n v="3341968500"/>
    <n v="11513000000"/>
    <n v="15768505000"/>
    <n v="75415000000"/>
    <n v="15855452500"/>
    <n v="23254700000"/>
    <n v="36585896100"/>
  </r>
  <r>
    <x v="588"/>
    <s v="9127953Y5"/>
    <x v="0"/>
    <s v="4-Week"/>
    <n v="0.01"/>
    <n v="0.02"/>
    <n v="0"/>
    <n v="4.2699999999999996"/>
    <n v="3781546000"/>
    <n v="149356578000"/>
    <n v="34785589700"/>
    <n v="214742400"/>
    <n v="2841670000"/>
    <n v="11800000000"/>
    <n v="20611280000"/>
    <n v="125500000000"/>
    <n v="11332639700"/>
    <n v="12056578000"/>
    <n v="38781878100"/>
  </r>
  <r>
    <x v="589"/>
    <s v="912828RT9"/>
    <x v="1"/>
    <s v="7-Year"/>
    <n v="1.39"/>
    <n v="1.415"/>
    <n v="1.296"/>
    <n v="3.2"/>
    <n v="1313968300"/>
    <n v="92873825000"/>
    <n v="28979885000"/>
    <n v="20289500"/>
    <n v="5464000000"/>
    <n v="12856000000"/>
    <n v="11958000000"/>
    <n v="63156000000"/>
    <n v="11557885000"/>
    <n v="16861825000"/>
    <n v="30314142800"/>
  </r>
  <r>
    <x v="590"/>
    <s v="912795Z46"/>
    <x v="0"/>
    <s v="13-Week"/>
    <n v="0.02"/>
    <n v="0.03"/>
    <n v="0"/>
    <n v="4.47"/>
    <n v="0"/>
    <n v="127965965000"/>
    <n v="27349790000"/>
    <n v="751414800"/>
    <n v="2014375000"/>
    <n v="10170000000"/>
    <n v="18787950000"/>
    <n v="110300000000"/>
    <n v="6547465000"/>
    <n v="7495965000"/>
    <n v="28101204800"/>
  </r>
  <r>
    <x v="590"/>
    <s v="9127953S8"/>
    <x v="0"/>
    <s v="26-Week"/>
    <n v="6.5000000000000002E-2"/>
    <n v="7.0000000000000007E-2"/>
    <n v="0.04"/>
    <n v="4.6100000000000003"/>
    <n v="0"/>
    <n v="122768000000"/>
    <n v="25366903600"/>
    <n v="633708500"/>
    <n v="2728003000"/>
    <n v="10555000000"/>
    <n v="11676980000"/>
    <n v="99550000000"/>
    <n v="10961920600"/>
    <n v="12663000000"/>
    <n v="26000612100"/>
  </r>
  <r>
    <x v="591"/>
    <s v="9127953Z2"/>
    <x v="0"/>
    <s v="4-Week"/>
    <n v="1.4999999999999999E-2"/>
    <n v="0.02"/>
    <n v="0"/>
    <n v="4.4000000000000004"/>
    <n v="6285071700"/>
    <n v="152860247000"/>
    <n v="33831760800"/>
    <n v="268250900"/>
    <n v="4210640000"/>
    <n v="13350000000"/>
    <n v="25327520000"/>
    <n v="134700000000"/>
    <n v="4293600800"/>
    <n v="4810247000"/>
    <n v="40385083400"/>
  </r>
  <r>
    <x v="592"/>
    <s v="9127955R8"/>
    <x v="0"/>
    <s v="26-Week"/>
    <n v="0.04"/>
    <n v="0.05"/>
    <n v="0.02"/>
    <n v="4.8499999999999996"/>
    <n v="0"/>
    <n v="129942552000"/>
    <n v="25925295800"/>
    <n v="674827600"/>
    <n v="2731901500"/>
    <n v="10137500000"/>
    <n v="16729470000"/>
    <n v="111500000000"/>
    <n v="6463924300"/>
    <n v="8305052000"/>
    <n v="26600123400"/>
  </r>
  <r>
    <x v="592"/>
    <s v="9127953G4"/>
    <x v="0"/>
    <s v="13-Week"/>
    <n v="0"/>
    <n v="5.0000000000000001E-3"/>
    <n v="0"/>
    <n v="4.75"/>
    <n v="0"/>
    <n v="136727683000"/>
    <n v="28003088000"/>
    <n v="797455700"/>
    <n v="1726610000"/>
    <n v="11590000000"/>
    <n v="20718290000"/>
    <n v="117850000000"/>
    <n v="5558188000"/>
    <n v="7287683000"/>
    <n v="28800543700"/>
  </r>
  <r>
    <x v="593"/>
    <s v="9127954A6"/>
    <x v="0"/>
    <s v="4-Week"/>
    <n v="0"/>
    <n v="0"/>
    <n v="0"/>
    <n v="7.66"/>
    <n v="2418028000"/>
    <n v="268009789800"/>
    <n v="34767059600"/>
    <n v="238689700"/>
    <n v="2168120000"/>
    <n v="18900000000"/>
    <n v="22716720000"/>
    <n v="187300000000"/>
    <n v="9882219600"/>
    <n v="61809789800"/>
    <n v="37423777300"/>
  </r>
  <r>
    <x v="594"/>
    <s v="912828RV4"/>
    <x v="1"/>
    <s v="3-Year"/>
    <n v="0.31900000000000001"/>
    <n v="0.35199999999999998"/>
    <n v="0.25600000000000001"/>
    <n v="3.62"/>
    <n v="1171134000"/>
    <n v="115909100000"/>
    <n v="31951317500"/>
    <n v="48752100"/>
    <n v="2237000000"/>
    <n v="12081000000"/>
    <n v="17212905000"/>
    <n v="83326000000"/>
    <n v="12501412500"/>
    <n v="20502100000"/>
    <n v="33171203600"/>
  </r>
  <r>
    <x v="594"/>
    <s v="9127955S6"/>
    <x v="0"/>
    <s v="26-Week"/>
    <n v="3.5000000000000003E-2"/>
    <n v="4.4999999999999998E-2"/>
    <n v="0"/>
    <n v="4.5"/>
    <n v="0"/>
    <n v="120405200000"/>
    <n v="25994971000"/>
    <n v="605578700"/>
    <n v="2305021000"/>
    <n v="9740000000"/>
    <n v="11811825000"/>
    <n v="96750000000"/>
    <n v="11878125000"/>
    <n v="13915200000"/>
    <n v="26600549700"/>
  </r>
  <r>
    <x v="594"/>
    <s v="9127955D9"/>
    <x v="0"/>
    <s v="13-Week"/>
    <n v="0"/>
    <n v="0.01"/>
    <n v="0"/>
    <n v="4.46"/>
    <n v="0"/>
    <n v="128508845000"/>
    <n v="28212649000"/>
    <n v="788034900"/>
    <n v="1631620000"/>
    <n v="9420000000"/>
    <n v="20866144000"/>
    <n v="113050000000"/>
    <n v="5714885000"/>
    <n v="6038845000"/>
    <n v="29000683900"/>
  </r>
  <r>
    <x v="595"/>
    <s v="912828RR3"/>
    <x v="1"/>
    <s v="9-Year 11-Month"/>
    <n v="1.9890000000000001"/>
    <n v="2.02"/>
    <n v="1.85"/>
    <n v="3.53"/>
    <n v="768556600"/>
    <n v="74173600000"/>
    <n v="20966790400"/>
    <n v="33267000"/>
    <n v="1762674800"/>
    <n v="7472000000"/>
    <n v="6232546000"/>
    <n v="46192000000"/>
    <n v="12971569600"/>
    <n v="20509600000"/>
    <n v="21768614000"/>
  </r>
  <r>
    <x v="595"/>
    <s v="9127955Q0"/>
    <x v="0"/>
    <s v="52-Week"/>
    <n v="0.1"/>
    <n v="0.11"/>
    <n v="0.09"/>
    <n v="4.59"/>
    <n v="0"/>
    <n v="114493200000"/>
    <n v="24839370000"/>
    <n v="161171900"/>
    <n v="2727020000"/>
    <n v="10620000000"/>
    <n v="16887400000"/>
    <n v="97050000000"/>
    <n v="5224950000"/>
    <n v="6823200000"/>
    <n v="25000541900"/>
  </r>
  <r>
    <x v="595"/>
    <s v="9127952Y6"/>
    <x v="0"/>
    <s v="4-Week"/>
    <n v="0"/>
    <n v="0"/>
    <n v="0"/>
    <n v="7.47"/>
    <n v="5937991000"/>
    <n v="261155521000"/>
    <n v="34731526400"/>
    <n v="283284900"/>
    <n v="1278422300"/>
    <n v="15319000000"/>
    <n v="23796425000"/>
    <n v="187400000000"/>
    <n v="9656679100"/>
    <n v="58436521000"/>
    <n v="40952802300"/>
  </r>
  <r>
    <x v="596"/>
    <s v="912810QT8"/>
    <x v="2"/>
    <s v="29-Year 11-Month"/>
    <n v="2.89"/>
    <n v="2.9249999999999998"/>
    <n v="2.8149999999999999"/>
    <n v="3.05"/>
    <n v="475773100"/>
    <n v="39614570000"/>
    <n v="12979616000"/>
    <n v="20395000"/>
    <n v="2750840000"/>
    <n v="5262750000"/>
    <n v="6006456000"/>
    <n v="26651500000"/>
    <n v="4222320000"/>
    <n v="7700320000"/>
    <n v="13475784100"/>
  </r>
  <r>
    <x v="597"/>
    <s v="912828RW2"/>
    <x v="1"/>
    <s v="2-Year"/>
    <n v="0.22900000000000001"/>
    <n v="0.24"/>
    <n v="0.16600000000000001"/>
    <n v="3.45"/>
    <n v="1133425000"/>
    <n v="120591170000"/>
    <n v="34834727600"/>
    <n v="165281400"/>
    <n v="5118137600"/>
    <n v="18435000000"/>
    <n v="22175420000"/>
    <n v="88548000000"/>
    <n v="7541170000"/>
    <n v="13608170000"/>
    <n v="36133434000"/>
  </r>
  <r>
    <x v="597"/>
    <s v="9127955E7"/>
    <x v="0"/>
    <s v="13-Week"/>
    <n v="0"/>
    <n v="5.0000000000000001E-3"/>
    <n v="0"/>
    <n v="4.49"/>
    <n v="0"/>
    <n v="129345745700"/>
    <n v="28199188200"/>
    <n v="800838600"/>
    <n v="2194262500"/>
    <n v="9675000000"/>
    <n v="22861440000"/>
    <n v="115175000000"/>
    <n v="3143485700"/>
    <n v="4495745700"/>
    <n v="29000026800"/>
  </r>
  <r>
    <x v="597"/>
    <s v="9127955T4"/>
    <x v="0"/>
    <s v="26-Week"/>
    <n v="3.5000000000000003E-2"/>
    <n v="0.04"/>
    <n v="0"/>
    <n v="5.04"/>
    <n v="0"/>
    <n v="135192970000"/>
    <n v="26166210000"/>
    <n v="634975500"/>
    <n v="1888160000"/>
    <n v="10021000000"/>
    <n v="14812960000"/>
    <n v="110468000000"/>
    <n v="9465090000"/>
    <n v="14703970000"/>
    <n v="26801185500"/>
  </r>
  <r>
    <x v="598"/>
    <s v="912828RX0"/>
    <x v="1"/>
    <s v="5-Year"/>
    <n v="0.82"/>
    <n v="0.88"/>
    <n v="0.78700000000000003"/>
    <n v="2.86"/>
    <n v="1133424800"/>
    <n v="100055910000"/>
    <n v="34966762000"/>
    <n v="33250600"/>
    <n v="3182696000"/>
    <n v="9494000000"/>
    <n v="14099656000"/>
    <n v="68293000000"/>
    <n v="17684410000"/>
    <n v="22268910000"/>
    <n v="36133437400"/>
  </r>
  <r>
    <x v="598"/>
    <s v="912795Y62"/>
    <x v="0"/>
    <s v="4-Week"/>
    <n v="0"/>
    <n v="0"/>
    <n v="0"/>
    <n v="9.07"/>
    <n v="3781546000"/>
    <n v="271908180000"/>
    <n v="29792098500"/>
    <n v="221339100"/>
    <n v="1909200000"/>
    <n v="25000000000"/>
    <n v="19246800000"/>
    <n v="179700000000"/>
    <n v="8636098500"/>
    <n v="67208180000"/>
    <n v="33794983600"/>
  </r>
  <r>
    <x v="599"/>
    <s v="912828RY8"/>
    <x v="1"/>
    <s v="7-Year"/>
    <n v="1.359"/>
    <n v="1.43"/>
    <n v="1.3"/>
    <n v="2.68"/>
    <n v="939123400"/>
    <n v="77764445000"/>
    <n v="28986003000"/>
    <n v="14032500"/>
    <n v="3752469500"/>
    <n v="9889000000"/>
    <n v="13056416000"/>
    <n v="53218000000"/>
    <n v="12177117500"/>
    <n v="14657445000"/>
    <n v="29939158900"/>
  </r>
  <r>
    <x v="600"/>
    <s v="9127955F4"/>
    <x v="0"/>
    <s v="13-Week"/>
    <n v="0.01"/>
    <n v="2.5000000000000001E-2"/>
    <n v="0"/>
    <n v="4.24"/>
    <n v="0"/>
    <n v="121159915000"/>
    <n v="27233736000"/>
    <n v="809698200"/>
    <n v="1305241000"/>
    <n v="9140000000"/>
    <n v="22758580000"/>
    <n v="108850000000"/>
    <n v="3169915000"/>
    <n v="3169915000"/>
    <n v="28043434200"/>
  </r>
  <r>
    <x v="600"/>
    <s v="9127953W9"/>
    <x v="0"/>
    <s v="26-Week"/>
    <n v="4.4999999999999998E-2"/>
    <n v="5.5E-2"/>
    <n v="0"/>
    <n v="4.68"/>
    <n v="0"/>
    <n v="124872895000"/>
    <n v="25468467500"/>
    <n v="619150800"/>
    <n v="1088182500"/>
    <n v="9265000000"/>
    <n v="14491970000"/>
    <n v="104200000000"/>
    <n v="9888315000"/>
    <n v="11407895000"/>
    <n v="26087618300"/>
  </r>
  <r>
    <x v="601"/>
    <s v="912795Y70"/>
    <x v="0"/>
    <s v="4-Week"/>
    <n v="0"/>
    <n v="0"/>
    <n v="0"/>
    <n v="6.68"/>
    <n v="6285071700"/>
    <n v="199196290000"/>
    <n v="28792275200"/>
    <n v="228554800"/>
    <n v="593100000"/>
    <n v="9450000000"/>
    <n v="19572300000"/>
    <n v="142950000000"/>
    <n v="8626875200"/>
    <n v="46796290000"/>
    <n v="35305901700"/>
  </r>
  <r>
    <x v="602"/>
    <s v="9127955U1"/>
    <x v="0"/>
    <s v="26-Week"/>
    <n v="0.05"/>
    <n v="5.5E-2"/>
    <n v="0.03"/>
    <n v="5.23"/>
    <n v="0"/>
    <n v="139519700000"/>
    <n v="25426020000"/>
    <n v="574301400"/>
    <n v="2437720000"/>
    <n v="14180000000"/>
    <n v="16934600000"/>
    <n v="113850000000"/>
    <n v="6053700000"/>
    <n v="11489700000"/>
    <n v="26000321400"/>
  </r>
  <r>
    <x v="602"/>
    <s v="9127953H2"/>
    <x v="0"/>
    <s v="13-Week"/>
    <n v="0.01"/>
    <n v="1.4999999999999999E-2"/>
    <n v="0"/>
    <n v="4.93"/>
    <n v="0"/>
    <n v="141265676000"/>
    <n v="27375636500"/>
    <n v="760557500"/>
    <n v="2498550000"/>
    <n v="13410000000"/>
    <n v="21198740000"/>
    <n v="121150000000"/>
    <n v="3678346500"/>
    <n v="6705676000"/>
    <n v="28136194000"/>
  </r>
  <r>
    <x v="603"/>
    <s v="912795Y88"/>
    <x v="0"/>
    <s v="4-Week"/>
    <n v="0"/>
    <n v="0"/>
    <n v="0"/>
    <n v="5.34"/>
    <n v="2418028000"/>
    <n v="159540061800"/>
    <n v="29419635000"/>
    <n v="204576300"/>
    <n v="1250050000"/>
    <n v="12900000000"/>
    <n v="22310675000"/>
    <n v="131850000000"/>
    <n v="5858910000"/>
    <n v="14790061800"/>
    <n v="32042239300"/>
  </r>
  <r>
    <x v="604"/>
    <s v="9127955W7"/>
    <x v="0"/>
    <s v="26-Week"/>
    <n v="4.4999999999999998E-2"/>
    <n v="0.05"/>
    <n v="0.03"/>
    <n v="4.84"/>
    <n v="0"/>
    <n v="129320500000"/>
    <n v="25587748000"/>
    <n v="700941300"/>
    <n v="1834838000"/>
    <n v="11215000000"/>
    <n v="15954720000"/>
    <n v="106400000000"/>
    <n v="7798190000"/>
    <n v="11705500000"/>
    <n v="26288689300"/>
  </r>
  <r>
    <x v="604"/>
    <s v="9127955H0"/>
    <x v="0"/>
    <s v="13-Week"/>
    <n v="0.01"/>
    <n v="0.01"/>
    <n v="0"/>
    <n v="5.03"/>
    <n v="0"/>
    <n v="144963562000"/>
    <n v="28108032000"/>
    <n v="743360000"/>
    <n v="1057542500"/>
    <n v="12470000000"/>
    <n v="18643775000"/>
    <n v="122400000000"/>
    <n v="8406714500"/>
    <n v="10093562000"/>
    <n v="28851392000"/>
  </r>
  <r>
    <x v="605"/>
    <s v="912828RZ5"/>
    <x v="1"/>
    <s v="3-Year"/>
    <n v="0.35499999999999998"/>
    <n v="0.37"/>
    <n v="0.27600000000000002"/>
    <n v="3.73"/>
    <n v="2271146000"/>
    <n v="119292210000"/>
    <n v="31968173400"/>
    <n v="32082800"/>
    <n v="1704290000"/>
    <n v="9547000000"/>
    <n v="17949118400"/>
    <n v="87268000000"/>
    <n v="12314765000"/>
    <n v="22477210000"/>
    <n v="34271402200"/>
  </r>
  <r>
    <x v="605"/>
    <s v="9127953C3"/>
    <x v="0"/>
    <s v="4-Week"/>
    <n v="0"/>
    <n v="0"/>
    <n v="0"/>
    <n v="5.09"/>
    <n v="5937991000"/>
    <n v="152457188300"/>
    <n v="29720070800"/>
    <n v="281116600"/>
    <n v="1601820000"/>
    <n v="12500000000"/>
    <n v="23315380000"/>
    <n v="124100000000"/>
    <n v="4802870800"/>
    <n v="15857188300"/>
    <n v="35939178400"/>
  </r>
  <r>
    <x v="605"/>
    <s v="9127955V9"/>
    <x v="0"/>
    <s v="52-Week"/>
    <n v="0.1"/>
    <n v="0.105"/>
    <n v="0.08"/>
    <n v="4.82"/>
    <n v="0"/>
    <n v="120361000000"/>
    <n v="24761190000"/>
    <n v="138908500"/>
    <n v="3020530000"/>
    <n v="11780000000"/>
    <n v="14662200000"/>
    <n v="97050000000"/>
    <n v="7078460000"/>
    <n v="11531000000"/>
    <n v="24900098500"/>
  </r>
  <r>
    <x v="606"/>
    <s v="912828RR3"/>
    <x v="1"/>
    <s v="9-Year 10-Month"/>
    <n v="1.869"/>
    <n v="1.9"/>
    <n v="1.78"/>
    <n v="3.29"/>
    <n v="1490439400"/>
    <n v="69024000000"/>
    <n v="20979746100"/>
    <n v="20331300"/>
    <n v="3651743100"/>
    <n v="11274000000"/>
    <n v="9289552500"/>
    <n v="44668000000"/>
    <n v="8038450500"/>
    <n v="13082000000"/>
    <n v="22490516800"/>
  </r>
  <r>
    <x v="607"/>
    <s v="912810QT8"/>
    <x v="2"/>
    <s v="29-Year 10-Month"/>
    <n v="2.9140000000000001"/>
    <n v="2.9849999999999999"/>
    <n v="2.8"/>
    <n v="2.6"/>
    <n v="922652900"/>
    <n v="33741200000"/>
    <n v="12986800000"/>
    <n v="13202900"/>
    <n v="933600000"/>
    <n v="3071600000"/>
    <n v="7911130000"/>
    <n v="24892000000"/>
    <n v="4142070000"/>
    <n v="5777600000"/>
    <n v="13922655800"/>
  </r>
  <r>
    <x v="608"/>
    <s v="9127955X5"/>
    <x v="0"/>
    <s v="26-Week"/>
    <n v="5.5E-2"/>
    <n v="0.06"/>
    <n v="0.03"/>
    <n v="4.67"/>
    <n v="0"/>
    <n v="125020130000"/>
    <n v="25807444500"/>
    <n v="693308400"/>
    <n v="2431892500"/>
    <n v="11585000000"/>
    <n v="14589725000"/>
    <n v="102870000000"/>
    <n v="8785827000"/>
    <n v="10565130000"/>
    <n v="26500752900"/>
  </r>
  <r>
    <x v="608"/>
    <s v="9127955J6"/>
    <x v="0"/>
    <s v="13-Week"/>
    <n v="0.02"/>
    <n v="2.5000000000000001E-2"/>
    <n v="0"/>
    <n v="4.41"/>
    <n v="0"/>
    <n v="127014012000"/>
    <n v="28220227000"/>
    <n v="773866200"/>
    <n v="2097435000"/>
    <n v="12180000000"/>
    <n v="19585680000"/>
    <n v="107550000000"/>
    <n v="6537112000"/>
    <n v="7284012000"/>
    <n v="28994093200"/>
  </r>
  <r>
    <x v="609"/>
    <s v="912795Z20"/>
    <x v="0"/>
    <s v="4-Week"/>
    <n v="0.01"/>
    <n v="1.4999999999999999E-2"/>
    <n v="0"/>
    <n v="4.66"/>
    <n v="3781546000"/>
    <n v="139636778000"/>
    <n v="29782247500"/>
    <n v="218291300"/>
    <n v="1284357500"/>
    <n v="12300000000"/>
    <n v="16747185000"/>
    <n v="114700000000"/>
    <n v="11750705000"/>
    <n v="12636778000"/>
    <n v="33782084800"/>
  </r>
  <r>
    <x v="610"/>
    <s v="9127955K3"/>
    <x v="0"/>
    <s v="13-Week"/>
    <n v="3.5000000000000003E-2"/>
    <n v="0.04"/>
    <n v="0.02"/>
    <n v="4.9800000000000004"/>
    <n v="0"/>
    <n v="142934785000"/>
    <n v="27563797500"/>
    <n v="808570500"/>
    <n v="1792950000"/>
    <n v="14325000000"/>
    <n v="20679600000"/>
    <n v="120700000000"/>
    <n v="5091247500"/>
    <n v="7909785000"/>
    <n v="28372368000"/>
  </r>
  <r>
    <x v="610"/>
    <s v="9127954B4"/>
    <x v="0"/>
    <s v="26-Week"/>
    <n v="6.5000000000000002E-2"/>
    <n v="7.0000000000000007E-2"/>
    <n v="0.03"/>
    <n v="5.01"/>
    <n v="0"/>
    <n v="133917500000"/>
    <n v="25550865000"/>
    <n v="728266300"/>
    <n v="1934752500"/>
    <n v="13785000000"/>
    <n v="14687475000"/>
    <n v="108450000000"/>
    <n v="8928637500"/>
    <n v="11682500000"/>
    <n v="26279131300"/>
  </r>
  <r>
    <x v="611"/>
    <s v="912828SB7"/>
    <x v="1"/>
    <s v="2-Year"/>
    <n v="0.24199999999999999"/>
    <n v="0.25"/>
    <n v="0.17899999999999999"/>
    <n v="3.75"/>
    <n v="658621200"/>
    <n v="131005800000"/>
    <n v="34803517600"/>
    <n v="196678200"/>
    <n v="2876745600"/>
    <n v="16711000000"/>
    <n v="20479120000"/>
    <n v="97710000000"/>
    <n v="11447652000"/>
    <n v="16584800000"/>
    <n v="35658817000"/>
  </r>
  <r>
    <x v="611"/>
    <s v="912795Z38"/>
    <x v="0"/>
    <s v="4-Week"/>
    <n v="1.4999999999999999E-2"/>
    <n v="0.02"/>
    <n v="0"/>
    <n v="4.7699999999999996"/>
    <n v="6285071700"/>
    <n v="142165173400"/>
    <n v="29188107300"/>
    <n v="238998200"/>
    <n v="2774765000"/>
    <n v="13000000000"/>
    <n v="21214180000"/>
    <n v="122850000000"/>
    <n v="5199162300"/>
    <n v="6315173400"/>
    <n v="35712177200"/>
  </r>
  <r>
    <x v="612"/>
    <s v="912828SC5"/>
    <x v="1"/>
    <s v="5-Year"/>
    <n v="0.85799999999999998"/>
    <n v="0.89900000000000002"/>
    <n v="0.8"/>
    <n v="3.17"/>
    <n v="658621000"/>
    <n v="110876000000"/>
    <n v="34963616000"/>
    <n v="36436300"/>
    <n v="5278156000"/>
    <n v="14635000000"/>
    <n v="14514570000"/>
    <n v="75926000000"/>
    <n v="15170890000"/>
    <n v="20315000000"/>
    <n v="35658673300"/>
  </r>
  <r>
    <x v="613"/>
    <s v="912828SD3"/>
    <x v="1"/>
    <s v="7-Year"/>
    <n v="1.29"/>
    <n v="1.359"/>
    <n v="1.1970000000000001"/>
    <n v="2.73"/>
    <n v="545714500"/>
    <n v="79281000000"/>
    <n v="28974030000"/>
    <n v="26004600"/>
    <n v="3357590000"/>
    <n v="9017000000"/>
    <n v="16411440000"/>
    <n v="57074000000"/>
    <n v="9205000000"/>
    <n v="13190000000"/>
    <n v="29545749100"/>
  </r>
  <r>
    <x v="614"/>
    <s v="9127955Y3"/>
    <x v="0"/>
    <s v="26-Week"/>
    <n v="7.0000000000000007E-2"/>
    <n v="7.4999999999999997E-2"/>
    <n v="0.05"/>
    <n v="4.78"/>
    <n v="0"/>
    <n v="137356810000"/>
    <n v="27590911000"/>
    <n v="609730500"/>
    <n v="1924296000"/>
    <n v="12140000000"/>
    <n v="16095255000"/>
    <n v="112000000000"/>
    <n v="9571360000"/>
    <n v="13216810000"/>
    <n v="28200641500"/>
  </r>
  <r>
    <x v="614"/>
    <s v="9127953N9"/>
    <x v="0"/>
    <s v="13-Week"/>
    <n v="4.4999999999999998E-2"/>
    <n v="0.05"/>
    <n v="0.03"/>
    <n v="4.5599999999999996"/>
    <n v="0"/>
    <n v="140561650000"/>
    <n v="30286385000"/>
    <n v="714430100"/>
    <n v="1996865000"/>
    <n v="11750000000"/>
    <n v="21233870000"/>
    <n v="120780000000"/>
    <n v="7055650000"/>
    <n v="8031650000"/>
    <n v="31000815100"/>
  </r>
  <r>
    <x v="615"/>
    <s v="912795Z46"/>
    <x v="0"/>
    <s v="4-Week"/>
    <n v="4.4999999999999998E-2"/>
    <n v="0.05"/>
    <n v="0.03"/>
    <n v="4.9400000000000004"/>
    <n v="2418028000"/>
    <n v="162839826800"/>
    <n v="32817909100"/>
    <n v="183551700"/>
    <n v="2424735000"/>
    <n v="13075000000"/>
    <n v="19402405000"/>
    <n v="134450000000"/>
    <n v="10990769100"/>
    <n v="15314826800"/>
    <n v="35419488800"/>
  </r>
  <r>
    <x v="616"/>
    <s v="9127956A4"/>
    <x v="0"/>
    <s v="26-Week"/>
    <n v="9.5000000000000001E-2"/>
    <n v="0.1"/>
    <n v="0.06"/>
    <n v="4.76"/>
    <n v="0"/>
    <n v="146315859300"/>
    <n v="29724719300"/>
    <n v="675516100"/>
    <n v="1943795000"/>
    <n v="11265000000"/>
    <n v="19991610000"/>
    <n v="125700000000"/>
    <n v="7789314300"/>
    <n v="9350859300"/>
    <n v="30400235400"/>
  </r>
  <r>
    <x v="616"/>
    <s v="9127955M9"/>
    <x v="0"/>
    <s v="13-Week"/>
    <n v="7.0000000000000007E-2"/>
    <n v="0.08"/>
    <n v="0.05"/>
    <n v="4.63"/>
    <n v="0"/>
    <n v="151807690000"/>
    <n v="32046690000"/>
    <n v="755184100"/>
    <n v="2134300000"/>
    <n v="11595000000"/>
    <n v="23829400000"/>
    <n v="132000000000"/>
    <n v="6082990000"/>
    <n v="8212690000"/>
    <n v="32801874100"/>
  </r>
  <r>
    <x v="617"/>
    <s v="912828SE1"/>
    <x v="1"/>
    <s v="3-Year"/>
    <n v="0.33200000000000002"/>
    <n v="0.34699999999999998"/>
    <n v="0.25"/>
    <n v="3.3"/>
    <n v="3901769900"/>
    <n v="105641000000"/>
    <n v="31962430000"/>
    <n v="37618300"/>
    <n v="2718170000"/>
    <n v="11425000000"/>
    <n v="20387260000"/>
    <n v="79330000000"/>
    <n v="8857000000"/>
    <n v="14886000000"/>
    <n v="35901818200"/>
  </r>
  <r>
    <x v="617"/>
    <s v="9127955Z0"/>
    <x v="0"/>
    <s v="52-Week"/>
    <n v="0.13500000000000001"/>
    <n v="0.14000000000000001"/>
    <n v="0.12"/>
    <n v="4.6100000000000003"/>
    <n v="0"/>
    <n v="119615000000"/>
    <n v="25829624000"/>
    <n v="171622800"/>
    <n v="2511832000"/>
    <n v="9705000000"/>
    <n v="16999920000"/>
    <n v="99200000000"/>
    <n v="6317872000"/>
    <n v="10710000000"/>
    <n v="26001246800"/>
  </r>
  <r>
    <x v="617"/>
    <s v="9127953G4"/>
    <x v="0"/>
    <s v="4-Week"/>
    <n v="0.05"/>
    <n v="0.06"/>
    <n v="3.5000000000000003E-2"/>
    <n v="4.37"/>
    <n v="5937991000"/>
    <n v="161599276900"/>
    <n v="36752502900"/>
    <n v="249071200"/>
    <n v="4276690000"/>
    <n v="15880000000"/>
    <n v="22171580000"/>
    <n v="135000000000"/>
    <n v="10304232900"/>
    <n v="10719276900"/>
    <n v="42939565100"/>
  </r>
  <r>
    <x v="618"/>
    <s v="912828SF8"/>
    <x v="1"/>
    <s v="10-Year"/>
    <n v="1.978"/>
    <n v="2.02"/>
    <n v="1.9"/>
    <n v="3.05"/>
    <n v="2926327400"/>
    <n v="73138000000"/>
    <n v="23872684000"/>
    <n v="47322600"/>
    <n v="4266304500"/>
    <n v="8857500000"/>
    <n v="10327060000"/>
    <n v="49360000000"/>
    <n v="9279319500"/>
    <n v="14920500000"/>
    <n v="26846334000"/>
  </r>
  <r>
    <x v="619"/>
    <s v="912810QU5"/>
    <x v="2"/>
    <s v="30-Year"/>
    <n v="3.18"/>
    <n v="3.24"/>
    <n v="3"/>
    <n v="2.4700000000000002"/>
    <n v="1950884900"/>
    <n v="39462270000"/>
    <n v="15963522900"/>
    <n v="36497500"/>
    <n v="2354000000"/>
    <n v="4865000000"/>
    <n v="8952073000"/>
    <n v="27031000000"/>
    <n v="4657449900"/>
    <n v="7566270000"/>
    <n v="17950905300"/>
  </r>
  <r>
    <x v="620"/>
    <s v="9127955N7"/>
    <x v="0"/>
    <s v="13-Week"/>
    <n v="8.5000000000000006E-2"/>
    <n v="9.5000000000000001E-2"/>
    <n v="7.0000000000000007E-2"/>
    <n v="4.3099999999999996"/>
    <n v="0"/>
    <n v="141424424000"/>
    <n v="32034284000"/>
    <n v="766139100"/>
    <n v="2608570000"/>
    <n v="11920000000"/>
    <n v="24714165000"/>
    <n v="124600000000"/>
    <n v="4711549000"/>
    <n v="4904424000"/>
    <n v="32800423100"/>
  </r>
  <r>
    <x v="620"/>
    <s v="9127956B2"/>
    <x v="0"/>
    <s v="26-Week"/>
    <n v="0.12"/>
    <n v="0.13"/>
    <n v="0.09"/>
    <n v="4.3600000000000003"/>
    <n v="0"/>
    <n v="134116000000"/>
    <n v="29844375000"/>
    <n v="755802400"/>
    <n v="2561975000"/>
    <n v="12405000000"/>
    <n v="21370200000"/>
    <n v="114900000000"/>
    <n v="5912200000"/>
    <n v="6811000000"/>
    <n v="30600177400"/>
  </r>
  <r>
    <x v="621"/>
    <s v="9127955J6"/>
    <x v="0"/>
    <s v="64-Day"/>
    <n v="0.11"/>
    <n v="0.12"/>
    <n v="0.08"/>
    <n v="4.5199999999999996"/>
    <n v="0"/>
    <n v="90490000000"/>
    <n v="19994400000"/>
    <n v="6100000"/>
    <n v="2043400000"/>
    <n v="9690000000"/>
    <n v="17751000000"/>
    <n v="80600000000"/>
    <n v="200000000"/>
    <n v="200000000"/>
    <n v="20000500000"/>
  </r>
  <r>
    <x v="621"/>
    <s v="9127955D9"/>
    <x v="0"/>
    <s v="4-Week"/>
    <n v="0.09"/>
    <n v="0.11"/>
    <n v="0.08"/>
    <n v="3.97"/>
    <n v="3781546000"/>
    <n v="158595672500"/>
    <n v="39803972500"/>
    <n v="196376500"/>
    <n v="2791950000"/>
    <n v="16575000000"/>
    <n v="20947100000"/>
    <n v="125700000000"/>
    <n v="16064922500"/>
    <n v="16320672500"/>
    <n v="43781895000"/>
  </r>
  <r>
    <x v="622"/>
    <s v="912828SG6"/>
    <x v="1"/>
    <s v="2-Year"/>
    <n v="0.28999999999999998"/>
    <n v="0.31"/>
    <n v="0.22"/>
    <n v="3.54"/>
    <n v="496813200"/>
    <n v="123757409000"/>
    <n v="34832549000"/>
    <n v="167593800"/>
    <n v="3310857500"/>
    <n v="14135000000"/>
    <n v="19036102500"/>
    <n v="90840000000"/>
    <n v="12485589000"/>
    <n v="18782409000"/>
    <n v="35496956000"/>
  </r>
  <r>
    <x v="622"/>
    <s v="9127955P2"/>
    <x v="0"/>
    <s v="13-Week"/>
    <n v="7.4999999999999997E-2"/>
    <n v="8.5000000000000006E-2"/>
    <n v="0"/>
    <n v="4.33"/>
    <n v="0"/>
    <n v="142024537000"/>
    <n v="32277067500"/>
    <n v="723048200"/>
    <n v="3270410500"/>
    <n v="13490750000"/>
    <n v="24053820000"/>
    <n v="122550000000"/>
    <n v="4952837000"/>
    <n v="5983787000"/>
    <n v="33000115700"/>
  </r>
  <r>
    <x v="622"/>
    <s v="912795Y96"/>
    <x v="0"/>
    <s v="26-Week"/>
    <n v="0.115"/>
    <n v="0.125"/>
    <n v="9.5000000000000001E-2"/>
    <n v="4.43"/>
    <n v="0"/>
    <n v="136358752000"/>
    <n v="29899708400"/>
    <n v="720697100"/>
    <n v="2458136000"/>
    <n v="12460000000"/>
    <n v="18641660000"/>
    <n v="113500000000"/>
    <n v="8799912400"/>
    <n v="10398752000"/>
    <n v="30620405500"/>
  </r>
  <r>
    <x v="623"/>
    <s v="912828SJ0"/>
    <x v="1"/>
    <s v="5-Year"/>
    <n v="0.85"/>
    <n v="0.9"/>
    <n v="0.8"/>
    <n v="2.89"/>
    <n v="496813000"/>
    <n v="101063500000"/>
    <n v="34965569800"/>
    <n v="34635400"/>
    <n v="4506533000"/>
    <n v="11028000000"/>
    <n v="15845117500"/>
    <n v="69920000000"/>
    <n v="14613919300"/>
    <n v="20115500000"/>
    <n v="35497018200"/>
  </r>
  <r>
    <x v="623"/>
    <s v="9127955E7"/>
    <x v="0"/>
    <s v="4-Week"/>
    <n v="0.05"/>
    <n v="0.06"/>
    <n v="0"/>
    <n v="4.1100000000000003"/>
    <n v="6285071700"/>
    <n v="164351822400"/>
    <n v="39756412400"/>
    <n v="244516900"/>
    <n v="4570170000"/>
    <n v="16500000000"/>
    <n v="27119420000"/>
    <n v="139785000000"/>
    <n v="8066822400"/>
    <n v="8066822400"/>
    <n v="46286001000"/>
  </r>
  <r>
    <x v="624"/>
    <s v="912828SH4"/>
    <x v="1"/>
    <s v="7-Year"/>
    <n v="1.39"/>
    <n v="1.4179999999999999"/>
    <n v="1.345"/>
    <n v="3.11"/>
    <n v="411645000"/>
    <n v="90179900000"/>
    <n v="28980240000"/>
    <n v="19769800"/>
    <n v="5583540000"/>
    <n v="12687000000"/>
    <n v="11269000000"/>
    <n v="58225000000"/>
    <n v="12127700000"/>
    <n v="19267900000"/>
    <n v="29411654800"/>
  </r>
  <r>
    <x v="625"/>
    <s v="9127956C0"/>
    <x v="0"/>
    <s v="26-Week"/>
    <n v="0.14000000000000001"/>
    <n v="0.14499999999999999"/>
    <n v="0.115"/>
    <n v="4.32"/>
    <n v="0"/>
    <n v="132512800000"/>
    <n v="29625256000"/>
    <n v="700777700"/>
    <n v="2008456000"/>
    <n v="11445200000"/>
    <n v="20093520000"/>
    <n v="112800000000"/>
    <n v="7523280000"/>
    <n v="8267600000"/>
    <n v="30326033700"/>
  </r>
  <r>
    <x v="625"/>
    <s v="9127953S8"/>
    <x v="0"/>
    <s v="13-Week"/>
    <n v="0.105"/>
    <n v="0.115"/>
    <n v="8.5000000000000006E-2"/>
    <n v="4.24"/>
    <n v="0"/>
    <n v="138783393000"/>
    <n v="31761185000"/>
    <n v="712624300"/>
    <n v="1804177000"/>
    <n v="11759825000"/>
    <n v="25331440000"/>
    <n v="121200000000"/>
    <n v="4625568000"/>
    <n v="5823568000"/>
    <n v="32473809300"/>
  </r>
  <r>
    <x v="626"/>
    <s v="9127955F4"/>
    <x v="0"/>
    <s v="4-Week"/>
    <n v="0.09"/>
    <n v="0.1"/>
    <n v="0.05"/>
    <n v="4.2"/>
    <n v="2418028000"/>
    <n v="167738434900"/>
    <n v="39747369900"/>
    <n v="253331300"/>
    <n v="5873215000"/>
    <n v="18450000000"/>
    <n v="24677770000"/>
    <n v="139050000000"/>
    <n v="9196384900"/>
    <n v="10238434900"/>
    <n v="42418729200"/>
  </r>
  <r>
    <x v="626"/>
    <s v="9127955J6"/>
    <x v="0"/>
    <s v="49-Day"/>
    <n v="9.5000000000000001E-2"/>
    <n v="0.105"/>
    <n v="0.08"/>
    <n v="4.99"/>
    <n v="0"/>
    <n v="99715000000"/>
    <n v="20000425000"/>
    <n v="0"/>
    <n v="2570475000"/>
    <n v="10215000000"/>
    <n v="15676550000"/>
    <n v="86100000000"/>
    <n v="1753400000"/>
    <n v="3400000000"/>
    <n v="20000425000"/>
  </r>
  <r>
    <x v="627"/>
    <s v="9127956G1"/>
    <x v="0"/>
    <s v="26-Week"/>
    <n v="0.12"/>
    <n v="0.13"/>
    <n v="0.1"/>
    <n v="4.54"/>
    <n v="0"/>
    <n v="139776800000"/>
    <n v="29904249500"/>
    <n v="596161000"/>
    <n v="2182459500"/>
    <n v="11635000000"/>
    <n v="20729990000"/>
    <n v="121050000000"/>
    <n v="6991800000"/>
    <n v="7091800000"/>
    <n v="30500410500"/>
  </r>
  <r>
    <x v="627"/>
    <s v="9127955R8"/>
    <x v="0"/>
    <s v="13-Week"/>
    <n v="7.0000000000000007E-2"/>
    <n v="0.08"/>
    <n v="5.5E-2"/>
    <n v="4.41"/>
    <n v="0"/>
    <n v="144447683000"/>
    <n v="31973363000"/>
    <n v="727056900"/>
    <n v="2613280000"/>
    <n v="12435000000"/>
    <n v="21447400000"/>
    <n v="124100000000"/>
    <n v="7912683000"/>
    <n v="7912683000"/>
    <n v="32700419900"/>
  </r>
  <r>
    <x v="628"/>
    <s v="9127956E6"/>
    <x v="0"/>
    <s v="52-Week"/>
    <n v="0.16500000000000001"/>
    <n v="0.17"/>
    <n v="0.15"/>
    <n v="4.74"/>
    <n v="0"/>
    <n v="123003000000"/>
    <n v="25853749200"/>
    <n v="146922700"/>
    <n v="2092619000"/>
    <n v="9770000000"/>
    <n v="15389620000"/>
    <n v="100750000000"/>
    <n v="8371510200"/>
    <n v="12483000000"/>
    <n v="26000671900"/>
  </r>
  <r>
    <x v="628"/>
    <s v="9127953H2"/>
    <x v="0"/>
    <s v="4-Week"/>
    <n v="0.05"/>
    <n v="0.06"/>
    <n v="0.04"/>
    <n v="4.5"/>
    <n v="5937991000"/>
    <n v="179870659900"/>
    <n v="39708851900"/>
    <n v="291341100"/>
    <n v="5111960000"/>
    <n v="17625000000"/>
    <n v="19519760000"/>
    <n v="145050000000"/>
    <n v="15077131900"/>
    <n v="17195659900"/>
    <n v="45938184000"/>
  </r>
  <r>
    <x v="629"/>
    <s v="912828SK7"/>
    <x v="1"/>
    <s v="3-Year"/>
    <n v="0.436"/>
    <n v="0.45600000000000002"/>
    <n v="0.35799999999999998"/>
    <n v="3.44"/>
    <n v="2221922200"/>
    <n v="109915300000"/>
    <n v="31966062500"/>
    <n v="33962800"/>
    <n v="2843000000"/>
    <n v="12943000000"/>
    <n v="18064662500"/>
    <n v="81481000000"/>
    <n v="11058400000"/>
    <n v="15491300000"/>
    <n v="34221947500"/>
  </r>
  <r>
    <x v="629"/>
    <s v="9127955S6"/>
    <x v="0"/>
    <s v="13-Week"/>
    <n v="0.08"/>
    <n v="9.5000000000000001E-2"/>
    <n v="7.4999999999999997E-2"/>
    <n v="4.83"/>
    <n v="0"/>
    <n v="158568145000"/>
    <n v="32236985000"/>
    <n v="763080100"/>
    <n v="1854720000"/>
    <n v="12328000000"/>
    <n v="13675840000"/>
    <n v="126656000000"/>
    <n v="16706425000"/>
    <n v="19584145000"/>
    <n v="33000065100"/>
  </r>
  <r>
    <x v="629"/>
    <s v="9127956H9"/>
    <x v="0"/>
    <s v="26-Week"/>
    <n v="0.14000000000000001"/>
    <n v="0.14499999999999999"/>
    <n v="0.12"/>
    <n v="5.0999999999999996"/>
    <n v="0"/>
    <n v="157317715000"/>
    <n v="30072661000"/>
    <n v="628452300"/>
    <n v="1596487000"/>
    <n v="12275000000"/>
    <n v="20696740000"/>
    <n v="127110000000"/>
    <n v="7779434000"/>
    <n v="17932715000"/>
    <n v="30701113300"/>
  </r>
  <r>
    <x v="630"/>
    <s v="912828SF8"/>
    <x v="1"/>
    <s v="9-Year 11-Month"/>
    <n v="2.0249999999999999"/>
    <n v="2.0760000000000001"/>
    <n v="1.95"/>
    <n v="3.24"/>
    <n v="1458136400"/>
    <n v="68025200000"/>
    <n v="20979800000"/>
    <n v="20387300"/>
    <n v="4063600000"/>
    <n v="9623000000"/>
    <n v="8811000000"/>
    <n v="46838000000"/>
    <n v="8105200000"/>
    <n v="11564200000"/>
    <n v="22458323700"/>
  </r>
  <r>
    <x v="630"/>
    <s v="9127955H0"/>
    <x v="0"/>
    <s v="4-Week"/>
    <n v="0.06"/>
    <n v="7.0000000000000007E-2"/>
    <n v="0.03"/>
    <n v="4.05"/>
    <n v="3781546000"/>
    <n v="161651467900"/>
    <n v="39789417900"/>
    <n v="210654700"/>
    <n v="5770850000"/>
    <n v="17544000000"/>
    <n v="27650100000"/>
    <n v="137739000000"/>
    <n v="6368467900"/>
    <n v="6368467900"/>
    <n v="43781618600"/>
  </r>
  <r>
    <x v="631"/>
    <s v="912810QU5"/>
    <x v="2"/>
    <s v="29-Year 11-Month"/>
    <n v="3.32"/>
    <n v="3.383"/>
    <n v="3.2"/>
    <n v="2.7"/>
    <n v="902655800"/>
    <n v="35077150000"/>
    <n v="12992497000"/>
    <n v="7505600"/>
    <n v="1910937000"/>
    <n v="4350500000"/>
    <n v="7317000000"/>
    <n v="24152000000"/>
    <n v="3764560000"/>
    <n v="6574650000"/>
    <n v="13902658400"/>
  </r>
  <r>
    <x v="632"/>
    <s v="9127955C1"/>
    <x v="0"/>
    <s v="26-Week"/>
    <n v="0.14000000000000001"/>
    <n v="0.15"/>
    <n v="0.12"/>
    <n v="4.42"/>
    <n v="0"/>
    <n v="136100000000"/>
    <n v="30108749500"/>
    <n v="592073700"/>
    <n v="2558889500"/>
    <n v="11980000000"/>
    <n v="20199620000"/>
    <n v="116065000000"/>
    <n v="7350240000"/>
    <n v="8055000000"/>
    <n v="30700823200"/>
  </r>
  <r>
    <x v="632"/>
    <s v="9127955T4"/>
    <x v="0"/>
    <s v="13-Week"/>
    <n v="8.5000000000000006E-2"/>
    <n v="9.5000000000000001E-2"/>
    <n v="0.06"/>
    <n v="4.3"/>
    <n v="0"/>
    <n v="140953830700"/>
    <n v="32152502700"/>
    <n v="747651300"/>
    <n v="3126352000"/>
    <n v="13410000000"/>
    <n v="19732320000"/>
    <n v="118250000000"/>
    <n v="9293830700"/>
    <n v="9293830700"/>
    <n v="32900154000"/>
  </r>
  <r>
    <x v="633"/>
    <s v="9127955J6"/>
    <x v="0"/>
    <s v="4-Week"/>
    <n v="0.09"/>
    <n v="0.1"/>
    <n v="7.0000000000000007E-2"/>
    <n v="3.99"/>
    <n v="6285071700"/>
    <n v="159254782000"/>
    <n v="39773998000"/>
    <n v="226990000"/>
    <n v="4344976000"/>
    <n v="17130000000"/>
    <n v="29104240000"/>
    <n v="135800000000"/>
    <n v="6324782000"/>
    <n v="6324782000"/>
    <n v="46286059700"/>
  </r>
  <r>
    <x v="634"/>
    <s v="9127956J5"/>
    <x v="0"/>
    <s v="26-Week"/>
    <n v="0.14000000000000001"/>
    <n v="0.15"/>
    <n v="0.12"/>
    <n v="4.79"/>
    <n v="0"/>
    <n v="137197235000"/>
    <n v="27392931000"/>
    <n v="645894700"/>
    <n v="2221376000"/>
    <n v="11420000000"/>
    <n v="15204640000"/>
    <n v="112300000000"/>
    <n v="9966915000"/>
    <n v="13477235000"/>
    <n v="28038825700"/>
  </r>
  <r>
    <x v="634"/>
    <s v="9127953W9"/>
    <x v="0"/>
    <s v="13-Week"/>
    <n v="7.4999999999999997E-2"/>
    <n v="8.5000000000000006E-2"/>
    <n v="0.06"/>
    <n v="4.62"/>
    <n v="0"/>
    <n v="141608555000"/>
    <n v="29506118600"/>
    <n v="738313100"/>
    <n v="2099210000"/>
    <n v="11990000000"/>
    <n v="17527280000"/>
    <n v="117750000000"/>
    <n v="9879628600"/>
    <n v="11868555000"/>
    <n v="30244431700"/>
  </r>
  <r>
    <x v="635"/>
    <s v="912828SL5"/>
    <x v="1"/>
    <s v="2-Year"/>
    <n v="0.32400000000000001"/>
    <n v="0.34"/>
    <n v="0.27900000000000003"/>
    <n v="3.69"/>
    <n v="830890100"/>
    <n v="129117373000"/>
    <n v="34811973000"/>
    <n v="188225000"/>
    <n v="7455200000"/>
    <n v="18386000000"/>
    <n v="15423000000"/>
    <n v="91674000000"/>
    <n v="11933773000"/>
    <n v="19057373000"/>
    <n v="35831088100"/>
  </r>
  <r>
    <x v="635"/>
    <s v="9127955K3"/>
    <x v="0"/>
    <s v="4-Week"/>
    <n v="5.5E-2"/>
    <n v="6.5000000000000002E-2"/>
    <n v="0.03"/>
    <n v="4.1500000000000004"/>
    <n v="2418028000"/>
    <n v="144912904800"/>
    <n v="34590754800"/>
    <n v="251285400"/>
    <n v="3989900000"/>
    <n v="14737000000"/>
    <n v="24289950000"/>
    <n v="123400000000"/>
    <n v="6310904800"/>
    <n v="6775904800"/>
    <n v="37260068200"/>
  </r>
  <r>
    <x v="636"/>
    <s v="912828SM3"/>
    <x v="1"/>
    <s v="5-Year"/>
    <n v="0.99"/>
    <n v="1.04"/>
    <n v="0.93"/>
    <n v="2.85"/>
    <n v="830889900"/>
    <n v="99851700000"/>
    <n v="34971448400"/>
    <n v="28643500"/>
    <n v="3968025000"/>
    <n v="11888000000"/>
    <n v="16349483400"/>
    <n v="69992000000"/>
    <n v="14653940000"/>
    <n v="17971700000"/>
    <n v="35830981800"/>
  </r>
  <r>
    <x v="637"/>
    <s v="912828SN1"/>
    <x v="1"/>
    <s v="7-Year"/>
    <n v="1.5289999999999999"/>
    <n v="1.59"/>
    <n v="1.4670000000000001"/>
    <n v="2.72"/>
    <n v="688451700"/>
    <n v="78832895000"/>
    <n v="28987303000"/>
    <n v="12740700"/>
    <n v="3885284000"/>
    <n v="9462000000"/>
    <n v="12699589000"/>
    <n v="53259000000"/>
    <n v="12402430000"/>
    <n v="16111895000"/>
    <n v="29688495400"/>
  </r>
  <r>
    <x v="638"/>
    <s v="9127956K2"/>
    <x v="0"/>
    <s v="26-Week"/>
    <n v="0.13500000000000001"/>
    <n v="0.14000000000000001"/>
    <n v="0.11"/>
    <n v="4.58"/>
    <n v="0"/>
    <n v="131945000000"/>
    <n v="28158677000"/>
    <n v="641901100"/>
    <n v="2279721500"/>
    <n v="10825000000"/>
    <n v="14074690000"/>
    <n v="105400000000"/>
    <n v="11804265500"/>
    <n v="15720000000"/>
    <n v="28800578100"/>
  </r>
  <r>
    <x v="638"/>
    <s v="9127955U1"/>
    <x v="0"/>
    <s v="13-Week"/>
    <n v="7.0000000000000007E-2"/>
    <n v="7.4999999999999997E-2"/>
    <n v="0.05"/>
    <n v="4.57"/>
    <n v="0"/>
    <n v="140543186000"/>
    <n v="29979359000"/>
    <n v="764301800"/>
    <n v="2245984000"/>
    <n v="11660000000"/>
    <n v="17542230000"/>
    <n v="114300000000"/>
    <n v="10191145000"/>
    <n v="14583186000"/>
    <n v="30743660800"/>
  </r>
  <r>
    <x v="639"/>
    <s v="9127956F3"/>
    <x v="0"/>
    <s v="52-Week"/>
    <n v="0.18"/>
    <n v="0.185"/>
    <n v="0.16"/>
    <n v="4.3099999999999996"/>
    <n v="0"/>
    <n v="111846700000"/>
    <n v="25758296000"/>
    <n v="141810100"/>
    <n v="2450476000"/>
    <n v="10505700000"/>
    <n v="18431120000"/>
    <n v="95943000000"/>
    <n v="4876700000"/>
    <n v="5398000000"/>
    <n v="25900106100"/>
  </r>
  <r>
    <x v="639"/>
    <s v="9127953N9"/>
    <x v="0"/>
    <s v="4-Week"/>
    <n v="0.05"/>
    <n v="5.5E-2"/>
    <n v="0"/>
    <n v="4.75"/>
    <n v="5937991000"/>
    <n v="142286980100"/>
    <n v="29720428100"/>
    <n v="280020100"/>
    <n v="2302160000"/>
    <n v="13100000000"/>
    <n v="16618600000"/>
    <n v="116850000000"/>
    <n v="10799668100"/>
    <n v="12336980100"/>
    <n v="35938439200"/>
  </r>
  <r>
    <x v="640"/>
    <s v="9127955W7"/>
    <x v="0"/>
    <s v="13-Week"/>
    <n v="7.4999999999999997E-2"/>
    <n v="8.5000000000000006E-2"/>
    <n v="5.5E-2"/>
    <n v="4.2"/>
    <n v="0"/>
    <n v="129246150000"/>
    <n v="30184650000"/>
    <n v="665480700"/>
    <n v="2516140000"/>
    <n v="11525000000"/>
    <n v="18347360000"/>
    <n v="108400000000"/>
    <n v="9321150000"/>
    <n v="9321150000"/>
    <n v="30850130700"/>
  </r>
  <r>
    <x v="640"/>
    <s v="9127956M8"/>
    <x v="0"/>
    <s v="26-Week"/>
    <n v="0.14000000000000001"/>
    <n v="0.15"/>
    <n v="0.1"/>
    <n v="4.37"/>
    <n v="0"/>
    <n v="125476845000"/>
    <n v="27829085000"/>
    <n v="646559900"/>
    <n v="2036135000"/>
    <n v="10660000000"/>
    <n v="14083460000"/>
    <n v="101575000000"/>
    <n v="11709490000"/>
    <n v="13241845000"/>
    <n v="28475644900"/>
  </r>
  <r>
    <x v="641"/>
    <s v="912828SP6"/>
    <x v="1"/>
    <s v="3-Year"/>
    <n v="0.40300000000000002"/>
    <n v="0.42699999999999999"/>
    <n v="0.33"/>
    <n v="3.36"/>
    <n v="5822666200"/>
    <n v="107441100000"/>
    <n v="31960290000"/>
    <n v="39741800"/>
    <n v="2496040000"/>
    <n v="10789000000"/>
    <n v="16679150000"/>
    <n v="79384000000"/>
    <n v="12785100000"/>
    <n v="17268100000"/>
    <n v="37822698000"/>
  </r>
  <r>
    <x v="641"/>
    <s v="9127955M9"/>
    <x v="0"/>
    <s v="4-Week"/>
    <n v="7.0000000000000007E-2"/>
    <n v="0.08"/>
    <n v="0.05"/>
    <n v="4.71"/>
    <n v="3781546000"/>
    <n v="141101466200"/>
    <n v="29780331900"/>
    <n v="220334600"/>
    <n v="3646922500"/>
    <n v="16894000000"/>
    <n v="16958830000"/>
    <n v="112605000000"/>
    <n v="9174579400"/>
    <n v="11602466200"/>
    <n v="33782212500"/>
  </r>
  <r>
    <x v="642"/>
    <s v="912828SF8"/>
    <x v="1"/>
    <s v="9-Year 10-Month"/>
    <n v="1.9790000000000001"/>
    <n v="2.0430000000000001"/>
    <n v="1.8"/>
    <n v="3.08"/>
    <n v="3821124600"/>
    <n v="64699050000"/>
    <n v="20991225000"/>
    <n v="8780800"/>
    <n v="2307835000"/>
    <n v="7157000000"/>
    <n v="10603371000"/>
    <n v="45262000000"/>
    <n v="8080019000"/>
    <n v="12280050000"/>
    <n v="24821130400"/>
  </r>
  <r>
    <x v="643"/>
    <s v="912810QU5"/>
    <x v="2"/>
    <s v="29-Year 10-Month"/>
    <n v="3.1709999999999998"/>
    <n v="3.23"/>
    <n v="3.1"/>
    <n v="2.76"/>
    <n v="2365458100"/>
    <n v="35879700000"/>
    <n v="12994979500"/>
    <n v="5030300"/>
    <n v="1739567000"/>
    <n v="4450250000"/>
    <n v="7269377500"/>
    <n v="24762000000"/>
    <n v="3986035000"/>
    <n v="6667450000"/>
    <n v="15365467900"/>
  </r>
  <r>
    <x v="644"/>
    <s v="9127955X5"/>
    <x v="0"/>
    <s v="13-Week"/>
    <n v="7.0000000000000007E-2"/>
    <n v="0.08"/>
    <n v="5.5E-2"/>
    <n v="4.5"/>
    <n v="0"/>
    <n v="134225622000"/>
    <n v="29148707000"/>
    <n v="745259200"/>
    <n v="2845120000"/>
    <n v="11730000000"/>
    <n v="17847115000"/>
    <n v="113330000000"/>
    <n v="8456472000"/>
    <n v="9165622000"/>
    <n v="29893966200"/>
  </r>
  <r>
    <x v="644"/>
    <s v="9127955G2"/>
    <x v="0"/>
    <s v="26-Week"/>
    <n v="0.125"/>
    <n v="0.13500000000000001"/>
    <n v="0.1"/>
    <n v="4.4400000000000004"/>
    <n v="0"/>
    <n v="123083300000"/>
    <n v="26662010000"/>
    <n v="713050800"/>
    <n v="2206282500"/>
    <n v="10315000000"/>
    <n v="18740275000"/>
    <n v="105550000000"/>
    <n v="5715452500"/>
    <n v="7218300000"/>
    <n v="27375060800"/>
  </r>
  <r>
    <x v="645"/>
    <s v="9127955N7"/>
    <x v="0"/>
    <s v="4-Week"/>
    <n v="0.06"/>
    <n v="6.5000000000000002E-2"/>
    <n v="0.04"/>
    <n v="4.88"/>
    <n v="6285071700"/>
    <n v="146248322300"/>
    <n v="29755262300"/>
    <n v="245818000"/>
    <n v="4124860000"/>
    <n v="15750000000"/>
    <n v="17948240000"/>
    <n v="120000000000"/>
    <n v="7682162300"/>
    <n v="10498322300"/>
    <n v="36286152000"/>
  </r>
  <r>
    <x v="646"/>
    <s v="9127956N6"/>
    <x v="0"/>
    <s v="26-Week"/>
    <n v="0.12"/>
    <n v="0.13"/>
    <n v="0.1"/>
    <n v="4.4800000000000004"/>
    <n v="0"/>
    <n v="123845800000"/>
    <n v="26436030000"/>
    <n v="598433300"/>
    <n v="2018760000"/>
    <n v="9740000000"/>
    <n v="17518950000"/>
    <n v="105715000000"/>
    <n v="6898320000"/>
    <n v="8390800000"/>
    <n v="27034463300"/>
  </r>
  <r>
    <x v="646"/>
    <s v="9127954B4"/>
    <x v="0"/>
    <s v="13-Week"/>
    <n v="7.0000000000000007E-2"/>
    <n v="0.08"/>
    <n v="0.04"/>
    <n v="4.72"/>
    <n v="0"/>
    <n v="140001423000"/>
    <n v="28254431000"/>
    <n v="796717400"/>
    <n v="2101600000"/>
    <n v="10970000000"/>
    <n v="17987528000"/>
    <n v="118265000000"/>
    <n v="8165303000"/>
    <n v="10766423000"/>
    <n v="29051148400"/>
  </r>
  <r>
    <x v="647"/>
    <s v="912828SR2"/>
    <x v="1"/>
    <s v="2-Year"/>
    <n v="0.25"/>
    <n v="0.27"/>
    <n v="0.20699999999999999"/>
    <n v="3.76"/>
    <n v="940358300"/>
    <n v="131425700000"/>
    <n v="34837391300"/>
    <n v="162743700"/>
    <n v="2725000000"/>
    <n v="18468000000"/>
    <n v="20916839700"/>
    <n v="96986000000"/>
    <n v="11195551600"/>
    <n v="15971700000"/>
    <n v="35940493300"/>
  </r>
  <r>
    <x v="647"/>
    <s v="9127955P2"/>
    <x v="0"/>
    <s v="4-Week"/>
    <n v="7.0000000000000007E-2"/>
    <n v="7.4999999999999997E-2"/>
    <n v="0.05"/>
    <n v="4.4400000000000004"/>
    <n v="2418028000"/>
    <n v="132791833700"/>
    <n v="29506933700"/>
    <n v="226433800"/>
    <n v="3125625000"/>
    <n v="12250000000"/>
    <n v="20688975000"/>
    <n v="114150000000"/>
    <n v="5692333700"/>
    <n v="6391833700"/>
    <n v="32151395500"/>
  </r>
  <r>
    <x v="648"/>
    <s v="912828SS0"/>
    <x v="1"/>
    <s v="5-Year"/>
    <n v="0.84499999999999997"/>
    <n v="0.88700000000000001"/>
    <n v="0.79200000000000004"/>
    <n v="3.09"/>
    <n v="940358100"/>
    <n v="108169270000"/>
    <n v="34977756000"/>
    <n v="22249400"/>
    <n v="3280000000"/>
    <n v="13626000000"/>
    <n v="15070486000"/>
    <n v="74775000000"/>
    <n v="16627270000"/>
    <n v="19768270000"/>
    <n v="35940363500"/>
  </r>
  <r>
    <x v="649"/>
    <s v="912828ST8"/>
    <x v="1"/>
    <s v="7-Year"/>
    <n v="1.3069999999999999"/>
    <n v="1.347"/>
    <n v="1.25"/>
    <n v="2.83"/>
    <n v="779153800"/>
    <n v="82108400000"/>
    <n v="28963068000"/>
    <n v="11979600"/>
    <n v="5110000000"/>
    <n v="10057000000"/>
    <n v="12777548000"/>
    <n v="58451000000"/>
    <n v="11075520000"/>
    <n v="13600400000"/>
    <n v="29754201400"/>
  </r>
  <r>
    <x v="650"/>
    <s v="9127956P1"/>
    <x v="0"/>
    <s v="26-Week"/>
    <n v="0.14000000000000001"/>
    <n v="0.14499999999999999"/>
    <n v="0.12"/>
    <n v="4.75"/>
    <n v="0"/>
    <n v="132074500000"/>
    <n v="27037571500"/>
    <n v="562763500"/>
    <n v="2521537500"/>
    <n v="10630500000"/>
    <n v="19078630000"/>
    <n v="112505000000"/>
    <n v="5437404000"/>
    <n v="8939000000"/>
    <n v="27600335000"/>
  </r>
  <r>
    <x v="650"/>
    <s v="9127955Y3"/>
    <x v="0"/>
    <s v="13-Week"/>
    <n v="8.5000000000000006E-2"/>
    <n v="9.5000000000000001E-2"/>
    <n v="7.4999999999999997E-2"/>
    <n v="4.5999999999999996"/>
    <n v="0"/>
    <n v="136845547000"/>
    <n v="28978067000"/>
    <n v="722028400"/>
    <n v="1577900000"/>
    <n v="9600000000"/>
    <n v="19705000000"/>
    <n v="117900000000"/>
    <n v="7695167000"/>
    <n v="9345547000"/>
    <n v="29700095400"/>
  </r>
  <r>
    <x v="651"/>
    <s v="9127956L0"/>
    <x v="0"/>
    <s v="52-Week"/>
    <n v="0.18"/>
    <n v="0.185"/>
    <n v="0.16500000000000001"/>
    <n v="4.5599999999999996"/>
    <n v="0"/>
    <n v="118533000000"/>
    <n v="25888225000"/>
    <n v="112067500"/>
    <n v="1951609000"/>
    <n v="10135000000"/>
    <n v="18269185000"/>
    <n v="101075000000"/>
    <n v="5667431000"/>
    <n v="7323000000"/>
    <n v="26000292500"/>
  </r>
  <r>
    <x v="651"/>
    <s v="9127953S8"/>
    <x v="0"/>
    <s v="4-Week"/>
    <n v="7.4999999999999997E-2"/>
    <n v="0.08"/>
    <n v="0.05"/>
    <n v="4.88"/>
    <n v="5937991000"/>
    <n v="146002100500"/>
    <n v="29683804200"/>
    <n v="266497400"/>
    <n v="3469000000"/>
    <n v="13800000000"/>
    <n v="20226700000"/>
    <n v="123871000000"/>
    <n v="5988104200"/>
    <n v="8331100500"/>
    <n v="35888292600"/>
  </r>
  <r>
    <x v="652"/>
    <s v="9127956S5"/>
    <x v="0"/>
    <s v="26-Week"/>
    <n v="0.13500000000000001"/>
    <n v="0.14499999999999999"/>
    <n v="0.115"/>
    <n v="4.63"/>
    <n v="0"/>
    <n v="128387200000"/>
    <n v="26832681500"/>
    <n v="618007000"/>
    <n v="2106221500"/>
    <n v="9800000000"/>
    <n v="19104265000"/>
    <n v="110350000000"/>
    <n v="5622195000"/>
    <n v="8237200000"/>
    <n v="27450688500"/>
  </r>
  <r>
    <x v="652"/>
    <s v="9127956A4"/>
    <x v="0"/>
    <s v="13-Week"/>
    <n v="8.5000000000000006E-2"/>
    <n v="0.09"/>
    <n v="6.5000000000000002E-2"/>
    <n v="4.5599999999999996"/>
    <n v="0"/>
    <n v="135671440000"/>
    <n v="28942502500"/>
    <n v="758072900"/>
    <n v="2752312500"/>
    <n v="10400000000"/>
    <n v="21453500000"/>
    <n v="119250000000"/>
    <n v="4736690000"/>
    <n v="6021440000"/>
    <n v="29700575400"/>
  </r>
  <r>
    <x v="653"/>
    <s v="912828SU5"/>
    <x v="1"/>
    <s v="3-Year"/>
    <n v="0.34"/>
    <n v="0.36199999999999999"/>
    <n v="0.27200000000000002"/>
    <n v="3.65"/>
    <n v="2001928400"/>
    <n v="116826100000"/>
    <n v="31964617500"/>
    <n v="35557600"/>
    <n v="3592935000"/>
    <n v="14913000000"/>
    <n v="16962902500"/>
    <n v="84544000000"/>
    <n v="11408780000"/>
    <n v="17369100000"/>
    <n v="34002103500"/>
  </r>
  <r>
    <x v="653"/>
    <s v="9127955R8"/>
    <x v="0"/>
    <s v="4-Week"/>
    <n v="7.0000000000000007E-2"/>
    <n v="7.4999999999999997E-2"/>
    <n v="0.06"/>
    <n v="5.05"/>
    <n v="3781546000"/>
    <n v="151137152200"/>
    <n v="29749532600"/>
    <n v="200990900"/>
    <n v="4322266000"/>
    <n v="15495000000"/>
    <n v="14500320000"/>
    <n v="120700000000"/>
    <n v="10926946600"/>
    <n v="14942152200"/>
    <n v="33732069500"/>
  </r>
  <r>
    <x v="654"/>
    <s v="912828SV3"/>
    <x v="1"/>
    <s v="10-Year"/>
    <n v="1.81"/>
    <n v="1.855"/>
    <n v="1.7"/>
    <n v="2.9"/>
    <n v="1501446300"/>
    <n v="69492200000"/>
    <n v="23977009000"/>
    <n v="23077600"/>
    <n v="3786000000"/>
    <n v="8947000000"/>
    <n v="10905315000"/>
    <n v="47119000000"/>
    <n v="9285694000"/>
    <n v="13426200000"/>
    <n v="25501532900"/>
  </r>
  <r>
    <x v="655"/>
    <s v="912810QW1"/>
    <x v="2"/>
    <s v="30-Year"/>
    <n v="3.06"/>
    <n v="3.09"/>
    <n v="2.97"/>
    <n v="2.73"/>
    <n v="1000964200"/>
    <n v="43633200000"/>
    <n v="15980516700"/>
    <n v="19538900"/>
    <n v="2463688600"/>
    <n v="5995000000"/>
    <n v="8121952500"/>
    <n v="28742000000"/>
    <n v="5394875600"/>
    <n v="8896200000"/>
    <n v="17001019800"/>
  </r>
  <r>
    <x v="656"/>
    <s v="9127956B2"/>
    <x v="0"/>
    <s v="13-Week"/>
    <n v="0.09"/>
    <n v="9.5000000000000001E-2"/>
    <n v="7.4999999999999997E-2"/>
    <n v="4.66"/>
    <n v="0"/>
    <n v="138720809000"/>
    <n v="28939297000"/>
    <n v="761025300"/>
    <n v="2327400000"/>
    <n v="9845000000"/>
    <n v="21216088000"/>
    <n v="122480000000"/>
    <n v="5395809000"/>
    <n v="6395809000"/>
    <n v="29700322300"/>
  </r>
  <r>
    <x v="656"/>
    <s v="9127955L1"/>
    <x v="0"/>
    <s v="26-Week"/>
    <n v="0.14000000000000001"/>
    <n v="0.14499999999999999"/>
    <n v="0.12"/>
    <n v="5.17"/>
    <n v="0"/>
    <n v="138501057000"/>
    <n v="25962362000"/>
    <n v="637825100"/>
    <n v="1956459000"/>
    <n v="8905000000"/>
    <n v="17794904500"/>
    <n v="118705000000"/>
    <n v="6210998500"/>
    <n v="10891057000"/>
    <n v="26600187100"/>
  </r>
  <r>
    <x v="657"/>
    <s v="9127955S6"/>
    <x v="0"/>
    <s v="4-Week"/>
    <n v="7.0000000000000007E-2"/>
    <n v="7.4999999999999997E-2"/>
    <n v="0.05"/>
    <n v="4.63"/>
    <n v="6285071700"/>
    <n v="138751641300"/>
    <n v="29756041300"/>
    <n v="244403500"/>
    <n v="2309760000"/>
    <n v="12400000000"/>
    <n v="22959520000"/>
    <n v="120900000000"/>
    <n v="4486761300"/>
    <n v="5451641300"/>
    <n v="36285516500"/>
  </r>
  <r>
    <x v="658"/>
    <s v="9127956T3"/>
    <x v="0"/>
    <s v="26-Week"/>
    <n v="0.13"/>
    <n v="0.14000000000000001"/>
    <n v="0.115"/>
    <n v="4.97"/>
    <n v="0"/>
    <n v="133264861000"/>
    <n v="25999789000"/>
    <n v="600460200"/>
    <n v="1593721000"/>
    <n v="8471675000"/>
    <n v="19101374000"/>
    <n v="116015000000"/>
    <n v="5304694000"/>
    <n v="8778186000"/>
    <n v="26600249200"/>
  </r>
  <r>
    <x v="658"/>
    <s v="912795Y96"/>
    <x v="0"/>
    <s v="13-Week"/>
    <n v="0.08"/>
    <n v="8.5000000000000006E-2"/>
    <n v="6.5000000000000002E-2"/>
    <n v="4.6100000000000003"/>
    <n v="0"/>
    <n v="137541319000"/>
    <n v="29194306500"/>
    <n v="705901700"/>
    <n v="1906746000"/>
    <n v="10228221000"/>
    <n v="22700900000"/>
    <n v="121700000000"/>
    <n v="4586660500"/>
    <n v="5613098000"/>
    <n v="29900208200"/>
  </r>
  <r>
    <x v="659"/>
    <s v="912828SW1"/>
    <x v="1"/>
    <s v="2-Year"/>
    <n v="0.28599999999999998"/>
    <n v="0.3"/>
    <n v="0.22700000000000001"/>
    <n v="3.95"/>
    <n v="469400"/>
    <n v="138094800000"/>
    <n v="34814977000"/>
    <n v="185356900"/>
    <n v="3125814500"/>
    <n v="16218000000"/>
    <n v="20022030000"/>
    <n v="104934000000"/>
    <n v="11667132500"/>
    <n v="16942800000"/>
    <n v="35000803300"/>
  </r>
  <r>
    <x v="659"/>
    <s v="9127955T4"/>
    <x v="0"/>
    <s v="4-Week"/>
    <n v="0.06"/>
    <n v="6.5000000000000002E-2"/>
    <n v="0.05"/>
    <n v="4.95"/>
    <n v="2418028000"/>
    <n v="148314234600"/>
    <n v="29721724600"/>
    <n v="229062300"/>
    <n v="2377890000"/>
    <n v="11675000000"/>
    <n v="23392465000"/>
    <n v="131175000000"/>
    <n v="3951369600"/>
    <n v="5464234600"/>
    <n v="32368814900"/>
  </r>
  <r>
    <x v="660"/>
    <s v="912828SY7"/>
    <x v="1"/>
    <s v="5-Year"/>
    <n v="0.7"/>
    <n v="0.748"/>
    <n v="0.65"/>
    <n v="2.99"/>
    <n v="469200"/>
    <n v="104609525000"/>
    <n v="34925512500"/>
    <n v="49500400"/>
    <n v="2281425000"/>
    <n v="12174000000"/>
    <n v="17773022500"/>
    <n v="74086000000"/>
    <n v="14871065000"/>
    <n v="18349525000"/>
    <n v="34975482100"/>
  </r>
  <r>
    <x v="661"/>
    <s v="912828SX9"/>
    <x v="1"/>
    <s v="7-Year"/>
    <n v="1.159"/>
    <n v="1.2030000000000001"/>
    <n v="1"/>
    <n v="2.8"/>
    <n v="388800"/>
    <n v="81147470000"/>
    <n v="28965844000"/>
    <n v="9173400"/>
    <n v="4547124000"/>
    <n v="9873000000"/>
    <n v="12042250000"/>
    <n v="56937000000"/>
    <n v="12376470000"/>
    <n v="14337470000"/>
    <n v="28975406200"/>
  </r>
  <r>
    <x v="662"/>
    <s v="9127956U0"/>
    <x v="0"/>
    <s v="26-Week"/>
    <n v="0.13500000000000001"/>
    <n v="0.14000000000000001"/>
    <n v="0.11"/>
    <n v="4.58"/>
    <n v="0"/>
    <n v="122054450000"/>
    <n v="25434152000"/>
    <n v="615986400"/>
    <n v="1451333500"/>
    <n v="8430000000"/>
    <n v="17612890000"/>
    <n v="102660000000"/>
    <n v="6369928500"/>
    <n v="10964450000"/>
    <n v="26050138400"/>
  </r>
  <r>
    <x v="662"/>
    <s v="9127956C0"/>
    <x v="0"/>
    <s v="13-Week"/>
    <n v="0.08"/>
    <n v="8.5000000000000006E-2"/>
    <n v="6.5000000000000002E-2"/>
    <n v="4.5199999999999996"/>
    <n v="0"/>
    <n v="134148091300"/>
    <n v="28605187300"/>
    <n v="731314400"/>
    <n v="1884040000"/>
    <n v="10320000000"/>
    <n v="19873176000"/>
    <n v="115655000000"/>
    <n v="6847971300"/>
    <n v="8173091300"/>
    <n v="29336501700"/>
  </r>
  <r>
    <x v="663"/>
    <s v="9127956R7"/>
    <x v="0"/>
    <s v="52-Week"/>
    <n v="0.18"/>
    <n v="0.185"/>
    <n v="0.16"/>
    <n v="5.07"/>
    <n v="0"/>
    <n v="126413800000"/>
    <n v="24674147000"/>
    <n v="155558000"/>
    <n v="4631532000"/>
    <n v="14210000000"/>
    <n v="15665470000"/>
    <n v="100517000000"/>
    <n v="4377145000"/>
    <n v="11686800000"/>
    <n v="24829705000"/>
  </r>
  <r>
    <x v="663"/>
    <s v="9127953W9"/>
    <x v="0"/>
    <s v="4-Week"/>
    <n v="5.5E-2"/>
    <n v="0.06"/>
    <n v="0"/>
    <n v="4.7699999999999996"/>
    <n v="5937991000"/>
    <n v="142738722900"/>
    <n v="29726547900"/>
    <n v="274285000"/>
    <n v="2575050000"/>
    <n v="13012000000"/>
    <n v="20700000000"/>
    <n v="121669000000"/>
    <n v="6451497900"/>
    <n v="8057722900"/>
    <n v="35938823900"/>
  </r>
  <r>
    <x v="664"/>
    <s v="9127956V8"/>
    <x v="0"/>
    <s v="26-Week"/>
    <n v="0.12"/>
    <n v="0.13"/>
    <n v="9.5000000000000001E-2"/>
    <n v="4.7300000000000004"/>
    <n v="0"/>
    <n v="126744000000"/>
    <n v="25917038000"/>
    <n v="648816200"/>
    <n v="1546398000"/>
    <n v="9080000000"/>
    <n v="19608440000"/>
    <n v="111410000000"/>
    <n v="4762200000"/>
    <n v="6254000000"/>
    <n v="26565854200"/>
  </r>
  <r>
    <x v="664"/>
    <s v="9127956G1"/>
    <x v="0"/>
    <s v="13-Week"/>
    <n v="7.0000000000000007E-2"/>
    <n v="7.4999999999999997E-2"/>
    <n v="0"/>
    <n v="4.53"/>
    <n v="0"/>
    <n v="134802800000"/>
    <n v="28966100000"/>
    <n v="752137700"/>
    <n v="2162300000"/>
    <n v="10600000000"/>
    <n v="20442800000"/>
    <n v="117250000000"/>
    <n v="6361000000"/>
    <n v="6952800000"/>
    <n v="29718237700"/>
  </r>
  <r>
    <x v="665"/>
    <s v="9127955U1"/>
    <x v="0"/>
    <s v="4-Week"/>
    <n v="0.03"/>
    <n v="0.04"/>
    <n v="0"/>
    <n v="4.79"/>
    <n v="3781546000"/>
    <n v="143561118200"/>
    <n v="29715268200"/>
    <n v="284932900"/>
    <n v="2898850000"/>
    <n v="12500000000"/>
    <n v="21865300000"/>
    <n v="126110000000"/>
    <n v="4951118200"/>
    <n v="4951118200"/>
    <n v="33781747100"/>
  </r>
  <r>
    <x v="666"/>
    <s v="9127956H9"/>
    <x v="0"/>
    <s v="13-Week"/>
    <n v="0.08"/>
    <n v="8.5000000000000006E-2"/>
    <n v="6.5000000000000002E-2"/>
    <n v="4.79"/>
    <n v="0"/>
    <n v="143044550000"/>
    <n v="29214845000"/>
    <n v="785350700"/>
    <n v="1936445000"/>
    <n v="10890000000"/>
    <n v="20613330000"/>
    <n v="124800000000"/>
    <n v="6665070000"/>
    <n v="7354550000"/>
    <n v="30000195700"/>
  </r>
  <r>
    <x v="666"/>
    <s v="9127955Q0"/>
    <x v="0"/>
    <s v="26-Week"/>
    <n v="0.13500000000000001"/>
    <n v="0.14000000000000001"/>
    <n v="0.1"/>
    <n v="5.18"/>
    <n v="0"/>
    <n v="139012900000"/>
    <n v="26068218400"/>
    <n v="632621100"/>
    <n v="1874952000"/>
    <n v="10810000000"/>
    <n v="15710440000"/>
    <n v="113900000000"/>
    <n v="8482826400"/>
    <n v="14302900000"/>
    <n v="26700839500"/>
  </r>
  <r>
    <x v="667"/>
    <s v="912828SZ4"/>
    <x v="1"/>
    <s v="3-Year"/>
    <n v="0.374"/>
    <n v="0.38700000000000001"/>
    <n v="0.29499999999999998"/>
    <n v="3.53"/>
    <n v="2259356800"/>
    <n v="113028200000"/>
    <n v="31972625000"/>
    <n v="27586000"/>
    <n v="3851112500"/>
    <n v="13458000000"/>
    <n v="19474312500"/>
    <n v="87320000000"/>
    <n v="8647200000"/>
    <n v="12250200000"/>
    <n v="34259567800"/>
  </r>
  <r>
    <x v="667"/>
    <s v="9127955W7"/>
    <x v="0"/>
    <s v="4-Week"/>
    <n v="0.05"/>
    <n v="5.5E-2"/>
    <n v="0"/>
    <n v="4.53"/>
    <n v="6285071700"/>
    <n v="135637255400"/>
    <n v="29714895400"/>
    <n v="285828900"/>
    <n v="2366635000"/>
    <n v="10600000000"/>
    <n v="24511005000"/>
    <n v="122200000000"/>
    <n v="2837255400"/>
    <n v="2837255400"/>
    <n v="36285796000"/>
  </r>
  <r>
    <x v="668"/>
    <s v="912828SV3"/>
    <x v="1"/>
    <s v="9-Year 11-Month"/>
    <n v="1.5980000000000001"/>
    <n v="1.6220000000000001"/>
    <n v="1.53"/>
    <n v="3.06"/>
    <n v="1482702800"/>
    <n v="64263750000"/>
    <n v="20989206000"/>
    <n v="10809100"/>
    <n v="4369000000"/>
    <n v="7980000000"/>
    <n v="7802080000"/>
    <n v="44108000000"/>
    <n v="8818126000"/>
    <n v="12175750000"/>
    <n v="22482717900"/>
  </r>
  <r>
    <x v="669"/>
    <s v="912810QW1"/>
    <x v="2"/>
    <s v="29-Year 11-Month"/>
    <n v="2.6789999999999998"/>
    <n v="2.72"/>
    <n v="2.6179999999999999"/>
    <n v="2.4"/>
    <n v="917863600"/>
    <n v="31155680000"/>
    <n v="12991345000"/>
    <n v="8656600"/>
    <n v="3121500000"/>
    <n v="4978500000"/>
    <n v="5649289000"/>
    <n v="20376100000"/>
    <n v="4220556000"/>
    <n v="5801080000"/>
    <n v="13917865200"/>
  </r>
  <r>
    <x v="670"/>
    <s v="9127956X4"/>
    <x v="0"/>
    <s v="26-Week"/>
    <n v="0.14000000000000001"/>
    <n v="0.15"/>
    <n v="0.12"/>
    <n v="4.5"/>
    <n v="0"/>
    <n v="120708650000"/>
    <n v="26280294400"/>
    <n v="620418300"/>
    <n v="1201364000"/>
    <n v="8370000000"/>
    <n v="18187000000"/>
    <n v="103650000000"/>
    <n v="6891930400"/>
    <n v="8688650000"/>
    <n v="26900712700"/>
  </r>
  <r>
    <x v="670"/>
    <s v="9127955C1"/>
    <x v="0"/>
    <s v="13-Week"/>
    <n v="8.5000000000000006E-2"/>
    <n v="9.5000000000000001E-2"/>
    <n v="0.05"/>
    <n v="4.43"/>
    <n v="0"/>
    <n v="132039585000"/>
    <n v="29092120000"/>
    <n v="758671100"/>
    <n v="1689060000"/>
    <n v="8675000000"/>
    <n v="21163475000"/>
    <n v="116125000000"/>
    <n v="6239585000"/>
    <n v="7239585000"/>
    <n v="29850791100"/>
  </r>
  <r>
    <x v="671"/>
    <s v="9127955X5"/>
    <x v="0"/>
    <s v="4-Week"/>
    <n v="0.04"/>
    <n v="0.05"/>
    <n v="0.02"/>
    <n v="4.54"/>
    <n v="2418028000"/>
    <n v="136038161800"/>
    <n v="29741107800"/>
    <n v="259726000"/>
    <n v="2643085000"/>
    <n v="9350000000"/>
    <n v="23417690000"/>
    <n v="123000000000"/>
    <n v="3680332800"/>
    <n v="3688161800"/>
    <n v="32418861800"/>
  </r>
  <r>
    <x v="672"/>
    <s v="9127956Y2"/>
    <x v="0"/>
    <s v="26-Week"/>
    <n v="0.14000000000000001"/>
    <n v="0.15"/>
    <n v="0.12"/>
    <n v="4.75"/>
    <n v="0"/>
    <n v="126762890000"/>
    <n v="25498032500"/>
    <n v="596308900"/>
    <n v="1640117500"/>
    <n v="8075000000"/>
    <n v="16557465000"/>
    <n v="111220000000"/>
    <n v="7300450000"/>
    <n v="7467890000"/>
    <n v="26094341400"/>
  </r>
  <r>
    <x v="672"/>
    <s v="9127956J5"/>
    <x v="0"/>
    <s v="13-Week"/>
    <n v="8.5000000000000006E-2"/>
    <n v="9.5000000000000001E-2"/>
    <n v="6.5000000000000002E-2"/>
    <n v="4.5"/>
    <n v="0"/>
    <n v="133431098000"/>
    <n v="28496018000"/>
    <n v="812273300"/>
    <n v="1954040000"/>
    <n v="9255000000"/>
    <n v="20065880000"/>
    <n v="117700000000"/>
    <n v="6476098000"/>
    <n v="6476098000"/>
    <n v="29308291300"/>
  </r>
  <r>
    <x v="673"/>
    <s v="912828TA8"/>
    <x v="1"/>
    <s v="2-Year"/>
    <n v="0.3"/>
    <n v="0.313"/>
    <n v="0.24199999999999999"/>
    <n v="3.62"/>
    <n v="357340200"/>
    <n v="126307772800"/>
    <n v="34724032800"/>
    <n v="175978900"/>
    <n v="2745000000"/>
    <n v="14351900000"/>
    <n v="20974960000"/>
    <n v="96275000000"/>
    <n v="11004072800"/>
    <n v="15680872800"/>
    <n v="35257351900"/>
  </r>
  <r>
    <x v="673"/>
    <s v="9127956W6"/>
    <x v="0"/>
    <s v="52-Week"/>
    <n v="0.19500000000000001"/>
    <n v="0.20499999999999999"/>
    <n v="0.18"/>
    <n v="4.1500000000000004"/>
    <n v="0"/>
    <n v="103493333800"/>
    <n v="24758143800"/>
    <n v="141972200"/>
    <n v="3086270000"/>
    <n v="8285000000"/>
    <n v="18163540000"/>
    <n v="91700000000"/>
    <n v="3508333800"/>
    <n v="3508333800"/>
    <n v="24900116000"/>
  </r>
  <r>
    <x v="673"/>
    <s v="9127954B4"/>
    <x v="0"/>
    <s v="4-Week"/>
    <n v="0.05"/>
    <n v="0.06"/>
    <n v="0.04"/>
    <n v="4.43"/>
    <n v="5937991000"/>
    <n v="132436288900"/>
    <n v="29439616900"/>
    <n v="268485900"/>
    <n v="2755020000"/>
    <n v="10950000000"/>
    <n v="22984308000"/>
    <n v="117786000000"/>
    <n v="3700288900"/>
    <n v="3700288900"/>
    <n v="35646093800"/>
  </r>
  <r>
    <x v="674"/>
    <s v="912828TB6"/>
    <x v="1"/>
    <s v="5-Year"/>
    <n v="0.69899999999999995"/>
    <n v="0.752"/>
    <n v="0.62"/>
    <n v="2.61"/>
    <n v="357340100"/>
    <n v="91195870000"/>
    <n v="34949760000"/>
    <n v="25241800"/>
    <n v="3744500000"/>
    <n v="10706500000"/>
    <n v="18920890000"/>
    <n v="66355000000"/>
    <n v="12284370000"/>
    <n v="14134370000"/>
    <n v="35332341900"/>
  </r>
  <r>
    <x v="675"/>
    <s v="912828TC4"/>
    <x v="1"/>
    <s v="7-Year"/>
    <n v="1.0189999999999999"/>
    <n v="1.075"/>
    <n v="0.95"/>
    <n v="2.64"/>
    <n v="296081700"/>
    <n v="76472500000"/>
    <n v="28967395000"/>
    <n v="7654100"/>
    <n v="1880000000"/>
    <n v="6449000000"/>
    <n v="14913192500"/>
    <n v="54887000000"/>
    <n v="12174202500"/>
    <n v="15136500000"/>
    <n v="29271130800"/>
  </r>
  <r>
    <x v="676"/>
    <s v="9127956Z9"/>
    <x v="0"/>
    <s v="26-Week"/>
    <n v="0.14000000000000001"/>
    <n v="0.15"/>
    <n v="0.12"/>
    <n v="4.82"/>
    <n v="0"/>
    <n v="128558487000"/>
    <n v="25378769500"/>
    <n v="622051900"/>
    <n v="1302700000"/>
    <n v="8645000000"/>
    <n v="14507350000"/>
    <n v="107975000000"/>
    <n v="9568719500"/>
    <n v="11938487000"/>
    <n v="26000821400"/>
  </r>
  <r>
    <x v="676"/>
    <s v="9127956K2"/>
    <x v="0"/>
    <s v="13-Week"/>
    <n v="0.09"/>
    <n v="0.1"/>
    <n v="7.0000000000000007E-2"/>
    <n v="4.68"/>
    <n v="0"/>
    <n v="138789569000"/>
    <n v="28354449000"/>
    <n v="745965100"/>
    <n v="1874400000"/>
    <n v="9875000000"/>
    <n v="20086730000"/>
    <n v="119730000000"/>
    <n v="6393319000"/>
    <n v="9184569000"/>
    <n v="29100414100"/>
  </r>
  <r>
    <x v="677"/>
    <s v="9127955Y3"/>
    <x v="0"/>
    <s v="4-Week"/>
    <n v="0.06"/>
    <n v="7.4999999999999997E-2"/>
    <n v="0.05"/>
    <n v="4.6500000000000004"/>
    <n v="0"/>
    <n v="139002501200"/>
    <n v="29441516200"/>
    <n v="234555000"/>
    <n v="2374510000"/>
    <n v="10776000000"/>
    <n v="22605855000"/>
    <n v="122800000000"/>
    <n v="4461151200"/>
    <n v="5426501200"/>
    <n v="29676071200"/>
  </r>
  <r>
    <x v="678"/>
    <s v="9127956M8"/>
    <x v="0"/>
    <s v="13-Week"/>
    <n v="8.5000000000000006E-2"/>
    <n v="0.09"/>
    <n v="7.0000000000000007E-2"/>
    <n v="4.58"/>
    <n v="0"/>
    <n v="136578000000"/>
    <n v="29097609500"/>
    <n v="652627300"/>
    <n v="1904709500"/>
    <n v="10385000000"/>
    <n v="19525620000"/>
    <n v="117900000000"/>
    <n v="7667280000"/>
    <n v="8293000000"/>
    <n v="29750236800"/>
  </r>
  <r>
    <x v="678"/>
    <s v="9127955V9"/>
    <x v="0"/>
    <s v="26-Week"/>
    <n v="0.13500000000000001"/>
    <n v="0.14499999999999999"/>
    <n v="0.11"/>
    <n v="4.83"/>
    <n v="0"/>
    <n v="128981700000"/>
    <n v="25625947000"/>
    <n v="674789100"/>
    <n v="2731060500"/>
    <n v="9020000000"/>
    <n v="16256940000"/>
    <n v="110850000000"/>
    <n v="6637946500"/>
    <n v="9111700000"/>
    <n v="26300736100"/>
  </r>
  <r>
    <x v="679"/>
    <s v="912828TD2"/>
    <x v="1"/>
    <s v="3-Year"/>
    <n v="0.34899999999999998"/>
    <n v="0.36599999999999999"/>
    <n v="0.27700000000000002"/>
    <n v="3.52"/>
    <n v="0"/>
    <n v="112482200000"/>
    <n v="31874299500"/>
    <n v="25865000"/>
    <n v="3245425000"/>
    <n v="10996000000"/>
    <n v="19071222500"/>
    <n v="87281000000"/>
    <n v="9557652000"/>
    <n v="14205200000"/>
    <n v="31900164500"/>
  </r>
  <r>
    <x v="679"/>
    <s v="9127956A4"/>
    <x v="0"/>
    <s v="4-Week"/>
    <n v="6.5000000000000002E-2"/>
    <n v="7.0000000000000007E-2"/>
    <n v="0.05"/>
    <n v="4.68"/>
    <n v="0"/>
    <n v="140066043600"/>
    <n v="29736483600"/>
    <n v="263708000"/>
    <n v="1616240000"/>
    <n v="10650000000"/>
    <n v="21154840000"/>
    <n v="121400000000"/>
    <n v="6965403600"/>
    <n v="8016043600"/>
    <n v="30000191600"/>
  </r>
  <r>
    <x v="680"/>
    <s v="912828SV3"/>
    <x v="1"/>
    <s v="9-Year 10-Month"/>
    <n v="1.44"/>
    <n v="1.4590000000000001"/>
    <n v="1.36"/>
    <n v="3.61"/>
    <n v="0"/>
    <n v="75875200000"/>
    <n v="20993024000"/>
    <n v="7516200"/>
    <n v="9532040000"/>
    <n v="16901000000"/>
    <n v="2942000000"/>
    <n v="43165000000"/>
    <n v="8518984000"/>
    <n v="15809200000"/>
    <n v="21000540200"/>
  </r>
  <r>
    <x v="681"/>
    <s v="912810QW1"/>
    <x v="2"/>
    <s v="29-Year 10-Month"/>
    <n v="2.5489999999999999"/>
    <n v="2.58"/>
    <n v="2.4359999999999999"/>
    <n v="2.7"/>
    <n v="0"/>
    <n v="35052700000"/>
    <n v="12990192000"/>
    <n v="9838200"/>
    <n v="2614160000"/>
    <n v="5179000000"/>
    <n v="5601672000"/>
    <n v="22282000000"/>
    <n v="4774360000"/>
    <n v="7591700000"/>
    <n v="13000030200"/>
  </r>
  <r>
    <x v="682"/>
    <s v="9127957B1"/>
    <x v="0"/>
    <s v="26-Week"/>
    <n v="0.13"/>
    <n v="0.13500000000000001"/>
    <n v="0.11"/>
    <n v="4.99"/>
    <n v="0"/>
    <n v="133437980000"/>
    <n v="25837015400"/>
    <n v="663339400"/>
    <n v="2064730000"/>
    <n v="10160000000"/>
    <n v="16065800000"/>
    <n v="110370000000"/>
    <n v="7706485400"/>
    <n v="12907980000"/>
    <n v="26500354800"/>
  </r>
  <r>
    <x v="682"/>
    <s v="9127955G2"/>
    <x v="0"/>
    <s v="13-Week"/>
    <n v="8.5000000000000006E-2"/>
    <n v="9.5000000000000001E-2"/>
    <n v="7.4999999999999997E-2"/>
    <n v="4.25"/>
    <n v="0"/>
    <n v="126561642000"/>
    <n v="29062366500"/>
    <n v="731340800"/>
    <n v="1836789500"/>
    <n v="9525000000"/>
    <n v="21881825000"/>
    <n v="111310000000"/>
    <n v="5343752000"/>
    <n v="5726642000"/>
    <n v="29793707300"/>
  </r>
  <r>
    <x v="683"/>
    <s v="9127956B2"/>
    <x v="0"/>
    <s v="4-Week"/>
    <n v="6.5000000000000002E-2"/>
    <n v="7.4999999999999997E-2"/>
    <n v="0.05"/>
    <n v="4.53"/>
    <n v="0"/>
    <n v="135581335400"/>
    <n v="29719855400"/>
    <n v="280817100"/>
    <n v="2468960000"/>
    <n v="10475000000"/>
    <n v="23390160000"/>
    <n v="117350000000"/>
    <n v="3860735400"/>
    <n v="7756335400"/>
    <n v="30000672500"/>
  </r>
  <r>
    <x v="684"/>
    <s v="9127957C9"/>
    <x v="0"/>
    <s v="26-Week"/>
    <n v="0.125"/>
    <n v="0.14000000000000001"/>
    <n v="0.11"/>
    <n v="5.17"/>
    <n v="0"/>
    <n v="138072434000"/>
    <n v="25390412000"/>
    <n v="711352300"/>
    <n v="1676617500"/>
    <n v="7143000000"/>
    <n v="12004720000"/>
    <n v="114450000000"/>
    <n v="11709074500"/>
    <n v="16479434000"/>
    <n v="26101764300"/>
  </r>
  <r>
    <x v="684"/>
    <s v="9127956N6"/>
    <x v="0"/>
    <s v="13-Week"/>
    <n v="0.09"/>
    <n v="9.5000000000000001E-2"/>
    <n v="7.0000000000000007E-2"/>
    <n v="4.46"/>
    <n v="0"/>
    <n v="132335650000"/>
    <n v="28486118000"/>
    <n v="754316400"/>
    <n v="2269720000"/>
    <n v="8000000000"/>
    <n v="21632965000"/>
    <n v="119500000000"/>
    <n v="4583433000"/>
    <n v="4835650000"/>
    <n v="29240434400"/>
  </r>
  <r>
    <x v="685"/>
    <s v="912828TF7"/>
    <x v="1"/>
    <s v="2-Year"/>
    <n v="0.21199999999999999"/>
    <n v="0.22"/>
    <n v="0.16700000000000001"/>
    <n v="4"/>
    <n v="0"/>
    <n v="139811300000"/>
    <n v="34694366000"/>
    <n v="205763500"/>
    <n v="3451240000"/>
    <n v="15567000000"/>
    <n v="20538120000"/>
    <n v="108030000000"/>
    <n v="10705006000"/>
    <n v="16214300000"/>
    <n v="34900129500"/>
  </r>
  <r>
    <x v="685"/>
    <s v="912795Y96"/>
    <x v="0"/>
    <s v="4-Week"/>
    <n v="7.0000000000000007E-2"/>
    <n v="0.08"/>
    <n v="0.05"/>
    <n v="4.5"/>
    <n v="0"/>
    <n v="134163335700"/>
    <n v="29214835700"/>
    <n v="244469700"/>
    <n v="3725950000"/>
    <n v="9935000000"/>
    <n v="21479450000"/>
    <n v="119058000000"/>
    <n v="4009435700"/>
    <n v="5170335700"/>
    <n v="29459305400"/>
  </r>
  <r>
    <x v="685"/>
    <s v="9127957A3"/>
    <x v="0"/>
    <s v="52-Week"/>
    <n v="0.17"/>
    <n v="0.17499999999999999"/>
    <n v="0.16"/>
    <n v="4.71"/>
    <n v="0"/>
    <n v="117454265000"/>
    <n v="24661505000"/>
    <n v="138648700"/>
    <n v="1456584000"/>
    <n v="7210000000"/>
    <n v="18919880000"/>
    <n v="103815000000"/>
    <n v="4285041000"/>
    <n v="6429265000"/>
    <n v="24800153700"/>
  </r>
  <r>
    <x v="686"/>
    <s v="912828TG5"/>
    <x v="1"/>
    <s v="5-Year"/>
    <n v="0.54200000000000004"/>
    <n v="0.58399999999999996"/>
    <n v="0.47"/>
    <n v="2.71"/>
    <n v="0"/>
    <n v="94737200000"/>
    <n v="34974600000"/>
    <n v="25511400"/>
    <n v="1813000000"/>
    <n v="8818000000"/>
    <n v="18259800000"/>
    <n v="67920000000"/>
    <n v="14901800000"/>
    <n v="17999200000"/>
    <n v="35000111400"/>
  </r>
  <r>
    <x v="687"/>
    <s v="912828TH3"/>
    <x v="1"/>
    <s v="7-Year"/>
    <n v="0.91"/>
    <n v="0.95399999999999996"/>
    <n v="0.84"/>
    <n v="2.64"/>
    <n v="0"/>
    <n v="76414600000"/>
    <n v="28991990000"/>
    <n v="8031900"/>
    <n v="2046000000"/>
    <n v="7011000000"/>
    <n v="13522390000"/>
    <n v="52755000000"/>
    <n v="13423600000"/>
    <n v="16648600000"/>
    <n v="29000021900"/>
  </r>
  <r>
    <x v="688"/>
    <s v="9127957D7"/>
    <x v="0"/>
    <s v="26-Week"/>
    <n v="0.13"/>
    <n v="0.14499999999999999"/>
    <n v="0.1"/>
    <n v="5.1100000000000003"/>
    <n v="0"/>
    <n v="142185225000"/>
    <n v="26977146000"/>
    <n v="624345200"/>
    <n v="1493911000"/>
    <n v="9460000000"/>
    <n v="16535400000"/>
    <n v="116050000000"/>
    <n v="8947835000"/>
    <n v="16675225000"/>
    <n v="27601491200"/>
  </r>
  <r>
    <x v="688"/>
    <s v="9127956P1"/>
    <x v="0"/>
    <s v="13-Week"/>
    <n v="9.5000000000000001E-2"/>
    <n v="0.11"/>
    <n v="8.5000000000000006E-2"/>
    <n v="4.54"/>
    <n v="0"/>
    <n v="144137709000"/>
    <n v="30942451500"/>
    <n v="658662100"/>
    <n v="1884157500"/>
    <n v="10030000000"/>
    <n v="21250010000"/>
    <n v="125650000000"/>
    <n v="7808284000"/>
    <n v="8457709000"/>
    <n v="31601113600"/>
  </r>
  <r>
    <x v="689"/>
    <s v="9127956C0"/>
    <x v="0"/>
    <s v="4-Week"/>
    <n v="7.0000000000000007E-2"/>
    <n v="7.4999999999999997E-2"/>
    <n v="0"/>
    <n v="4.3899999999999997"/>
    <n v="0"/>
    <n v="153465223200"/>
    <n v="34764223200"/>
    <n v="235800200"/>
    <n v="2991920000"/>
    <n v="11525000000"/>
    <n v="21348940000"/>
    <n v="128687000000"/>
    <n v="10423363200"/>
    <n v="13253223200"/>
    <n v="35000023400"/>
  </r>
  <r>
    <x v="690"/>
    <s v="9127956S5"/>
    <x v="0"/>
    <s v="13-Week"/>
    <n v="0.09"/>
    <n v="0.1"/>
    <n v="7.4999999999999997E-2"/>
    <n v="4.5599999999999996"/>
    <n v="0"/>
    <n v="144833959300"/>
    <n v="31036011300"/>
    <n v="764982300"/>
    <n v="2401522000"/>
    <n v="9590000000"/>
    <n v="21537265000"/>
    <n v="125625000000"/>
    <n v="7097224300"/>
    <n v="9618959300"/>
    <n v="31800993600"/>
  </r>
  <r>
    <x v="690"/>
    <s v="9127955Z0"/>
    <x v="0"/>
    <s v="26-Week"/>
    <n v="0.13"/>
    <n v="0.13500000000000001"/>
    <n v="0.11"/>
    <n v="5"/>
    <n v="0"/>
    <n v="138689410000"/>
    <n v="26653316000"/>
    <n v="647023900"/>
    <n v="1420000000"/>
    <n v="7525000000"/>
    <n v="13842486000"/>
    <n v="111575000000"/>
    <n v="11390830000"/>
    <n v="19589410000"/>
    <n v="27300339900"/>
  </r>
  <r>
    <x v="691"/>
    <s v="912828TK6"/>
    <x v="1"/>
    <s v="3-Year"/>
    <n v="0.35399999999999998"/>
    <n v="0.37"/>
    <n v="0.27400000000000002"/>
    <n v="3.51"/>
    <n v="0"/>
    <n v="112171200000"/>
    <n v="31854007500"/>
    <n v="46109400"/>
    <n v="2686895000"/>
    <n v="9994000000"/>
    <n v="19713812500"/>
    <n v="89133000000"/>
    <n v="9453300000"/>
    <n v="13044200000"/>
    <n v="31900116900"/>
  </r>
  <r>
    <x v="691"/>
    <s v="9127956G1"/>
    <x v="0"/>
    <s v="4-Week"/>
    <n v="7.4999999999999997E-2"/>
    <n v="8.5000000000000006E-2"/>
    <n v="6.5000000000000002E-2"/>
    <n v="4.2300000000000004"/>
    <n v="0"/>
    <n v="168916711100"/>
    <n v="39733611100"/>
    <n v="267565700"/>
    <n v="4339375000"/>
    <n v="14595000000"/>
    <n v="26433225000"/>
    <n v="142877000000"/>
    <n v="8961011100"/>
    <n v="11444711100"/>
    <n v="40001176800"/>
  </r>
  <r>
    <x v="692"/>
    <s v="912828TJ9"/>
    <x v="1"/>
    <s v="10-Year"/>
    <n v="1.63"/>
    <n v="1.68"/>
    <n v="1.55"/>
    <n v="2.4900000000000002"/>
    <n v="0"/>
    <n v="59710400000"/>
    <n v="23919409400"/>
    <n v="30636100"/>
    <n v="1247305200"/>
    <n v="5113000000"/>
    <n v="12958875000"/>
    <n v="42781000000"/>
    <n v="9713229200"/>
    <n v="11816400000"/>
    <n v="23950045500"/>
  </r>
  <r>
    <x v="693"/>
    <s v="912810QX9"/>
    <x v="2"/>
    <s v="30-Year"/>
    <n v="2.7650000000000001"/>
    <n v="2.8250000000000002"/>
    <n v="2.7"/>
    <n v="2.41"/>
    <n v="0"/>
    <n v="38481700000"/>
    <n v="15980892000"/>
    <n v="19115700"/>
    <n v="1229000000"/>
    <n v="3875000000"/>
    <n v="8886824000"/>
    <n v="26655000000"/>
    <n v="5865068000"/>
    <n v="7951700000"/>
    <n v="16000007700"/>
  </r>
  <r>
    <x v="694"/>
    <s v="9127957F2"/>
    <x v="0"/>
    <s v="26-Week"/>
    <n v="0.13500000000000001"/>
    <n v="0.14499999999999999"/>
    <n v="0.12"/>
    <n v="4.8099999999999996"/>
    <n v="0"/>
    <n v="133555152000"/>
    <n v="26745967500"/>
    <n v="654949900"/>
    <n v="1649388500"/>
    <n v="9095000000"/>
    <n v="17400375000"/>
    <n v="114350000000"/>
    <n v="7696204000"/>
    <n v="10110152000"/>
    <n v="27400917400"/>
  </r>
  <r>
    <x v="694"/>
    <s v="9127955L1"/>
    <x v="0"/>
    <s v="13-Week"/>
    <n v="0.1"/>
    <n v="0.11"/>
    <n v="0.08"/>
    <n v="4.6900000000000004"/>
    <n v="0"/>
    <n v="149248273000"/>
    <n v="31121008000"/>
    <n v="729599900"/>
    <n v="2001120000"/>
    <n v="10270000000"/>
    <n v="19843350000"/>
    <n v="128300000000"/>
    <n v="9276538000"/>
    <n v="10678273000"/>
    <n v="31850607900"/>
  </r>
  <r>
    <x v="695"/>
    <s v="9127956C0"/>
    <x v="0"/>
    <s v="15-Day"/>
    <n v="0.105"/>
    <n v="0.11"/>
    <n v="0.09"/>
    <n v="4.7699999999999996"/>
    <n v="0"/>
    <n v="119305000000"/>
    <n v="25001460000"/>
    <n v="5000"/>
    <n v="1833630000"/>
    <n v="9275000000"/>
    <n v="21706030000"/>
    <n v="107850000000"/>
    <n v="1461800000"/>
    <n v="2180000000"/>
    <n v="25001465000"/>
  </r>
  <r>
    <x v="695"/>
    <s v="9127956H9"/>
    <x v="0"/>
    <s v="4-Week"/>
    <n v="0.1"/>
    <n v="0.11"/>
    <n v="0.09"/>
    <n v="4.16"/>
    <n v="0"/>
    <n v="166021707100"/>
    <n v="39721197100"/>
    <n v="279309100"/>
    <n v="3476910000"/>
    <n v="14300000000"/>
    <n v="26409980000"/>
    <n v="139950000000"/>
    <n v="9834307100"/>
    <n v="11771707100"/>
    <n v="40000506200"/>
  </r>
  <r>
    <x v="696"/>
    <s v="9127957G0"/>
    <x v="0"/>
    <s v="26-Week"/>
    <n v="0.13500000000000001"/>
    <n v="0.14499999999999999"/>
    <n v="0.12"/>
    <n v="4.8899999999999997"/>
    <n v="0"/>
    <n v="135958000000"/>
    <n v="26903875000"/>
    <n v="616747400"/>
    <n v="2051500000"/>
    <n v="9970000000"/>
    <n v="17887500000"/>
    <n v="114100000000"/>
    <n v="6964875000"/>
    <n v="11888000000"/>
    <n v="27520622400"/>
  </r>
  <r>
    <x v="696"/>
    <s v="9127956T3"/>
    <x v="0"/>
    <s v="13-Week"/>
    <n v="9.5000000000000001E-2"/>
    <n v="0.105"/>
    <n v="8.5000000000000006E-2"/>
    <n v="4.43"/>
    <n v="0"/>
    <n v="140827530000"/>
    <n v="31166130000"/>
    <n v="685419900"/>
    <n v="2290500000"/>
    <n v="10831000000"/>
    <n v="25288000000"/>
    <n v="125900000000"/>
    <n v="3587630000"/>
    <n v="4096530000"/>
    <n v="31851549900"/>
  </r>
  <r>
    <x v="697"/>
    <s v="9127957E5"/>
    <x v="0"/>
    <s v="52-Week"/>
    <n v="0.19"/>
    <n v="0.19500000000000001"/>
    <n v="0.185"/>
    <n v="4.55"/>
    <n v="0"/>
    <n v="113651000000"/>
    <n v="24837700000"/>
    <n v="163201700"/>
    <n v="2039488000"/>
    <n v="10130000000"/>
    <n v="14592772000"/>
    <n v="86435000000"/>
    <n v="8205440000"/>
    <n v="17086000000"/>
    <n v="25000901700"/>
  </r>
  <r>
    <x v="697"/>
    <s v="9127955C1"/>
    <x v="0"/>
    <s v="4-Week"/>
    <n v="0.1"/>
    <n v="0.11"/>
    <n v="8.5000000000000006E-2"/>
    <n v="4.0599999999999996"/>
    <n v="0"/>
    <n v="162093440900"/>
    <n v="39720860900"/>
    <n v="279182300"/>
    <n v="3205900000"/>
    <n v="13605000000"/>
    <n v="27064360000"/>
    <n v="136300000000"/>
    <n v="9450600900"/>
    <n v="12188440900"/>
    <n v="40000043200"/>
  </r>
  <r>
    <x v="698"/>
    <s v="9127956G1"/>
    <x v="0"/>
    <s v="14-Day"/>
    <n v="9.5000000000000001E-2"/>
    <n v="0.1"/>
    <n v="0.08"/>
    <n v="5.84"/>
    <n v="0"/>
    <n v="58370000000"/>
    <n v="9999021000"/>
    <n v="1005000"/>
    <n v="843800000"/>
    <n v="6100000000"/>
    <n v="9098420000"/>
    <n v="49750000000"/>
    <n v="56801000"/>
    <n v="2520000000"/>
    <n v="10000026000"/>
  </r>
  <r>
    <x v="699"/>
    <s v="9127957H8"/>
    <x v="0"/>
    <s v="26-Week"/>
    <n v="0.13"/>
    <n v="0.14000000000000001"/>
    <n v="0.11"/>
    <n v="4.6100000000000003"/>
    <n v="0"/>
    <n v="127675000000"/>
    <n v="26497008000"/>
    <n v="604086800"/>
    <n v="1798680000"/>
    <n v="9650000000"/>
    <n v="18459160000"/>
    <n v="111005000000"/>
    <n v="6239168000"/>
    <n v="7020000000"/>
    <n v="27101094800"/>
  </r>
  <r>
    <x v="699"/>
    <s v="9127956U0"/>
    <x v="0"/>
    <s v="13-Week"/>
    <n v="9.5000000000000001E-2"/>
    <n v="0.105"/>
    <n v="0.08"/>
    <n v="4.3499999999999996"/>
    <n v="0"/>
    <n v="137809042000"/>
    <n v="30493019500"/>
    <n v="713071400"/>
    <n v="2315215000"/>
    <n v="11480000000"/>
    <n v="18714400000"/>
    <n v="115675000000"/>
    <n v="9463404500"/>
    <n v="10654042000"/>
    <n v="31206090900"/>
  </r>
  <r>
    <x v="700"/>
    <s v="912828TL4"/>
    <x v="1"/>
    <s v="2-Year"/>
    <n v="0.26500000000000001"/>
    <n v="0.27300000000000002"/>
    <n v="0.2"/>
    <n v="3.94"/>
    <n v="0"/>
    <n v="137668300000"/>
    <n v="34695548900"/>
    <n v="204542300"/>
    <n v="5579000000"/>
    <n v="17764000000"/>
    <n v="21378170000"/>
    <n v="102170000000"/>
    <n v="7738378900"/>
    <n v="17734300000"/>
    <n v="34900091200"/>
  </r>
  <r>
    <x v="700"/>
    <s v="9127956J5"/>
    <x v="0"/>
    <s v="4-Week"/>
    <n v="0.11"/>
    <n v="0.12"/>
    <n v="0"/>
    <n v="4.0999999999999996"/>
    <n v="0"/>
    <n v="162911921500"/>
    <n v="39013401500"/>
    <n v="213231700"/>
    <n v="4062580000"/>
    <n v="14155000000"/>
    <n v="27956040000"/>
    <n v="138250000000"/>
    <n v="6994781500"/>
    <n v="10506921500"/>
    <n v="39226633200"/>
  </r>
  <r>
    <x v="701"/>
    <s v="912828TM2"/>
    <x v="1"/>
    <s v="5-Year"/>
    <n v="0.67500000000000004"/>
    <n v="0.70799999999999996"/>
    <n v="0.61499999999999999"/>
    <n v="2.92"/>
    <n v="0"/>
    <n v="102127400000"/>
    <n v="34942925000"/>
    <n v="32077500"/>
    <n v="3837000000"/>
    <n v="12342000000"/>
    <n v="17247525000"/>
    <n v="72239000000"/>
    <n v="13858400000"/>
    <n v="17546400000"/>
    <n v="34975002500"/>
  </r>
  <r>
    <x v="701"/>
    <s v="912796CY3"/>
    <x v="0"/>
    <s v="18-Day"/>
    <n v="0.115"/>
    <n v="0.125"/>
    <n v="0"/>
    <n v="3.98"/>
    <n v="0"/>
    <n v="139410000000"/>
    <n v="34995678000"/>
    <n v="5000000"/>
    <n v="2617050000"/>
    <n v="10250000000"/>
    <n v="29528375000"/>
    <n v="123580000000"/>
    <n v="2850253000"/>
    <n v="5580000000"/>
    <n v="35000678000"/>
  </r>
  <r>
    <x v="702"/>
    <s v="912828TN0"/>
    <x v="1"/>
    <s v="7-Year"/>
    <n v="1.05"/>
    <n v="1.081"/>
    <n v="0.98499999999999999"/>
    <n v="2.8"/>
    <n v="0"/>
    <n v="81330200000"/>
    <n v="28992270000"/>
    <n v="7746100"/>
    <n v="5186000000"/>
    <n v="10306000000"/>
    <n v="12685370000"/>
    <n v="57850000000"/>
    <n v="11120900000"/>
    <n v="13174200000"/>
    <n v="29000016100"/>
  </r>
  <r>
    <x v="703"/>
    <s v="9127956V8"/>
    <x v="0"/>
    <s v="13-Week"/>
    <n v="9.5000000000000001E-2"/>
    <n v="0.1"/>
    <n v="0.08"/>
    <n v="4.6399999999999997"/>
    <n v="0"/>
    <n v="147525000000"/>
    <n v="30941700000"/>
    <n v="658391100"/>
    <n v="2452450000"/>
    <n v="11370000000"/>
    <n v="21570750000"/>
    <n v="129000000000"/>
    <n v="6918500000"/>
    <n v="7155000000"/>
    <n v="31600091100"/>
  </r>
  <r>
    <x v="703"/>
    <s v="9127956E6"/>
    <x v="0"/>
    <s v="26-Week"/>
    <n v="0.13"/>
    <n v="0.13500000000000001"/>
    <n v="0.105"/>
    <n v="4.9400000000000004"/>
    <n v="0"/>
    <n v="137224700000"/>
    <n v="26998112500"/>
    <n v="603284400"/>
    <n v="1863362500"/>
    <n v="9550000000"/>
    <n v="14647795000"/>
    <n v="113950000000"/>
    <n v="10486955000"/>
    <n v="13724700000"/>
    <n v="27601396900"/>
  </r>
  <r>
    <x v="704"/>
    <s v="912796CY3"/>
    <x v="0"/>
    <s v="11-Day"/>
    <n v="0.14000000000000001"/>
    <n v="0.14499999999999999"/>
    <n v="0.1"/>
    <n v="3.98"/>
    <n v="0"/>
    <n v="139290000000"/>
    <n v="34998800000"/>
    <n v="1200000"/>
    <n v="3261200000"/>
    <n v="11150000000"/>
    <n v="29500880000"/>
    <n v="125600000000"/>
    <n v="2236720000"/>
    <n v="2540000000"/>
    <n v="35000000000"/>
  </r>
  <r>
    <x v="704"/>
    <s v="9127956K2"/>
    <x v="0"/>
    <s v="4-Week"/>
    <n v="9.5000000000000001E-2"/>
    <n v="0.105"/>
    <n v="0.08"/>
    <n v="4.3499999999999996"/>
    <n v="0"/>
    <n v="173552593000"/>
    <n v="39744561000"/>
    <n v="256203500"/>
    <n v="3519328000"/>
    <n v="14160000000"/>
    <n v="22683480000"/>
    <n v="143150000000"/>
    <n v="13541753000"/>
    <n v="16242593000"/>
    <n v="40000764500"/>
  </r>
  <r>
    <x v="705"/>
    <s v="9127955Q0"/>
    <x v="0"/>
    <s v="13-Week"/>
    <n v="9.5000000000000001E-2"/>
    <n v="0.1"/>
    <n v="0.08"/>
    <n v="4.66"/>
    <n v="0"/>
    <n v="148216954000"/>
    <n v="31078279000"/>
    <n v="722221400"/>
    <n v="2411520000"/>
    <n v="11405000000"/>
    <n v="21972690000"/>
    <n v="128450000000"/>
    <n v="6694069000"/>
    <n v="8361954000"/>
    <n v="31800500400"/>
  </r>
  <r>
    <x v="705"/>
    <s v="9127957L9"/>
    <x v="0"/>
    <s v="26-Week"/>
    <n v="0.125"/>
    <n v="0.13"/>
    <n v="0.11"/>
    <n v="5.12"/>
    <n v="0"/>
    <n v="142390000000"/>
    <n v="27128021000"/>
    <n v="572215500"/>
    <n v="2219457000"/>
    <n v="10685000000"/>
    <n v="19253190000"/>
    <n v="119200000000"/>
    <n v="5655374000"/>
    <n v="12505000000"/>
    <n v="27700236500"/>
  </r>
  <r>
    <x v="706"/>
    <s v="912828TP5"/>
    <x v="1"/>
    <s v="3-Year"/>
    <n v="0.32"/>
    <n v="0.33700000000000002"/>
    <n v="0.25600000000000001"/>
    <n v="3.94"/>
    <n v="0"/>
    <n v="125823200000"/>
    <n v="31869800800"/>
    <n v="30278200"/>
    <n v="4266000000"/>
    <n v="16243000000"/>
    <n v="15872092900"/>
    <n v="94044000000"/>
    <n v="11731707900"/>
    <n v="15536200000"/>
    <n v="31900079000"/>
  </r>
  <r>
    <x v="706"/>
    <s v="9127956M8"/>
    <x v="0"/>
    <s v="4-Week"/>
    <n v="0.08"/>
    <n v="0.09"/>
    <n v="7.0000000000000007E-2"/>
    <n v="4.26"/>
    <n v="0"/>
    <n v="170107463500"/>
    <n v="39725221000"/>
    <n v="274994200"/>
    <n v="2810955000"/>
    <n v="14050000000"/>
    <n v="27930380000"/>
    <n v="147000000000"/>
    <n v="8983886000"/>
    <n v="9057463500"/>
    <n v="40000215200"/>
  </r>
  <r>
    <x v="707"/>
    <s v="912828TJ9"/>
    <x v="1"/>
    <s v="9-Year 11-Month"/>
    <n v="1.72"/>
    <n v="1.764"/>
    <n v="1.6439999999999999"/>
    <n v="2.85"/>
    <n v="0"/>
    <n v="59906600000"/>
    <n v="20984994000"/>
    <n v="15042700"/>
    <n v="2435000000"/>
    <n v="8632000000"/>
    <n v="10960394000"/>
    <n v="42758000000"/>
    <n v="7589600000"/>
    <n v="8516600000"/>
    <n v="21000036700"/>
  </r>
  <r>
    <x v="708"/>
    <s v="912810QX9"/>
    <x v="2"/>
    <s v="29-Year 11-Month"/>
    <n v="2.86"/>
    <n v="2.8959999999999999"/>
    <n v="2.8"/>
    <n v="2.68"/>
    <n v="0"/>
    <n v="34874900000"/>
    <n v="12989950000"/>
    <n v="10051500"/>
    <n v="1606500000"/>
    <n v="4070500000"/>
    <n v="6357550000"/>
    <n v="23982000000"/>
    <n v="5025900000"/>
    <n v="6822400000"/>
    <n v="13000001500"/>
  </r>
  <r>
    <x v="709"/>
    <s v="9127956X4"/>
    <x v="0"/>
    <s v="13-Week"/>
    <n v="9.5000000000000001E-2"/>
    <n v="0.105"/>
    <n v="0.08"/>
    <n v="4.59"/>
    <n v="0"/>
    <n v="146075815000"/>
    <n v="31192375000"/>
    <n v="608274900"/>
    <n v="2555515000"/>
    <n v="10430000000"/>
    <n v="25154595000"/>
    <n v="130600000000"/>
    <n v="3482265000"/>
    <n v="5045815000"/>
    <n v="31800649900"/>
  </r>
  <r>
    <x v="709"/>
    <s v="9127957M7"/>
    <x v="0"/>
    <s v="26-Week"/>
    <n v="0.125"/>
    <n v="0.13"/>
    <n v="0.105"/>
    <n v="4.92"/>
    <n v="0"/>
    <n v="136862200000"/>
    <n v="27148345000"/>
    <n v="552429200"/>
    <n v="1909387500"/>
    <n v="9390000000"/>
    <n v="17732600000"/>
    <n v="117450000000"/>
    <n v="7506357500"/>
    <n v="10022200000"/>
    <n v="27700774200"/>
  </r>
  <r>
    <x v="710"/>
    <s v="9127955G2"/>
    <x v="0"/>
    <s v="4-Week"/>
    <n v="7.0000000000000007E-2"/>
    <n v="0.08"/>
    <n v="0"/>
    <n v="4.13"/>
    <n v="0"/>
    <n v="164946134900"/>
    <n v="39741164900"/>
    <n v="209924400"/>
    <n v="3077050000"/>
    <n v="13300000000"/>
    <n v="28249420000"/>
    <n v="142650000000"/>
    <n v="8414694900"/>
    <n v="8996134900"/>
    <n v="39951089300"/>
  </r>
  <r>
    <x v="710"/>
    <s v="9127957K1"/>
    <x v="0"/>
    <s v="52-Week"/>
    <n v="0.17"/>
    <n v="0.17499999999999999"/>
    <n v="0.16"/>
    <n v="4.92"/>
    <n v="0"/>
    <n v="122806500000"/>
    <n v="24873900000"/>
    <n v="126646700"/>
    <n v="1938500000"/>
    <n v="10305000000"/>
    <n v="15066450000"/>
    <n v="99387000000"/>
    <n v="7868950000"/>
    <n v="13114500000"/>
    <n v="25000546700"/>
  </r>
  <r>
    <x v="711"/>
    <s v="912795Z61"/>
    <x v="0"/>
    <s v="26-Week"/>
    <n v="0.13"/>
    <n v="0.14000000000000001"/>
    <n v="0.115"/>
    <n v="4.79"/>
    <n v="0"/>
    <n v="132593000000"/>
    <n v="26453836000"/>
    <n v="581333500"/>
    <n v="1808849000"/>
    <n v="9665000000"/>
    <n v="14556700000"/>
    <n v="108700000000"/>
    <n v="10088287000"/>
    <n v="14228000000"/>
    <n v="27035169500"/>
  </r>
  <r>
    <x v="711"/>
    <s v="9127956Y2"/>
    <x v="0"/>
    <s v="13-Week"/>
    <n v="0.105"/>
    <n v="0.11"/>
    <n v="8.5000000000000006E-2"/>
    <n v="4.3499999999999996"/>
    <n v="0"/>
    <n v="137689595000"/>
    <n v="30361439000"/>
    <n v="670650100"/>
    <n v="2107804000"/>
    <n v="11115000000"/>
    <n v="22752240000"/>
    <n v="120625000000"/>
    <n v="5501395000"/>
    <n v="5949595000"/>
    <n v="31032089100"/>
  </r>
  <r>
    <x v="712"/>
    <s v="912828TQ3"/>
    <x v="1"/>
    <s v="2-Year"/>
    <n v="0.26400000000000001"/>
    <n v="0.27300000000000002"/>
    <n v="0.20699999999999999"/>
    <n v="3.6"/>
    <n v="0"/>
    <n v="125693900000"/>
    <n v="34728560000"/>
    <n v="171519200"/>
    <n v="6077420000"/>
    <n v="16368000000"/>
    <n v="19214050000"/>
    <n v="93465000000"/>
    <n v="9437090000"/>
    <n v="15860900000"/>
    <n v="34900079200"/>
  </r>
  <r>
    <x v="712"/>
    <s v="9127956N6"/>
    <x v="0"/>
    <s v="4-Week"/>
    <n v="4.4999999999999998E-2"/>
    <n v="5.5E-2"/>
    <n v="0"/>
    <n v="3.95"/>
    <n v="0"/>
    <n v="156739035400"/>
    <n v="38904295900"/>
    <n v="269690300"/>
    <n v="4017175000"/>
    <n v="13250000000"/>
    <n v="31798085500"/>
    <n v="140400000000"/>
    <n v="3089035400"/>
    <n v="3089035400"/>
    <n v="39173986200"/>
  </r>
  <r>
    <x v="713"/>
    <s v="912828TS9"/>
    <x v="1"/>
    <s v="5-Year"/>
    <n v="0.61899999999999999"/>
    <n v="0.64700000000000002"/>
    <n v="0.56799999999999995"/>
    <n v="3.06"/>
    <n v="0"/>
    <n v="107057600000"/>
    <n v="34979612000"/>
    <n v="20412600"/>
    <n v="3750000000"/>
    <n v="13795000000"/>
    <n v="16521780000"/>
    <n v="75030000000"/>
    <n v="14707832000"/>
    <n v="18232600000"/>
    <n v="35000024600"/>
  </r>
  <r>
    <x v="714"/>
    <s v="912828TR1"/>
    <x v="1"/>
    <s v="7-Year"/>
    <n v="1.0229999999999999"/>
    <n v="1.0549999999999999"/>
    <n v="0.95"/>
    <n v="2.61"/>
    <n v="0"/>
    <n v="75747200000"/>
    <n v="28993869000"/>
    <n v="6148700"/>
    <n v="4928898000"/>
    <n v="10326900000"/>
    <n v="13952850000"/>
    <n v="52710000000"/>
    <n v="10112121000"/>
    <n v="12710300000"/>
    <n v="29000017700"/>
  </r>
  <r>
    <x v="715"/>
    <s v="9127956F3"/>
    <x v="0"/>
    <s v="26-Week"/>
    <n v="0.13"/>
    <n v="0.13500000000000001"/>
    <n v="0.11"/>
    <n v="4.79"/>
    <n v="0"/>
    <n v="132685883000"/>
    <n v="26462458000"/>
    <n v="587582800"/>
    <n v="2081330000"/>
    <n v="9635000000"/>
    <n v="15474700000"/>
    <n v="111700000000"/>
    <n v="8906428000"/>
    <n v="11350883000"/>
    <n v="27050040800"/>
  </r>
  <r>
    <x v="715"/>
    <s v="9127956Z9"/>
    <x v="0"/>
    <s v="13-Week"/>
    <n v="7.4999999999999997E-2"/>
    <n v="8.5000000000000006E-2"/>
    <n v="0"/>
    <n v="4.63"/>
    <n v="0"/>
    <n v="147288847000"/>
    <n v="31161632600"/>
    <n v="663447500"/>
    <n v="2214965000"/>
    <n v="11070000000"/>
    <n v="20501980000"/>
    <n v="127150000000"/>
    <n v="8444687600"/>
    <n v="9068847000"/>
    <n v="31825080100"/>
  </r>
  <r>
    <x v="716"/>
    <s v="9127956P1"/>
    <x v="0"/>
    <s v="4-Week"/>
    <n v="8.5000000000000006E-2"/>
    <n v="0.1"/>
    <n v="7.4999999999999997E-2"/>
    <n v="3.86"/>
    <n v="0"/>
    <n v="154011958800"/>
    <n v="39761463800"/>
    <n v="239577200"/>
    <n v="3838555000"/>
    <n v="13075000000"/>
    <n v="28435950000"/>
    <n v="133450000000"/>
    <n v="7486958800"/>
    <n v="7486958800"/>
    <n v="40001041000"/>
  </r>
  <r>
    <x v="717"/>
    <s v="912828TT7"/>
    <x v="1"/>
    <s v="3-Year"/>
    <n v="0.33"/>
    <n v="0.34599999999999997"/>
    <n v="0.26900000000000002"/>
    <n v="3.96"/>
    <n v="0"/>
    <n v="126646200000"/>
    <n v="31874744000"/>
    <n v="25284700"/>
    <n v="7180000000"/>
    <n v="15806000000"/>
    <n v="15518544000"/>
    <n v="96811000000"/>
    <n v="9176200000"/>
    <n v="14029200000"/>
    <n v="31900028700"/>
  </r>
  <r>
    <x v="717"/>
    <s v="9127955V9"/>
    <x v="0"/>
    <s v="13-Week"/>
    <n v="9.5000000000000001E-2"/>
    <n v="0.1"/>
    <n v="0.08"/>
    <n v="4.55"/>
    <n v="0"/>
    <n v="144728000000"/>
    <n v="31105067500"/>
    <n v="620367200"/>
    <n v="2617092500"/>
    <n v="10740000000"/>
    <n v="18327625000"/>
    <n v="123200000000"/>
    <n v="10160350000"/>
    <n v="10788000000"/>
    <n v="31725434700"/>
  </r>
  <r>
    <x v="717"/>
    <s v="912795Z95"/>
    <x v="0"/>
    <s v="26-Week"/>
    <n v="0.13500000000000001"/>
    <n v="0.14499999999999999"/>
    <n v="0.11"/>
    <n v="4.68"/>
    <n v="0"/>
    <n v="129967700000"/>
    <n v="26935656000"/>
    <n v="664796100"/>
    <n v="2206446000"/>
    <n v="9315000000"/>
    <n v="18971690000"/>
    <n v="109900000000"/>
    <n v="5757520000"/>
    <n v="10752700000"/>
    <n v="27600452100"/>
  </r>
  <r>
    <x v="718"/>
    <s v="912828TJ9"/>
    <x v="1"/>
    <s v="9-Year 10-Month"/>
    <n v="1.68"/>
    <n v="1.7"/>
    <n v="1.6140000000000001"/>
    <n v="3.26"/>
    <n v="0"/>
    <n v="68351600000"/>
    <n v="20987142400"/>
    <n v="12886900"/>
    <n v="4811000000"/>
    <n v="11356000000"/>
    <n v="7494522400"/>
    <n v="46029000000"/>
    <n v="8681620000"/>
    <n v="10966600000"/>
    <n v="21000029300"/>
  </r>
  <r>
    <x v="718"/>
    <s v="9127956S5"/>
    <x v="0"/>
    <s v="4-Week"/>
    <n v="0.11"/>
    <n v="0.115"/>
    <n v="0.1"/>
    <n v="4.17"/>
    <n v="0"/>
    <n v="166498214000"/>
    <n v="39748254000"/>
    <n v="253007600"/>
    <n v="2641840000"/>
    <n v="10210000000"/>
    <n v="27779400000"/>
    <n v="145100000000"/>
    <n v="9327014000"/>
    <n v="11188214000"/>
    <n v="40001261600"/>
  </r>
  <r>
    <x v="719"/>
    <s v="912810QX9"/>
    <x v="2"/>
    <s v="29-Year 10-Month"/>
    <n v="2.8439999999999999"/>
    <n v="2.9039999999999999"/>
    <n v="2.7970000000000002"/>
    <n v="2.4900000000000002"/>
    <n v="0"/>
    <n v="32364250000"/>
    <n v="12994701000"/>
    <n v="5313200"/>
    <n v="1840000000"/>
    <n v="4912000000"/>
    <n v="7707451000"/>
    <n v="23084000000"/>
    <n v="3447250000"/>
    <n v="4368250000"/>
    <n v="13000014200"/>
  </r>
  <r>
    <x v="720"/>
    <s v="912796AA7"/>
    <x v="0"/>
    <s v="26-Week"/>
    <n v="0.14000000000000001"/>
    <n v="0.15"/>
    <n v="0.12"/>
    <n v="5"/>
    <n v="0"/>
    <n v="138884586000"/>
    <n v="26786653000"/>
    <n v="613445600"/>
    <n v="2096567000"/>
    <n v="9875000000"/>
    <n v="14855780000"/>
    <n v="115150000000"/>
    <n v="9834306000"/>
    <n v="13859586000"/>
    <n v="27400098600"/>
  </r>
  <r>
    <x v="720"/>
    <s v="9127957B1"/>
    <x v="0"/>
    <s v="13-Week"/>
    <n v="9.5000000000000001E-2"/>
    <n v="0.105"/>
    <n v="8.5000000000000006E-2"/>
    <n v="4.6100000000000003"/>
    <n v="0"/>
    <n v="146824552000"/>
    <n v="31159123200"/>
    <n v="634050100"/>
    <n v="2893880000"/>
    <n v="9820000000"/>
    <n v="19372640000"/>
    <n v="127210000000"/>
    <n v="8892603200"/>
    <n v="9794552000"/>
    <n v="31793173300"/>
  </r>
  <r>
    <x v="721"/>
    <s v="912795Z87"/>
    <x v="0"/>
    <s v="52-Week"/>
    <n v="0.17499999999999999"/>
    <n v="0.18"/>
    <n v="0.16500000000000001"/>
    <n v="4.8600000000000003"/>
    <n v="0"/>
    <n v="121393000000"/>
    <n v="24856168300"/>
    <n v="144322000"/>
    <n v="2015014000"/>
    <n v="8837000000"/>
    <n v="11986935000"/>
    <n v="95375000000"/>
    <n v="10854219300"/>
    <n v="17181000000"/>
    <n v="25000490300"/>
  </r>
  <r>
    <x v="721"/>
    <s v="9127955L1"/>
    <x v="0"/>
    <s v="4-Week"/>
    <n v="0.115"/>
    <n v="0.125"/>
    <n v="0.1"/>
    <n v="4.01"/>
    <n v="0"/>
    <n v="160243967000"/>
    <n v="39676092000"/>
    <n v="224607300"/>
    <n v="4079425000"/>
    <n v="13450000000"/>
    <n v="26834200000"/>
    <n v="137250000000"/>
    <n v="8762467000"/>
    <n v="9543967000"/>
    <n v="39900699300"/>
  </r>
  <r>
    <x v="722"/>
    <s v="912796AB5"/>
    <x v="0"/>
    <s v="26-Week"/>
    <n v="0.14000000000000001"/>
    <n v="0.15"/>
    <n v="0.12"/>
    <n v="4.7300000000000004"/>
    <n v="0"/>
    <n v="131552500000"/>
    <n v="27056210500"/>
    <n v="574943300"/>
    <n v="2097885500"/>
    <n v="8695000000"/>
    <n v="19380450000"/>
    <n v="116150000000"/>
    <n v="5577875000"/>
    <n v="6707500000"/>
    <n v="27631153800"/>
  </r>
  <r>
    <x v="722"/>
    <s v="9127957C9"/>
    <x v="0"/>
    <s v="13-Week"/>
    <n v="0.09"/>
    <n v="0.1"/>
    <n v="7.4999999999999997E-2"/>
    <n v="4.6900000000000004"/>
    <n v="0"/>
    <n v="149189750000"/>
    <n v="31249615000"/>
    <n v="650812300"/>
    <n v="2204540000"/>
    <n v="10340000000"/>
    <n v="22445325000"/>
    <n v="131150000000"/>
    <n v="6599750000"/>
    <n v="7699750000"/>
    <n v="31900427300"/>
  </r>
  <r>
    <x v="723"/>
    <s v="912828TU4"/>
    <x v="1"/>
    <s v="2-Year"/>
    <n v="0.28299999999999997"/>
    <n v="0.29499999999999998"/>
    <n v="0.23899999999999999"/>
    <n v="4.0199999999999996"/>
    <n v="0"/>
    <n v="140295500000"/>
    <n v="34728216000"/>
    <n v="161837500"/>
    <n v="13252720000"/>
    <n v="24788000000"/>
    <n v="9835060000"/>
    <n v="97605000000"/>
    <n v="11640436000"/>
    <n v="17902500000"/>
    <n v="34890053500"/>
  </r>
  <r>
    <x v="723"/>
    <s v="9127956T3"/>
    <x v="0"/>
    <s v="4-Week"/>
    <n v="0.115"/>
    <n v="0.125"/>
    <n v="0.1"/>
    <n v="4.46"/>
    <n v="0"/>
    <n v="178022118300"/>
    <n v="39648625800"/>
    <n v="252210300"/>
    <n v="4716317500"/>
    <n v="13736855000"/>
    <n v="29348805000"/>
    <n v="157500000000"/>
    <n v="5583503300"/>
    <n v="6785263300"/>
    <n v="39900836100"/>
  </r>
  <r>
    <x v="724"/>
    <s v="912828TW0"/>
    <x v="1"/>
    <s v="5-Year"/>
    <n v="0.73499999999999999"/>
    <n v="0.77400000000000002"/>
    <n v="0.68"/>
    <n v="2.73"/>
    <n v="0"/>
    <n v="95387250000"/>
    <n v="34964010000"/>
    <n v="36030800"/>
    <n v="5413260000"/>
    <n v="14418000000"/>
    <n v="14743500000"/>
    <n v="64365000000"/>
    <n v="14807250000"/>
    <n v="16604250000"/>
    <n v="35000040800"/>
  </r>
  <r>
    <x v="725"/>
    <s v="912828TV2"/>
    <x v="1"/>
    <s v="7-Year"/>
    <n v="1.2270000000000001"/>
    <n v="1.2669999999999999"/>
    <n v="1.1599999999999999"/>
    <n v="2.56"/>
    <n v="0"/>
    <n v="74152200000"/>
    <n v="28942450000"/>
    <n v="7599700"/>
    <n v="5220000000"/>
    <n v="9568000000"/>
    <n v="12653250000"/>
    <n v="53105000000"/>
    <n v="11069200000"/>
    <n v="11479200000"/>
    <n v="28950049700"/>
  </r>
  <r>
    <x v="726"/>
    <s v="9127956U0"/>
    <x v="0"/>
    <s v="4-Week"/>
    <n v="0.12"/>
    <n v="0.13"/>
    <n v="0.09"/>
    <n v="5.23"/>
    <n v="0"/>
    <n v="130516584000"/>
    <n v="24689094000"/>
    <n v="161495300"/>
    <n v="2788156000"/>
    <n v="11969576000"/>
    <n v="11766080000"/>
    <n v="103150000000"/>
    <n v="10134858000"/>
    <n v="15397008000"/>
    <n v="24850589300"/>
  </r>
  <r>
    <x v="726"/>
    <s v="9127957D7"/>
    <x v="0"/>
    <s v="13-Week"/>
    <n v="0.115"/>
    <n v="0.125"/>
    <n v="0"/>
    <n v="4.3600000000000003"/>
    <n v="0"/>
    <n v="138983940000"/>
    <n v="31430270000"/>
    <n v="420042700"/>
    <n v="2540330000"/>
    <n v="12315000000"/>
    <n v="20511400000"/>
    <n v="113000000000"/>
    <n v="8378540000"/>
    <n v="13668940000"/>
    <n v="31850312700"/>
  </r>
  <r>
    <x v="726"/>
    <s v="9127956L0"/>
    <x v="0"/>
    <s v="26-Week"/>
    <n v="0.14499999999999999"/>
    <n v="0.16"/>
    <n v="7.0000000000000007E-2"/>
    <n v="4.4400000000000004"/>
    <n v="0"/>
    <n v="123987010000"/>
    <n v="27661819000"/>
    <n v="338741000"/>
    <n v="1318805000"/>
    <n v="5920000000"/>
    <n v="18139950000"/>
    <n v="106500000000"/>
    <n v="8203064000"/>
    <n v="11567010000"/>
    <n v="28000560000"/>
  </r>
  <r>
    <x v="727"/>
    <s v="912796AF6"/>
    <x v="0"/>
    <s v="26-Week"/>
    <n v="0.14000000000000001"/>
    <n v="0.15"/>
    <n v="0.115"/>
    <n v="4.76"/>
    <n v="0"/>
    <n v="132427385000"/>
    <n v="27188321900"/>
    <n v="362234000"/>
    <n v="2149154000"/>
    <n v="9855000000"/>
    <n v="15625695000"/>
    <n v="112050000000"/>
    <n v="9413472900"/>
    <n v="10522385000"/>
    <n v="27550555900"/>
  </r>
  <r>
    <x v="727"/>
    <s v="9127955Z0"/>
    <x v="0"/>
    <s v="13-Week"/>
    <n v="0.1"/>
    <n v="0.105"/>
    <n v="0.05"/>
    <n v="4.5599999999999996"/>
    <n v="0"/>
    <n v="145163565000"/>
    <n v="31374557500"/>
    <n v="426045100"/>
    <n v="2174397500"/>
    <n v="10905000000"/>
    <n v="23838145000"/>
    <n v="127750000000"/>
    <n v="5362015000"/>
    <n v="6508565000"/>
    <n v="31800602600"/>
  </r>
  <r>
    <x v="728"/>
    <s v="912828TX8"/>
    <x v="1"/>
    <s v="3-Year"/>
    <n v="0.377"/>
    <n v="0.39200000000000002"/>
    <n v="0.30299999999999999"/>
    <n v="3.41"/>
    <n v="0"/>
    <n v="109072300000"/>
    <n v="31855100000"/>
    <n v="44989300"/>
    <n v="7088390000"/>
    <n v="14357000000"/>
    <n v="16783850000"/>
    <n v="85363000000"/>
    <n v="7982860000"/>
    <n v="9352300000"/>
    <n v="31900089300"/>
  </r>
  <r>
    <x v="728"/>
    <s v="9127956V8"/>
    <x v="0"/>
    <s v="4-Week"/>
    <n v="0.115"/>
    <n v="0.12"/>
    <n v="0.1"/>
    <n v="4.7300000000000004"/>
    <n v="0"/>
    <n v="188753214600"/>
    <n v="39647708700"/>
    <n v="252713000"/>
    <n v="3668205000"/>
    <n v="13775000000"/>
    <n v="24754225000"/>
    <n v="158300000000"/>
    <n v="11225278700"/>
    <n v="16678214600"/>
    <n v="39900421700"/>
  </r>
  <r>
    <x v="729"/>
    <s v="912828TY6"/>
    <x v="1"/>
    <s v="10-Year"/>
    <n v="1.63"/>
    <n v="1.675"/>
    <n v="1.5589999999999999"/>
    <n v="2.59"/>
    <n v="0"/>
    <n v="62166545000"/>
    <n v="23973206500"/>
    <n v="26797300"/>
    <n v="3384000000"/>
    <n v="7672000000"/>
    <n v="11073380000"/>
    <n v="43995000000"/>
    <n v="9515826500"/>
    <n v="10499545000"/>
    <n v="24000003800"/>
  </r>
  <r>
    <x v="729"/>
    <s v="9127956X4"/>
    <x v="0"/>
    <s v="42-Day"/>
    <n v="0.12"/>
    <n v="0.125"/>
    <n v="0.1"/>
    <n v="4.72"/>
    <n v="0"/>
    <n v="117950000000"/>
    <n v="24999357500"/>
    <n v="1218000"/>
    <n v="2713062500"/>
    <n v="10100000000"/>
    <n v="21835845000"/>
    <n v="106850000000"/>
    <n v="450450000"/>
    <n v="1000000000"/>
    <n v="25000575500"/>
  </r>
  <r>
    <x v="730"/>
    <s v="912810QY7"/>
    <x v="2"/>
    <s v="30-Year"/>
    <n v="2.8"/>
    <n v="2.82"/>
    <n v="2.75"/>
    <n v="2.77"/>
    <n v="0"/>
    <n v="44287780000"/>
    <n v="15983444400"/>
    <n v="16563800"/>
    <n v="1985407400"/>
    <n v="5233000000"/>
    <n v="6736517400"/>
    <n v="28526000000"/>
    <n v="7261519600"/>
    <n v="10528780000"/>
    <n v="16000008200"/>
  </r>
  <r>
    <x v="731"/>
    <s v="912796AG4"/>
    <x v="0"/>
    <s v="26-Week"/>
    <n v="0.14000000000000001"/>
    <n v="0.14499999999999999"/>
    <n v="0.1"/>
    <n v="4.9800000000000004"/>
    <n v="0"/>
    <n v="138700850000"/>
    <n v="27131854800"/>
    <n v="418518600"/>
    <n v="2050650000"/>
    <n v="9825650000"/>
    <n v="13372200000"/>
    <n v="114800000000"/>
    <n v="11709004800"/>
    <n v="14075200000"/>
    <n v="27550373400"/>
  </r>
  <r>
    <x v="731"/>
    <s v="9127957F2"/>
    <x v="0"/>
    <s v="13-Week"/>
    <n v="9.5000000000000001E-2"/>
    <n v="0.105"/>
    <n v="7.4999999999999997E-2"/>
    <n v="4.33"/>
    <n v="0"/>
    <n v="137662160000"/>
    <n v="31190042500"/>
    <n v="560184100"/>
    <n v="1832285000"/>
    <n v="10195000000"/>
    <n v="20916817500"/>
    <n v="118850000000"/>
    <n v="8440940000"/>
    <n v="8617160000"/>
    <n v="31750226600"/>
  </r>
  <r>
    <x v="732"/>
    <s v="912796DM8"/>
    <x v="0"/>
    <s v="46-Day"/>
    <n v="0.18"/>
    <n v="0.19"/>
    <n v="0.16"/>
    <n v="4.6900000000000004"/>
    <n v="0"/>
    <n v="117326000000"/>
    <n v="24998297400"/>
    <n v="1745000"/>
    <n v="3663140000"/>
    <n v="10925000000"/>
    <n v="17987070000"/>
    <n v="99600000000"/>
    <n v="3348087400"/>
    <n v="6801000000"/>
    <n v="25000042400"/>
  </r>
  <r>
    <x v="732"/>
    <s v="912796AE9"/>
    <x v="0"/>
    <s v="52-Week"/>
    <n v="0.17499999999999999"/>
    <n v="0.18"/>
    <n v="0.16500000000000001"/>
    <n v="5.08"/>
    <n v="0"/>
    <n v="126799750000"/>
    <n v="24726066000"/>
    <n v="175836100"/>
    <n v="2137929500"/>
    <n v="9090000000"/>
    <n v="15121465000"/>
    <n v="101725000000"/>
    <n v="7466671500"/>
    <n v="15984750000"/>
    <n v="24901902100"/>
  </r>
  <r>
    <x v="732"/>
    <s v="9127955Q0"/>
    <x v="0"/>
    <s v="4-Week"/>
    <n v="0.13500000000000001"/>
    <n v="0.14499999999999999"/>
    <n v="0.1"/>
    <n v="4.1399999999999997"/>
    <n v="0"/>
    <n v="165335147000"/>
    <n v="39605172000"/>
    <n v="245747000"/>
    <n v="2867530000"/>
    <n v="12000000000"/>
    <n v="22284965000"/>
    <n v="137650000000"/>
    <n v="14452677000"/>
    <n v="15685147000"/>
    <n v="39850919000"/>
  </r>
  <r>
    <x v="733"/>
    <s v="912796AH2"/>
    <x v="0"/>
    <s v="26-Week"/>
    <n v="0.13"/>
    <n v="0.13500000000000001"/>
    <n v="0.11"/>
    <n v="4.91"/>
    <n v="0"/>
    <n v="136898180000"/>
    <n v="27318275000"/>
    <n v="381828200"/>
    <n v="1695515000"/>
    <n v="9852000000"/>
    <n v="17473150000"/>
    <n v="116850000000"/>
    <n v="8149610000"/>
    <n v="10196180000"/>
    <n v="27700103200"/>
  </r>
  <r>
    <x v="733"/>
    <s v="9127957G0"/>
    <x v="0"/>
    <s v="13-Week"/>
    <n v="0.08"/>
    <n v="0.09"/>
    <n v="0.05"/>
    <n v="4.7300000000000004"/>
    <n v="0"/>
    <n v="150514070200"/>
    <n v="31293630200"/>
    <n v="507215100"/>
    <n v="2406000000"/>
    <n v="11421000000"/>
    <n v="22172560000"/>
    <n v="131878000000"/>
    <n v="6715070200"/>
    <n v="7215070200"/>
    <n v="31800845300"/>
  </r>
  <r>
    <x v="734"/>
    <s v="912796DN6"/>
    <x v="0"/>
    <s v="21-Day"/>
    <n v="0.14499999999999999"/>
    <n v="0.155"/>
    <n v="0.12"/>
    <n v="5.23"/>
    <n v="0"/>
    <n v="104535900000"/>
    <n v="19997525000"/>
    <n v="3011000"/>
    <n v="871625000"/>
    <n v="6075000000"/>
    <n v="14115000000"/>
    <n v="93450000000"/>
    <n v="5010900000"/>
    <n v="5010900000"/>
    <n v="20000536000"/>
  </r>
  <r>
    <x v="734"/>
    <s v="9127956X4"/>
    <x v="0"/>
    <s v="4-Week"/>
    <n v="0.14499999999999999"/>
    <n v="0.155"/>
    <n v="0.12"/>
    <n v="4.12"/>
    <n v="0"/>
    <n v="164152876600"/>
    <n v="39545656600"/>
    <n v="305380400"/>
    <n v="2906755000"/>
    <n v="9750000000"/>
    <n v="29086025000"/>
    <n v="146850000000"/>
    <n v="7552876600"/>
    <n v="7552876600"/>
    <n v="39851037000"/>
  </r>
  <r>
    <x v="735"/>
    <s v="9127957H8"/>
    <x v="0"/>
    <s v="13-Week"/>
    <n v="0.09"/>
    <n v="0.1"/>
    <n v="7.4999999999999997E-2"/>
    <n v="4.59"/>
    <n v="0"/>
    <n v="145536197000"/>
    <n v="30618184500"/>
    <n v="438192900"/>
    <n v="2585687500"/>
    <n v="11580000000"/>
    <n v="20576300000"/>
    <n v="126500000000"/>
    <n v="7456197000"/>
    <n v="7456197000"/>
    <n v="31056377400"/>
  </r>
  <r>
    <x v="735"/>
    <s v="9127956R7"/>
    <x v="0"/>
    <s v="26-Week"/>
    <n v="0.13500000000000001"/>
    <n v="0.14499999999999999"/>
    <n v="0.11"/>
    <n v="4.9400000000000004"/>
    <n v="0"/>
    <n v="137000200000"/>
    <n v="26684888000"/>
    <n v="340523700"/>
    <n v="1930768000"/>
    <n v="9775000000"/>
    <n v="17360440000"/>
    <n v="119250000000"/>
    <n v="7393680000"/>
    <n v="7975200000"/>
    <n v="27025411700"/>
  </r>
  <r>
    <x v="736"/>
    <s v="912828TZ3"/>
    <x v="1"/>
    <s v="2-Year"/>
    <n v="0.26100000000000001"/>
    <n v="0.27"/>
    <n v="0.20399999999999999"/>
    <n v="4.07"/>
    <n v="0"/>
    <n v="142103400000"/>
    <n v="34749362700"/>
    <n v="150708800"/>
    <n v="8216134500"/>
    <n v="19461000000"/>
    <n v="14573155000"/>
    <n v="104626000000"/>
    <n v="11960073200"/>
    <n v="18016400000"/>
    <n v="34900071500"/>
  </r>
  <r>
    <x v="736"/>
    <s v="9127956Y2"/>
    <x v="0"/>
    <s v="4-Week"/>
    <n v="0.16500000000000001"/>
    <n v="0.17499999999999999"/>
    <n v="0.15"/>
    <n v="4.32"/>
    <n v="0"/>
    <n v="171462556000"/>
    <n v="38764236000"/>
    <n v="250114500"/>
    <n v="5675680000"/>
    <n v="15150000000"/>
    <n v="29476000000"/>
    <n v="150550000000"/>
    <n v="3612556000"/>
    <n v="5762556000"/>
    <n v="39014350500"/>
  </r>
  <r>
    <x v="737"/>
    <s v="912828UA6"/>
    <x v="1"/>
    <s v="5-Year"/>
    <n v="0.61799999999999999"/>
    <n v="0.64100000000000001"/>
    <n v="0.56000000000000005"/>
    <n v="2.89"/>
    <n v="0"/>
    <n v="101094050000"/>
    <n v="34974605000"/>
    <n v="25422500"/>
    <n v="5556000000"/>
    <n v="15382000000"/>
    <n v="13554555000"/>
    <n v="67658000000"/>
    <n v="15864050000"/>
    <n v="18054050000"/>
    <n v="35000027500"/>
  </r>
  <r>
    <x v="738"/>
    <s v="912828UB4"/>
    <x v="1"/>
    <s v="7-Year"/>
    <n v="1.0089999999999999"/>
    <n v="1.0449999999999999"/>
    <n v="0.95699999999999996"/>
    <n v="2.81"/>
    <n v="0"/>
    <n v="81372900000"/>
    <n v="28989464400"/>
    <n v="10590700"/>
    <n v="5712960000"/>
    <n v="12859000000"/>
    <n v="11946780000"/>
    <n v="56231000000"/>
    <n v="11329724400"/>
    <n v="12282900000"/>
    <n v="29000055100"/>
  </r>
  <r>
    <x v="739"/>
    <s v="912796AJ8"/>
    <x v="0"/>
    <s v="26-Week"/>
    <n v="0.13"/>
    <n v="0.14000000000000001"/>
    <n v="0.11"/>
    <n v="5.17"/>
    <n v="0"/>
    <n v="143726297000"/>
    <n v="27059988500"/>
    <n v="440468100"/>
    <n v="2717136500"/>
    <n v="11010000000"/>
    <n v="15204740000"/>
    <n v="120325000000"/>
    <n v="9138112000"/>
    <n v="12391297000"/>
    <n v="27500456600"/>
  </r>
  <r>
    <x v="739"/>
    <s v="9127956E6"/>
    <x v="0"/>
    <s v="13-Week"/>
    <n v="8.5000000000000006E-2"/>
    <n v="0.09"/>
    <n v="0.05"/>
    <n v="4.3899999999999997"/>
    <n v="0"/>
    <n v="139789200000"/>
    <n v="31308172800"/>
    <n v="492908600"/>
    <n v="2268110000"/>
    <n v="10980000000"/>
    <n v="24455190000"/>
    <n v="124175000000"/>
    <n v="4584872800"/>
    <n v="4634200000"/>
    <n v="31801081400"/>
  </r>
  <r>
    <x v="740"/>
    <s v="912796DT3"/>
    <x v="0"/>
    <s v="11-Day"/>
    <n v="0.16"/>
    <n v="0.16500000000000001"/>
    <n v="0.15"/>
    <n v="5.1100000000000003"/>
    <n v="0"/>
    <n v="127775000000"/>
    <n v="25000520000"/>
    <n v="0"/>
    <n v="4531500000"/>
    <n v="13975000000"/>
    <n v="16426420000"/>
    <n v="109250000000"/>
    <n v="4042600000"/>
    <n v="4550000000"/>
    <n v="25000520000"/>
  </r>
  <r>
    <x v="740"/>
    <s v="9127956Z9"/>
    <x v="0"/>
    <s v="4-Week"/>
    <n v="0.05"/>
    <n v="0.06"/>
    <n v="0"/>
    <n v="4.08"/>
    <n v="0"/>
    <n v="162663027600"/>
    <n v="39656992100"/>
    <n v="244043700"/>
    <n v="2671730000"/>
    <n v="10635000000"/>
    <n v="26283075000"/>
    <n v="141000000000"/>
    <n v="10702187100"/>
    <n v="11028027600"/>
    <n v="39901035800"/>
  </r>
  <r>
    <x v="741"/>
    <s v="912796AL3"/>
    <x v="0"/>
    <s v="26-Week"/>
    <n v="0.13"/>
    <n v="0.13500000000000001"/>
    <n v="0.105"/>
    <n v="5.05"/>
    <n v="0"/>
    <n v="140564365000"/>
    <n v="27170000000"/>
    <n v="430410600"/>
    <n v="2370245000"/>
    <n v="11080000000"/>
    <n v="16259010000"/>
    <n v="120150000000"/>
    <n v="8540745000"/>
    <n v="9334365000"/>
    <n v="27600410600"/>
  </r>
  <r>
    <x v="741"/>
    <s v="9127957L9"/>
    <x v="0"/>
    <s v="13-Week"/>
    <n v="0.08"/>
    <n v="0.09"/>
    <n v="7.0000000000000007E-2"/>
    <n v="4.63"/>
    <n v="0"/>
    <n v="147536032000"/>
    <n v="31409208000"/>
    <n v="492670600"/>
    <n v="3249776000"/>
    <n v="12180000000"/>
    <n v="26269870000"/>
    <n v="133150000000"/>
    <n v="1889562000"/>
    <n v="2206032000"/>
    <n v="31901878600"/>
  </r>
  <r>
    <x v="742"/>
    <s v="912828UC2"/>
    <x v="1"/>
    <s v="3-Year"/>
    <n v="0.307"/>
    <n v="0.32700000000000001"/>
    <n v="0.249"/>
    <n v="3.36"/>
    <n v="0"/>
    <n v="107258900000"/>
    <n v="31867330000"/>
    <n v="32743700"/>
    <n v="7901045000"/>
    <n v="16025000000"/>
    <n v="16972115000"/>
    <n v="82184000000"/>
    <n v="6994170000"/>
    <n v="9049900000"/>
    <n v="31900073700"/>
  </r>
  <r>
    <x v="742"/>
    <s v="912796AK5"/>
    <x v="0"/>
    <s v="52-Week"/>
    <n v="0.155"/>
    <n v="0.16"/>
    <n v="0.14000000000000001"/>
    <n v="4.96"/>
    <n v="0"/>
    <n v="123814000000"/>
    <n v="24855249500"/>
    <n v="145390800"/>
    <n v="3859822500"/>
    <n v="13080000000"/>
    <n v="14387090000"/>
    <n v="100600000000"/>
    <n v="6608337000"/>
    <n v="10134000000"/>
    <n v="25000640300"/>
  </r>
  <r>
    <x v="742"/>
    <s v="9127955V9"/>
    <x v="0"/>
    <s v="4-Week"/>
    <n v="0.04"/>
    <n v="0.05"/>
    <n v="0.01"/>
    <n v="4.6399999999999997"/>
    <n v="0"/>
    <n v="185407730000"/>
    <n v="39759680000"/>
    <n v="241592500"/>
    <n v="4287900000"/>
    <n v="13680000000"/>
    <n v="21565175000"/>
    <n v="157600000000"/>
    <n v="13906605000"/>
    <n v="14127730000"/>
    <n v="40001272500"/>
  </r>
  <r>
    <x v="743"/>
    <s v="912828TY6"/>
    <x v="1"/>
    <s v="9-Year 11-Month"/>
    <n v="1.6339999999999999"/>
    <n v="1.6519999999999999"/>
    <n v="1.599"/>
    <n v="2.95"/>
    <n v="0"/>
    <n v="61967900000"/>
    <n v="20980100000"/>
    <n v="19945500"/>
    <n v="8960200000"/>
    <n v="12904000000"/>
    <n v="6945000000"/>
    <n v="42417000000"/>
    <n v="5074900000"/>
    <n v="6646900000"/>
    <n v="21000045500"/>
  </r>
  <r>
    <x v="744"/>
    <s v="912810QY7"/>
    <x v="2"/>
    <s v="29-Year 11-Month"/>
    <n v="2.855"/>
    <n v="2.9169999999999998"/>
    <n v="2.8090000000000002"/>
    <n v="2.5"/>
    <n v="0"/>
    <n v="32430240000"/>
    <n v="12989562500"/>
    <n v="10441400"/>
    <n v="2633500000"/>
    <n v="5390500000"/>
    <n v="5983047500"/>
    <n v="22181000000"/>
    <n v="4373015000"/>
    <n v="4858740000"/>
    <n v="13000003900"/>
  </r>
  <r>
    <x v="744"/>
    <s v="912796DT3"/>
    <x v="0"/>
    <s v="3-Day"/>
    <n v="0.08"/>
    <n v="0.09"/>
    <n v="0.05"/>
    <n v="5.62"/>
    <n v="0"/>
    <n v="56250000000"/>
    <n v="10000380000"/>
    <n v="0"/>
    <n v="579680000"/>
    <n v="3875000000"/>
    <n v="9420700000"/>
    <n v="52375000000"/>
    <n v="0"/>
    <n v="0"/>
    <n v="10000380000"/>
  </r>
  <r>
    <x v="745"/>
    <s v="912828UD0"/>
    <x v="1"/>
    <s v="2-Year"/>
    <n v="0.23400000000000001"/>
    <n v="0.245"/>
    <n v="0.186"/>
    <n v="3.59"/>
    <n v="0"/>
    <n v="125438200000"/>
    <n v="34777565000"/>
    <n v="122600000"/>
    <n v="9888513000"/>
    <n v="18293000000"/>
    <n v="18733775000"/>
    <n v="98003000000"/>
    <n v="6155277000"/>
    <n v="9142200000"/>
    <n v="34900165000"/>
  </r>
  <r>
    <x v="745"/>
    <s v="912796AM1"/>
    <x v="0"/>
    <s v="26-Week"/>
    <n v="0.08"/>
    <n v="0.09"/>
    <n v="0.05"/>
    <n v="4.75"/>
    <n v="0"/>
    <n v="132249006000"/>
    <n v="27313766000"/>
    <n v="437078500"/>
    <n v="2292460000"/>
    <n v="10380000000"/>
    <n v="15448700000"/>
    <n v="108575000000"/>
    <n v="9572606000"/>
    <n v="13294006000"/>
    <n v="27750844500"/>
  </r>
  <r>
    <x v="745"/>
    <s v="9127957M7"/>
    <x v="0"/>
    <s v="13-Week"/>
    <n v="2.5000000000000001E-2"/>
    <n v="0.04"/>
    <n v="0"/>
    <n v="4.4400000000000004"/>
    <n v="0"/>
    <n v="141322220000"/>
    <n v="31372220000"/>
    <n v="527839800"/>
    <n v="2865375000"/>
    <n v="11306000000"/>
    <n v="22340625000"/>
    <n v="123850000000"/>
    <n v="6166220000"/>
    <n v="6166220000"/>
    <n v="31900059800"/>
  </r>
  <r>
    <x v="746"/>
    <s v="912828UE8"/>
    <x v="1"/>
    <s v="5-Year"/>
    <n v="0.73799999999999999"/>
    <n v="0.76900000000000002"/>
    <n v="0.68799999999999994"/>
    <n v="2.72"/>
    <n v="0"/>
    <n v="95045600000"/>
    <n v="34925500000"/>
    <n v="24525600"/>
    <n v="10616580000"/>
    <n v="18238000000"/>
    <n v="12977450000"/>
    <n v="64191000000"/>
    <n v="11331470000"/>
    <n v="12616600000"/>
    <n v="34950025600"/>
  </r>
  <r>
    <x v="746"/>
    <s v="9127957B1"/>
    <x v="0"/>
    <s v="4-Week"/>
    <n v="0"/>
    <n v="1.4999999999999999E-2"/>
    <n v="0"/>
    <n v="3.99"/>
    <n v="0"/>
    <n v="159221123600"/>
    <n v="39672688600"/>
    <n v="327511800"/>
    <n v="2946245000"/>
    <n v="11575000000"/>
    <n v="32714365000"/>
    <n v="143625000000"/>
    <n v="4012078600"/>
    <n v="4021123600"/>
    <n v="40000200400"/>
  </r>
  <r>
    <x v="747"/>
    <s v="912828UF5"/>
    <x v="1"/>
    <s v="7-Year"/>
    <n v="1.2"/>
    <n v="1.2330000000000001"/>
    <n v="1.149"/>
    <n v="2.72"/>
    <n v="0"/>
    <n v="78802900000"/>
    <n v="28971710000"/>
    <n v="28293400"/>
    <n v="6694000000"/>
    <n v="11836000000"/>
    <n v="10720000000"/>
    <n v="53616000000"/>
    <n v="11557710000"/>
    <n v="13350900000"/>
    <n v="29000003400"/>
  </r>
  <r>
    <x v="748"/>
    <s v="9127957C9"/>
    <x v="0"/>
    <s v="4-Week"/>
    <n v="0.03"/>
    <n v="4.4999999999999998E-2"/>
    <n v="0"/>
    <n v="3.8"/>
    <n v="0"/>
    <n v="150714866000"/>
    <n v="38774966000"/>
    <n v="263889100"/>
    <n v="2567640000"/>
    <n v="11600000000"/>
    <n v="29642460000"/>
    <n v="132550000000"/>
    <n v="6564866000"/>
    <n v="6564866000"/>
    <n v="39038855100"/>
  </r>
  <r>
    <x v="748"/>
    <s v="912795Z61"/>
    <x v="0"/>
    <s v="13-Week"/>
    <n v="7.0000000000000007E-2"/>
    <n v="8.5000000000000006E-2"/>
    <n v="5.0000000000000001E-3"/>
    <n v="4.0599999999999996"/>
    <n v="0"/>
    <n v="128509043000"/>
    <n v="30515883000"/>
    <n v="526009300"/>
    <n v="2583430000"/>
    <n v="9880000000"/>
    <n v="18928410000"/>
    <n v="109625000000"/>
    <n v="9004043000"/>
    <n v="9004043000"/>
    <n v="31041892300"/>
  </r>
  <r>
    <x v="748"/>
    <s v="9127956W6"/>
    <x v="0"/>
    <s v="26-Week"/>
    <n v="0.115"/>
    <n v="0.13"/>
    <n v="0.1"/>
    <n v="4.5"/>
    <n v="0"/>
    <n v="124539728000"/>
    <n v="26558726000"/>
    <n v="442047700"/>
    <n v="965128000"/>
    <n v="8020000000"/>
    <n v="12149340000"/>
    <n v="99950000000"/>
    <n v="13444258000"/>
    <n v="16569728000"/>
    <n v="27000773700"/>
  </r>
  <r>
    <x v="749"/>
    <s v="912796AN9"/>
    <x v="0"/>
    <s v="26-Week"/>
    <n v="0.115"/>
    <n v="0.12"/>
    <n v="9.5000000000000001E-2"/>
    <n v="4.9800000000000004"/>
    <n v="0"/>
    <n v="138204347500"/>
    <n v="26715133700"/>
    <n v="460564200"/>
    <n v="2680970000"/>
    <n v="10185000000"/>
    <n v="16026800000"/>
    <n v="116800000000"/>
    <n v="8007363700"/>
    <n v="11219347500"/>
    <n v="27175697900"/>
  </r>
  <r>
    <x v="749"/>
    <s v="9127957D7"/>
    <x v="0"/>
    <s v="4-Week"/>
    <n v="6.5000000000000002E-2"/>
    <n v="7.4999999999999997E-2"/>
    <n v="0.05"/>
    <n v="4.4000000000000004"/>
    <n v="0"/>
    <n v="175763473600"/>
    <n v="39651753600"/>
    <n v="248361100"/>
    <n v="2250000000"/>
    <n v="11800000000"/>
    <n v="26088280000"/>
    <n v="152300000000"/>
    <n v="11313473600"/>
    <n v="11663473600"/>
    <n v="39900114700"/>
  </r>
  <r>
    <x v="749"/>
    <s v="9127956F3"/>
    <x v="0"/>
    <s v="13-Week"/>
    <n v="7.0000000000000007E-2"/>
    <n v="7.4999999999999997E-2"/>
    <n v="0"/>
    <n v="4.54"/>
    <n v="0"/>
    <n v="144590186000"/>
    <n v="31343286000"/>
    <n v="506739000"/>
    <n v="2255500000"/>
    <n v="10530000000"/>
    <n v="23539650000"/>
    <n v="128000000000"/>
    <n v="5548136000"/>
    <n v="6060186000"/>
    <n v="31850025000"/>
  </r>
  <r>
    <x v="750"/>
    <s v="912795Z95"/>
    <x v="0"/>
    <s v="13-Week"/>
    <n v="0.06"/>
    <n v="6.5000000000000002E-2"/>
    <n v="0.05"/>
    <n v="4.8"/>
    <n v="0"/>
    <n v="152808500000"/>
    <n v="31348546000"/>
    <n v="501570900"/>
    <n v="2835370000"/>
    <n v="11655000000"/>
    <n v="21417830000"/>
    <n v="133800000000"/>
    <n v="7095346000"/>
    <n v="7353500000"/>
    <n v="31850116900"/>
  </r>
  <r>
    <x v="750"/>
    <s v="912796AS8"/>
    <x v="0"/>
    <s v="26-Week"/>
    <n v="0.1"/>
    <n v="0.105"/>
    <n v="0.08"/>
    <n v="5.21"/>
    <n v="0"/>
    <n v="144858026000"/>
    <n v="26919444000"/>
    <n v="456184000"/>
    <n v="1938208000"/>
    <n v="10055000000"/>
    <n v="15557690000"/>
    <n v="124450000000"/>
    <n v="9423546000"/>
    <n v="10353026000"/>
    <n v="27375628000"/>
  </r>
  <r>
    <x v="751"/>
    <s v="912828UG3"/>
    <x v="1"/>
    <s v="3-Year"/>
    <n v="0.37"/>
    <n v="0.38500000000000001"/>
    <n v="0.3"/>
    <n v="3.62"/>
    <n v="0"/>
    <n v="115814400000"/>
    <n v="31869925000"/>
    <n v="30122100"/>
    <n v="8407000000"/>
    <n v="18664000000"/>
    <n v="14410485000"/>
    <n v="83554000000"/>
    <n v="9052440000"/>
    <n v="13596400000"/>
    <n v="31900047100"/>
  </r>
  <r>
    <x v="751"/>
    <s v="912796AQ2"/>
    <x v="0"/>
    <s v="52-Week"/>
    <n v="0.13"/>
    <n v="0.14000000000000001"/>
    <n v="0.12"/>
    <n v="4.72"/>
    <n v="0"/>
    <n v="117876375000"/>
    <n v="24843291000"/>
    <n v="156811300"/>
    <n v="1734300000"/>
    <n v="9395000000"/>
    <n v="20628240000"/>
    <n v="104900000000"/>
    <n v="2480751000"/>
    <n v="3581375000"/>
    <n v="25000102300"/>
  </r>
  <r>
    <x v="751"/>
    <s v="9127955Z0"/>
    <x v="0"/>
    <s v="4-Week"/>
    <n v="0.05"/>
    <n v="5.5E-2"/>
    <n v="0.04"/>
    <n v="4.5"/>
    <n v="0"/>
    <n v="179666960000"/>
    <n v="39720140000"/>
    <n v="280615700"/>
    <n v="2961620000"/>
    <n v="13400000000"/>
    <n v="25435750000"/>
    <n v="154900000000"/>
    <n v="11322770000"/>
    <n v="11366960000"/>
    <n v="40000755700"/>
  </r>
  <r>
    <x v="752"/>
    <s v="912828TY6"/>
    <x v="1"/>
    <s v="9-Year 10-Month"/>
    <n v="1.82"/>
    <n v="1.863"/>
    <n v="1.7569999999999999"/>
    <n v="2.83"/>
    <n v="0"/>
    <n v="59516700000"/>
    <n v="20991170400"/>
    <n v="8835300"/>
    <n v="3102000000"/>
    <n v="8144000000"/>
    <n v="11910480000"/>
    <n v="43624000000"/>
    <n v="5978690400"/>
    <n v="7748700000"/>
    <n v="21000005700"/>
  </r>
  <r>
    <x v="753"/>
    <s v="912810QY7"/>
    <x v="2"/>
    <s v="29-Year 10-Month"/>
    <n v="3.032"/>
    <n v="3.07"/>
    <n v="2.98"/>
    <n v="2.77"/>
    <n v="0"/>
    <n v="36038417500"/>
    <n v="12989715500"/>
    <n v="10285400"/>
    <n v="2163163500"/>
    <n v="5033000000"/>
    <n v="5910162500"/>
    <n v="24069000000"/>
    <n v="4916389500"/>
    <n v="6936417500"/>
    <n v="13000000900"/>
  </r>
  <r>
    <x v="754"/>
    <s v="912796AA7"/>
    <x v="0"/>
    <s v="13-Week"/>
    <n v="6.5000000000000002E-2"/>
    <n v="7.4999999999999997E-2"/>
    <n v="0.03"/>
    <n v="4.53"/>
    <n v="0"/>
    <n v="144303945000"/>
    <n v="31375060000"/>
    <n v="518161000"/>
    <n v="1936595000"/>
    <n v="10480000000"/>
    <n v="21264520000"/>
    <n v="125650000000"/>
    <n v="8173945000"/>
    <n v="8173945000"/>
    <n v="31893221000"/>
  </r>
  <r>
    <x v="754"/>
    <s v="912796AT6"/>
    <x v="0"/>
    <s v="26-Week"/>
    <n v="0.1"/>
    <n v="0.105"/>
    <n v="7.4999999999999997E-2"/>
    <n v="4.95"/>
    <n v="0"/>
    <n v="137679400000"/>
    <n v="27137900000"/>
    <n v="462152700"/>
    <n v="2035912500"/>
    <n v="9625000000"/>
    <n v="15528750000"/>
    <n v="117250000000"/>
    <n v="9573237500"/>
    <n v="10804400000"/>
    <n v="27600052700"/>
  </r>
  <r>
    <x v="755"/>
    <s v="9127957F2"/>
    <x v="0"/>
    <s v="4-Week"/>
    <n v="0.08"/>
    <n v="9.5000000000000001E-2"/>
    <n v="0.05"/>
    <n v="4.4400000000000004"/>
    <n v="0"/>
    <n v="154930294000"/>
    <n v="34637794000"/>
    <n v="362453400"/>
    <n v="3182875000"/>
    <n v="11675000000"/>
    <n v="20599625000"/>
    <n v="130700000000"/>
    <n v="10855294000"/>
    <n v="12555294000"/>
    <n v="35000247400"/>
  </r>
  <r>
    <x v="756"/>
    <s v="912796AB5"/>
    <x v="0"/>
    <s v="13-Week"/>
    <n v="6.5000000000000002E-2"/>
    <n v="7.4999999999999997E-2"/>
    <n v="0.03"/>
    <n v="4.68"/>
    <n v="0"/>
    <n v="149364510000"/>
    <n v="31485685000"/>
    <n v="514659700"/>
    <n v="2389290000"/>
    <n v="10385000000"/>
    <n v="26764935000"/>
    <n v="136150000000"/>
    <n v="2331460000"/>
    <n v="2829510000"/>
    <n v="32000344700"/>
  </r>
  <r>
    <x v="756"/>
    <s v="9127957A3"/>
    <x v="0"/>
    <s v="26-Week"/>
    <n v="0.09"/>
    <n v="9.5000000000000001E-2"/>
    <n v="6.5000000000000002E-2"/>
    <n v="4.9400000000000004"/>
    <n v="0"/>
    <n v="137514760000"/>
    <n v="27079195000"/>
    <n v="521489800"/>
    <n v="2088135000"/>
    <n v="10308000000"/>
    <n v="16944820000"/>
    <n v="118550000000"/>
    <n v="8046240000"/>
    <n v="8656760000"/>
    <n v="27600684800"/>
  </r>
  <r>
    <x v="757"/>
    <s v="9127957G0"/>
    <x v="0"/>
    <s v="4-Week"/>
    <n v="0.05"/>
    <n v="0.06"/>
    <n v="0.03"/>
    <n v="4.8600000000000003"/>
    <n v="0"/>
    <n v="145396478000"/>
    <n v="29698903000"/>
    <n v="302314500"/>
    <n v="2894900000"/>
    <n v="11025000000"/>
    <n v="18335925000"/>
    <n v="125300000000"/>
    <n v="8468078000"/>
    <n v="9071478000"/>
    <n v="30001217500"/>
  </r>
  <r>
    <x v="758"/>
    <s v="912828UK4"/>
    <x v="1"/>
    <s v="2-Year"/>
    <n v="0.26900000000000002"/>
    <n v="0.28799999999999998"/>
    <n v="0.22500000000000001"/>
    <n v="3.77"/>
    <n v="0"/>
    <n v="131516100000"/>
    <n v="34732725000"/>
    <n v="167386200"/>
    <n v="10416460000"/>
    <n v="21983000000"/>
    <n v="18061165000"/>
    <n v="92001000000"/>
    <n v="6255100000"/>
    <n v="17532100000"/>
    <n v="34900111200"/>
  </r>
  <r>
    <x v="758"/>
    <s v="912796AU3"/>
    <x v="0"/>
    <s v="26-Week"/>
    <n v="0.105"/>
    <n v="0.11"/>
    <n v="8.5000000000000006E-2"/>
    <n v="5.01"/>
    <n v="0"/>
    <n v="138832225000"/>
    <n v="26547200000"/>
    <n v="453499700"/>
    <n v="2119225000"/>
    <n v="9960000000"/>
    <n v="17614000000"/>
    <n v="121000000000"/>
    <n v="6813975000"/>
    <n v="7872225000"/>
    <n v="27000699700"/>
  </r>
  <r>
    <x v="758"/>
    <s v="9127956L0"/>
    <x v="0"/>
    <s v="13-Week"/>
    <n v="7.0000000000000007E-2"/>
    <n v="7.4999999999999997E-2"/>
    <n v="5.5E-2"/>
    <n v="4.9800000000000004"/>
    <n v="0"/>
    <n v="158030680000"/>
    <n v="30608650000"/>
    <n v="453285400"/>
    <n v="1907420000"/>
    <n v="10930000000"/>
    <n v="20234710000"/>
    <n v="138150000000"/>
    <n v="8466520000"/>
    <n v="8950680000"/>
    <n v="31061935400"/>
  </r>
  <r>
    <x v="759"/>
    <s v="912828UJ7"/>
    <x v="1"/>
    <s v="5-Year"/>
    <n v="0.85699999999999998"/>
    <n v="0.88900000000000001"/>
    <n v="0.8"/>
    <n v="2.88"/>
    <n v="0"/>
    <n v="100834100000"/>
    <n v="34970740500"/>
    <n v="29273400"/>
    <n v="5888810500"/>
    <n v="14402900000"/>
    <n v="15201535000"/>
    <n v="67652000000"/>
    <n v="13880395000"/>
    <n v="18779200000"/>
    <n v="35000013900"/>
  </r>
  <r>
    <x v="759"/>
    <s v="9127957H8"/>
    <x v="0"/>
    <s v="4-Week"/>
    <n v="0.03"/>
    <n v="3.5000000000000003E-2"/>
    <n v="0"/>
    <n v="4.58"/>
    <n v="0"/>
    <n v="136854336400"/>
    <n v="29508826400"/>
    <n v="240271400"/>
    <n v="3299590000"/>
    <n v="14000000000"/>
    <n v="21964820000"/>
    <n v="117750000000"/>
    <n v="4244416400"/>
    <n v="5104336400"/>
    <n v="29749097800"/>
  </r>
  <r>
    <x v="760"/>
    <s v="912828UL2"/>
    <x v="1"/>
    <s v="7-Year"/>
    <n v="1.3680000000000001"/>
    <n v="1.4159999999999999"/>
    <n v="1.3"/>
    <n v="2.6"/>
    <n v="0"/>
    <n v="75453000000"/>
    <n v="28989474000"/>
    <n v="10545000"/>
    <n v="5724500000"/>
    <n v="10356500000"/>
    <n v="12187490000"/>
    <n v="51715000000"/>
    <n v="11077484000"/>
    <n v="13381500000"/>
    <n v="29000019000"/>
  </r>
  <r>
    <x v="761"/>
    <s v="912796AV1"/>
    <x v="0"/>
    <s v="26-Week"/>
    <n v="0.105"/>
    <n v="0.11"/>
    <n v="0.08"/>
    <n v="4.92"/>
    <n v="0"/>
    <n v="136664584000"/>
    <n v="27009501500"/>
    <n v="491566600"/>
    <n v="2272797500"/>
    <n v="10004000000"/>
    <n v="16228300000"/>
    <n v="115900000000"/>
    <n v="8508404000"/>
    <n v="10760584000"/>
    <n v="27501068100"/>
  </r>
  <r>
    <x v="761"/>
    <s v="912796AF6"/>
    <x v="0"/>
    <s v="13-Week"/>
    <n v="0.06"/>
    <n v="7.0000000000000007E-2"/>
    <n v="4.4999999999999998E-2"/>
    <n v="4.72"/>
    <n v="0"/>
    <n v="150580304000"/>
    <n v="31394304000"/>
    <n v="505963400"/>
    <n v="2148000000"/>
    <n v="10805000000"/>
    <n v="19503000000"/>
    <n v="129200000000"/>
    <n v="9743304000"/>
    <n v="10575304000"/>
    <n v="31900267400"/>
  </r>
  <r>
    <x v="762"/>
    <s v="9127956E6"/>
    <x v="0"/>
    <s v="4-Week"/>
    <n v="5.5E-2"/>
    <n v="6.5000000000000002E-2"/>
    <n v="0"/>
    <n v="4.6500000000000004"/>
    <n v="0"/>
    <n v="209101225000"/>
    <n v="44734385000"/>
    <n v="266670600"/>
    <n v="3074420000"/>
    <n v="16825000000"/>
    <n v="26122380000"/>
    <n v="173365000000"/>
    <n v="15537585000"/>
    <n v="18911225000"/>
    <n v="45001055600"/>
  </r>
  <r>
    <x v="762"/>
    <s v="912796AR0"/>
    <x v="0"/>
    <s v="52-Week"/>
    <n v="0.14000000000000001"/>
    <n v="0.14499999999999999"/>
    <n v="0.13"/>
    <n v="4.5599999999999996"/>
    <n v="0"/>
    <n v="113794147000"/>
    <n v="24747780000"/>
    <n v="152582600"/>
    <n v="1583148000"/>
    <n v="9500000000"/>
    <n v="16661300000"/>
    <n v="95890000000"/>
    <n v="6503332000"/>
    <n v="8404147000"/>
    <n v="24900362600"/>
  </r>
  <r>
    <x v="763"/>
    <s v="912796AG4"/>
    <x v="0"/>
    <s v="13-Week"/>
    <n v="7.4999999999999997E-2"/>
    <n v="8.5000000000000006E-2"/>
    <n v="0.06"/>
    <n v="4.7300000000000004"/>
    <n v="0"/>
    <n v="164944755000"/>
    <n v="34376102500"/>
    <n v="524124500"/>
    <n v="1949817500"/>
    <n v="11280000000"/>
    <n v="22508565000"/>
    <n v="143250000000"/>
    <n v="9917720000"/>
    <n v="10414755000"/>
    <n v="34900227000"/>
  </r>
  <r>
    <x v="763"/>
    <s v="912796AX7"/>
    <x v="0"/>
    <s v="26-Week"/>
    <n v="0.11"/>
    <n v="0.12"/>
    <n v="9.5000000000000001E-2"/>
    <n v="4.5999999999999996"/>
    <n v="0"/>
    <n v="136852000000"/>
    <n v="28912045000"/>
    <n v="488959200"/>
    <n v="1580170000"/>
    <n v="10265000000"/>
    <n v="21533875000"/>
    <n v="118550000000"/>
    <n v="5798000000"/>
    <n v="8037000000"/>
    <n v="29401004200"/>
  </r>
  <r>
    <x v="764"/>
    <s v="912828UM0"/>
    <x v="1"/>
    <s v="3-Year"/>
    <n v="0.39500000000000002"/>
    <n v="0.41099999999999998"/>
    <n v="0.33400000000000002"/>
    <n v="3.59"/>
    <n v="0"/>
    <n v="114640100000"/>
    <n v="31855397500"/>
    <n v="44654700"/>
    <n v="8556060000"/>
    <n v="18535000000"/>
    <n v="17558237500"/>
    <n v="79390000000"/>
    <n v="5741100000"/>
    <n v="16715100000"/>
    <n v="31900052200"/>
  </r>
  <r>
    <x v="764"/>
    <s v="912796AA7"/>
    <x v="0"/>
    <s v="64-Day"/>
    <n v="0.09"/>
    <n v="0.1"/>
    <n v="0.08"/>
    <n v="4.2699999999999996"/>
    <n v="0"/>
    <n v="170985000000"/>
    <n v="40000245000"/>
    <n v="1105000"/>
    <n v="3556465000"/>
    <n v="13635000000"/>
    <n v="32711100000"/>
    <n v="151100000000"/>
    <n v="3732680000"/>
    <n v="6250000000"/>
    <n v="40001350000"/>
  </r>
  <r>
    <x v="764"/>
    <s v="9127957L9"/>
    <x v="0"/>
    <s v="4-Week"/>
    <n v="6.5000000000000002E-2"/>
    <n v="0.08"/>
    <n v="0.05"/>
    <n v="4.1900000000000004"/>
    <n v="0"/>
    <n v="188066759000"/>
    <n v="44681876500"/>
    <n v="318740300"/>
    <n v="3587762500"/>
    <n v="14750000000"/>
    <n v="29676995000"/>
    <n v="161300000000"/>
    <n v="11417119000"/>
    <n v="12016759000"/>
    <n v="45000616800"/>
  </r>
  <r>
    <x v="765"/>
    <s v="912828UN8"/>
    <x v="1"/>
    <s v="10-Year"/>
    <n v="2.0099999999999998"/>
    <n v="2.0459999999999998"/>
    <n v="1.94"/>
    <n v="2.68"/>
    <n v="0"/>
    <n v="64305200000"/>
    <n v="23960836000"/>
    <n v="39174900"/>
    <n v="5810000000"/>
    <n v="9499000000"/>
    <n v="11436760000"/>
    <n v="45389000000"/>
    <n v="6714076000"/>
    <n v="9417200000"/>
    <n v="24000010900"/>
  </r>
  <r>
    <x v="766"/>
    <s v="912810QZ4"/>
    <x v="2"/>
    <s v="30-Year"/>
    <n v="3.1389999999999998"/>
    <n v="3.18"/>
    <n v="3.09"/>
    <n v="2.74"/>
    <n v="0"/>
    <n v="43836161000"/>
    <n v="15980720000"/>
    <n v="19419500"/>
    <n v="2315000000"/>
    <n v="6011000000"/>
    <n v="7852860000"/>
    <n v="29700000000"/>
    <n v="5812860000"/>
    <n v="8125161000"/>
    <n v="16000139500"/>
  </r>
  <r>
    <x v="767"/>
    <s v="912796AB5"/>
    <x v="0"/>
    <s v="64-Day"/>
    <n v="0.12"/>
    <n v="0.13"/>
    <n v="0.11"/>
    <n v="4.58"/>
    <n v="0"/>
    <n v="160450000000"/>
    <n v="34991460000"/>
    <n v="9492000"/>
    <n v="2384280000"/>
    <n v="12250000000"/>
    <n v="29455760000"/>
    <n v="143750000000"/>
    <n v="3151420000"/>
    <n v="4450000000"/>
    <n v="35000952000"/>
  </r>
  <r>
    <x v="767"/>
    <s v="912796AH2"/>
    <x v="0"/>
    <s v="13-Week"/>
    <n v="0.1"/>
    <n v="0.115"/>
    <n v="0.09"/>
    <n v="4.62"/>
    <n v="0"/>
    <n v="161115124900"/>
    <n v="34384154900"/>
    <n v="516296200"/>
    <n v="2579360000"/>
    <n v="11715000000"/>
    <n v="25479670000"/>
    <n v="143075000000"/>
    <n v="6325124900"/>
    <n v="6325124900"/>
    <n v="34900451100"/>
  </r>
  <r>
    <x v="767"/>
    <s v="9127957E5"/>
    <x v="0"/>
    <s v="26-Week"/>
    <n v="0.12"/>
    <n v="0.13"/>
    <n v="0.11"/>
    <n v="5.12"/>
    <n v="0"/>
    <n v="152759100000"/>
    <n v="29058228000"/>
    <n v="462464100"/>
    <n v="1860016000"/>
    <n v="9835000000"/>
    <n v="16514000000"/>
    <n v="125040000000"/>
    <n v="10684212000"/>
    <n v="17884100000"/>
    <n v="29520692100"/>
  </r>
  <r>
    <x v="768"/>
    <s v="9127957M7"/>
    <x v="0"/>
    <s v="4-Week"/>
    <n v="0.105"/>
    <n v="0.115"/>
    <n v="0.08"/>
    <n v="4.3499999999999996"/>
    <n v="0"/>
    <n v="195297992000"/>
    <n v="44697217000"/>
    <n v="303086500"/>
    <n v="1945000000"/>
    <n v="12760000000"/>
    <n v="23449530000"/>
    <n v="160850000000"/>
    <n v="19302687000"/>
    <n v="21687992000"/>
    <n v="45000303500"/>
  </r>
  <r>
    <x v="769"/>
    <s v="912828UP3"/>
    <x v="1"/>
    <s v="2-Year"/>
    <n v="0.249"/>
    <n v="0.25700000000000001"/>
    <n v="0.19900000000000001"/>
    <n v="3.33"/>
    <n v="0"/>
    <n v="116209345000"/>
    <n v="34745648000"/>
    <n v="154473300"/>
    <n v="10974380000"/>
    <n v="22696000000"/>
    <n v="16126760000"/>
    <n v="83805000000"/>
    <n v="7644508000"/>
    <n v="9708345000"/>
    <n v="34900121300"/>
  </r>
  <r>
    <x v="769"/>
    <s v="912796AY5"/>
    <x v="0"/>
    <s v="26-Week"/>
    <n v="0.125"/>
    <n v="0.13500000000000001"/>
    <n v="0.105"/>
    <n v="4.5"/>
    <n v="0"/>
    <n v="133703300000"/>
    <n v="28657069000"/>
    <n v="393547600"/>
    <n v="1421459000"/>
    <n v="10300000000"/>
    <n v="19327810000"/>
    <n v="110800000000"/>
    <n v="7907800000"/>
    <n v="12603300000"/>
    <n v="29050616600"/>
  </r>
  <r>
    <x v="769"/>
    <s v="9127956R7"/>
    <x v="0"/>
    <s v="13-Week"/>
    <n v="0.115"/>
    <n v="0.125"/>
    <n v="0.1"/>
    <n v="4.46"/>
    <n v="0"/>
    <n v="154909756000"/>
    <n v="33669032000"/>
    <n v="524286000"/>
    <n v="2303856000"/>
    <n v="12090000000"/>
    <n v="24594440000"/>
    <n v="134800000000"/>
    <n v="6770736000"/>
    <n v="8019756000"/>
    <n v="34193318000"/>
  </r>
  <r>
    <x v="770"/>
    <s v="912828UR9"/>
    <x v="1"/>
    <s v="5-Year"/>
    <n v="0.74299999999999999"/>
    <n v="0.77700000000000002"/>
    <n v="0.69"/>
    <n v="2.85"/>
    <n v="0"/>
    <n v="99679395000"/>
    <n v="34976003000"/>
    <n v="24011500"/>
    <n v="5003000000"/>
    <n v="15270000000"/>
    <n v="15382730000"/>
    <n v="67972000000"/>
    <n v="14590273000"/>
    <n v="16437395000"/>
    <n v="35000014500"/>
  </r>
  <r>
    <x v="770"/>
    <s v="912795Z61"/>
    <x v="0"/>
    <s v="4-Week"/>
    <n v="9.5000000000000001E-2"/>
    <n v="0.11"/>
    <n v="0.08"/>
    <n v="4.18"/>
    <n v="0"/>
    <n v="187900623900"/>
    <n v="44733633900"/>
    <n v="267842300"/>
    <n v="3719930000"/>
    <n v="13924950000"/>
    <n v="29666890000"/>
    <n v="161760000000"/>
    <n v="11346813900"/>
    <n v="12215673900"/>
    <n v="45001476200"/>
  </r>
  <r>
    <x v="771"/>
    <s v="912828UQ1"/>
    <x v="1"/>
    <s v="7-Year"/>
    <n v="1.22"/>
    <n v="1.26"/>
    <n v="1.17"/>
    <n v="2.65"/>
    <n v="0"/>
    <n v="76964300000"/>
    <n v="28993175000"/>
    <n v="6846000"/>
    <n v="5282625000"/>
    <n v="11477000000"/>
    <n v="14022250000"/>
    <n v="55313000000"/>
    <n v="9688300000"/>
    <n v="10174300000"/>
    <n v="29000021000"/>
  </r>
  <r>
    <x v="772"/>
    <s v="912796AZ2"/>
    <x v="0"/>
    <s v="26-Week"/>
    <n v="0.12"/>
    <n v="0.12"/>
    <n v="0.1"/>
    <n v="5.18"/>
    <n v="0"/>
    <n v="154591550000"/>
    <n v="29201890000"/>
    <n v="399776200"/>
    <n v="1250280000"/>
    <n v="10375000000"/>
    <n v="12195780000"/>
    <n v="120425000000"/>
    <n v="15755830000"/>
    <n v="23791550000"/>
    <n v="29601666200"/>
  </r>
  <r>
    <x v="772"/>
    <s v="912796AJ8"/>
    <x v="0"/>
    <s v="13-Week"/>
    <n v="0.105"/>
    <n v="0.11"/>
    <n v="0.08"/>
    <n v="4.59"/>
    <n v="0"/>
    <n v="159974753000"/>
    <n v="34207673000"/>
    <n v="492455900"/>
    <n v="2083320000"/>
    <n v="10836000000"/>
    <n v="26320440000"/>
    <n v="141500000000"/>
    <n v="5803913000"/>
    <n v="7638753000"/>
    <n v="34700128900"/>
  </r>
  <r>
    <x v="773"/>
    <s v="912796EH8"/>
    <x v="0"/>
    <s v="40-Day"/>
    <n v="9.5000000000000001E-2"/>
    <n v="0.105"/>
    <n v="0.08"/>
    <n v="5.05"/>
    <n v="0"/>
    <n v="151449000000"/>
    <n v="30000380000"/>
    <n v="444000"/>
    <n v="2542640000"/>
    <n v="10400000000"/>
    <n v="18097960000"/>
    <n v="129350000000"/>
    <n v="9359780000"/>
    <n v="11699000000"/>
    <n v="30000824000"/>
  </r>
  <r>
    <x v="773"/>
    <s v="912796AW9"/>
    <x v="0"/>
    <s v="52-Week"/>
    <n v="0.15"/>
    <n v="0.15"/>
    <n v="0.14000000000000001"/>
    <n v="4.9800000000000004"/>
    <n v="0"/>
    <n v="124229000000"/>
    <n v="24846033400"/>
    <n v="154889300"/>
    <n v="1849982000"/>
    <n v="9680000000"/>
    <n v="14008200000"/>
    <n v="99350000000"/>
    <n v="8987851400"/>
    <n v="15199000000"/>
    <n v="25000922700"/>
  </r>
  <r>
    <x v="773"/>
    <s v="9127956F3"/>
    <x v="0"/>
    <s v="4-Week"/>
    <n v="7.0000000000000007E-2"/>
    <n v="8.5000000000000006E-2"/>
    <n v="0.05"/>
    <n v="4.4000000000000004"/>
    <n v="0"/>
    <n v="197526655000"/>
    <n v="44741132500"/>
    <n v="259915200"/>
    <n v="4175737500"/>
    <n v="15750000000"/>
    <n v="32061065000"/>
    <n v="172550000000"/>
    <n v="8504330000"/>
    <n v="9226655000"/>
    <n v="45001047700"/>
  </r>
  <r>
    <x v="774"/>
    <s v="912796BB4"/>
    <x v="0"/>
    <s v="26-Week"/>
    <n v="0.105"/>
    <n v="0.115"/>
    <n v="0.09"/>
    <n v="4.8099999999999996"/>
    <n v="0"/>
    <n v="143457500000"/>
    <n v="29198550000"/>
    <n v="401532900"/>
    <n v="1795730000"/>
    <n v="10200000000"/>
    <n v="21413420000"/>
    <n v="124100000000"/>
    <n v="5989400000"/>
    <n v="9157500000"/>
    <n v="29600082900"/>
  </r>
  <r>
    <x v="774"/>
    <s v="912796AL3"/>
    <x v="0"/>
    <s v="13-Week"/>
    <n v="8.5000000000000006E-2"/>
    <n v="9.5000000000000001E-2"/>
    <n v="0.06"/>
    <n v="4.49"/>
    <n v="0"/>
    <n v="156506247000"/>
    <n v="34473257000"/>
    <n v="527004100"/>
    <n v="2138320000"/>
    <n v="11010000000"/>
    <n v="27432660000"/>
    <n v="139050000000"/>
    <n v="4902277000"/>
    <n v="6446247000"/>
    <n v="35000261100"/>
  </r>
  <r>
    <x v="775"/>
    <s v="912828US7"/>
    <x v="1"/>
    <s v="3-Year"/>
    <n v="0.4"/>
    <n v="0.41099999999999998"/>
    <n v="0.32700000000000001"/>
    <n v="3.51"/>
    <n v="0"/>
    <n v="112085350000"/>
    <n v="31848142500"/>
    <n v="46899700"/>
    <n v="7443000000"/>
    <n v="17181000000"/>
    <n v="17848292500"/>
    <n v="83707000000"/>
    <n v="6556850000"/>
    <n v="11197350000"/>
    <n v="31895042200"/>
  </r>
  <r>
    <x v="775"/>
    <s v="912795Z95"/>
    <x v="0"/>
    <s v="4-Week"/>
    <n v="0.09"/>
    <n v="0.1"/>
    <n v="0.08"/>
    <n v="4.4000000000000004"/>
    <n v="0"/>
    <n v="197634507000"/>
    <n v="44695537000"/>
    <n v="304993000"/>
    <n v="3677330000"/>
    <n v="15050000000"/>
    <n v="28877460000"/>
    <n v="169700000000"/>
    <n v="12140747000"/>
    <n v="12884507000"/>
    <n v="45000530000"/>
  </r>
  <r>
    <x v="776"/>
    <s v="912828UN8"/>
    <x v="1"/>
    <s v="9-Year 11-Month"/>
    <n v="2.0049999999999999"/>
    <n v="2.0289999999999999"/>
    <n v="1.9339999999999999"/>
    <n v="3.19"/>
    <n v="0"/>
    <n v="66987600000"/>
    <n v="20979758500"/>
    <n v="20253900"/>
    <n v="6303000000"/>
    <n v="11314000000"/>
    <n v="4671550000"/>
    <n v="41938000000"/>
    <n v="10005208500"/>
    <n v="13735600000"/>
    <n v="21000012400"/>
  </r>
  <r>
    <x v="777"/>
    <s v="912810QZ4"/>
    <x v="2"/>
    <s v="29-Year 11-Month"/>
    <n v="3.1850000000000001"/>
    <n v="3.2480000000000002"/>
    <n v="3.15"/>
    <n v="2.4300000000000002"/>
    <n v="0"/>
    <n v="31577800000"/>
    <n v="12985524900"/>
    <n v="14511100"/>
    <n v="633000000"/>
    <n v="3294000000"/>
    <n v="6901237500"/>
    <n v="22213000000"/>
    <n v="5451287400"/>
    <n v="6070800000"/>
    <n v="13000036000"/>
  </r>
  <r>
    <x v="778"/>
    <s v="912796AM1"/>
    <x v="0"/>
    <s v="13-Week"/>
    <n v="0.08"/>
    <n v="8.5000000000000006E-2"/>
    <n v="0.05"/>
    <n v="4.92"/>
    <n v="0"/>
    <n v="171573615000"/>
    <n v="34395965000"/>
    <n v="504260300"/>
    <n v="3407950000"/>
    <n v="12395000000"/>
    <n v="22500800000"/>
    <n v="146400000000"/>
    <n v="8487215000"/>
    <n v="12778615000"/>
    <n v="34900225300"/>
  </r>
  <r>
    <x v="778"/>
    <s v="9127957K1"/>
    <x v="0"/>
    <s v="26-Week"/>
    <n v="0.1"/>
    <n v="0.11"/>
    <n v="8.5000000000000006E-2"/>
    <n v="5"/>
    <n v="0"/>
    <n v="149412000000"/>
    <n v="29309884500"/>
    <n v="376555500"/>
    <n v="2497547000"/>
    <n v="11185000000"/>
    <n v="20692515000"/>
    <n v="127100000000"/>
    <n v="6119822500"/>
    <n v="11127000000"/>
    <n v="29686440000"/>
  </r>
  <r>
    <x v="779"/>
    <s v="912796AA7"/>
    <x v="0"/>
    <s v="4-Week"/>
    <n v="7.0000000000000007E-2"/>
    <n v="0.08"/>
    <n v="0.05"/>
    <n v="4.3899999999999997"/>
    <n v="0"/>
    <n v="197047731700"/>
    <n v="44694018200"/>
    <n v="306658700"/>
    <n v="4446835000"/>
    <n v="16050000000"/>
    <n v="26816335000"/>
    <n v="164050000000"/>
    <n v="13430848200"/>
    <n v="16947731700"/>
    <n v="45000676900"/>
  </r>
  <r>
    <x v="780"/>
    <s v="9127956W6"/>
    <x v="0"/>
    <s v="13-Week"/>
    <n v="7.0000000000000007E-2"/>
    <n v="7.4999999999999997E-2"/>
    <n v="0.05"/>
    <n v="4.53"/>
    <n v="0"/>
    <n v="157381989100"/>
    <n v="33663945100"/>
    <n v="534336900"/>
    <n v="2463396000"/>
    <n v="11355000000"/>
    <n v="23416680000"/>
    <n v="138150000000"/>
    <n v="7783869100"/>
    <n v="7876989100"/>
    <n v="34198282000"/>
  </r>
  <r>
    <x v="780"/>
    <s v="912796BC2"/>
    <x v="0"/>
    <s v="26-Week"/>
    <n v="0.1"/>
    <n v="0.105"/>
    <n v="0.08"/>
    <n v="4.8499999999999996"/>
    <n v="0"/>
    <n v="144171200000"/>
    <n v="28777581900"/>
    <n v="426468000"/>
    <n v="2229907500"/>
    <n v="10740000000"/>
    <n v="14658890000"/>
    <n v="117650000000"/>
    <n v="11888784400"/>
    <n v="15781200000"/>
    <n v="29204049900"/>
  </r>
  <r>
    <x v="781"/>
    <s v="912828UT5"/>
    <x v="1"/>
    <s v="2-Year"/>
    <n v="0.24399999999999999"/>
    <n v="0.255"/>
    <n v="0.19900000000000001"/>
    <n v="3.27"/>
    <n v="0"/>
    <n v="114137500000"/>
    <n v="34704098000"/>
    <n v="166205100"/>
    <n v="7570000000"/>
    <n v="17997000000"/>
    <n v="19976610000"/>
    <n v="84914000000"/>
    <n v="7157488000"/>
    <n v="11226500000"/>
    <n v="34870303100"/>
  </r>
  <r>
    <x v="781"/>
    <s v="912796AB5"/>
    <x v="0"/>
    <s v="4-Week"/>
    <n v="6.5000000000000002E-2"/>
    <n v="7.4999999999999997E-2"/>
    <n v="0.04"/>
    <n v="4.0999999999999996"/>
    <n v="0"/>
    <n v="183393209900"/>
    <n v="44056182400"/>
    <n v="254354300"/>
    <n v="3305507500"/>
    <n v="13425000000"/>
    <n v="30982465000"/>
    <n v="160200000000"/>
    <n v="9768209900"/>
    <n v="9768209900"/>
    <n v="44310536700"/>
  </r>
  <r>
    <x v="782"/>
    <s v="912828UU2"/>
    <x v="1"/>
    <s v="5-Year"/>
    <n v="0.72499999999999998"/>
    <n v="0.76"/>
    <n v="0.68400000000000005"/>
    <n v="2.73"/>
    <n v="0"/>
    <n v="95416000000"/>
    <n v="34975054500"/>
    <n v="24976100"/>
    <n v="5888422000"/>
    <n v="15411000000"/>
    <n v="12969467500"/>
    <n v="59936000000"/>
    <n v="16117165000"/>
    <n v="20069000000"/>
    <n v="35000030600"/>
  </r>
  <r>
    <x v="783"/>
    <s v="912828UV0"/>
    <x v="1"/>
    <s v="7-Year"/>
    <n v="1.204"/>
    <n v="1.248"/>
    <n v="1.145"/>
    <n v="2.56"/>
    <n v="0"/>
    <n v="74225875000"/>
    <n v="28988580600"/>
    <n v="11492500"/>
    <n v="5655000000"/>
    <n v="10575000000"/>
    <n v="13048065600"/>
    <n v="52541000000"/>
    <n v="10285515000"/>
    <n v="11109875000"/>
    <n v="29000073100"/>
  </r>
  <r>
    <x v="784"/>
    <s v="912796BD0"/>
    <x v="0"/>
    <s v="26-Week"/>
    <n v="0.1"/>
    <n v="0.105"/>
    <n v="0.08"/>
    <n v="4.8499999999999996"/>
    <n v="0"/>
    <n v="144478250000"/>
    <n v="29096417500"/>
    <n v="403772300"/>
    <n v="1933050000"/>
    <n v="10740000000"/>
    <n v="20123310000"/>
    <n v="123650000000"/>
    <n v="7040057500"/>
    <n v="10088250000"/>
    <n v="29500189800"/>
  </r>
  <r>
    <x v="784"/>
    <s v="912796AN9"/>
    <x v="0"/>
    <s v="13-Week"/>
    <n v="6.5000000000000002E-2"/>
    <n v="7.4999999999999997E-2"/>
    <n v="0.05"/>
    <n v="4.6100000000000003"/>
    <n v="0"/>
    <n v="160345135000"/>
    <n v="33869503000"/>
    <n v="481852700"/>
    <n v="2454888000"/>
    <n v="11221000000"/>
    <n v="24640480000"/>
    <n v="142350000000"/>
    <n v="6774135000"/>
    <n v="6774135000"/>
    <n v="34351355700"/>
  </r>
  <r>
    <x v="785"/>
    <s v="912796BA6"/>
    <x v="0"/>
    <s v="52-Week"/>
    <n v="0.13"/>
    <n v="0.14000000000000001"/>
    <n v="0.12"/>
    <n v="4.8899999999999997"/>
    <n v="0"/>
    <n v="121919196000"/>
    <n v="24736612000"/>
    <n v="163484400"/>
    <n v="1815216000"/>
    <n v="9250000000"/>
    <n v="14821080000"/>
    <n v="102716000000"/>
    <n v="8100316000"/>
    <n v="9953196000"/>
    <n v="24900096400"/>
  </r>
  <r>
    <x v="785"/>
    <s v="9127956L0"/>
    <x v="0"/>
    <s v="4-Week"/>
    <n v="6.5000000000000002E-2"/>
    <n v="7.0000000000000007E-2"/>
    <n v="0.05"/>
    <n v="4.26"/>
    <n v="0"/>
    <n v="191243786000"/>
    <n v="44742658500"/>
    <n v="258592700"/>
    <n v="4144222500"/>
    <n v="15325000000"/>
    <n v="28213495000"/>
    <n v="162050000000"/>
    <n v="12384941000"/>
    <n v="13868786000"/>
    <n v="45001251200"/>
  </r>
  <r>
    <x v="786"/>
    <s v="912796AS8"/>
    <x v="0"/>
    <s v="13-Week"/>
    <n v="0.06"/>
    <n v="6.5000000000000002E-2"/>
    <n v="0.05"/>
    <n v="4.87"/>
    <n v="0"/>
    <n v="169809205000"/>
    <n v="34360505000"/>
    <n v="489887600"/>
    <n v="3515505000"/>
    <n v="12865705000"/>
    <n v="27282400000"/>
    <n v="151450000000"/>
    <n v="3562600000"/>
    <n v="5493500000"/>
    <n v="34850392600"/>
  </r>
  <r>
    <x v="786"/>
    <s v="912796BF5"/>
    <x v="0"/>
    <s v="26-Week"/>
    <n v="0.09"/>
    <n v="9.5000000000000001E-2"/>
    <n v="7.0000000000000007E-2"/>
    <n v="4.95"/>
    <n v="0"/>
    <n v="147551171000"/>
    <n v="29125771000"/>
    <n v="475027000"/>
    <n v="3442771000"/>
    <n v="11621371000"/>
    <n v="20510400000"/>
    <n v="126000000000"/>
    <n v="5172600000"/>
    <n v="9929800000"/>
    <n v="29600798000"/>
  </r>
  <r>
    <x v="787"/>
    <s v="912828UW8"/>
    <x v="1"/>
    <s v="3-Year"/>
    <n v="0.32400000000000001"/>
    <n v="0.34200000000000003"/>
    <n v="0.25700000000000001"/>
    <n v="3.24"/>
    <n v="0"/>
    <n v="103479100000"/>
    <n v="31875611400"/>
    <n v="24612500"/>
    <n v="5152650000"/>
    <n v="14883000000"/>
    <n v="20674813600"/>
    <n v="80658000000"/>
    <n v="6048147800"/>
    <n v="7938100000"/>
    <n v="31900223900"/>
  </r>
  <r>
    <x v="787"/>
    <s v="912796AF6"/>
    <x v="0"/>
    <s v="4-Week"/>
    <n v="0.05"/>
    <n v="0.06"/>
    <n v="0.04"/>
    <n v="4.58"/>
    <n v="0"/>
    <n v="205651848000"/>
    <n v="44698348000"/>
    <n v="302070400"/>
    <n v="3211750000"/>
    <n v="13425000000"/>
    <n v="23663500000"/>
    <n v="171750000000"/>
    <n v="17823098000"/>
    <n v="20476848000"/>
    <n v="45000418400"/>
  </r>
  <r>
    <x v="788"/>
    <s v="912828UN8"/>
    <x v="1"/>
    <s v="9-Year 10-Month"/>
    <n v="1.7589999999999999"/>
    <n v="1.7949999999999999"/>
    <n v="1.72"/>
    <n v="2.79"/>
    <n v="0"/>
    <n v="58610650000"/>
    <n v="20991399500"/>
    <n v="8609300"/>
    <n v="6104715500"/>
    <n v="8573000000"/>
    <n v="7051310000"/>
    <n v="40839000000"/>
    <n v="7835374000"/>
    <n v="9198650000"/>
    <n v="21000008800"/>
  </r>
  <r>
    <x v="789"/>
    <s v="912810QZ4"/>
    <x v="2"/>
    <s v="29-Year 10-Month"/>
    <n v="2.95"/>
    <n v="2.9980000000000002"/>
    <n v="2.9"/>
    <n v="2.4900000000000002"/>
    <n v="0"/>
    <n v="32395250000"/>
    <n v="12994492000"/>
    <n v="5520900"/>
    <n v="2499522000"/>
    <n v="4781500000"/>
    <n v="6409392000"/>
    <n v="22201000000"/>
    <n v="4085578000"/>
    <n v="5412750000"/>
    <n v="13000012900"/>
  </r>
  <r>
    <x v="790"/>
    <s v="912796AT6"/>
    <x v="0"/>
    <s v="13-Week"/>
    <n v="0.05"/>
    <n v="5.5E-2"/>
    <n v="0.04"/>
    <n v="4.4000000000000004"/>
    <n v="0"/>
    <n v="153519577000"/>
    <n v="34351897000"/>
    <n v="541849800"/>
    <n v="2649180000"/>
    <n v="11560000000"/>
    <n v="25993140000"/>
    <n v="136050000000"/>
    <n v="5709577000"/>
    <n v="5909577000"/>
    <n v="34893746800"/>
  </r>
  <r>
    <x v="790"/>
    <s v="912795Z87"/>
    <x v="0"/>
    <s v="26-Week"/>
    <n v="0.08"/>
    <n v="0.09"/>
    <n v="0.06"/>
    <n v="4.8499999999999996"/>
    <n v="0"/>
    <n v="144516065000"/>
    <n v="28969412000"/>
    <n v="431379800"/>
    <n v="2387292000"/>
    <n v="10455000000"/>
    <n v="17929205000"/>
    <n v="123050000000"/>
    <n v="8652915000"/>
    <n v="11011065000"/>
    <n v="29400791800"/>
  </r>
  <r>
    <x v="791"/>
    <s v="912796AG4"/>
    <x v="0"/>
    <s v="4-Week"/>
    <n v="4.4999999999999998E-2"/>
    <n v="0.05"/>
    <n v="0.02"/>
    <n v="4.43"/>
    <n v="0"/>
    <n v="199136810000"/>
    <n v="44688535000"/>
    <n v="261530300"/>
    <n v="2833025000"/>
    <n v="13075000000"/>
    <n v="29350750000"/>
    <n v="171550000000"/>
    <n v="12504760000"/>
    <n v="14511810000"/>
    <n v="44950065300"/>
  </r>
  <r>
    <x v="792"/>
    <s v="912796BG3"/>
    <x v="0"/>
    <s v="26-Week"/>
    <n v="0.08"/>
    <n v="8.5000000000000006E-2"/>
    <n v="5.5E-2"/>
    <n v="5.14"/>
    <n v="0"/>
    <n v="142947245000"/>
    <n v="27053845000"/>
    <n v="400386500"/>
    <n v="1470700000"/>
    <n v="6550000000"/>
    <n v="16873300000"/>
    <n v="123550000000"/>
    <n v="8709845000"/>
    <n v="12847245000"/>
    <n v="27454231500"/>
  </r>
  <r>
    <x v="792"/>
    <s v="9127957A3"/>
    <x v="0"/>
    <s v="13-Week"/>
    <n v="4.4999999999999998E-2"/>
    <n v="0.05"/>
    <n v="0.03"/>
    <n v="4.75"/>
    <n v="0"/>
    <n v="151590245000"/>
    <n v="31534613000"/>
    <n v="466275400"/>
    <n v="2084060000"/>
    <n v="7410000000"/>
    <n v="25492768000"/>
    <n v="140200000000"/>
    <n v="3957785000"/>
    <n v="3980245000"/>
    <n v="32000888400"/>
  </r>
  <r>
    <x v="793"/>
    <s v="912828UY4"/>
    <x v="1"/>
    <s v="2-Year"/>
    <n v="0.22"/>
    <n v="0.23300000000000001"/>
    <n v="0.16400000000000001"/>
    <n v="3.63"/>
    <n v="0"/>
    <n v="126747600000"/>
    <n v="34758400000"/>
    <n v="141809200"/>
    <n v="9639895000"/>
    <n v="22060000000"/>
    <n v="17937985000"/>
    <n v="90575000000"/>
    <n v="7180520000"/>
    <n v="14112600000"/>
    <n v="34900209200"/>
  </r>
  <r>
    <x v="793"/>
    <s v="912796AH2"/>
    <x v="0"/>
    <s v="4-Week"/>
    <n v="3.5000000000000003E-2"/>
    <n v="4.4999999999999998E-2"/>
    <n v="0.02"/>
    <n v="4.45"/>
    <n v="0"/>
    <n v="177832179900"/>
    <n v="39747254900"/>
    <n v="253927700"/>
    <n v="3861170000"/>
    <n v="13350000000"/>
    <n v="29003455000"/>
    <n v="156200000000"/>
    <n v="6882629900"/>
    <n v="8282179900"/>
    <n v="40001182600"/>
  </r>
  <r>
    <x v="794"/>
    <s v="912828UZ1"/>
    <x v="1"/>
    <s v="5-Year"/>
    <n v="0.67800000000000005"/>
    <n v="0.71"/>
    <n v="0.628"/>
    <n v="2.86"/>
    <n v="0"/>
    <n v="99968600000"/>
    <n v="34981280800"/>
    <n v="18732800"/>
    <n v="4884081900"/>
    <n v="14338000000"/>
    <n v="14847772500"/>
    <n v="67824000000"/>
    <n v="15249426400"/>
    <n v="17806600000"/>
    <n v="35000013600"/>
  </r>
  <r>
    <x v="795"/>
    <s v="912828VA5"/>
    <x v="1"/>
    <s v="7-Year"/>
    <n v="1.1200000000000001"/>
    <n v="1.155"/>
    <n v="1.069"/>
    <n v="2.71"/>
    <n v="0"/>
    <n v="78602100000"/>
    <n v="28988402200"/>
    <n v="11649500"/>
    <n v="5718000000"/>
    <n v="11633000000"/>
    <n v="11886420000"/>
    <n v="53313000000"/>
    <n v="11383982200"/>
    <n v="13656100000"/>
    <n v="29000051700"/>
  </r>
  <r>
    <x v="796"/>
    <s v="912796BH1"/>
    <x v="0"/>
    <s v="26-Week"/>
    <n v="7.0000000000000007E-2"/>
    <n v="0.08"/>
    <n v="0.05"/>
    <n v="5.43"/>
    <n v="0"/>
    <n v="129107250000"/>
    <n v="22867084000"/>
    <n v="330735900"/>
    <n v="1804754000"/>
    <n v="9405000000"/>
    <n v="12045260000"/>
    <n v="110050000000"/>
    <n v="9017070000"/>
    <n v="9652250000"/>
    <n v="23197819900"/>
  </r>
  <r>
    <x v="796"/>
    <s v="912796AU3"/>
    <x v="0"/>
    <s v="13-Week"/>
    <n v="0.04"/>
    <n v="0.05"/>
    <n v="0.03"/>
    <n v="4.8600000000000003"/>
    <n v="0"/>
    <n v="139894300000"/>
    <n v="27856842500"/>
    <n v="417116300"/>
    <n v="2944437500"/>
    <n v="11075000000"/>
    <n v="23044245000"/>
    <n v="125160000000"/>
    <n v="1868160000"/>
    <n v="3659300000"/>
    <n v="28273958800"/>
  </r>
  <r>
    <x v="797"/>
    <s v="912796BE8"/>
    <x v="0"/>
    <s v="52-Week"/>
    <n v="0.1"/>
    <n v="0.105"/>
    <n v="0.09"/>
    <n v="4.91"/>
    <n v="0"/>
    <n v="112565200000"/>
    <n v="22673000000"/>
    <n v="128064200"/>
    <n v="1741380000"/>
    <n v="8260000000"/>
    <n v="14228060000"/>
    <n v="92850000000"/>
    <n v="6703560000"/>
    <n v="11455200000"/>
    <n v="22801064200"/>
  </r>
  <r>
    <x v="797"/>
    <s v="9127956R7"/>
    <x v="0"/>
    <s v="4-Week"/>
    <n v="0.02"/>
    <n v="2.5000000000000001E-2"/>
    <n v="0"/>
    <n v="4.93"/>
    <n v="0"/>
    <n v="147017544000"/>
    <n v="29176919300"/>
    <n v="260967400"/>
    <n v="2550850000"/>
    <n v="12175000000"/>
    <n v="21568430000"/>
    <n v="128875000000"/>
    <n v="5057639300"/>
    <n v="5967544000"/>
    <n v="29437886700"/>
  </r>
  <r>
    <x v="798"/>
    <s v="912796AV1"/>
    <x v="0"/>
    <s v="13-Week"/>
    <n v="3.5000000000000003E-2"/>
    <n v="0.04"/>
    <n v="0.01"/>
    <n v="4.96"/>
    <n v="0"/>
    <n v="143288530000"/>
    <n v="28390403000"/>
    <n v="510288200"/>
    <n v="2966230000"/>
    <n v="13135000000"/>
    <n v="22493790000"/>
    <n v="125740000000"/>
    <n v="2930383000"/>
    <n v="4413530000"/>
    <n v="28900691200"/>
  </r>
  <r>
    <x v="798"/>
    <s v="912796BK4"/>
    <x v="0"/>
    <s v="26-Week"/>
    <n v="7.0000000000000007E-2"/>
    <n v="7.4999999999999997E-2"/>
    <n v="0.05"/>
    <n v="5.37"/>
    <n v="0"/>
    <n v="127965800000"/>
    <n v="23113432000"/>
    <n v="396209400"/>
    <n v="2295820000"/>
    <n v="11240000000"/>
    <n v="13949160000"/>
    <n v="106790000000"/>
    <n v="6868452000"/>
    <n v="9935800000"/>
    <n v="23509641400"/>
  </r>
  <r>
    <x v="799"/>
    <s v="912828VC1"/>
    <x v="1"/>
    <s v="3-Year"/>
    <n v="0.34"/>
    <n v="0.35399999999999998"/>
    <n v="0.26600000000000001"/>
    <n v="3.38"/>
    <n v="0"/>
    <n v="107980975000"/>
    <n v="31859100000"/>
    <n v="40946800"/>
    <n v="4653625000"/>
    <n v="16009000000"/>
    <n v="17422500000"/>
    <n v="78995000000"/>
    <n v="9782975000"/>
    <n v="12976975000"/>
    <n v="31900046800"/>
  </r>
  <r>
    <x v="799"/>
    <s v="912796AJ8"/>
    <x v="0"/>
    <s v="4-Week"/>
    <n v="0"/>
    <n v="0"/>
    <n v="0"/>
    <n v="5.42"/>
    <n v="0"/>
    <n v="108148596000"/>
    <n v="19761784400"/>
    <n v="238842300"/>
    <n v="1274790000"/>
    <n v="9650000000"/>
    <n v="16456380000"/>
    <n v="95050000000"/>
    <n v="2030614400"/>
    <n v="3448596000"/>
    <n v="20000626700"/>
  </r>
  <r>
    <x v="800"/>
    <s v="912828VB3"/>
    <x v="1"/>
    <s v="10-Year"/>
    <n v="1.774"/>
    <n v="1.81"/>
    <n v="1.6990000000000001"/>
    <n v="2.7"/>
    <n v="0"/>
    <n v="64743300000"/>
    <n v="23981548400"/>
    <n v="18488800"/>
    <n v="4049060400"/>
    <n v="7988000000"/>
    <n v="11808070000"/>
    <n v="46926000000"/>
    <n v="8124418000"/>
    <n v="9829300000"/>
    <n v="24000037200"/>
  </r>
  <r>
    <x v="801"/>
    <s v="912810RB6"/>
    <x v="2"/>
    <s v="30-Year"/>
    <n v="2.944"/>
    <n v="2.98"/>
    <n v="2.899"/>
    <n v="2.5299999999999998"/>
    <n v="0"/>
    <n v="40469330000"/>
    <n v="15987798500"/>
    <n v="12264800"/>
    <n v="2474401000"/>
    <n v="5163250000"/>
    <n v="7307889000"/>
    <n v="27417500000"/>
    <n v="6205508500"/>
    <n v="7888580000"/>
    <n v="16000063300"/>
  </r>
  <r>
    <x v="802"/>
    <s v="912796AX7"/>
    <x v="0"/>
    <s v="13-Week"/>
    <n v="3.5000000000000003E-2"/>
    <n v="4.4999999999999998E-2"/>
    <n v="2.5000000000000001E-2"/>
    <n v="4.8600000000000003"/>
    <n v="0"/>
    <n v="140347155000"/>
    <n v="28356875000"/>
    <n v="494177400"/>
    <n v="2774830000"/>
    <n v="10645000000"/>
    <n v="18810700000"/>
    <n v="122000000000"/>
    <n v="6771345000"/>
    <n v="7702155000"/>
    <n v="28851052400"/>
  </r>
  <r>
    <x v="802"/>
    <s v="912796AE9"/>
    <x v="0"/>
    <s v="26-Week"/>
    <n v="7.4999999999999997E-2"/>
    <n v="0.08"/>
    <n v="0.05"/>
    <n v="5.25"/>
    <n v="0"/>
    <n v="125216327000"/>
    <n v="23101999000"/>
    <n v="423536600"/>
    <n v="1795836000"/>
    <n v="9830000000"/>
    <n v="16238316000"/>
    <n v="109575000000"/>
    <n v="5067847000"/>
    <n v="5811327000"/>
    <n v="23525535600"/>
  </r>
  <r>
    <x v="803"/>
    <s v="912796AL3"/>
    <x v="0"/>
    <s v="4-Week"/>
    <n v="5.0000000000000001E-3"/>
    <n v="0.01"/>
    <n v="0"/>
    <n v="5.08"/>
    <n v="0"/>
    <n v="101352673000"/>
    <n v="19729083900"/>
    <n v="271332700"/>
    <n v="1695570000"/>
    <n v="4675000000"/>
    <n v="15912080000"/>
    <n v="93350000000"/>
    <n v="2121433900"/>
    <n v="3327673000"/>
    <n v="20000416600"/>
  </r>
  <r>
    <x v="804"/>
    <s v="9127957E5"/>
    <x v="0"/>
    <s v="13-Week"/>
    <n v="3.5000000000000003E-2"/>
    <n v="4.4999999999999998E-2"/>
    <n v="0.02"/>
    <n v="4.54"/>
    <n v="0"/>
    <n v="135630114900"/>
    <n v="29413027400"/>
    <n v="487003000"/>
    <n v="1951750000"/>
    <n v="10725000000"/>
    <n v="21629062500"/>
    <n v="118075000000"/>
    <n v="5832214900"/>
    <n v="6830114900"/>
    <n v="29900030400"/>
  </r>
  <r>
    <x v="804"/>
    <s v="912796BL2"/>
    <x v="0"/>
    <s v="26-Week"/>
    <n v="7.4999999999999997E-2"/>
    <n v="8.5000000000000006E-2"/>
    <n v="0.05"/>
    <n v="4.67"/>
    <n v="0"/>
    <n v="115889730000"/>
    <n v="24209092000"/>
    <n v="416105100"/>
    <n v="2413782000"/>
    <n v="10215000000"/>
    <n v="13637390000"/>
    <n v="97175000000"/>
    <n v="8157920000"/>
    <n v="8499730000"/>
    <n v="24625197100"/>
  </r>
  <r>
    <x v="805"/>
    <s v="912796AM1"/>
    <x v="0"/>
    <s v="4-Week"/>
    <n v="2.5000000000000001E-2"/>
    <n v="3.5000000000000003E-2"/>
    <n v="0.01"/>
    <n v="4.41"/>
    <n v="0"/>
    <n v="198368785500"/>
    <n v="44766105500"/>
    <n v="234630300"/>
    <n v="3647167500"/>
    <n v="15400000000"/>
    <n v="27660370000"/>
    <n v="168450000000"/>
    <n v="13458568000"/>
    <n v="14518785500"/>
    <n v="45000735800"/>
  </r>
  <r>
    <x v="806"/>
    <s v="912828VD9"/>
    <x v="1"/>
    <s v="2-Year"/>
    <n v="0.27100000000000002"/>
    <n v="0.28299999999999997"/>
    <n v="0.20499999999999999"/>
    <n v="3.04"/>
    <n v="0"/>
    <n v="106160900000"/>
    <n v="34741100000"/>
    <n v="158960600"/>
    <n v="4378000000"/>
    <n v="15168000000"/>
    <n v="22745200000"/>
    <n v="82300000000"/>
    <n v="7617900000"/>
    <n v="8692900000"/>
    <n v="34900060600"/>
  </r>
  <r>
    <x v="806"/>
    <s v="912796BM0"/>
    <x v="0"/>
    <s v="26-Week"/>
    <n v="7.4999999999999997E-2"/>
    <n v="0.08"/>
    <n v="5.5E-2"/>
    <n v="5.13"/>
    <n v="0"/>
    <n v="127121825000"/>
    <n v="23865650000"/>
    <n v="384302300"/>
    <n v="2287190000"/>
    <n v="10245000000"/>
    <n v="11570650000"/>
    <n v="104400000000"/>
    <n v="10007810000"/>
    <n v="12476825000"/>
    <n v="24249952300"/>
  </r>
  <r>
    <x v="806"/>
    <s v="912796AY5"/>
    <x v="0"/>
    <s v="13-Week"/>
    <n v="3.5000000000000003E-2"/>
    <n v="4.4999999999999998E-2"/>
    <n v="0.02"/>
    <n v="4.55"/>
    <n v="0"/>
    <n v="135420360000"/>
    <n v="28822050000"/>
    <n v="479372400"/>
    <n v="1708715000"/>
    <n v="9629000000"/>
    <n v="20733305000"/>
    <n v="118850000000"/>
    <n v="6380030000"/>
    <n v="6941360000"/>
    <n v="29301422400"/>
  </r>
  <r>
    <x v="807"/>
    <s v="912828VE7"/>
    <x v="1"/>
    <s v="5-Year"/>
    <n v="1.01"/>
    <n v="1.0449999999999999"/>
    <n v="0.95099999999999996"/>
    <n v="2.79"/>
    <n v="0"/>
    <n v="97713750000"/>
    <n v="34965154100"/>
    <n v="34878900"/>
    <n v="8157565000"/>
    <n v="14058000000"/>
    <n v="11406955000"/>
    <n v="65701000000"/>
    <n v="15400634100"/>
    <n v="17954750000"/>
    <n v="35000033000"/>
  </r>
  <r>
    <x v="807"/>
    <s v="912796BJ7"/>
    <x v="0"/>
    <s v="52-Week"/>
    <n v="0.13"/>
    <n v="0.13500000000000001"/>
    <n v="0.11"/>
    <n v="4.1900000000000004"/>
    <n v="0"/>
    <n v="104259233000"/>
    <n v="24576653500"/>
    <n v="147803600"/>
    <n v="2036878500"/>
    <n v="8594233000"/>
    <n v="12600850000"/>
    <n v="82051000000"/>
    <n v="9938925000"/>
    <n v="13614000000"/>
    <n v="24724457100"/>
  </r>
  <r>
    <x v="807"/>
    <s v="9127956W6"/>
    <x v="0"/>
    <s v="4-Week"/>
    <n v="2.5000000000000001E-2"/>
    <n v="0.03"/>
    <n v="0"/>
    <n v="4.12"/>
    <n v="0"/>
    <n v="184395400000"/>
    <n v="44193050000"/>
    <n v="226335300"/>
    <n v="2602732000"/>
    <n v="13039232000"/>
    <n v="24726400000"/>
    <n v="154400000000"/>
    <n v="16863918000"/>
    <n v="16956168000"/>
    <n v="44419385300"/>
  </r>
  <r>
    <x v="808"/>
    <s v="912828VF4"/>
    <x v="1"/>
    <s v="7-Year"/>
    <n v="1.47"/>
    <n v="1.496"/>
    <n v="1.4219999999999999"/>
    <n v="2.7"/>
    <n v="0"/>
    <n v="78344470000"/>
    <n v="28975279200"/>
    <n v="24759600"/>
    <n v="5991500000"/>
    <n v="11111500000"/>
    <n v="11149380000"/>
    <n v="52167500000"/>
    <n v="11834399200"/>
    <n v="15065470000"/>
    <n v="29000038800"/>
  </r>
  <r>
    <x v="809"/>
    <s v="912796ES4"/>
    <x v="0"/>
    <s v="13-Day"/>
    <n v="4.4999999999999998E-2"/>
    <n v="0.05"/>
    <n v="0.03"/>
    <n v="4.28"/>
    <n v="0"/>
    <n v="128490000000"/>
    <n v="30000991000"/>
    <n v="0"/>
    <n v="1677856000"/>
    <n v="10390000000"/>
    <n v="26692555000"/>
    <n v="116200000000"/>
    <n v="1630580000"/>
    <n v="1900000000"/>
    <n v="30000991000"/>
  </r>
  <r>
    <x v="809"/>
    <s v="912796AZ2"/>
    <x v="0"/>
    <s v="13-Week"/>
    <n v="0.04"/>
    <n v="4.4999999999999998E-2"/>
    <n v="0.02"/>
    <n v="4.97"/>
    <n v="0"/>
    <n v="148371200000"/>
    <n v="29359161000"/>
    <n v="441522700"/>
    <n v="2046240000"/>
    <n v="11590000000"/>
    <n v="22948025000"/>
    <n v="129050000000"/>
    <n v="4364896000"/>
    <n v="7731200000"/>
    <n v="29800683700"/>
  </r>
  <r>
    <x v="809"/>
    <s v="912796BN8"/>
    <x v="0"/>
    <s v="26-Week"/>
    <n v="7.0000000000000007E-2"/>
    <n v="0.08"/>
    <n v="0.05"/>
    <n v="5.15"/>
    <n v="0"/>
    <n v="127740572000"/>
    <n v="23914705500"/>
    <n v="410869400"/>
    <n v="2675098500"/>
    <n v="11090000000"/>
    <n v="14104945000"/>
    <n v="106300000000"/>
    <n v="7134662000"/>
    <n v="10350572000"/>
    <n v="24325574900"/>
  </r>
  <r>
    <x v="810"/>
    <s v="912796AN9"/>
    <x v="0"/>
    <s v="4-Week"/>
    <n v="0.03"/>
    <n v="0.04"/>
    <n v="0.02"/>
    <n v="4.38"/>
    <n v="0"/>
    <n v="152993140000"/>
    <n v="34749335000"/>
    <n v="252053400"/>
    <n v="2743300000"/>
    <n v="12575000000"/>
    <n v="24851295000"/>
    <n v="132100000000"/>
    <n v="7154740000"/>
    <n v="8318140000"/>
    <n v="35001388400"/>
  </r>
  <r>
    <x v="811"/>
    <s v="912796BB4"/>
    <x v="0"/>
    <s v="13-Week"/>
    <n v="0.04"/>
    <n v="4.4999999999999998E-2"/>
    <n v="2.5000000000000001E-2"/>
    <n v="4.79"/>
    <n v="0"/>
    <n v="143056625000"/>
    <n v="29484215000"/>
    <n v="516648200"/>
    <n v="2724940000"/>
    <n v="12675000000"/>
    <n v="23784840000"/>
    <n v="125350000000"/>
    <n v="2974435000"/>
    <n v="5031625000"/>
    <n v="30000863200"/>
  </r>
  <r>
    <x v="811"/>
    <s v="912796AK5"/>
    <x v="0"/>
    <s v="26-Week"/>
    <n v="7.0000000000000007E-2"/>
    <n v="0.08"/>
    <n v="0.05"/>
    <n v="4.99"/>
    <n v="0"/>
    <n v="123792435000"/>
    <n v="24152996500"/>
    <n v="371996900"/>
    <n v="2894596500"/>
    <n v="11480000000"/>
    <n v="14776155000"/>
    <n v="104350000000"/>
    <n v="6482245000"/>
    <n v="7962435000"/>
    <n v="24524993400"/>
  </r>
  <r>
    <x v="812"/>
    <s v="912828VG2"/>
    <x v="1"/>
    <s v="3-Year"/>
    <n v="0.56000000000000005"/>
    <n v="0.58099999999999996"/>
    <n v="0.48599999999999999"/>
    <n v="2.95"/>
    <n v="0"/>
    <n v="94130900000"/>
    <n v="31869780000"/>
    <n v="30317300"/>
    <n v="2687000000"/>
    <n v="12466000000"/>
    <n v="18625336000"/>
    <n v="70071000000"/>
    <n v="10557444000"/>
    <n v="11593900000"/>
    <n v="31900097300"/>
  </r>
  <r>
    <x v="812"/>
    <s v="912796AS8"/>
    <x v="0"/>
    <s v="4-Week"/>
    <n v="3.5000000000000003E-2"/>
    <n v="0.04"/>
    <n v="0.02"/>
    <n v="4.63"/>
    <n v="0"/>
    <n v="138579260000"/>
    <n v="29730280000"/>
    <n v="269871200"/>
    <n v="3013230000"/>
    <n v="14675000000"/>
    <n v="19362790000"/>
    <n v="115550000000"/>
    <n v="7354260000"/>
    <n v="8354260000"/>
    <n v="30000151200"/>
  </r>
  <r>
    <x v="813"/>
    <s v="912828VB3"/>
    <x v="1"/>
    <s v="9-Year 11-Month"/>
    <n v="2.1680000000000001"/>
    <n v="2.2090000000000001"/>
    <n v="2.08"/>
    <n v="2.5299999999999998"/>
    <n v="0"/>
    <n v="53087800000"/>
    <n v="20983168000"/>
    <n v="16849400"/>
    <n v="2464920000"/>
    <n v="5491000000"/>
    <n v="7675500000"/>
    <n v="35854000000"/>
    <n v="10842748000"/>
    <n v="11742800000"/>
    <n v="21000017400"/>
  </r>
  <r>
    <x v="814"/>
    <s v="912810RB6"/>
    <x v="2"/>
    <s v="29-Year 11-Month"/>
    <n v="3.2850000000000001"/>
    <n v="3.355"/>
    <n v="3.2450000000000001"/>
    <n v="2.4700000000000002"/>
    <n v="0"/>
    <n v="32088000000"/>
    <n v="12996532000"/>
    <n v="3472600"/>
    <n v="1104600000"/>
    <n v="2889600000"/>
    <n v="6662532000"/>
    <n v="20601000000"/>
    <n v="5229400000"/>
    <n v="8597400000"/>
    <n v="13000004600"/>
  </r>
  <r>
    <x v="815"/>
    <s v="912796BQ1"/>
    <x v="0"/>
    <s v="26-Week"/>
    <n v="7.0000000000000007E-2"/>
    <n v="7.4999999999999997E-2"/>
    <n v="0.05"/>
    <n v="4.78"/>
    <n v="0"/>
    <n v="118785300000"/>
    <n v="24294761000"/>
    <n v="429286000"/>
    <n v="3135783000"/>
    <n v="12725000000"/>
    <n v="13786630000"/>
    <n v="95925000000"/>
    <n v="7372348000"/>
    <n v="10135300000"/>
    <n v="24724047000"/>
  </r>
  <r>
    <x v="815"/>
    <s v="9127957K1"/>
    <x v="0"/>
    <s v="13-Week"/>
    <n v="0.04"/>
    <n v="4.4999999999999998E-2"/>
    <n v="3.5000000000000003E-2"/>
    <n v="4.3499999999999996"/>
    <n v="0"/>
    <n v="129901120000"/>
    <n v="29408540000"/>
    <n v="491742100"/>
    <n v="3282135000"/>
    <n v="13875000000"/>
    <n v="22731910000"/>
    <n v="112275000000"/>
    <n v="3394495000"/>
    <n v="3751120000"/>
    <n v="29900282100"/>
  </r>
  <r>
    <x v="816"/>
    <s v="912796AT6"/>
    <x v="0"/>
    <s v="4-Week"/>
    <n v="0.04"/>
    <n v="4.4999999999999998E-2"/>
    <n v="0.03"/>
    <n v="4.6100000000000003"/>
    <n v="0"/>
    <n v="137946282300"/>
    <n v="29722932300"/>
    <n v="278906400"/>
    <n v="2956980000"/>
    <n v="13450000000"/>
    <n v="21573910000"/>
    <n v="118000000000"/>
    <n v="5192042300"/>
    <n v="6496282300"/>
    <n v="30001838700"/>
  </r>
  <r>
    <x v="817"/>
    <s v="912796BR9"/>
    <x v="0"/>
    <s v="26-Week"/>
    <n v="9.5000000000000001E-2"/>
    <n v="0.105"/>
    <n v="7.4999999999999997E-2"/>
    <n v="4.53"/>
    <n v="0"/>
    <n v="111864800000"/>
    <n v="23600946000"/>
    <n v="423760200"/>
    <n v="1587446000"/>
    <n v="9580000000"/>
    <n v="14222850000"/>
    <n v="94175000000"/>
    <n v="7790650000"/>
    <n v="8109800000"/>
    <n v="24024706200"/>
  </r>
  <r>
    <x v="817"/>
    <s v="912796BC2"/>
    <x v="0"/>
    <s v="13-Week"/>
    <n v="0.05"/>
    <n v="0.06"/>
    <n v="3.5000000000000003E-2"/>
    <n v="4.3"/>
    <n v="0"/>
    <n v="127442755000"/>
    <n v="28478163000"/>
    <n v="543064200"/>
    <n v="3670808000"/>
    <n v="12215000000"/>
    <n v="21154600000"/>
    <n v="111575000000"/>
    <n v="3652755000"/>
    <n v="3652755000"/>
    <n v="29021227200"/>
  </r>
  <r>
    <x v="818"/>
    <s v="912828VH0"/>
    <x v="1"/>
    <s v="2-Year"/>
    <n v="0.40400000000000003"/>
    <n v="0.43"/>
    <n v="0.34799999999999998"/>
    <n v="3.05"/>
    <n v="0"/>
    <n v="106645905000"/>
    <n v="34756915000"/>
    <n v="133180900"/>
    <n v="2722197500"/>
    <n v="14041000000"/>
    <n v="19581850000"/>
    <n v="78360000000"/>
    <n v="12452867500"/>
    <n v="14244905000"/>
    <n v="34890095900"/>
  </r>
  <r>
    <x v="818"/>
    <s v="912796BP3"/>
    <x v="0"/>
    <s v="52-Week"/>
    <n v="0.155"/>
    <n v="0.16"/>
    <n v="0.14000000000000001"/>
    <n v="4.0999999999999996"/>
    <n v="0"/>
    <n v="102004000000"/>
    <n v="24594100500"/>
    <n v="130102600"/>
    <n v="1948680500"/>
    <n v="8648000000"/>
    <n v="15970660000"/>
    <n v="86080000000"/>
    <n v="6674760000"/>
    <n v="7276000000"/>
    <n v="24724203100"/>
  </r>
  <r>
    <x v="818"/>
    <s v="9127957A3"/>
    <x v="0"/>
    <s v="4-Week"/>
    <n v="0.02"/>
    <n v="0.03"/>
    <n v="0"/>
    <n v="4.55"/>
    <n v="0"/>
    <n v="135435378500"/>
    <n v="29061318500"/>
    <n v="253341300"/>
    <n v="2794900000"/>
    <n v="13425000000"/>
    <n v="22754520000"/>
    <n v="116910000000"/>
    <n v="3511898500"/>
    <n v="5100378500"/>
    <n v="29314659800"/>
  </r>
  <r>
    <x v="819"/>
    <s v="912828VK3"/>
    <x v="1"/>
    <s v="5-Year"/>
    <n v="1.429"/>
    <n v="1.484"/>
    <n v="1.3720000000000001"/>
    <n v="2.4500000000000002"/>
    <n v="0"/>
    <n v="85621660000"/>
    <n v="34953989700"/>
    <n v="36010700"/>
    <n v="1243500000"/>
    <n v="6665500000"/>
    <n v="15188885000"/>
    <n v="58625000000"/>
    <n v="18521604700"/>
    <n v="20331160000"/>
    <n v="34990000400"/>
  </r>
  <r>
    <x v="820"/>
    <s v="912828VJ6"/>
    <x v="1"/>
    <s v="7-Year"/>
    <n v="1.8979999999999999"/>
    <n v="1.9319999999999999"/>
    <n v="1.835"/>
    <n v="2.61"/>
    <n v="0"/>
    <n v="75770150000"/>
    <n v="28987299300"/>
    <n v="12718200"/>
    <n v="4557000000"/>
    <n v="9401000000"/>
    <n v="10970000000"/>
    <n v="46993000000"/>
    <n v="13460299300"/>
    <n v="19376150000"/>
    <n v="29000017500"/>
  </r>
  <r>
    <x v="821"/>
    <s v="912796BS7"/>
    <x v="0"/>
    <s v="26-Week"/>
    <n v="0.08"/>
    <n v="8.5000000000000006E-2"/>
    <n v="0.06"/>
    <n v="4.91"/>
    <n v="0"/>
    <n v="121582275000"/>
    <n v="23875168500"/>
    <n v="399479900"/>
    <n v="1772903500"/>
    <n v="10225000000"/>
    <n v="15053950000"/>
    <n v="98900000000"/>
    <n v="7048315000"/>
    <n v="12457275000"/>
    <n v="24274648400"/>
  </r>
  <r>
    <x v="821"/>
    <s v="912796BD0"/>
    <x v="0"/>
    <s v="13-Week"/>
    <n v="4.4999999999999998E-2"/>
    <n v="0.05"/>
    <n v="0.02"/>
    <n v="4.29"/>
    <n v="0"/>
    <n v="127496351500"/>
    <n v="28720139000"/>
    <n v="559149100"/>
    <n v="2384750000"/>
    <n v="12000000000"/>
    <n v="22530675000"/>
    <n v="108750000000"/>
    <n v="3804714000"/>
    <n v="6746351500"/>
    <n v="29279288100"/>
  </r>
  <r>
    <x v="822"/>
    <s v="912796AU3"/>
    <x v="0"/>
    <s v="4-Week"/>
    <n v="5.0000000000000001E-3"/>
    <n v="1.4999999999999999E-2"/>
    <n v="0"/>
    <n v="4.09"/>
    <n v="0"/>
    <n v="122483224000"/>
    <n v="29777080000"/>
    <n v="223188200"/>
    <n v="2530000000"/>
    <n v="11305000000"/>
    <n v="21691350000"/>
    <n v="105365000000"/>
    <n v="5555730000"/>
    <n v="5813224000"/>
    <n v="30000268200"/>
  </r>
  <r>
    <x v="823"/>
    <s v="912796BF5"/>
    <x v="0"/>
    <s v="13-Week"/>
    <n v="0.04"/>
    <n v="4.4999999999999998E-2"/>
    <n v="0.03"/>
    <n v="4.5199999999999996"/>
    <n v="0"/>
    <n v="134906899000"/>
    <n v="29389179000"/>
    <n v="461276300"/>
    <n v="3064360000"/>
    <n v="11850000000"/>
    <n v="22868640000"/>
    <n v="116130000000"/>
    <n v="3456179000"/>
    <n v="6926899000"/>
    <n v="29850455300"/>
  </r>
  <r>
    <x v="823"/>
    <s v="912796AQ2"/>
    <x v="0"/>
    <s v="26-Week"/>
    <n v="7.0000000000000007E-2"/>
    <n v="7.4999999999999997E-2"/>
    <n v="0.05"/>
    <n v="5.03"/>
    <n v="0"/>
    <n v="124634205000"/>
    <n v="23870382500"/>
    <n v="429028700"/>
    <n v="2233992500"/>
    <n v="10950000000"/>
    <n v="14779335000"/>
    <n v="101400000000"/>
    <n v="6857055000"/>
    <n v="12284205000"/>
    <n v="24299411200"/>
  </r>
  <r>
    <x v="824"/>
    <s v="912828VL1"/>
    <x v="1"/>
    <s v="3-Year"/>
    <n v="0.69499999999999995"/>
    <n v="0.71899999999999997"/>
    <n v="0.6"/>
    <n v="3.35"/>
    <n v="0"/>
    <n v="107070900000"/>
    <n v="31870932000"/>
    <n v="29264300"/>
    <n v="4134370000"/>
    <n v="15520000000"/>
    <n v="16398575000"/>
    <n v="75555000000"/>
    <n v="11337987000"/>
    <n v="15995900000"/>
    <n v="31900196300"/>
  </r>
  <r>
    <x v="824"/>
    <s v="912796AV1"/>
    <x v="0"/>
    <s v="4-Week"/>
    <n v="0.02"/>
    <n v="2.5000000000000001E-2"/>
    <n v="5.0000000000000001E-3"/>
    <n v="4.08"/>
    <n v="0"/>
    <n v="142447472800"/>
    <n v="34761407800"/>
    <n v="238925700"/>
    <n v="3041225000"/>
    <n v="12800000000"/>
    <n v="21097710000"/>
    <n v="117225000000"/>
    <n v="10622472800"/>
    <n v="12422472800"/>
    <n v="35000333500"/>
  </r>
  <r>
    <x v="825"/>
    <s v="912828VB3"/>
    <x v="1"/>
    <s v="9-Year 10-Month"/>
    <n v="2.637"/>
    <n v="2.67"/>
    <n v="2.5499999999999998"/>
    <n v="2.57"/>
    <n v="0"/>
    <n v="53885700000"/>
    <n v="20979426400"/>
    <n v="20591200"/>
    <n v="3413880000"/>
    <n v="6132000000"/>
    <n v="9474580000"/>
    <n v="36085000000"/>
    <n v="8090966400"/>
    <n v="11668700000"/>
    <n v="21000017600"/>
  </r>
  <r>
    <x v="826"/>
    <s v="912810RB6"/>
    <x v="2"/>
    <s v="29-Year 10-Month"/>
    <n v="3.6190000000000002"/>
    <n v="3.66"/>
    <n v="3.5"/>
    <n v="2.2599999999999998"/>
    <n v="0"/>
    <n v="29334100000"/>
    <n v="12991278700"/>
    <n v="8723200"/>
    <n v="2122630200"/>
    <n v="3513000000"/>
    <n v="5644338200"/>
    <n v="19453500000"/>
    <n v="5224310300"/>
    <n v="6367600000"/>
    <n v="13000001900"/>
  </r>
  <r>
    <x v="827"/>
    <s v="912796BU2"/>
    <x v="0"/>
    <s v="26-Week"/>
    <n v="6.5000000000000002E-2"/>
    <n v="7.0000000000000007E-2"/>
    <n v="4.4999999999999998E-2"/>
    <n v="5.54"/>
    <n v="0"/>
    <n v="137610888000"/>
    <n v="24106618500"/>
    <n v="417689200"/>
    <n v="1831975500"/>
    <n v="11695000000"/>
    <n v="13506545000"/>
    <n v="109750000000"/>
    <n v="8768098000"/>
    <n v="16165888000"/>
    <n v="24524307700"/>
  </r>
  <r>
    <x v="827"/>
    <s v="912795Z87"/>
    <x v="0"/>
    <s v="13-Week"/>
    <n v="0.03"/>
    <n v="0.04"/>
    <n v="2.5000000000000001E-2"/>
    <n v="4.95"/>
    <n v="0"/>
    <n v="147818492000"/>
    <n v="29379220000"/>
    <n v="509869300"/>
    <n v="3003150000"/>
    <n v="14050000000"/>
    <n v="24463760000"/>
    <n v="129550000000"/>
    <n v="1912310000"/>
    <n v="4218492000"/>
    <n v="29889089300"/>
  </r>
  <r>
    <x v="828"/>
    <s v="912796AX7"/>
    <x v="0"/>
    <s v="4-Week"/>
    <n v="1.4999999999999999E-2"/>
    <n v="0.02"/>
    <n v="0"/>
    <n v="4.62"/>
    <n v="0"/>
    <n v="161352711000"/>
    <n v="34713333700"/>
    <n v="281859200"/>
    <n v="3423913000"/>
    <n v="16270000000"/>
    <n v="27473210000"/>
    <n v="138800000000"/>
    <n v="3816210700"/>
    <n v="6282711000"/>
    <n v="34995192900"/>
  </r>
  <r>
    <x v="829"/>
    <s v="912796BV0"/>
    <x v="0"/>
    <s v="26-Week"/>
    <n v="0.06"/>
    <n v="7.0000000000000007E-2"/>
    <n v="0.05"/>
    <n v="5.31"/>
    <n v="0"/>
    <n v="131833260000"/>
    <n v="24044623500"/>
    <n v="479452300"/>
    <n v="1668038500"/>
    <n v="11365000000"/>
    <n v="12253675000"/>
    <n v="106925000000"/>
    <n v="10122910000"/>
    <n v="13543260000"/>
    <n v="24524075800"/>
  </r>
  <r>
    <x v="829"/>
    <s v="912796BG3"/>
    <x v="0"/>
    <s v="13-Week"/>
    <n v="0.03"/>
    <n v="3.5000000000000003E-2"/>
    <n v="0.02"/>
    <n v="4.67"/>
    <n v="0"/>
    <n v="139500170000"/>
    <n v="29515972500"/>
    <n v="485186800"/>
    <n v="2822285000"/>
    <n v="14085000000"/>
    <n v="24457975000"/>
    <n v="120700000000"/>
    <n v="2235712500"/>
    <n v="4715170000"/>
    <n v="30001159300"/>
  </r>
  <r>
    <x v="830"/>
    <s v="912828VN7"/>
    <x v="1"/>
    <s v="2-Year"/>
    <n v="0.315"/>
    <n v="0.33600000000000002"/>
    <n v="0.28499999999999998"/>
    <n v="3.08"/>
    <n v="0"/>
    <n v="107421950000"/>
    <n v="34722869000"/>
    <n v="147186600"/>
    <n v="5683749000"/>
    <n v="16107000000"/>
    <n v="18488170000"/>
    <n v="76935000000"/>
    <n v="10550950000"/>
    <n v="14379950000"/>
    <n v="34870055600"/>
  </r>
  <r>
    <x v="830"/>
    <s v="912796BT5"/>
    <x v="0"/>
    <s v="52-Week"/>
    <n v="0.11"/>
    <n v="0.115"/>
    <n v="0.1"/>
    <n v="4.6500000000000004"/>
    <n v="0"/>
    <n v="116124900000"/>
    <n v="24773946000"/>
    <n v="151265100"/>
    <n v="3090976000"/>
    <n v="11851000000"/>
    <n v="16654040000"/>
    <n v="98200000000"/>
    <n v="5028930000"/>
    <n v="6073900000"/>
    <n v="24925211100"/>
  </r>
  <r>
    <x v="830"/>
    <s v="9127957E5"/>
    <x v="0"/>
    <s v="4-Week"/>
    <n v="0.01"/>
    <n v="0.02"/>
    <n v="0"/>
    <n v="4.1399999999999997"/>
    <n v="0"/>
    <n v="165186983800"/>
    <n v="39732374500"/>
    <n v="268696400"/>
    <n v="2723510000"/>
    <n v="14175000000"/>
    <n v="32317350000"/>
    <n v="145600000000"/>
    <n v="4691514500"/>
    <n v="5411983800"/>
    <n v="40001070900"/>
  </r>
  <r>
    <x v="831"/>
    <s v="912828VQ0"/>
    <x v="1"/>
    <s v="5-Year"/>
    <n v="1.373"/>
    <n v="1.41"/>
    <n v="1.24"/>
    <n v="2.46"/>
    <n v="0"/>
    <n v="85939110000"/>
    <n v="34944039000"/>
    <n v="36041100"/>
    <n v="2902759000"/>
    <n v="6171000000"/>
    <n v="13205850000"/>
    <n v="58459000000"/>
    <n v="18835430000"/>
    <n v="21309110000"/>
    <n v="34980080100"/>
  </r>
  <r>
    <x v="832"/>
    <s v="912828VP2"/>
    <x v="1"/>
    <s v="7-Year"/>
    <n v="1.99"/>
    <n v="2.0259999999999998"/>
    <n v="1.94"/>
    <n v="2.54"/>
    <n v="0"/>
    <n v="73682225000"/>
    <n v="28987220000"/>
    <n v="12814900"/>
    <n v="4799855000"/>
    <n v="9199000000"/>
    <n v="10109240000"/>
    <n v="48222100000"/>
    <n v="14078125000"/>
    <n v="16261125000"/>
    <n v="29000034900"/>
  </r>
  <r>
    <x v="833"/>
    <s v="912796BW8"/>
    <x v="0"/>
    <s v="26-Week"/>
    <n v="0.06"/>
    <n v="6.5000000000000002E-2"/>
    <n v="4.4999999999999998E-2"/>
    <n v="5.0999999999999996"/>
    <n v="0"/>
    <n v="126255505000"/>
    <n v="23747585000"/>
    <n v="453170800"/>
    <n v="1045700000"/>
    <n v="8550000000"/>
    <n v="12390140000"/>
    <n v="106400000000"/>
    <n v="10311745000"/>
    <n v="11305505000"/>
    <n v="24200755800"/>
  </r>
  <r>
    <x v="833"/>
    <s v="912796BH1"/>
    <x v="0"/>
    <s v="13-Week"/>
    <n v="2.5000000000000001E-2"/>
    <n v="0.03"/>
    <n v="0.02"/>
    <n v="4.54"/>
    <n v="0"/>
    <n v="134863960000"/>
    <n v="28672055000"/>
    <n v="440918000"/>
    <n v="1295360000"/>
    <n v="10625000000"/>
    <n v="24111160000"/>
    <n v="119050000000"/>
    <n v="3265535000"/>
    <n v="5188960000"/>
    <n v="29112973000"/>
  </r>
  <r>
    <x v="834"/>
    <s v="912796AY5"/>
    <x v="0"/>
    <s v="4-Week"/>
    <n v="0.02"/>
    <n v="0.03"/>
    <n v="0"/>
    <n v="3.94"/>
    <n v="0"/>
    <n v="176281284300"/>
    <n v="43956759300"/>
    <n v="255976900"/>
    <n v="2488735000"/>
    <n v="12070000000"/>
    <n v="31796640000"/>
    <n v="152950000000"/>
    <n v="9671384300"/>
    <n v="11261284300"/>
    <n v="44212736200"/>
  </r>
  <r>
    <x v="835"/>
    <s v="912796BK4"/>
    <x v="0"/>
    <s v="13-Week"/>
    <n v="3.5000000000000003E-2"/>
    <n v="0.04"/>
    <n v="0.02"/>
    <n v="4.7300000000000004"/>
    <n v="0"/>
    <n v="141159475000"/>
    <n v="29334355000"/>
    <n v="466017400"/>
    <n v="2498780000"/>
    <n v="10335500000"/>
    <n v="23372800000"/>
    <n v="126750000000"/>
    <n v="3462775000"/>
    <n v="4073975000"/>
    <n v="29800372400"/>
  </r>
  <r>
    <x v="835"/>
    <s v="912796AR0"/>
    <x v="0"/>
    <s v="26-Week"/>
    <n v="6.5000000000000002E-2"/>
    <n v="7.4999999999999997E-2"/>
    <n v="0.05"/>
    <n v="5.13"/>
    <n v="0"/>
    <n v="127234475000"/>
    <n v="24057570000"/>
    <n v="467176100"/>
    <n v="1186455000"/>
    <n v="8225000000"/>
    <n v="13476065000"/>
    <n v="107650000000"/>
    <n v="9395050000"/>
    <n v="11359475000"/>
    <n v="24524746100"/>
  </r>
  <r>
    <x v="836"/>
    <s v="912828VR8"/>
    <x v="1"/>
    <s v="3-Year"/>
    <n v="0.61399999999999999"/>
    <n v="0.63100000000000001"/>
    <n v="0.56100000000000005"/>
    <n v="3.21"/>
    <n v="0"/>
    <n v="102702200000"/>
    <n v="31850385000"/>
    <n v="39626900"/>
    <n v="4447000000"/>
    <n v="12985000000"/>
    <n v="14227185000"/>
    <n v="72480000000"/>
    <n v="13176200000"/>
    <n v="17237200000"/>
    <n v="31890011900"/>
  </r>
  <r>
    <x v="836"/>
    <s v="912796AZ2"/>
    <x v="0"/>
    <s v="4-Week"/>
    <n v="3.5000000000000003E-2"/>
    <n v="4.4999999999999998E-2"/>
    <n v="0.03"/>
    <n v="3.98"/>
    <n v="0"/>
    <n v="179008743800"/>
    <n v="44762528800"/>
    <n v="232632000"/>
    <n v="3132140000"/>
    <n v="11825000000"/>
    <n v="33406600000"/>
    <n v="157000000000"/>
    <n v="8223788800"/>
    <n v="10183743800"/>
    <n v="44995160800"/>
  </r>
  <r>
    <x v="837"/>
    <s v="912828VS6"/>
    <x v="1"/>
    <s v="10-Year"/>
    <n v="2.589"/>
    <n v="2.62"/>
    <n v="2.54"/>
    <n v="2.4500000000000002"/>
    <n v="0"/>
    <n v="58747950000"/>
    <n v="23930609000"/>
    <n v="54418900"/>
    <n v="3630654000"/>
    <n v="6387500000"/>
    <n v="9209505000"/>
    <n v="39559000000"/>
    <n v="11090450000"/>
    <n v="12801450000"/>
    <n v="23985027900"/>
  </r>
  <r>
    <x v="838"/>
    <s v="912810RC4"/>
    <x v="2"/>
    <s v="30-Year"/>
    <n v="3.5990000000000002"/>
    <n v="3.6520000000000001"/>
    <n v="3.55"/>
    <n v="2.11"/>
    <n v="0"/>
    <n v="33808845000"/>
    <n v="15988105000"/>
    <n v="11902000"/>
    <n v="2732300000"/>
    <n v="3970300000"/>
    <n v="6831293000"/>
    <n v="22868400000"/>
    <n v="6424512000"/>
    <n v="6970145000"/>
    <n v="16000007000"/>
  </r>
  <r>
    <x v="839"/>
    <s v="912796AE9"/>
    <x v="0"/>
    <s v="13-Week"/>
    <n v="4.4999999999999998E-2"/>
    <n v="5.5E-2"/>
    <n v="0.03"/>
    <n v="4.78"/>
    <n v="0"/>
    <n v="142730000000"/>
    <n v="29417110000"/>
    <n v="483402100"/>
    <n v="1804520000"/>
    <n v="11770000000"/>
    <n v="20352590000"/>
    <n v="123000000000"/>
    <n v="7260000000"/>
    <n v="7960000000"/>
    <n v="29900512100"/>
  </r>
  <r>
    <x v="839"/>
    <s v="912796BY4"/>
    <x v="0"/>
    <s v="26-Week"/>
    <n v="7.0000000000000007E-2"/>
    <n v="7.4999999999999997E-2"/>
    <n v="0.05"/>
    <n v="5.01"/>
    <n v="0"/>
    <n v="124008037000"/>
    <n v="23872767000"/>
    <n v="451737900"/>
    <n v="2177330000"/>
    <n v="10775000000"/>
    <n v="11062025000"/>
    <n v="101700000000"/>
    <n v="10633412000"/>
    <n v="11533037000"/>
    <n v="24324504900"/>
  </r>
  <r>
    <x v="840"/>
    <s v="912796AZ2"/>
    <x v="0"/>
    <s v="21-Day"/>
    <n v="0.05"/>
    <n v="0.06"/>
    <n v="0.04"/>
    <n v="4.8099999999999996"/>
    <n v="0"/>
    <n v="120360000000"/>
    <n v="24999300000"/>
    <n v="755000"/>
    <n v="1016800000"/>
    <n v="7800000000"/>
    <n v="19737900000"/>
    <n v="105150000000"/>
    <n v="4244600000"/>
    <n v="7410000000"/>
    <n v="25000055000"/>
  </r>
  <r>
    <x v="840"/>
    <s v="912796BB4"/>
    <x v="0"/>
    <s v="4-Week"/>
    <n v="0.05"/>
    <n v="5.5E-2"/>
    <n v="0.03"/>
    <n v="4.08"/>
    <n v="0"/>
    <n v="183280412200"/>
    <n v="44686862200"/>
    <n v="264325000"/>
    <n v="2447400000"/>
    <n v="13375000000"/>
    <n v="29954850000"/>
    <n v="156950000000"/>
    <n v="12284612200"/>
    <n v="12955412200"/>
    <n v="44951187200"/>
  </r>
  <r>
    <x v="841"/>
    <s v="912796BL2"/>
    <x v="0"/>
    <s v="13-Week"/>
    <n v="4.4999999999999998E-2"/>
    <n v="0.05"/>
    <n v="0.03"/>
    <n v="4.66"/>
    <n v="0"/>
    <n v="139296776000"/>
    <n v="29392416000"/>
    <n v="503434900"/>
    <n v="2433340000"/>
    <n v="11925000000"/>
    <n v="22119340000"/>
    <n v="121950000000"/>
    <n v="4839736000"/>
    <n v="5421776000"/>
    <n v="29895850900"/>
  </r>
  <r>
    <x v="841"/>
    <s v="912796BZ1"/>
    <x v="0"/>
    <s v="26-Week"/>
    <n v="6.5000000000000002E-2"/>
    <n v="7.4999999999999997E-2"/>
    <n v="5.5E-2"/>
    <n v="5.31"/>
    <n v="0"/>
    <n v="131789625000"/>
    <n v="24039500000"/>
    <n v="400632400"/>
    <n v="2748375000"/>
    <n v="12075000000"/>
    <n v="10475250000"/>
    <n v="102600000000"/>
    <n v="10815875000"/>
    <n v="17114625000"/>
    <n v="24440132400"/>
  </r>
  <r>
    <x v="842"/>
    <s v="9127957K1"/>
    <x v="0"/>
    <s v="4-Week"/>
    <n v="0.04"/>
    <n v="4.4999999999999998E-2"/>
    <n v="0.03"/>
    <n v="4.22"/>
    <n v="0"/>
    <n v="210524273700"/>
    <n v="49743978700"/>
    <n v="257115900"/>
    <n v="4274075000"/>
    <n v="17875000000"/>
    <n v="38190550000"/>
    <n v="176250000000"/>
    <n v="7279353700"/>
    <n v="16399273700"/>
    <n v="50001094600"/>
  </r>
  <r>
    <x v="842"/>
    <s v="912796BX6"/>
    <x v="0"/>
    <s v="52-Week"/>
    <n v="0.125"/>
    <n v="0.13500000000000001"/>
    <n v="0.1"/>
    <n v="4.67"/>
    <n v="0"/>
    <n v="116605650000"/>
    <n v="24758341200"/>
    <n v="166565500"/>
    <n v="1628392000"/>
    <n v="10175000000"/>
    <n v="17894160000"/>
    <n v="100050000000"/>
    <n v="5235789200"/>
    <n v="6380650000"/>
    <n v="24924906700"/>
  </r>
  <r>
    <x v="843"/>
    <s v="912796CA5"/>
    <x v="0"/>
    <s v="26-Week"/>
    <n v="5.5E-2"/>
    <n v="6.5000000000000002E-2"/>
    <n v="0.04"/>
    <n v="5.37"/>
    <n v="0"/>
    <n v="133041338000"/>
    <n v="23871670500"/>
    <n v="352488800"/>
    <n v="2327382500"/>
    <n v="11610000000"/>
    <n v="11411100000"/>
    <n v="107250000000"/>
    <n v="10133188000"/>
    <n v="14181338000"/>
    <n v="24224159300"/>
  </r>
  <r>
    <x v="843"/>
    <s v="912796BM0"/>
    <x v="0"/>
    <s v="13-Week"/>
    <n v="0.03"/>
    <n v="0.04"/>
    <n v="0.02"/>
    <n v="4.72"/>
    <n v="0"/>
    <n v="140103665000"/>
    <n v="28535785000"/>
    <n v="478177000"/>
    <n v="2512520000"/>
    <n v="12350000000"/>
    <n v="22740480000"/>
    <n v="123200000000"/>
    <n v="3282785000"/>
    <n v="4553665000"/>
    <n v="29013962000"/>
  </r>
  <r>
    <x v="844"/>
    <s v="912828VU1"/>
    <x v="1"/>
    <s v="2-Year"/>
    <n v="0.372"/>
    <n v="0.38600000000000001"/>
    <n v="0.33"/>
    <n v="3.21"/>
    <n v="0"/>
    <n v="108774585000"/>
    <n v="33757045000"/>
    <n v="142980500"/>
    <n v="8810460000"/>
    <n v="19446000000"/>
    <n v="18430200000"/>
    <n v="79722000000"/>
    <n v="6516385000"/>
    <n v="9606585000"/>
    <n v="33900025500"/>
  </r>
  <r>
    <x v="844"/>
    <s v="912796BB4"/>
    <x v="0"/>
    <s v="14-Day"/>
    <n v="0.03"/>
    <n v="3.5000000000000003E-2"/>
    <n v="0.02"/>
    <n v="5.31"/>
    <n v="0"/>
    <n v="132814697000"/>
    <n v="25000550000"/>
    <n v="0"/>
    <n v="2637790000"/>
    <n v="9700000000"/>
    <n v="18705505000"/>
    <n v="112300000000"/>
    <n v="3657255000"/>
    <n v="10814697000"/>
    <n v="25000550000"/>
  </r>
  <r>
    <x v="844"/>
    <s v="912796BC2"/>
    <x v="0"/>
    <s v="4-Week"/>
    <n v="0.03"/>
    <n v="0.04"/>
    <n v="0.02"/>
    <n v="3.83"/>
    <n v="0"/>
    <n v="190407449300"/>
    <n v="49044449300"/>
    <n v="271971500"/>
    <n v="5525300000"/>
    <n v="17950000000"/>
    <n v="34163500000"/>
    <n v="162250000000"/>
    <n v="9355649300"/>
    <n v="10207449300"/>
    <n v="49316420800"/>
  </r>
  <r>
    <x v="845"/>
    <s v="912828RE2"/>
    <x v="1"/>
    <s v="5-Year"/>
    <n v="1.587"/>
    <n v="1.6240000000000001"/>
    <n v="1.5249999999999999"/>
    <n v="2.38"/>
    <n v="0"/>
    <n v="83142500000"/>
    <n v="34954364000"/>
    <n v="45741000"/>
    <n v="4452144000"/>
    <n v="8452000000"/>
    <n v="16405120000"/>
    <n v="58764000000"/>
    <n v="14097100000"/>
    <n v="15926500000"/>
    <n v="35000105000"/>
  </r>
  <r>
    <x v="846"/>
    <s v="912828VV9"/>
    <x v="1"/>
    <s v="7-Year"/>
    <n v="2.19"/>
    <n v="2.2210000000000001"/>
    <n v="2.13"/>
    <n v="2.4300000000000002"/>
    <n v="0"/>
    <n v="70401900000"/>
    <n v="28970354000"/>
    <n v="19649100"/>
    <n v="6488000000"/>
    <n v="9277000000"/>
    <n v="10658450000"/>
    <n v="46547000000"/>
    <n v="11823904000"/>
    <n v="14577900000"/>
    <n v="28990003100"/>
  </r>
  <r>
    <x v="847"/>
    <s v="912796BN8"/>
    <x v="0"/>
    <s v="13-Week"/>
    <n v="2.5000000000000001E-2"/>
    <n v="0.03"/>
    <n v="0.01"/>
    <n v="4.88"/>
    <n v="0"/>
    <n v="145662525000"/>
    <n v="29346445000"/>
    <n v="454275700"/>
    <n v="1419770000"/>
    <n v="13025000000"/>
    <n v="19173665000"/>
    <n v="123575000000"/>
    <n v="8753010000"/>
    <n v="9062525000"/>
    <n v="29800720700"/>
  </r>
  <r>
    <x v="847"/>
    <s v="912796AW9"/>
    <x v="0"/>
    <s v="26-Week"/>
    <n v="0.05"/>
    <n v="5.5E-2"/>
    <n v="3.5000000000000003E-2"/>
    <n v="5.36"/>
    <n v="0"/>
    <n v="133144287000"/>
    <n v="24161537000"/>
    <n v="362579600"/>
    <n v="3173187500"/>
    <n v="14120000000"/>
    <n v="7835937500"/>
    <n v="102900000000"/>
    <n v="13152412000"/>
    <n v="16124287000"/>
    <n v="24524116600"/>
  </r>
  <r>
    <x v="848"/>
    <s v="912796BD0"/>
    <x v="0"/>
    <s v="4-Week"/>
    <n v="0.01"/>
    <n v="0.02"/>
    <n v="0"/>
    <n v="4.05"/>
    <n v="0"/>
    <n v="202308657800"/>
    <n v="49735201000"/>
    <n v="265831600"/>
    <n v="3694700000"/>
    <n v="16475000000"/>
    <n v="35001800000"/>
    <n v="167900000000"/>
    <n v="11038701000"/>
    <n v="17933657800"/>
    <n v="50001032600"/>
  </r>
  <r>
    <x v="848"/>
    <s v="912796FL8"/>
    <x v="0"/>
    <s v="11-Day"/>
    <n v="0.02"/>
    <n v="0.03"/>
    <n v="0"/>
    <n v="4.2699999999999996"/>
    <n v="0"/>
    <n v="128185000000"/>
    <n v="30001195000"/>
    <n v="0"/>
    <n v="2260135000"/>
    <n v="10660000000"/>
    <n v="26685040000"/>
    <n v="113500000000"/>
    <n v="1056020000"/>
    <n v="4025000000"/>
    <n v="30001195000"/>
  </r>
  <r>
    <x v="849"/>
    <s v="912796AK5"/>
    <x v="0"/>
    <s v="13-Week"/>
    <n v="0.01"/>
    <n v="0.02"/>
    <n v="0"/>
    <n v="4.12"/>
    <n v="0"/>
    <n v="123190165000"/>
    <n v="29541080000"/>
    <n v="444491200"/>
    <n v="3007505000"/>
    <n v="13650000000"/>
    <n v="21496110000"/>
    <n v="103700000000"/>
    <n v="5037465000"/>
    <n v="5840165000"/>
    <n v="29985571200"/>
  </r>
  <r>
    <x v="849"/>
    <s v="912796CC1"/>
    <x v="0"/>
    <s v="26-Week"/>
    <n v="0.03"/>
    <n v="3.5000000000000003E-2"/>
    <n v="0"/>
    <n v="6.12"/>
    <n v="0"/>
    <n v="152129000000"/>
    <n v="24160720000"/>
    <n v="363750600"/>
    <n v="720360000"/>
    <n v="13465000000"/>
    <n v="11352360000"/>
    <n v="115350000000"/>
    <n v="12088000000"/>
    <n v="23314000000"/>
    <n v="24524470600"/>
  </r>
  <r>
    <x v="850"/>
    <s v="912828VW7"/>
    <x v="1"/>
    <s v="3-Year"/>
    <n v="0.89700000000000002"/>
    <n v="0.91300000000000003"/>
    <n v="0.82"/>
    <n v="3.29"/>
    <n v="0"/>
    <n v="101761500000"/>
    <n v="30858700000"/>
    <n v="41307200"/>
    <n v="6184040000"/>
    <n v="16727000000"/>
    <n v="14452160000"/>
    <n v="72977000000"/>
    <n v="10222500000"/>
    <n v="12057500000"/>
    <n v="30900007200"/>
  </r>
  <r>
    <x v="850"/>
    <s v="912796FM6"/>
    <x v="0"/>
    <s v="5-Day"/>
    <n v="3.5000000000000003E-2"/>
    <n v="0.04"/>
    <n v="0.01"/>
    <n v="3.77"/>
    <n v="0"/>
    <n v="131835000000"/>
    <n v="35000712500"/>
    <n v="0"/>
    <n v="2540660000"/>
    <n v="10950000000"/>
    <n v="32132470000"/>
    <n v="120550000000"/>
    <n v="327582500"/>
    <n v="335000000"/>
    <n v="35000712500"/>
  </r>
  <r>
    <x v="850"/>
    <s v="912796BF5"/>
    <x v="0"/>
    <s v="4-Week"/>
    <n v="0"/>
    <n v="0.01"/>
    <n v="0"/>
    <n v="4.45"/>
    <n v="0"/>
    <n v="155578440000"/>
    <n v="34758557600"/>
    <n v="243315200"/>
    <n v="2335265000"/>
    <n v="12472000000"/>
    <n v="21674985000"/>
    <n v="129175000000"/>
    <n v="10748307600"/>
    <n v="13931440000"/>
    <n v="35001872800"/>
  </r>
  <r>
    <x v="851"/>
    <s v="912828VS6"/>
    <x v="1"/>
    <s v="9-Year 11-Month"/>
    <n v="2.9079999999999999"/>
    <n v="2.9460000000000002"/>
    <n v="2.86"/>
    <n v="2.86"/>
    <n v="0"/>
    <n v="59938500000"/>
    <n v="20939200000"/>
    <n v="54954900"/>
    <n v="6195000000"/>
    <n v="12131000000"/>
    <n v="7081000000"/>
    <n v="37601000000"/>
    <n v="7663200000"/>
    <n v="10206500000"/>
    <n v="20994154900"/>
  </r>
  <r>
    <x v="852"/>
    <s v="912810RC4"/>
    <x v="2"/>
    <s v="29-Year 11-Month"/>
    <n v="3.7789999999999999"/>
    <n v="3.82"/>
    <n v="3.72"/>
    <n v="2.4"/>
    <n v="0"/>
    <n v="31157500000"/>
    <n v="12988700000"/>
    <n v="6306800"/>
    <n v="2672590000"/>
    <n v="4963000000"/>
    <n v="5419731000"/>
    <n v="20388200000"/>
    <n v="4896379000"/>
    <n v="5806300000"/>
    <n v="12995006800"/>
  </r>
  <r>
    <x v="853"/>
    <s v="912796CD9"/>
    <x v="0"/>
    <s v="26-Week"/>
    <n v="1.4999999999999999E-2"/>
    <n v="0.03"/>
    <n v="0.01"/>
    <n v="4.57"/>
    <n v="0"/>
    <n v="113559000000"/>
    <n v="24274631000"/>
    <n v="349952500"/>
    <n v="2846375000"/>
    <n v="12725000000"/>
    <n v="12902585000"/>
    <n v="90450000000"/>
    <n v="8525671000"/>
    <n v="10384000000"/>
    <n v="24624583500"/>
  </r>
  <r>
    <x v="853"/>
    <s v="912796BQ1"/>
    <x v="0"/>
    <s v="13-Week"/>
    <n v="5.0000000000000001E-3"/>
    <n v="0.01"/>
    <n v="0"/>
    <n v="4.34"/>
    <n v="0"/>
    <n v="129594883000"/>
    <n v="29421963900"/>
    <n v="478172600"/>
    <n v="1971590000"/>
    <n v="12851000000"/>
    <n v="19261785000"/>
    <n v="107550000000"/>
    <n v="8188588900"/>
    <n v="9193883000"/>
    <n v="29900136500"/>
  </r>
  <r>
    <x v="854"/>
    <s v="912795Z87"/>
    <x v="0"/>
    <s v="4-Week"/>
    <n v="0"/>
    <n v="0"/>
    <n v="0"/>
    <n v="4.91"/>
    <n v="0"/>
    <n v="171620209700"/>
    <n v="34711272700"/>
    <n v="238800900"/>
    <n v="2363750000"/>
    <n v="13350000000"/>
    <n v="22928375000"/>
    <n v="140300000000"/>
    <n v="9419147700"/>
    <n v="17970209700"/>
    <n v="34950073600"/>
  </r>
  <r>
    <x v="854"/>
    <s v="912796CB3"/>
    <x v="0"/>
    <s v="52-Week"/>
    <n v="0.11"/>
    <n v="0.12"/>
    <n v="0.09"/>
    <n v="4.51"/>
    <n v="0"/>
    <n v="98950000000"/>
    <n v="21752652000"/>
    <n v="172185500"/>
    <n v="3438792000"/>
    <n v="11045000000"/>
    <n v="13759680000"/>
    <n v="83005000000"/>
    <n v="4554180000"/>
    <n v="4900000000"/>
    <n v="21924837500"/>
  </r>
  <r>
    <x v="855"/>
    <s v="912796BR9"/>
    <x v="0"/>
    <s v="13-Week"/>
    <n v="0.01"/>
    <n v="0.02"/>
    <n v="0"/>
    <n v="4.54"/>
    <n v="0"/>
    <n v="134625319000"/>
    <n v="28501119000"/>
    <n v="502352600"/>
    <n v="2458000000"/>
    <n v="11750000000"/>
    <n v="17067600000"/>
    <n v="113826000000"/>
    <n v="8975519000"/>
    <n v="9049319000"/>
    <n v="29003471600"/>
  </r>
  <r>
    <x v="855"/>
    <s v="912796CE7"/>
    <x v="0"/>
    <s v="26-Week"/>
    <n v="4.4999999999999998E-2"/>
    <n v="0.05"/>
    <n v="0.03"/>
    <n v="4.79"/>
    <n v="0"/>
    <n v="118364700000"/>
    <n v="23609687800"/>
    <n v="392124000"/>
    <n v="2417164500"/>
    <n v="12330000000"/>
    <n v="10850015000"/>
    <n v="91850000000"/>
    <n v="10342508300"/>
    <n v="14184700000"/>
    <n v="24001811800"/>
  </r>
  <r>
    <x v="856"/>
    <s v="912828VY3"/>
    <x v="1"/>
    <s v="2-Year"/>
    <n v="0.33"/>
    <n v="0.34799999999999998"/>
    <n v="0.28899999999999998"/>
    <n v="3.09"/>
    <n v="0"/>
    <n v="101710300000"/>
    <n v="32728979000"/>
    <n v="171117200"/>
    <n v="7129495000"/>
    <n v="18521000000"/>
    <n v="17741820000"/>
    <n v="72545000000"/>
    <n v="7857664000"/>
    <n v="10644300000"/>
    <n v="32900096200"/>
  </r>
  <r>
    <x v="856"/>
    <s v="912796BG3"/>
    <x v="0"/>
    <s v="4-Week"/>
    <n v="5.0000000000000001E-3"/>
    <n v="1.4999999999999999E-2"/>
    <n v="0"/>
    <n v="4.16"/>
    <n v="0"/>
    <n v="144879249300"/>
    <n v="34223882300"/>
    <n v="243518700"/>
    <n v="3161705000"/>
    <n v="13750000000"/>
    <n v="25091010000"/>
    <n v="125150000000"/>
    <n v="5971167300"/>
    <n v="5979249300"/>
    <n v="34467401000"/>
  </r>
  <r>
    <x v="857"/>
    <s v="912828RH5"/>
    <x v="1"/>
    <s v="5-Year"/>
    <n v="1.3979999999999999"/>
    <n v="1.4359999999999999"/>
    <n v="1.3"/>
    <n v="2.67"/>
    <n v="0"/>
    <n v="93467200000"/>
    <n v="34967525000"/>
    <n v="32492300"/>
    <n v="4117000000"/>
    <n v="12556000000"/>
    <n v="15167325000"/>
    <n v="63118000000"/>
    <n v="15683200000"/>
    <n v="17793200000"/>
    <n v="35000017300"/>
  </r>
  <r>
    <x v="858"/>
    <s v="912828VZ0"/>
    <x v="1"/>
    <s v="7-Year"/>
    <n v="2.0169999999999999"/>
    <n v="2.0579999999999998"/>
    <n v="1.95"/>
    <n v="2.46"/>
    <n v="0"/>
    <n v="71354600000"/>
    <n v="28969973600"/>
    <n v="15027300"/>
    <n v="5156000000"/>
    <n v="9081000000"/>
    <n v="11648740000"/>
    <n v="48899000000"/>
    <n v="12165233600"/>
    <n v="13374600000"/>
    <n v="28985000900"/>
  </r>
  <r>
    <x v="859"/>
    <s v="912796BS7"/>
    <x v="0"/>
    <s v="13-Week"/>
    <n v="5.0000000000000001E-3"/>
    <n v="0.01"/>
    <n v="0"/>
    <n v="4.57"/>
    <n v="0"/>
    <n v="113446326800"/>
    <n v="24109416300"/>
    <n v="541734000"/>
    <n v="2173570000"/>
    <n v="9600000000"/>
    <n v="17533875000"/>
    <n v="99000000000"/>
    <n v="4401971300"/>
    <n v="4846326800"/>
    <n v="24651150300"/>
  </r>
  <r>
    <x v="859"/>
    <s v="912796BA6"/>
    <x v="0"/>
    <s v="26-Week"/>
    <n v="3.5000000000000003E-2"/>
    <n v="0.04"/>
    <n v="0.01"/>
    <n v="4.67"/>
    <n v="0"/>
    <n v="115867597000"/>
    <n v="24043569000"/>
    <n v="381078600"/>
    <n v="2326997000"/>
    <n v="9930000000"/>
    <n v="12298190000"/>
    <n v="94950000000"/>
    <n v="9418382000"/>
    <n v="10987597000"/>
    <n v="24424647600"/>
  </r>
  <r>
    <x v="860"/>
    <s v="912796BH1"/>
    <x v="0"/>
    <s v="4-Week"/>
    <n v="9.5000000000000001E-2"/>
    <n v="0.12"/>
    <n v="0.05"/>
    <n v="3.09"/>
    <n v="0"/>
    <n v="108006560800"/>
    <n v="34724305800"/>
    <n v="275849600"/>
    <n v="3035920000"/>
    <n v="8665000000"/>
    <n v="24936825000"/>
    <n v="90590000000"/>
    <n v="6751560800"/>
    <n v="8751560800"/>
    <n v="35000155400"/>
  </r>
  <r>
    <x v="861"/>
    <s v="912796BF5"/>
    <x v="0"/>
    <s v="7-Day"/>
    <n v="0.02"/>
    <n v="0.03"/>
    <n v="0"/>
    <n v="4.37"/>
    <n v="0"/>
    <n v="87464698000"/>
    <n v="19998748000"/>
    <n v="2000000"/>
    <n v="1950000000"/>
    <n v="7800000000"/>
    <n v="16034050000"/>
    <n v="77650000000"/>
    <n v="2014698000"/>
    <n v="2014698000"/>
    <n v="20000748000"/>
  </r>
  <r>
    <x v="862"/>
    <s v="912796AQ2"/>
    <x v="0"/>
    <s v="13-Week"/>
    <n v="2.5000000000000001E-2"/>
    <n v="3.5000000000000003E-2"/>
    <n v="0"/>
    <n v="3.88"/>
    <n v="0"/>
    <n v="135170650000"/>
    <n v="34502950300"/>
    <n v="447752300"/>
    <n v="2172025000"/>
    <n v="10185000000"/>
    <n v="24945495000"/>
    <n v="114925000000"/>
    <n v="7385430300"/>
    <n v="10060650000"/>
    <n v="34950702600"/>
  </r>
  <r>
    <x v="862"/>
    <s v="912796CG2"/>
    <x v="0"/>
    <s v="26-Week"/>
    <n v="0.05"/>
    <n v="0.06"/>
    <n v="0.01"/>
    <n v="4.4000000000000004"/>
    <n v="0"/>
    <n v="131063400000"/>
    <n v="29042716500"/>
    <n v="382029100"/>
    <n v="1894281500"/>
    <n v="9925000000"/>
    <n v="9856615000"/>
    <n v="100550000000"/>
    <n v="17291820000"/>
    <n v="20588400000"/>
    <n v="29424745600"/>
  </r>
  <r>
    <x v="863"/>
    <s v="912828WA4"/>
    <x v="1"/>
    <s v="3-Year"/>
    <n v="0.68400000000000005"/>
    <n v="0.71"/>
    <n v="0.6"/>
    <n v="3.05"/>
    <n v="0"/>
    <n v="91302500000"/>
    <n v="29866604100"/>
    <n v="23439600"/>
    <n v="5897789100"/>
    <n v="16308000000"/>
    <n v="13691547500"/>
    <n v="61623000000"/>
    <n v="10277267500"/>
    <n v="13371500000"/>
    <n v="29890043700"/>
  </r>
  <r>
    <x v="863"/>
    <s v="912796BK4"/>
    <x v="0"/>
    <s v="4-Week"/>
    <n v="0.25"/>
    <n v="0.35"/>
    <n v="0.15"/>
    <n v="2.75"/>
    <n v="0"/>
    <n v="82263081000"/>
    <n v="29730626000"/>
    <n v="269863000"/>
    <n v="2634000000"/>
    <n v="4884000000"/>
    <n v="17867545000"/>
    <n v="67500000000"/>
    <n v="9229081000"/>
    <n v="9879081000"/>
    <n v="30000489000"/>
  </r>
  <r>
    <x v="864"/>
    <s v="912828VS6"/>
    <x v="1"/>
    <s v="9-Year 10-Month"/>
    <n v="2.6230000000000002"/>
    <n v="2.657"/>
    <n v="2.5350000000000001"/>
    <n v="2.58"/>
    <n v="0"/>
    <n v="54173100000"/>
    <n v="20973227400"/>
    <n v="16777100"/>
    <n v="4439504900"/>
    <n v="8151000000"/>
    <n v="8438622500"/>
    <n v="36531000000"/>
    <n v="8095100000"/>
    <n v="9491100000"/>
    <n v="20990004500"/>
  </r>
  <r>
    <x v="864"/>
    <s v="912796FU8"/>
    <x v="0"/>
    <s v="5-Day"/>
    <n v="0.25"/>
    <n v="0.3"/>
    <n v="0.15"/>
    <n v="2.84"/>
    <n v="0"/>
    <n v="99540000000"/>
    <n v="35000962500"/>
    <n v="0"/>
    <n v="1746162500"/>
    <n v="5125000000"/>
    <n v="29656975000"/>
    <n v="90375000000"/>
    <n v="3597825000"/>
    <n v="4040000000"/>
    <n v="35000962500"/>
  </r>
  <r>
    <x v="865"/>
    <s v="912810RC4"/>
    <x v="2"/>
    <s v="29-Year 10-Month"/>
    <n v="3.74"/>
    <n v="3.758"/>
    <n v="3.68"/>
    <n v="2.64"/>
    <n v="0"/>
    <n v="34324950000"/>
    <n v="12987665700"/>
    <n v="2375000"/>
    <n v="2941390000"/>
    <n v="5478000000"/>
    <n v="4608000000"/>
    <n v="20990000000"/>
    <n v="5438275700"/>
    <n v="7856950000"/>
    <n v="12990040700"/>
  </r>
  <r>
    <x v="866"/>
    <s v="912796BU2"/>
    <x v="0"/>
    <s v="13-Week"/>
    <n v="0.11"/>
    <n v="0.13"/>
    <n v="0.05"/>
    <n v="3.13"/>
    <n v="0"/>
    <n v="109139173000"/>
    <n v="34445813000"/>
    <n v="454937000"/>
    <n v="1970000000"/>
    <n v="5470000000"/>
    <n v="28364840000"/>
    <n v="98875000000"/>
    <n v="4110973000"/>
    <n v="4794173000"/>
    <n v="34900750000"/>
  </r>
  <r>
    <x v="866"/>
    <s v="912796CH0"/>
    <x v="0"/>
    <s v="26-Week"/>
    <n v="0.125"/>
    <n v="0.15"/>
    <n v="0.04"/>
    <n v="3.52"/>
    <n v="0"/>
    <n v="104544950000"/>
    <n v="28970435000"/>
    <n v="354089100"/>
    <n v="2591690000"/>
    <n v="6220000000"/>
    <n v="19314335000"/>
    <n v="91075000000"/>
    <n v="7064410000"/>
    <n v="7249950000"/>
    <n v="29324524100"/>
  </r>
  <r>
    <x v="867"/>
    <s v="912796CF4"/>
    <x v="0"/>
    <s v="52-Week"/>
    <n v="0.15"/>
    <n v="0.16"/>
    <n v="0.13"/>
    <n v="4.12"/>
    <n v="0"/>
    <n v="90366972800"/>
    <n v="21804960800"/>
    <n v="119054000"/>
    <n v="2173397500"/>
    <n v="7430000000"/>
    <n v="15315840500"/>
    <n v="72400000000"/>
    <n v="4315722800"/>
    <n v="10536972800"/>
    <n v="21924014800"/>
  </r>
  <r>
    <x v="867"/>
    <s v="912796CJ6"/>
    <x v="0"/>
    <s v="189-Day"/>
    <n v="0.12"/>
    <n v="0.13500000000000001"/>
    <n v="0.05"/>
    <n v="3.83"/>
    <n v="0"/>
    <n v="99664000000"/>
    <n v="26000260000"/>
    <n v="0"/>
    <n v="2772710000"/>
    <n v="7685000000"/>
    <n v="14782000000"/>
    <n v="79750000000"/>
    <n v="8445550000"/>
    <n v="12229000000"/>
    <n v="26000260000"/>
  </r>
  <r>
    <x v="867"/>
    <s v="912796AE9"/>
    <x v="0"/>
    <s v="4-Week"/>
    <n v="0.19"/>
    <n v="0.24"/>
    <n v="0.1"/>
    <n v="4.33"/>
    <n v="0"/>
    <n v="86302424800"/>
    <n v="19777144800"/>
    <n v="222970400"/>
    <n v="1589840000"/>
    <n v="6600000000"/>
    <n v="12724880000"/>
    <n v="68550000000"/>
    <n v="5462424800"/>
    <n v="11152424800"/>
    <n v="20000115200"/>
  </r>
  <r>
    <x v="868"/>
    <s v="912796CJ6"/>
    <x v="0"/>
    <s v="26-Week"/>
    <n v="0.06"/>
    <n v="7.0000000000000007E-2"/>
    <n v="0.05"/>
    <n v="4.45"/>
    <n v="0"/>
    <n v="132369425000"/>
    <n v="28926187500"/>
    <n v="328039300"/>
    <n v="2923450000"/>
    <n v="11210000000"/>
    <n v="16759812500"/>
    <n v="109900000000"/>
    <n v="9242925000"/>
    <n v="11259425000"/>
    <n v="29254226800"/>
  </r>
  <r>
    <x v="868"/>
    <s v="912796BV0"/>
    <x v="0"/>
    <s v="13-Week"/>
    <n v="0.03"/>
    <n v="3.5000000000000003E-2"/>
    <n v="0.01"/>
    <n v="4.03"/>
    <n v="0"/>
    <n v="140570970000"/>
    <n v="34567996000"/>
    <n v="432816400"/>
    <n v="4342326000"/>
    <n v="11705000000"/>
    <n v="27280290000"/>
    <n v="124000000000"/>
    <n v="2945380000"/>
    <n v="4865970000"/>
    <n v="35000812400"/>
  </r>
  <r>
    <x v="869"/>
    <s v="912796BL2"/>
    <x v="0"/>
    <s v="4-Week"/>
    <n v="2.5000000000000001E-2"/>
    <n v="0.03"/>
    <n v="0.01"/>
    <n v="4.3099999999999996"/>
    <n v="0"/>
    <n v="150785309300"/>
    <n v="34784365300"/>
    <n v="216573900"/>
    <n v="3462000000"/>
    <n v="15706800000"/>
    <n v="26689344000"/>
    <n v="128720000000"/>
    <n v="4633021300"/>
    <n v="6358509300"/>
    <n v="35000939200"/>
  </r>
  <r>
    <x v="870"/>
    <s v="912828WB2"/>
    <x v="1"/>
    <s v="2-Year"/>
    <n v="0.30499999999999999"/>
    <n v="0.32300000000000001"/>
    <n v="0.25"/>
    <n v="3.32"/>
    <n v="0"/>
    <n v="105839300000"/>
    <n v="31749280000"/>
    <n v="140872000"/>
    <n v="9832000000"/>
    <n v="20072000000"/>
    <n v="12702980000"/>
    <n v="74400000000"/>
    <n v="9214300000"/>
    <n v="11367300000"/>
    <n v="31890152000"/>
  </r>
  <r>
    <x v="870"/>
    <s v="912796BW8"/>
    <x v="0"/>
    <s v="13-Week"/>
    <n v="3.5000000000000003E-2"/>
    <n v="4.4999999999999998E-2"/>
    <n v="0.02"/>
    <n v="3.89"/>
    <n v="0"/>
    <n v="130933585000"/>
    <n v="32791385000"/>
    <n v="405302300"/>
    <n v="3090200000"/>
    <n v="11756000000"/>
    <n v="25273600000"/>
    <n v="114750000000"/>
    <n v="4427585000"/>
    <n v="4427585000"/>
    <n v="33196687300"/>
  </r>
  <r>
    <x v="870"/>
    <s v="912796BE8"/>
    <x v="0"/>
    <s v="26-Week"/>
    <n v="6.5000000000000002E-2"/>
    <n v="0.08"/>
    <n v="4.4999999999999998E-2"/>
    <n v="4.22"/>
    <n v="0"/>
    <n v="125411945000"/>
    <n v="28795472800"/>
    <n v="329072700"/>
    <n v="2534120000"/>
    <n v="9857000000"/>
    <n v="15712020000"/>
    <n v="101875000000"/>
    <n v="10549332800"/>
    <n v="13679945000"/>
    <n v="29124545500"/>
  </r>
  <r>
    <x v="871"/>
    <s v="912828WD8"/>
    <x v="1"/>
    <s v="5-Year"/>
    <n v="1.2669999999999999"/>
    <n v="1.3"/>
    <n v="1.2"/>
    <n v="2.65"/>
    <n v="0"/>
    <n v="92630500000"/>
    <n v="34961887500"/>
    <n v="23136100"/>
    <n v="4277700000"/>
    <n v="12988000000"/>
    <n v="14639687500"/>
    <n v="61650000000"/>
    <n v="16044500000"/>
    <n v="17992500000"/>
    <n v="34985023600"/>
  </r>
  <r>
    <x v="871"/>
    <s v="912796BM0"/>
    <x v="0"/>
    <s v="4-Week"/>
    <n v="0.04"/>
    <n v="5.5E-2"/>
    <n v="0.03"/>
    <n v="3.78"/>
    <n v="0"/>
    <n v="169572021800"/>
    <n v="44299596800"/>
    <n v="213889900"/>
    <n v="3969205000"/>
    <n v="13425000000"/>
    <n v="30908370000"/>
    <n v="146125000000"/>
    <n v="9422021800"/>
    <n v="10022021800"/>
    <n v="44513486700"/>
  </r>
  <r>
    <x v="872"/>
    <s v="912828WC0"/>
    <x v="1"/>
    <s v="7-Year"/>
    <n v="1.837"/>
    <n v="1.87"/>
    <n v="1.75"/>
    <n v="2.66"/>
    <n v="0"/>
    <n v="77118600000"/>
    <n v="28985969000"/>
    <n v="10036100"/>
    <n v="6937384500"/>
    <n v="14645000000"/>
    <n v="9787229500"/>
    <n v="48577000000"/>
    <n v="12261355000"/>
    <n v="13896600000"/>
    <n v="28996005100"/>
  </r>
  <r>
    <x v="873"/>
    <s v="912796CK3"/>
    <x v="0"/>
    <s v="26-Week"/>
    <n v="7.4999999999999997E-2"/>
    <n v="8.5000000000000006E-2"/>
    <n v="0.06"/>
    <n v="4.45"/>
    <n v="0"/>
    <n v="128173600000"/>
    <n v="28164985000"/>
    <n v="359873500"/>
    <n v="3137855000"/>
    <n v="10680000000"/>
    <n v="14191480000"/>
    <n v="106225000000"/>
    <n v="10835650000"/>
    <n v="11268600000"/>
    <n v="28524858500"/>
  </r>
  <r>
    <x v="873"/>
    <s v="912796AR0"/>
    <x v="0"/>
    <s v="13-Week"/>
    <n v="0.04"/>
    <n v="0.05"/>
    <n v="0.02"/>
    <n v="4.1399999999999997"/>
    <n v="0"/>
    <n v="136004979900"/>
    <n v="32373005900"/>
    <n v="428095400"/>
    <n v="3266531000"/>
    <n v="11215000000"/>
    <n v="23194710000"/>
    <n v="118325000000"/>
    <n v="5911764900"/>
    <n v="6464979900"/>
    <n v="32801101300"/>
  </r>
  <r>
    <x v="874"/>
    <s v="912796BN8"/>
    <x v="0"/>
    <s v="4-Week"/>
    <n v="0.04"/>
    <n v="0.05"/>
    <n v="0.03"/>
    <n v="3.9"/>
    <n v="0"/>
    <n v="175213816000"/>
    <n v="44732016000"/>
    <n v="268273000"/>
    <n v="5048250000"/>
    <n v="15750000000"/>
    <n v="27498700000"/>
    <n v="145250000000"/>
    <n v="12185066000"/>
    <n v="14213816000"/>
    <n v="45000289000"/>
  </r>
  <r>
    <x v="875"/>
    <s v="912828WF3"/>
    <x v="1"/>
    <s v="3-Year"/>
    <n v="0.621"/>
    <n v="0.64400000000000002"/>
    <n v="0.55000000000000004"/>
    <n v="3.46"/>
    <n v="0"/>
    <n v="103540000000"/>
    <n v="29867225000"/>
    <n v="32881800"/>
    <n v="5807000000"/>
    <n v="16372000000"/>
    <n v="14123225000"/>
    <n v="74428000000"/>
    <n v="9937000000"/>
    <n v="12740000000"/>
    <n v="29900106800"/>
  </r>
  <r>
    <x v="875"/>
    <s v="912796CM9"/>
    <x v="0"/>
    <s v="26-Week"/>
    <n v="0.09"/>
    <n v="9.5000000000000001E-2"/>
    <n v="7.0000000000000007E-2"/>
    <n v="4.46"/>
    <n v="0"/>
    <n v="128481250000"/>
    <n v="28139397500"/>
    <n v="385564900"/>
    <n v="2833342500"/>
    <n v="10520000000"/>
    <n v="17562430000"/>
    <n v="108525000000"/>
    <n v="7743625000"/>
    <n v="9436250000"/>
    <n v="28524962400"/>
  </r>
  <r>
    <x v="875"/>
    <s v="912796BY4"/>
    <x v="0"/>
    <s v="13-Week"/>
    <n v="6.5000000000000002E-2"/>
    <n v="7.4999999999999997E-2"/>
    <n v="0.05"/>
    <n v="4.55"/>
    <n v="0"/>
    <n v="149553305000"/>
    <n v="32424495000"/>
    <n v="476380200"/>
    <n v="2452280000"/>
    <n v="12390000000"/>
    <n v="22725870000"/>
    <n v="128600000000"/>
    <n v="7246345000"/>
    <n v="8563305000"/>
    <n v="32900875200"/>
  </r>
  <r>
    <x v="876"/>
    <s v="912828WE6"/>
    <x v="1"/>
    <s v="10-Year"/>
    <n v="2.7189999999999999"/>
    <n v="2.75"/>
    <n v="2.65"/>
    <n v="2.7"/>
    <n v="0"/>
    <n v="64647500000"/>
    <n v="23953527800"/>
    <n v="46596500"/>
    <n v="4446084400"/>
    <n v="9437000000"/>
    <n v="8089022500"/>
    <n v="42551000000"/>
    <n v="11418420900"/>
    <n v="12659500000"/>
    <n v="24000124300"/>
  </r>
  <r>
    <x v="876"/>
    <s v="912796CL1"/>
    <x v="0"/>
    <s v="52-Week"/>
    <n v="0.125"/>
    <n v="0.13500000000000001"/>
    <n v="0.12"/>
    <n v="4.4400000000000004"/>
    <n v="0"/>
    <n v="110575600000"/>
    <n v="24659947500"/>
    <n v="165245000"/>
    <n v="3858985000"/>
    <n v="11080650000"/>
    <n v="14980087500"/>
    <n v="88580000000"/>
    <n v="5820875000"/>
    <n v="10914950000"/>
    <n v="24825192500"/>
  </r>
  <r>
    <x v="876"/>
    <s v="912796AK5"/>
    <x v="0"/>
    <s v="4-Week"/>
    <n v="0.05"/>
    <n v="0.06"/>
    <n v="0.04"/>
    <n v="4.08"/>
    <n v="0"/>
    <n v="183151658800"/>
    <n v="44769583800"/>
    <n v="231554600"/>
    <n v="3805625000"/>
    <n v="15150000000"/>
    <n v="27918200000"/>
    <n v="154100000000"/>
    <n v="13045758800"/>
    <n v="13901658800"/>
    <n v="45001138400"/>
  </r>
  <r>
    <x v="877"/>
    <s v="912810RD2"/>
    <x v="2"/>
    <s v="30-Year"/>
    <n v="3.758"/>
    <n v="3.81"/>
    <n v="3.7"/>
    <n v="2.16"/>
    <n v="0"/>
    <n v="34612100000"/>
    <n v="15984557600"/>
    <n v="15487200"/>
    <n v="2920359000"/>
    <n v="5801000000"/>
    <n v="7429616000"/>
    <n v="22798000000"/>
    <n v="5634582600"/>
    <n v="6013100000"/>
    <n v="16000044800"/>
  </r>
  <r>
    <x v="878"/>
    <s v="912796BZ1"/>
    <x v="0"/>
    <s v="13-Week"/>
    <n v="7.4999999999999997E-2"/>
    <n v="0.08"/>
    <n v="0.06"/>
    <n v="4"/>
    <n v="0"/>
    <n v="127454155000"/>
    <n v="31449487500"/>
    <n v="450927900"/>
    <n v="3199947500"/>
    <n v="10435000000"/>
    <n v="25815150000"/>
    <n v="114050000000"/>
    <n v="2434390000"/>
    <n v="2969155000"/>
    <n v="31900415400"/>
  </r>
  <r>
    <x v="878"/>
    <s v="912796CZ0"/>
    <x v="0"/>
    <s v="26-Week"/>
    <n v="0.09"/>
    <n v="0.1"/>
    <n v="7.4999999999999997E-2"/>
    <n v="4.4000000000000004"/>
    <n v="0"/>
    <n v="122348786000"/>
    <n v="27235386200"/>
    <n v="389872100"/>
    <n v="2908808000"/>
    <n v="9645000000"/>
    <n v="18000365000"/>
    <n v="105400000000"/>
    <n v="6326213200"/>
    <n v="7303786000"/>
    <n v="27625258300"/>
  </r>
  <r>
    <x v="879"/>
    <s v="912796BQ1"/>
    <x v="0"/>
    <s v="4-Week"/>
    <n v="0.05"/>
    <n v="0.06"/>
    <n v="0.03"/>
    <n v="3.86"/>
    <n v="0"/>
    <n v="173652651300"/>
    <n v="44773581300"/>
    <n v="226958100"/>
    <n v="5149150000"/>
    <n v="13431800000"/>
    <n v="29370820000"/>
    <n v="148875000000"/>
    <n v="10253611300"/>
    <n v="11345851300"/>
    <n v="45000539400"/>
  </r>
  <r>
    <x v="880"/>
    <s v="912828A26"/>
    <x v="1"/>
    <s v="2-Year"/>
    <n v="0.28000000000000003"/>
    <n v="0.3"/>
    <n v="0.25"/>
    <n v="3.54"/>
    <n v="0"/>
    <n v="112919650000"/>
    <n v="31742730000"/>
    <n v="147326500"/>
    <n v="8660150000"/>
    <n v="20555150000"/>
    <n v="15950840000"/>
    <n v="81693000000"/>
    <n v="7131740000"/>
    <n v="10671500000"/>
    <n v="31890056500"/>
  </r>
  <r>
    <x v="880"/>
    <s v="912796CA5"/>
    <x v="0"/>
    <s v="13-Week"/>
    <n v="7.0000000000000007E-2"/>
    <n v="0.08"/>
    <n v="0.05"/>
    <n v="4.3"/>
    <n v="0"/>
    <n v="136256086000"/>
    <n v="30736703500"/>
    <n v="489059700"/>
    <n v="1814850000"/>
    <n v="8535000000"/>
    <n v="17653525000"/>
    <n v="113550000000"/>
    <n v="11268328500"/>
    <n v="14171086000"/>
    <n v="31225763200"/>
  </r>
  <r>
    <x v="880"/>
    <s v="912796BJ7"/>
    <x v="0"/>
    <s v="26-Week"/>
    <n v="9.5000000000000001E-2"/>
    <n v="0.105"/>
    <n v="7.4999999999999997E-2"/>
    <n v="4.1900000000000004"/>
    <n v="0"/>
    <n v="116274960000"/>
    <n v="26897350000"/>
    <n v="352674200"/>
    <n v="1977900000"/>
    <n v="8355000000"/>
    <n v="18007515000"/>
    <n v="100300000000"/>
    <n v="6911935000"/>
    <n v="7619960000"/>
    <n v="27250024200"/>
  </r>
  <r>
    <x v="881"/>
    <s v="912828A34"/>
    <x v="1"/>
    <s v="5-Year"/>
    <n v="1.3080000000000001"/>
    <n v="1.34"/>
    <n v="1.27"/>
    <n v="2.61"/>
    <n v="0"/>
    <n v="91202700000"/>
    <n v="34951213800"/>
    <n v="43886100"/>
    <n v="3777535500"/>
    <n v="9401000000"/>
    <n v="13697575000"/>
    <n v="61989000000"/>
    <n v="17476103300"/>
    <n v="19812700000"/>
    <n v="34995099900"/>
  </r>
  <r>
    <x v="881"/>
    <s v="912796BR9"/>
    <x v="0"/>
    <s v="4-Week"/>
    <n v="5.5E-2"/>
    <n v="6.5000000000000002E-2"/>
    <n v="0"/>
    <n v="3.78"/>
    <n v="0"/>
    <n v="169448809800"/>
    <n v="44406859800"/>
    <n v="258789100"/>
    <n v="7510350000"/>
    <n v="15275000000"/>
    <n v="27250230000"/>
    <n v="141400000000"/>
    <n v="9646279800"/>
    <n v="12773809800"/>
    <n v="44665648900"/>
  </r>
  <r>
    <x v="882"/>
    <s v="912828A42"/>
    <x v="1"/>
    <s v="7-Year"/>
    <n v="2.0590000000000002"/>
    <n v="2.1059999999999999"/>
    <n v="1.9950000000000001"/>
    <n v="2.36"/>
    <n v="0"/>
    <n v="68480600000"/>
    <n v="28990096000"/>
    <n v="9979800"/>
    <n v="4679000000"/>
    <n v="9229000000"/>
    <n v="14434000000"/>
    <n v="48928000000"/>
    <n v="9877096000"/>
    <n v="10323600000"/>
    <n v="29000075800"/>
  </r>
  <r>
    <x v="883"/>
    <s v="912796DA4"/>
    <x v="0"/>
    <s v="26-Week"/>
    <n v="0.09"/>
    <n v="0.1"/>
    <n v="8.5000000000000006E-2"/>
    <n v="4.82"/>
    <n v="0"/>
    <n v="129330725000"/>
    <n v="26087722500"/>
    <n v="336536400"/>
    <n v="2371712500"/>
    <n v="9515000000"/>
    <n v="16197875000"/>
    <n v="108350000000"/>
    <n v="7518135000"/>
    <n v="11465725000"/>
    <n v="26424258900"/>
  </r>
  <r>
    <x v="883"/>
    <s v="912796BS7"/>
    <x v="0"/>
    <s v="4-Week"/>
    <n v="0.02"/>
    <n v="0.03"/>
    <n v="0"/>
    <n v="3.94"/>
    <n v="0"/>
    <n v="177030902000"/>
    <n v="44764502000"/>
    <n v="236303900"/>
    <n v="4876825000"/>
    <n v="16350000000"/>
    <n v="30536150000"/>
    <n v="149250000000"/>
    <n v="9351527000"/>
    <n v="11430902000"/>
    <n v="45000805900"/>
  </r>
  <r>
    <x v="883"/>
    <s v="912796AW9"/>
    <x v="0"/>
    <s v="13-Week"/>
    <n v="6.5000000000000002E-2"/>
    <n v="7.4999999999999997E-2"/>
    <n v="0.05"/>
    <n v="4.49"/>
    <n v="0"/>
    <n v="142850650000"/>
    <n v="31283644400"/>
    <n v="416800400"/>
    <n v="4217220000"/>
    <n v="13025000000"/>
    <n v="20612520000"/>
    <n v="118950000000"/>
    <n v="6453904400"/>
    <n v="10875650000"/>
    <n v="31700444800"/>
  </r>
  <r>
    <x v="884"/>
    <s v="912796DC0"/>
    <x v="0"/>
    <s v="26-Week"/>
    <n v="0.09"/>
    <n v="9.5000000000000001E-2"/>
    <n v="7.4999999999999997E-2"/>
    <n v="4.6399999999999997"/>
    <n v="0"/>
    <n v="124551222000"/>
    <n v="26186970800"/>
    <n v="337216800"/>
    <n v="2430450000"/>
    <n v="8076000000"/>
    <n v="18181025000"/>
    <n v="109000000000"/>
    <n v="5575495800"/>
    <n v="7475222000"/>
    <n v="26524187600"/>
  </r>
  <r>
    <x v="884"/>
    <s v="912796CC1"/>
    <x v="0"/>
    <s v="13-Week"/>
    <n v="6.5000000000000002E-2"/>
    <n v="7.0000000000000007E-2"/>
    <n v="0.06"/>
    <n v="4.33"/>
    <n v="0"/>
    <n v="138196650000"/>
    <n v="31517814000"/>
    <n v="483564100"/>
    <n v="4798684000"/>
    <n v="12221000000"/>
    <n v="24038810000"/>
    <n v="121050000000"/>
    <n v="2680320000"/>
    <n v="4925650000"/>
    <n v="32001378100"/>
  </r>
  <r>
    <x v="885"/>
    <s v="912828A59"/>
    <x v="1"/>
    <s v="3-Year"/>
    <n v="0.61"/>
    <n v="0.63100000000000001"/>
    <n v="0.57899999999999996"/>
    <n v="3.55"/>
    <n v="0"/>
    <n v="106454200000"/>
    <n v="29871105000"/>
    <n v="28895600"/>
    <n v="3595000000"/>
    <n v="17403000000"/>
    <n v="14804905000"/>
    <n v="72927000000"/>
    <n v="11471200000"/>
    <n v="16124200000"/>
    <n v="29900000600"/>
  </r>
  <r>
    <x v="885"/>
    <s v="912796DB2"/>
    <x v="0"/>
    <s v="52-Week"/>
    <n v="0.13"/>
    <n v="0.13500000000000001"/>
    <n v="0.12"/>
    <n v="4.4800000000000004"/>
    <n v="0"/>
    <n v="111821000000"/>
    <n v="24787349000"/>
    <n v="136846900"/>
    <n v="2120684000"/>
    <n v="7321000000"/>
    <n v="15301670000"/>
    <n v="93980000000"/>
    <n v="7364995000"/>
    <n v="10520000000"/>
    <n v="24924195900"/>
  </r>
  <r>
    <x v="885"/>
    <s v="912796AQ2"/>
    <x v="0"/>
    <s v="4-Week"/>
    <n v="0.02"/>
    <n v="2.5000000000000001E-2"/>
    <n v="5.0000000000000001E-3"/>
    <n v="3.94"/>
    <n v="0"/>
    <n v="157495341800"/>
    <n v="39754421800"/>
    <n v="246163300"/>
    <n v="2387600000"/>
    <n v="12175000000"/>
    <n v="25858880000"/>
    <n v="131700000000"/>
    <n v="11507941800"/>
    <n v="13620341800"/>
    <n v="40000585100"/>
  </r>
  <r>
    <x v="886"/>
    <s v="912828WE6"/>
    <x v="1"/>
    <s v="9-Year 11-Month"/>
    <n v="2.7829999999999999"/>
    <n v="2.8239999999999998"/>
    <n v="2.7349999999999999"/>
    <n v="2.61"/>
    <n v="0"/>
    <n v="54687850000"/>
    <n v="20965762000"/>
    <n v="34240000"/>
    <n v="2216500000"/>
    <n v="5932500000"/>
    <n v="8490180000"/>
    <n v="37450000000"/>
    <n v="10259082000"/>
    <n v="11305350000"/>
    <n v="21000002000"/>
  </r>
  <r>
    <x v="887"/>
    <s v="912810RD2"/>
    <x v="2"/>
    <s v="29-Year 11-Month"/>
    <n v="3.859"/>
    <n v="3.9"/>
    <n v="3.8"/>
    <n v="2.35"/>
    <n v="0"/>
    <n v="30544350000"/>
    <n v="12995076400"/>
    <n v="4954500"/>
    <n v="1630000000"/>
    <n v="3842000000"/>
    <n v="5386270400"/>
    <n v="20175000000"/>
    <n v="5978806000"/>
    <n v="6527350000"/>
    <n v="13000030900"/>
  </r>
  <r>
    <x v="888"/>
    <s v="912796CD9"/>
    <x v="0"/>
    <s v="13-Week"/>
    <n v="0.06"/>
    <n v="6.5000000000000002E-2"/>
    <n v="0.04"/>
    <n v="4.5199999999999996"/>
    <n v="0"/>
    <n v="144233443000"/>
    <n v="31450154800"/>
    <n v="434970900"/>
    <n v="4823250000"/>
    <n v="12400000000"/>
    <n v="20993375000"/>
    <n v="123860000000"/>
    <n v="5633529800"/>
    <n v="7973443000"/>
    <n v="31885125700"/>
  </r>
  <r>
    <x v="888"/>
    <s v="912796DD8"/>
    <x v="0"/>
    <s v="26-Week"/>
    <n v="0.08"/>
    <n v="0.09"/>
    <n v="6.5000000000000002E-2"/>
    <n v="4.4400000000000004"/>
    <n v="0"/>
    <n v="119054747000"/>
    <n v="26235791000"/>
    <n v="388573500"/>
    <n v="3205224000"/>
    <n v="9580000000"/>
    <n v="16930940000"/>
    <n v="101850000000"/>
    <n v="6099627000"/>
    <n v="7624747000"/>
    <n v="26624364500"/>
  </r>
  <r>
    <x v="889"/>
    <s v="912828A67"/>
    <x v="1"/>
    <s v="2-Year"/>
    <n v="0.32900000000000001"/>
    <n v="0.34499999999999997"/>
    <n v="0.3"/>
    <n v="3.77"/>
    <n v="0"/>
    <n v="120344000000"/>
    <n v="31791205000"/>
    <n v="108951400"/>
    <n v="9614000000"/>
    <n v="26993000000"/>
    <n v="15326375000"/>
    <n v="82975000000"/>
    <n v="6850830000"/>
    <n v="10376000000"/>
    <n v="31900156400"/>
  </r>
  <r>
    <x v="889"/>
    <s v="912796BU2"/>
    <x v="0"/>
    <s v="4-Week"/>
    <n v="0"/>
    <n v="0.01"/>
    <n v="0"/>
    <n v="4.13"/>
    <n v="0"/>
    <n v="123567589000"/>
    <n v="29741364000"/>
    <n v="258884000"/>
    <n v="2945720000"/>
    <n v="13350000000"/>
    <n v="23364210000"/>
    <n v="106700000000"/>
    <n v="3431434000"/>
    <n v="3517589000"/>
    <n v="30000248000"/>
  </r>
  <r>
    <x v="890"/>
    <s v="912828A75"/>
    <x v="1"/>
    <s v="5-Year"/>
    <n v="1.5549999999999999"/>
    <n v="1.6"/>
    <n v="1.4730000000000001"/>
    <n v="2.42"/>
    <n v="0"/>
    <n v="84578868000"/>
    <n v="34969118000"/>
    <n v="30999700"/>
    <n v="4125552500"/>
    <n v="10760000000"/>
    <n v="21814297500"/>
    <n v="64789600000"/>
    <n v="9029268000"/>
    <n v="9029268000"/>
    <n v="35000117700"/>
  </r>
  <r>
    <x v="891"/>
    <s v="912828A83"/>
    <x v="1"/>
    <s v="7-Year"/>
    <n v="2.3380000000000001"/>
    <n v="2.3849999999999998"/>
    <n v="2.27"/>
    <n v="2.4500000000000002"/>
    <n v="0"/>
    <n v="71006350000"/>
    <n v="28985000800"/>
    <n v="15004900"/>
    <n v="4945000000"/>
    <n v="10415000000"/>
    <n v="11941470000"/>
    <n v="47929000000"/>
    <n v="12098530800"/>
    <n v="12662350000"/>
    <n v="29000005700"/>
  </r>
  <r>
    <x v="892"/>
    <s v="912796CE7"/>
    <x v="0"/>
    <s v="13-Week"/>
    <n v="0.06"/>
    <n v="7.0000000000000007E-2"/>
    <n v="0.02"/>
    <n v="3.99"/>
    <n v="0"/>
    <n v="126476650000"/>
    <n v="30706240000"/>
    <n v="470109500"/>
    <n v="3261690000"/>
    <n v="11150000000"/>
    <n v="18682800000"/>
    <n v="106150000000"/>
    <n v="8761750000"/>
    <n v="9176650000"/>
    <n v="31176349500"/>
  </r>
  <r>
    <x v="892"/>
    <s v="912796BP3"/>
    <x v="0"/>
    <s v="26-Week"/>
    <n v="0.08"/>
    <n v="0.09"/>
    <n v="0.06"/>
    <n v="4.29"/>
    <n v="0"/>
    <n v="114431500000"/>
    <n v="25688130000"/>
    <n v="336935400"/>
    <n v="3455517500"/>
    <n v="9995000000"/>
    <n v="15068750000"/>
    <n v="94300000000"/>
    <n v="7163862500"/>
    <n v="10136500000"/>
    <n v="26025065400"/>
  </r>
  <r>
    <x v="892"/>
    <s v="912796BV0"/>
    <x v="0"/>
    <s v="4-Week"/>
    <n v="0"/>
    <n v="5.0000000000000001E-3"/>
    <n v="0"/>
    <n v="5.0199999999999996"/>
    <n v="0"/>
    <n v="99481453100"/>
    <n v="19117153100"/>
    <n v="242735000"/>
    <n v="1914100000"/>
    <n v="10050000000"/>
    <n v="12521600000"/>
    <n v="84750000000"/>
    <n v="4681453100"/>
    <n v="4681453100"/>
    <n v="19359888100"/>
  </r>
  <r>
    <x v="893"/>
    <s v="912796BW8"/>
    <x v="0"/>
    <s v="4-Week"/>
    <n v="0"/>
    <n v="5.0000000000000001E-3"/>
    <n v="0"/>
    <n v="4.26"/>
    <n v="0"/>
    <n v="84966632000"/>
    <n v="19790252000"/>
    <n v="210242000"/>
    <n v="1963463000"/>
    <n v="4413463000"/>
    <n v="11087720000"/>
    <n v="73100000000"/>
    <n v="6739069000"/>
    <n v="7453169000"/>
    <n v="20000494000"/>
  </r>
  <r>
    <x v="893"/>
    <s v="912796BA6"/>
    <x v="0"/>
    <s v="13-Week"/>
    <n v="5.5E-2"/>
    <n v="6.5000000000000002E-2"/>
    <n v="0.03"/>
    <n v="3.84"/>
    <n v="0"/>
    <n v="114623048600"/>
    <n v="29301423600"/>
    <n v="448718500"/>
    <n v="3244650000"/>
    <n v="7175000000"/>
    <n v="20396105000"/>
    <n v="101750000000"/>
    <n v="5660668600"/>
    <n v="5698048600"/>
    <n v="29750142100"/>
  </r>
  <r>
    <x v="893"/>
    <s v="912796DE6"/>
    <x v="0"/>
    <s v="26-Week"/>
    <n v="0.08"/>
    <n v="0.09"/>
    <n v="0.06"/>
    <n v="4.18"/>
    <n v="0"/>
    <n v="107855315000"/>
    <n v="25068870000"/>
    <n v="331805000"/>
    <n v="3336855000"/>
    <n v="6715000000"/>
    <n v="13712925000"/>
    <n v="92500000000"/>
    <n v="8019090000"/>
    <n v="8640315000"/>
    <n v="25400675000"/>
  </r>
  <r>
    <x v="894"/>
    <s v="912796CG2"/>
    <x v="0"/>
    <s v="13-Week"/>
    <n v="0.05"/>
    <n v="5.5E-2"/>
    <n v="0.03"/>
    <n v="4.8499999999999996"/>
    <n v="0"/>
    <n v="135156600000"/>
    <n v="27382055000"/>
    <n v="468143600"/>
    <n v="2589482500"/>
    <n v="12650000000"/>
    <n v="18209155000"/>
    <n v="112100000000"/>
    <n v="6583417500"/>
    <n v="10406600000"/>
    <n v="27850198600"/>
  </r>
  <r>
    <x v="894"/>
    <s v="912796DH9"/>
    <x v="0"/>
    <s v="26-Week"/>
    <n v="7.4999999999999997E-2"/>
    <n v="0.08"/>
    <n v="0.06"/>
    <n v="4.84"/>
    <n v="0"/>
    <n v="124885375000"/>
    <n v="25006035000"/>
    <n v="393612800"/>
    <n v="3153760000"/>
    <n v="12850000000"/>
    <n v="12758800000"/>
    <n v="99200000000"/>
    <n v="9093475000"/>
    <n v="12835375000"/>
    <n v="25399647800"/>
  </r>
  <r>
    <x v="895"/>
    <s v="912828A91"/>
    <x v="1"/>
    <s v="3-Year"/>
    <n v="0.77900000000000003"/>
    <n v="0.79900000000000004"/>
    <n v="0.7"/>
    <n v="3.25"/>
    <n v="0"/>
    <n v="97512900000"/>
    <n v="29872734000"/>
    <n v="27577700"/>
    <n v="6752135000"/>
    <n v="19184000000"/>
    <n v="14770304000"/>
    <n v="67380000000"/>
    <n v="8350295000"/>
    <n v="10948900000"/>
    <n v="29900311700"/>
  </r>
  <r>
    <x v="895"/>
    <s v="912796AR0"/>
    <x v="0"/>
    <s v="4-Week"/>
    <n v="0"/>
    <n v="0"/>
    <n v="0"/>
    <n v="5.66"/>
    <n v="0"/>
    <n v="101621010800"/>
    <n v="17760785700"/>
    <n v="240549700"/>
    <n v="2557600000"/>
    <n v="12600000000"/>
    <n v="13855200000"/>
    <n v="85050000000"/>
    <n v="1347985700"/>
    <n v="3971010800"/>
    <n v="18001335400"/>
  </r>
  <r>
    <x v="895"/>
    <s v="912796DF3"/>
    <x v="0"/>
    <s v="52-Week"/>
    <n v="0.12"/>
    <n v="0.125"/>
    <n v="0.105"/>
    <n v="4.83"/>
    <n v="0"/>
    <n v="110983279000"/>
    <n v="22781976000"/>
    <n v="142374400"/>
    <n v="2719988500"/>
    <n v="9940000000"/>
    <n v="12737642500"/>
    <n v="91525000000"/>
    <n v="7324345000"/>
    <n v="9518279000"/>
    <n v="22924350400"/>
  </r>
  <r>
    <x v="896"/>
    <s v="912828WE6"/>
    <x v="1"/>
    <s v="9-Year 10-Month"/>
    <n v="2.9750000000000001"/>
    <n v="3.0089999999999999"/>
    <n v="2.88"/>
    <n v="2.68"/>
    <n v="0"/>
    <n v="56196950000"/>
    <n v="20958904200"/>
    <n v="41107600"/>
    <n v="2854000000"/>
    <n v="6981000000"/>
    <n v="8333788000"/>
    <n v="37367000000"/>
    <n v="9771116200"/>
    <n v="11848950000"/>
    <n v="21000011800"/>
  </r>
  <r>
    <x v="897"/>
    <s v="912810RD2"/>
    <x v="2"/>
    <s v="29-Year 10-Month"/>
    <n v="3.86"/>
    <n v="3.899"/>
    <n v="3.8"/>
    <n v="2.57"/>
    <n v="0"/>
    <n v="33424300000"/>
    <n v="12994052600"/>
    <n v="5979500"/>
    <n v="2272826000"/>
    <n v="4408000000"/>
    <n v="4948695000"/>
    <n v="21579600000"/>
    <n v="5772531600"/>
    <n v="7436700000"/>
    <n v="13000032100"/>
  </r>
  <r>
    <x v="898"/>
    <s v="912796CH0"/>
    <x v="0"/>
    <s v="13-Week"/>
    <n v="0.03"/>
    <n v="3.5000000000000003E-2"/>
    <n v="0.02"/>
    <n v="4.26"/>
    <n v="0"/>
    <n v="118811472000"/>
    <n v="27401352000"/>
    <n v="499344900"/>
    <n v="2886800000"/>
    <n v="10600000000"/>
    <n v="23238640000"/>
    <n v="105825000000"/>
    <n v="1275912000"/>
    <n v="2386472000"/>
    <n v="27900696900"/>
  </r>
  <r>
    <x v="898"/>
    <s v="912796DJ5"/>
    <x v="0"/>
    <s v="26-Week"/>
    <n v="0.05"/>
    <n v="5.5E-2"/>
    <n v="0.03"/>
    <n v="4.71"/>
    <n v="0"/>
    <n v="121628216000"/>
    <n v="25109616000"/>
    <n v="414960800"/>
    <n v="2601680000"/>
    <n v="11660000000"/>
    <n v="14863360000"/>
    <n v="100850000000"/>
    <n v="7644576000"/>
    <n v="9118216000"/>
    <n v="25524576800"/>
  </r>
  <r>
    <x v="899"/>
    <s v="912796BY4"/>
    <x v="0"/>
    <s v="4-Week"/>
    <n v="0"/>
    <n v="0"/>
    <n v="0"/>
    <n v="6.36"/>
    <n v="0"/>
    <n v="95131808000"/>
    <n v="14750112600"/>
    <n v="253142800"/>
    <n v="1844617500"/>
    <n v="12125000000"/>
    <n v="11782936000"/>
    <n v="79030000000"/>
    <n v="1122559100"/>
    <n v="3976808000"/>
    <n v="15003255400"/>
  </r>
  <r>
    <x v="900"/>
    <s v="912796CJ6"/>
    <x v="0"/>
    <s v="13-Week"/>
    <n v="0.03"/>
    <n v="3.5000000000000003E-2"/>
    <n v="0"/>
    <n v="4.53"/>
    <n v="0"/>
    <n v="126454480000"/>
    <n v="27571808000"/>
    <n v="428832700"/>
    <n v="2472840000"/>
    <n v="14250000000"/>
    <n v="23658040000"/>
    <n v="110650000000"/>
    <n v="1440928000"/>
    <n v="1554480000"/>
    <n v="28000640700"/>
  </r>
  <r>
    <x v="900"/>
    <s v="912796BT5"/>
    <x v="0"/>
    <s v="26-Week"/>
    <n v="5.5E-2"/>
    <n v="0.06"/>
    <n v="0.04"/>
    <n v="5.18"/>
    <n v="0"/>
    <n v="128444994000"/>
    <n v="23936647400"/>
    <n v="487809100"/>
    <n v="2494323400"/>
    <n v="13027000000"/>
    <n v="13597860000"/>
    <n v="104625000000"/>
    <n v="7844464000"/>
    <n v="10792994000"/>
    <n v="24424456500"/>
  </r>
  <r>
    <x v="901"/>
    <s v="912796BZ1"/>
    <x v="0"/>
    <s v="4-Week"/>
    <n v="0"/>
    <n v="0"/>
    <n v="0"/>
    <n v="6.63"/>
    <n v="0"/>
    <n v="79373910700"/>
    <n v="11793610100"/>
    <n v="208257200"/>
    <n v="696070000"/>
    <n v="5350000000"/>
    <n v="9789410000"/>
    <n v="69600000000"/>
    <n v="1308130100"/>
    <n v="4423910700"/>
    <n v="12001867300"/>
  </r>
  <r>
    <x v="902"/>
    <s v="912796BE8"/>
    <x v="0"/>
    <s v="13-Week"/>
    <n v="4.4999999999999998E-2"/>
    <n v="5.5E-2"/>
    <n v="3.5000000000000003E-2"/>
    <n v="3.94"/>
    <n v="0"/>
    <n v="109121750000"/>
    <n v="26753832000"/>
    <n v="397316900"/>
    <n v="1871365000"/>
    <n v="7750000000"/>
    <n v="17298722000"/>
    <n v="92925000000"/>
    <n v="7583745000"/>
    <n v="8446750000"/>
    <n v="27151148900"/>
  </r>
  <r>
    <x v="902"/>
    <s v="912796DK2"/>
    <x v="0"/>
    <s v="26-Week"/>
    <n v="5.5E-2"/>
    <n v="6.5000000000000002E-2"/>
    <n v="0.04"/>
    <n v="4.8099999999999996"/>
    <n v="0"/>
    <n v="95099567000"/>
    <n v="18916767000"/>
    <n v="407737900"/>
    <n v="1381900000"/>
    <n v="6925000000"/>
    <n v="10084800000"/>
    <n v="79475000000"/>
    <n v="7450067000"/>
    <n v="8699567000"/>
    <n v="19324504900"/>
  </r>
  <r>
    <x v="903"/>
    <s v="912828B41"/>
    <x v="1"/>
    <s v="2-Year"/>
    <n v="0.36"/>
    <n v="0.38"/>
    <n v="0.3"/>
    <n v="3.3"/>
    <n v="0"/>
    <n v="105211400000"/>
    <n v="31709555000"/>
    <n v="175460700"/>
    <n v="7096000000"/>
    <n v="19819000000"/>
    <n v="15590150000"/>
    <n v="72665000000"/>
    <n v="9023405000"/>
    <n v="12727400000"/>
    <n v="31885015700"/>
  </r>
  <r>
    <x v="903"/>
    <s v="912796CA5"/>
    <x v="0"/>
    <s v="4-Week"/>
    <n v="0.04"/>
    <n v="0.05"/>
    <n v="0"/>
    <n v="4.92"/>
    <n v="0"/>
    <n v="48371106000"/>
    <n v="9185866000"/>
    <n v="255040300"/>
    <n v="1234340000"/>
    <n v="4269000000"/>
    <n v="6949420000"/>
    <n v="43100000000"/>
    <n v="1002106000"/>
    <n v="1002106000"/>
    <n v="9440906300"/>
  </r>
  <r>
    <x v="904"/>
    <s v="912828B58"/>
    <x v="1"/>
    <s v="7-Year"/>
    <n v="2.169"/>
    <n v="2.19"/>
    <n v="2.1"/>
    <n v="2.65"/>
    <n v="0"/>
    <n v="76674000000"/>
    <n v="28963610000"/>
    <n v="26446200"/>
    <n v="5774260000"/>
    <n v="12808000000"/>
    <n v="9355350000"/>
    <n v="47329000000"/>
    <n v="13834000000"/>
    <n v="16537000000"/>
    <n v="28990056200"/>
  </r>
  <r>
    <x v="904"/>
    <s v="912828B33"/>
    <x v="1"/>
    <s v="5-Year"/>
    <n v="1.5389999999999999"/>
    <n v="1.5720000000000001"/>
    <n v="1.47"/>
    <n v="2.59"/>
    <n v="0"/>
    <n v="90483400000"/>
    <n v="34928010500"/>
    <n v="62025300"/>
    <n v="3742000000"/>
    <n v="10532000000"/>
    <n v="15621826000"/>
    <n v="61348000000"/>
    <n v="15564184500"/>
    <n v="18603400000"/>
    <n v="34990035800"/>
  </r>
  <r>
    <x v="905"/>
    <s v="912796CK3"/>
    <x v="0"/>
    <s v="13-Week"/>
    <n v="0.03"/>
    <n v="0.04"/>
    <n v="0.02"/>
    <n v="3.93"/>
    <n v="0"/>
    <n v="109349400000"/>
    <n v="27368625000"/>
    <n v="431686100"/>
    <n v="2276080000"/>
    <n v="7725000000"/>
    <n v="22818145000"/>
    <n v="99350000000"/>
    <n v="2274400000"/>
    <n v="2274400000"/>
    <n v="27800311100"/>
  </r>
  <r>
    <x v="905"/>
    <s v="912796DL0"/>
    <x v="0"/>
    <s v="26-Week"/>
    <n v="0.05"/>
    <n v="0.06"/>
    <n v="0.04"/>
    <n v="4.76"/>
    <n v="0"/>
    <n v="94139874000"/>
    <n v="18974259000"/>
    <n v="449832900"/>
    <n v="1921059000"/>
    <n v="7205269000"/>
    <n v="9672410000"/>
    <n v="78975000000"/>
    <n v="7380790000"/>
    <n v="7959605000"/>
    <n v="19424091900"/>
  </r>
  <r>
    <x v="906"/>
    <s v="912796AW9"/>
    <x v="0"/>
    <s v="4-Week"/>
    <n v="0.11"/>
    <n v="0.13"/>
    <n v="0.05"/>
    <n v="4.5"/>
    <n v="0"/>
    <n v="35801278800"/>
    <n v="7764706300"/>
    <n v="217302900"/>
    <n v="1815790000"/>
    <n v="5130000000"/>
    <n v="5717637500"/>
    <n v="30240000000"/>
    <n v="231278800"/>
    <n v="431278800"/>
    <n v="7982009200"/>
  </r>
  <r>
    <x v="906"/>
    <s v="912796DG1"/>
    <x v="0"/>
    <s v="52-Week"/>
    <n v="0.11"/>
    <n v="0.115"/>
    <n v="0.09"/>
    <n v="3.7"/>
    <n v="0"/>
    <n v="66285800000"/>
    <n v="17749242000"/>
    <n v="175254200"/>
    <n v="2194267000"/>
    <n v="5794000000"/>
    <n v="13728500000"/>
    <n v="58135000000"/>
    <n v="1826475000"/>
    <n v="2356800000"/>
    <n v="17924496200"/>
  </r>
  <r>
    <x v="907"/>
    <s v="912796CJ6"/>
    <x v="0"/>
    <s v="72-Day"/>
    <n v="0.08"/>
    <n v="0.09"/>
    <n v="0.05"/>
    <n v="3.38"/>
    <n v="0"/>
    <n v="169055000000"/>
    <n v="49995325000"/>
    <n v="4960000"/>
    <n v="4763635000"/>
    <n v="15545000000"/>
    <n v="39736510000"/>
    <n v="145850000000"/>
    <n v="5495180000"/>
    <n v="7660000000"/>
    <n v="50000285000"/>
  </r>
  <r>
    <x v="907"/>
    <s v="912796CM9"/>
    <x v="0"/>
    <s v="13-Week"/>
    <n v="8.5000000000000006E-2"/>
    <n v="9.5000000000000001E-2"/>
    <n v="7.0000000000000007E-2"/>
    <n v="4.49"/>
    <n v="0"/>
    <n v="188135350000"/>
    <n v="41439500000"/>
    <n v="446706900"/>
    <n v="2587650000"/>
    <n v="14400000000"/>
    <n v="20894300000"/>
    <n v="147300000000"/>
    <n v="17957550000"/>
    <n v="26435350000"/>
    <n v="41886206900"/>
  </r>
  <r>
    <x v="907"/>
    <s v="912796DQ9"/>
    <x v="0"/>
    <s v="26-Week"/>
    <n v="0.1"/>
    <n v="0.11"/>
    <n v="8.5000000000000006E-2"/>
    <n v="4.1100000000000003"/>
    <n v="0"/>
    <n v="171626000000"/>
    <n v="40868421400"/>
    <n v="456538800"/>
    <n v="4892120000"/>
    <n v="13210000000"/>
    <n v="23987650000"/>
    <n v="142100000000"/>
    <n v="11988651400"/>
    <n v="16316000000"/>
    <n v="41324960200"/>
  </r>
  <r>
    <x v="908"/>
    <s v="912828B74"/>
    <x v="1"/>
    <s v="3-Year"/>
    <n v="0.69699999999999995"/>
    <n v="0.71499999999999997"/>
    <n v="0.65"/>
    <n v="3.42"/>
    <n v="0"/>
    <n v="102326000000"/>
    <n v="29831677000"/>
    <n v="48375800"/>
    <n v="4966000000"/>
    <n v="17350000000"/>
    <n v="12322922000"/>
    <n v="69825000000"/>
    <n v="12542755000"/>
    <n v="15151000000"/>
    <n v="29880052800"/>
  </r>
  <r>
    <x v="908"/>
    <s v="912796CC1"/>
    <x v="0"/>
    <s v="4-Week"/>
    <n v="0.02"/>
    <n v="0.03"/>
    <n v="0"/>
    <n v="5.88"/>
    <n v="0"/>
    <n v="46818000000"/>
    <n v="7753135000"/>
    <n v="247028300"/>
    <n v="898220000"/>
    <n v="7350000000"/>
    <n v="6295520000"/>
    <n v="37820000000"/>
    <n v="559395000"/>
    <n v="1648000000"/>
    <n v="8000163300"/>
  </r>
  <r>
    <x v="909"/>
    <s v="912828B66"/>
    <x v="1"/>
    <s v="10-Year"/>
    <n v="2.7629999999999999"/>
    <n v="2.7949999999999999"/>
    <n v="2.68"/>
    <n v="2.54"/>
    <n v="0"/>
    <n v="60783750000"/>
    <n v="23917803500"/>
    <n v="70201900"/>
    <n v="3885000000"/>
    <n v="6306000000"/>
    <n v="8144163500"/>
    <n v="40472000000"/>
    <n v="11888640000"/>
    <n v="14005750000"/>
    <n v="23988005400"/>
  </r>
  <r>
    <x v="910"/>
    <s v="912810RE0"/>
    <x v="2"/>
    <s v="30-Year"/>
    <n v="3.66"/>
    <n v="3.69"/>
    <n v="3.6"/>
    <n v="2.27"/>
    <n v="0"/>
    <n v="36358565000"/>
    <n v="15973955600"/>
    <n v="16062700"/>
    <n v="2224873600"/>
    <n v="3131000000"/>
    <n v="6520337600"/>
    <n v="24560000000"/>
    <n v="7228744400"/>
    <n v="8667565000"/>
    <n v="15990018300"/>
  </r>
  <r>
    <x v="911"/>
    <s v="912796CH0"/>
    <x v="0"/>
    <s v="58-Day"/>
    <n v="4.4999999999999998E-2"/>
    <n v="0.05"/>
    <n v="0.02"/>
    <n v="3.81"/>
    <n v="0"/>
    <n v="171361000000"/>
    <n v="45000846500"/>
    <n v="0"/>
    <n v="4336890000"/>
    <n v="14066000000"/>
    <n v="35737655000"/>
    <n v="151050000000"/>
    <n v="4926301500"/>
    <n v="6245000000"/>
    <n v="45000846500"/>
  </r>
  <r>
    <x v="912"/>
    <s v="912796CZ0"/>
    <x v="0"/>
    <s v="13-Week"/>
    <n v="0.04"/>
    <n v="0.05"/>
    <n v="0.02"/>
    <n v="4.34"/>
    <n v="0"/>
    <n v="129592932000"/>
    <n v="29401840000"/>
    <n v="471229500"/>
    <n v="1589290000"/>
    <n v="9275000000"/>
    <n v="20898070000"/>
    <n v="112650000000"/>
    <n v="6914480000"/>
    <n v="7667932000"/>
    <n v="29873069500"/>
  </r>
  <r>
    <x v="912"/>
    <s v="912796BX6"/>
    <x v="0"/>
    <s v="26-Week"/>
    <n v="7.0000000000000007E-2"/>
    <n v="7.4999999999999997E-2"/>
    <n v="0.05"/>
    <n v="4.07"/>
    <n v="0"/>
    <n v="121085447000"/>
    <n v="28995577000"/>
    <n v="449265100"/>
    <n v="4042620000"/>
    <n v="11520000000"/>
    <n v="18827920000"/>
    <n v="103425000000"/>
    <n v="6125037000"/>
    <n v="6140447000"/>
    <n v="29444842100"/>
  </r>
  <r>
    <x v="913"/>
    <s v="912796CD9"/>
    <x v="0"/>
    <s v="4-Week"/>
    <n v="0.03"/>
    <n v="3.5000000000000003E-2"/>
    <n v="0"/>
    <n v="4.4800000000000004"/>
    <n v="0"/>
    <n v="143242839400"/>
    <n v="31778598600"/>
    <n v="221983400"/>
    <n v="2246085000"/>
    <n v="10600000000"/>
    <n v="19942145000"/>
    <n v="122750000000"/>
    <n v="9590368600"/>
    <n v="9892839400"/>
    <n v="32000582000"/>
  </r>
  <r>
    <x v="914"/>
    <s v="912796BJ7"/>
    <x v="0"/>
    <s v="13-Week"/>
    <n v="3.5000000000000003E-2"/>
    <n v="4.4999999999999998E-2"/>
    <n v="0.02"/>
    <n v="4.96"/>
    <n v="0"/>
    <n v="122749638000"/>
    <n v="23672448000"/>
    <n v="384037700"/>
    <n v="1898625000"/>
    <n v="11075000000"/>
    <n v="17562900000"/>
    <n v="105645000000"/>
    <n v="4210923000"/>
    <n v="6029638000"/>
    <n v="24056485700"/>
  </r>
  <r>
    <x v="914"/>
    <s v="912796DR7"/>
    <x v="0"/>
    <s v="26-Week"/>
    <n v="7.0000000000000007E-2"/>
    <n v="7.4999999999999997E-2"/>
    <n v="5.5E-2"/>
    <n v="4.76"/>
    <n v="0"/>
    <n v="117920025000"/>
    <n v="23887070000"/>
    <n v="337718600"/>
    <n v="2788615000"/>
    <n v="9290000000"/>
    <n v="14553710000"/>
    <n v="99700000000"/>
    <n v="6544745000"/>
    <n v="8930025000"/>
    <n v="24224788600"/>
  </r>
  <r>
    <x v="915"/>
    <s v="912828B82"/>
    <x v="1"/>
    <s v="2-Year"/>
    <n v="0.32"/>
    <n v="0.34"/>
    <n v="0.28799999999999998"/>
    <n v="3.6"/>
    <n v="89897700"/>
    <n v="115095931000"/>
    <n v="31742996100"/>
    <n v="157202300"/>
    <n v="6118809000"/>
    <n v="15975000000"/>
    <n v="14734495000"/>
    <n v="82600000000"/>
    <n v="10889692100"/>
    <n v="16520931000"/>
    <n v="31990096100"/>
  </r>
  <r>
    <x v="915"/>
    <s v="912796CE7"/>
    <x v="0"/>
    <s v="4-Week"/>
    <n v="0.03"/>
    <n v="3.5000000000000003E-2"/>
    <n v="0.01"/>
    <n v="4.05"/>
    <n v="0"/>
    <n v="140901597000"/>
    <n v="34242319500"/>
    <n v="261783800"/>
    <n v="4288387500"/>
    <n v="13625000000"/>
    <n v="24536130000"/>
    <n v="121551000000"/>
    <n v="5417802000"/>
    <n v="5725597000"/>
    <n v="34504103300"/>
  </r>
  <r>
    <x v="916"/>
    <s v="912828C24"/>
    <x v="1"/>
    <s v="5-Year"/>
    <n v="1.508"/>
    <n v="1.53"/>
    <n v="1.45"/>
    <n v="2.98"/>
    <n v="98325500"/>
    <n v="104139700000"/>
    <n v="34936216000"/>
    <n v="56830200"/>
    <n v="3213000000"/>
    <n v="10576000000"/>
    <n v="14027728000"/>
    <n v="70892000000"/>
    <n v="17695488000"/>
    <n v="22671700000"/>
    <n v="35091371700"/>
  </r>
  <r>
    <x v="917"/>
    <s v="912828B90"/>
    <x v="1"/>
    <s v="7-Year"/>
    <n v="2.073"/>
    <n v="2.105"/>
    <n v="2"/>
    <n v="2.72"/>
    <n v="81469700"/>
    <n v="78902000000"/>
    <n v="28944655500"/>
    <n v="40358000"/>
    <n v="7121000000"/>
    <n v="10279000000"/>
    <n v="9921655500"/>
    <n v="54291000000"/>
    <n v="11902000000"/>
    <n v="14332000000"/>
    <n v="29066483200"/>
  </r>
  <r>
    <x v="918"/>
    <s v="912796CK3"/>
    <x v="0"/>
    <s v="66-Day"/>
    <n v="4.4999999999999998E-2"/>
    <n v="0.05"/>
    <n v="0.03"/>
    <n v="4.53"/>
    <n v="0"/>
    <n v="90675000000"/>
    <n v="19998389000"/>
    <n v="2878000"/>
    <n v="1264870000"/>
    <n v="7850000000"/>
    <n v="17034075000"/>
    <n v="77435000000"/>
    <n v="1699444000"/>
    <n v="5390000000"/>
    <n v="20001267000"/>
  </r>
  <r>
    <x v="919"/>
    <s v="912796DA4"/>
    <x v="0"/>
    <s v="13-Week"/>
    <n v="0.04"/>
    <n v="0.05"/>
    <n v="0.03"/>
    <n v="5.0199999999999996"/>
    <n v="0"/>
    <n v="124861267000"/>
    <n v="24391897000"/>
    <n v="403242400"/>
    <n v="1268080000"/>
    <n v="11325000000"/>
    <n v="14049140000"/>
    <n v="101800000000"/>
    <n v="9074677000"/>
    <n v="11736267000"/>
    <n v="24795139400"/>
  </r>
  <r>
    <x v="919"/>
    <s v="912796DS5"/>
    <x v="0"/>
    <s v="26-Week"/>
    <n v="7.4999999999999997E-2"/>
    <n v="0.08"/>
    <n v="5.5E-2"/>
    <n v="4.46"/>
    <n v="0"/>
    <n v="110853238000"/>
    <n v="24312988000"/>
    <n v="312179100"/>
    <n v="2873250000"/>
    <n v="11400000000"/>
    <n v="15737750000"/>
    <n v="92875000000"/>
    <n v="5701988000"/>
    <n v="6578238000"/>
    <n v="24625167100"/>
  </r>
  <r>
    <x v="920"/>
    <s v="912796BA6"/>
    <x v="0"/>
    <s v="4-Week"/>
    <n v="0.04"/>
    <n v="4.4999999999999998E-2"/>
    <n v="0.02"/>
    <n v="3.93"/>
    <n v="0"/>
    <n v="137293493800"/>
    <n v="34760053800"/>
    <n v="240421000"/>
    <n v="3938380000"/>
    <n v="14250000000"/>
    <n v="24928180000"/>
    <n v="117150000000"/>
    <n v="5893493800"/>
    <n v="5893493800"/>
    <n v="35000474800"/>
  </r>
  <r>
    <x v="920"/>
    <s v="912796DP1"/>
    <x v="0"/>
    <s v="52-Week"/>
    <n v="0.115"/>
    <n v="0.12"/>
    <n v="0.1"/>
    <n v="4.8499999999999996"/>
    <n v="0"/>
    <n v="120912000000"/>
    <n v="24754459800"/>
    <n v="169584600"/>
    <n v="1606507000"/>
    <n v="7830000000"/>
    <n v="12731379500"/>
    <n v="93290000000"/>
    <n v="10416573300"/>
    <n v="19792000000"/>
    <n v="24924044400"/>
  </r>
  <r>
    <x v="921"/>
    <s v="912796DC0"/>
    <x v="0"/>
    <s v="13-Week"/>
    <n v="4.4999999999999998E-2"/>
    <n v="0.05"/>
    <n v="0.03"/>
    <n v="4.76"/>
    <n v="0"/>
    <n v="118543950000"/>
    <n v="24572412000"/>
    <n v="428776200"/>
    <n v="1313440000"/>
    <n v="9794000000"/>
    <n v="18134800000"/>
    <n v="102400000000"/>
    <n v="5124172000"/>
    <n v="6349950000"/>
    <n v="25001188200"/>
  </r>
  <r>
    <x v="921"/>
    <s v="912796DV8"/>
    <x v="0"/>
    <s v="26-Week"/>
    <n v="7.4999999999999997E-2"/>
    <n v="0.08"/>
    <n v="6.5000000000000002E-2"/>
    <n v="4.97"/>
    <n v="0"/>
    <n v="113535500000"/>
    <n v="22175374000"/>
    <n v="348926000"/>
    <n v="1308132000"/>
    <n v="9794000000"/>
    <n v="13151540000"/>
    <n v="93800000000"/>
    <n v="7715702000"/>
    <n v="9941500000"/>
    <n v="22524300000"/>
  </r>
  <r>
    <x v="922"/>
    <s v="912828C32"/>
    <x v="1"/>
    <s v="3-Year"/>
    <n v="0.78"/>
    <n v="0.80200000000000005"/>
    <n v="0.74"/>
    <n v="3.25"/>
    <n v="0"/>
    <n v="97444000000"/>
    <n v="29861190000"/>
    <n v="38884200"/>
    <n v="4616000000"/>
    <n v="11551000000"/>
    <n v="16303190000"/>
    <n v="74678000000"/>
    <n v="8942000000"/>
    <n v="11215000000"/>
    <n v="29900074200"/>
  </r>
  <r>
    <x v="922"/>
    <s v="912796CG2"/>
    <x v="0"/>
    <s v="4-Week"/>
    <n v="0.05"/>
    <n v="5.5E-2"/>
    <n v="0.03"/>
    <n v="4.1100000000000003"/>
    <n v="0"/>
    <n v="143651850000"/>
    <n v="34758662500"/>
    <n v="243523500"/>
    <n v="3847000000"/>
    <n v="14569000000"/>
    <n v="27281875000"/>
    <n v="124275000000"/>
    <n v="3629787500"/>
    <n v="4807850000"/>
    <n v="35002186000"/>
  </r>
  <r>
    <x v="923"/>
    <s v="912828B66"/>
    <x v="1"/>
    <s v="9-Year 11-Month"/>
    <n v="2.7090000000000001"/>
    <n v="2.7290000000000001"/>
    <n v="2.64"/>
    <n v="2.92"/>
    <n v="0"/>
    <n v="61236150000"/>
    <n v="20964124400"/>
    <n v="35899500"/>
    <n v="5764378000"/>
    <n v="6978000000"/>
    <n v="6098816400"/>
    <n v="42057000000"/>
    <n v="9100930000"/>
    <n v="12201150000"/>
    <n v="21000023900"/>
  </r>
  <r>
    <x v="924"/>
    <s v="912810RE0"/>
    <x v="2"/>
    <s v="29-Year 11-Month"/>
    <n v="3.5720000000000001"/>
    <n v="3.63"/>
    <n v="3.5"/>
    <n v="2.35"/>
    <n v="0"/>
    <n v="30569450000"/>
    <n v="12983982500"/>
    <n v="16024900"/>
    <n v="1635215000"/>
    <n v="2696100000"/>
    <n v="6316369000"/>
    <n v="21959400000"/>
    <n v="5032398500"/>
    <n v="5913950000"/>
    <n v="13000007400"/>
  </r>
  <r>
    <x v="925"/>
    <s v="912796DD8"/>
    <x v="0"/>
    <s v="13-Week"/>
    <n v="4.4999999999999998E-2"/>
    <n v="0.05"/>
    <n v="0.02"/>
    <n v="4.42"/>
    <n v="0"/>
    <n v="109997416800"/>
    <n v="24528954900"/>
    <n v="371710600"/>
    <n v="806182500"/>
    <n v="7975000000"/>
    <n v="19332680000"/>
    <n v="97425000000"/>
    <n v="4390092400"/>
    <n v="4597416800"/>
    <n v="24900665500"/>
  </r>
  <r>
    <x v="925"/>
    <s v="912796CB3"/>
    <x v="0"/>
    <s v="26-Week"/>
    <n v="7.4999999999999997E-2"/>
    <n v="0.08"/>
    <n v="0.05"/>
    <n v="4.8600000000000003"/>
    <n v="0"/>
    <n v="111151000000"/>
    <n v="22279640000"/>
    <n v="345156600"/>
    <n v="1077040000"/>
    <n v="7910000000"/>
    <n v="11645864000"/>
    <n v="90825000000"/>
    <n v="9556736000"/>
    <n v="12416000000"/>
    <n v="22624796600"/>
  </r>
  <r>
    <x v="926"/>
    <s v="912796CH0"/>
    <x v="0"/>
    <s v="4-Week"/>
    <n v="5.5E-2"/>
    <n v="0.06"/>
    <n v="0.04"/>
    <n v="4.2699999999999996"/>
    <n v="0"/>
    <n v="149267338100"/>
    <n v="34794323100"/>
    <n v="206264500"/>
    <n v="1491120000"/>
    <n v="10100000000"/>
    <n v="27740305000"/>
    <n v="130000000000"/>
    <n v="5562898100"/>
    <n v="9167338100"/>
    <n v="35000587600"/>
  </r>
  <r>
    <x v="927"/>
    <s v="912796BP3"/>
    <x v="0"/>
    <s v="13-Week"/>
    <n v="0.04"/>
    <n v="0.05"/>
    <n v="0.03"/>
    <n v="4.6100000000000003"/>
    <n v="0"/>
    <n v="114028124000"/>
    <n v="23729486000"/>
    <n v="463868900"/>
    <n v="1574470000"/>
    <n v="10030000000"/>
    <n v="19231700000"/>
    <n v="100700000000"/>
    <n v="2923316000"/>
    <n v="3298124000"/>
    <n v="24193354900"/>
  </r>
  <r>
    <x v="927"/>
    <s v="912796DW6"/>
    <x v="0"/>
    <s v="26-Week"/>
    <n v="7.0000000000000007E-2"/>
    <n v="7.4999999999999997E-2"/>
    <n v="0.05"/>
    <n v="5.05"/>
    <n v="0"/>
    <n v="114892720000"/>
    <n v="21627438000"/>
    <n v="397528800"/>
    <n v="1951340000"/>
    <n v="9375000000"/>
    <n v="12004280000"/>
    <n v="92610000000"/>
    <n v="7671818000"/>
    <n v="12907720000"/>
    <n v="22024966800"/>
  </r>
  <r>
    <x v="928"/>
    <s v="912828C40"/>
    <x v="1"/>
    <s v="2-Year"/>
    <n v="0.45"/>
    <n v="0.46899999999999997"/>
    <n v="0.41499999999999998"/>
    <n v="3.2"/>
    <n v="0"/>
    <n v="102133928000"/>
    <n v="31745103000"/>
    <n v="155010000"/>
    <n v="6836000000"/>
    <n v="15223000000"/>
    <n v="11914475000"/>
    <n v="71115000000"/>
    <n v="12994628000"/>
    <n v="15795928000"/>
    <n v="31900113000"/>
  </r>
  <r>
    <x v="928"/>
    <s v="912796CJ6"/>
    <x v="0"/>
    <s v="4-Week"/>
    <n v="0.04"/>
    <n v="4.4999999999999998E-2"/>
    <n v="0.03"/>
    <n v="4.6500000000000004"/>
    <n v="0"/>
    <n v="138543410000"/>
    <n v="28956455000"/>
    <n v="228104600"/>
    <n v="2149470000"/>
    <n v="12550000000"/>
    <n v="20321375000"/>
    <n v="112975000000"/>
    <n v="6485610000"/>
    <n v="13018410000"/>
    <n v="29184559600"/>
  </r>
  <r>
    <x v="929"/>
    <s v="912828C65"/>
    <x v="1"/>
    <s v="5-Year"/>
    <n v="1.6990000000000001"/>
    <n v="1.7150000000000001"/>
    <n v="1.63"/>
    <n v="2.99"/>
    <n v="0"/>
    <n v="104507375000"/>
    <n v="34929601000"/>
    <n v="70798700"/>
    <n v="8073300000"/>
    <n v="13289000000"/>
    <n v="9063140000"/>
    <n v="67225000000"/>
    <n v="17793161000"/>
    <n v="23993375000"/>
    <n v="35000399700"/>
  </r>
  <r>
    <x v="930"/>
    <s v="912828C57"/>
    <x v="1"/>
    <s v="7-Year"/>
    <n v="2.2290000000000001"/>
    <n v="2.258"/>
    <n v="2.15"/>
    <n v="2.59"/>
    <n v="0"/>
    <n v="75165000000"/>
    <n v="28979342500"/>
    <n v="10669300"/>
    <n v="9449000000"/>
    <n v="13104000000"/>
    <n v="7523955000"/>
    <n v="48379000000"/>
    <n v="12006387500"/>
    <n v="13682000000"/>
    <n v="28990011800"/>
  </r>
  <r>
    <x v="931"/>
    <s v="912796DE6"/>
    <x v="0"/>
    <s v="13-Week"/>
    <n v="3.5000000000000003E-2"/>
    <n v="4.4999999999999998E-2"/>
    <n v="0.01"/>
    <n v="4.83"/>
    <n v="0"/>
    <n v="120045430400"/>
    <n v="24287620400"/>
    <n v="464077100"/>
    <n v="2094810000"/>
    <n v="11505000000"/>
    <n v="20274980000"/>
    <n v="104200000000"/>
    <n v="1917830400"/>
    <n v="4340430400"/>
    <n v="24751697500"/>
  </r>
  <r>
    <x v="931"/>
    <s v="912796DX4"/>
    <x v="0"/>
    <s v="26-Week"/>
    <n v="0.06"/>
    <n v="6.5000000000000002E-2"/>
    <n v="0.04"/>
    <n v="5.18"/>
    <n v="0"/>
    <n v="118184500000"/>
    <n v="22049960000"/>
    <n v="374054000"/>
    <n v="1655660000"/>
    <n v="10405000000"/>
    <n v="11045800000"/>
    <n v="95625000000"/>
    <n v="9348500000"/>
    <n v="12154500000"/>
    <n v="22424014000"/>
  </r>
  <r>
    <x v="932"/>
    <s v="912796BE8"/>
    <x v="0"/>
    <s v="4-Week"/>
    <n v="1.4999999999999999E-2"/>
    <n v="0.02"/>
    <n v="0.01"/>
    <n v="4.67"/>
    <n v="0"/>
    <n v="116605671000"/>
    <n v="24754211000"/>
    <n v="246056400"/>
    <n v="1896400000"/>
    <n v="9400000000"/>
    <n v="17195920000"/>
    <n v="101200000000"/>
    <n v="5661891000"/>
    <n v="6005671000"/>
    <n v="25000267400"/>
  </r>
  <r>
    <x v="932"/>
    <s v="912796DU0"/>
    <x v="0"/>
    <s v="52-Week"/>
    <n v="0.12"/>
    <n v="0.125"/>
    <n v="0.09"/>
    <n v="4.99"/>
    <n v="0"/>
    <n v="124511405000"/>
    <n v="24748909000"/>
    <n v="175748900"/>
    <n v="1618104000"/>
    <n v="7770000000"/>
    <n v="11031040000"/>
    <n v="97150000000"/>
    <n v="12099765000"/>
    <n v="19591405000"/>
    <n v="24924657900"/>
  </r>
  <r>
    <x v="933"/>
    <s v="912796DH9"/>
    <x v="0"/>
    <s v="13-Week"/>
    <n v="2.5000000000000001E-2"/>
    <n v="0.03"/>
    <n v="0.01"/>
    <n v="4.88"/>
    <n v="0"/>
    <n v="121443550000"/>
    <n v="24485577500"/>
    <n v="465159400"/>
    <n v="1910950000"/>
    <n v="10776000000"/>
    <n v="18601157500"/>
    <n v="105150000000"/>
    <n v="3973470000"/>
    <n v="5517550000"/>
    <n v="24950736900"/>
  </r>
  <r>
    <x v="933"/>
    <s v="912796DZ9"/>
    <x v="0"/>
    <s v="26-Week"/>
    <n v="4.4999999999999998E-2"/>
    <n v="0.05"/>
    <n v="0.03"/>
    <n v="5.35"/>
    <n v="0"/>
    <n v="122007640000"/>
    <n v="22011384000"/>
    <n v="413511000"/>
    <n v="1642070000"/>
    <n v="11051640000"/>
    <n v="10962815000"/>
    <n v="97845000000"/>
    <n v="9406499000"/>
    <n v="13111000000"/>
    <n v="22424895000"/>
  </r>
  <r>
    <x v="934"/>
    <s v="912828C73"/>
    <x v="1"/>
    <s v="3-Year"/>
    <n v="0.873"/>
    <n v="0.89500000000000002"/>
    <n v="0.81899999999999995"/>
    <n v="3.36"/>
    <n v="0"/>
    <n v="100686600000"/>
    <n v="29856952000"/>
    <n v="43081700"/>
    <n v="7155522000"/>
    <n v="15276000000"/>
    <n v="14562830000"/>
    <n v="74690000000"/>
    <n v="8138600000"/>
    <n v="10720600000"/>
    <n v="29900033700"/>
  </r>
  <r>
    <x v="934"/>
    <s v="912796CK3"/>
    <x v="0"/>
    <s v="4-Week"/>
    <n v="0.02"/>
    <n v="2.5000000000000001E-2"/>
    <n v="0.01"/>
    <n v="4.9800000000000004"/>
    <n v="0"/>
    <n v="124359250000"/>
    <n v="24758780000"/>
    <n v="242087000"/>
    <n v="947470000"/>
    <n v="9150000000"/>
    <n v="18143505000"/>
    <n v="109200000000"/>
    <n v="5667805000"/>
    <n v="6009250000"/>
    <n v="25000867000"/>
  </r>
  <r>
    <x v="935"/>
    <s v="912828B66"/>
    <x v="1"/>
    <s v="9-Year 10-Month"/>
    <n v="2.6859999999999999"/>
    <n v="2.72"/>
    <n v="2.61"/>
    <n v="2.76"/>
    <n v="0"/>
    <n v="57890400000"/>
    <n v="20972618000"/>
    <n v="27453200"/>
    <n v="3190972000"/>
    <n v="5301000000"/>
    <n v="8412152000"/>
    <n v="41842000000"/>
    <n v="9369494000"/>
    <n v="10747400000"/>
    <n v="21000071200"/>
  </r>
  <r>
    <x v="936"/>
    <s v="912810RE0"/>
    <x v="2"/>
    <s v="29-Year 10-Month"/>
    <n v="3.4860000000000002"/>
    <n v="3.5249999999999999"/>
    <n v="3.43"/>
    <n v="2.52"/>
    <n v="0"/>
    <n v="32728450000"/>
    <n v="12994814300"/>
    <n v="5192400"/>
    <n v="2326275700"/>
    <n v="3453000000"/>
    <n v="5037162500"/>
    <n v="21812700000"/>
    <n v="5631376100"/>
    <n v="7462750000"/>
    <n v="13000006700"/>
  </r>
  <r>
    <x v="937"/>
    <s v="912796DJ5"/>
    <x v="0"/>
    <s v="13-Week"/>
    <n v="2.5000000000000001E-2"/>
    <n v="3.5000000000000003E-2"/>
    <n v="1.4999999999999999E-2"/>
    <n v="4.59"/>
    <n v="0"/>
    <n v="114285962000"/>
    <n v="24452937000"/>
    <n v="429716700"/>
    <n v="1180675000"/>
    <n v="10475000000"/>
    <n v="18504550000"/>
    <n v="98375000000"/>
    <n v="4767712000"/>
    <n v="5435962000"/>
    <n v="24882653700"/>
  </r>
  <r>
    <x v="937"/>
    <s v="912796CF4"/>
    <x v="0"/>
    <s v="26-Week"/>
    <n v="4.4999999999999998E-2"/>
    <n v="0.05"/>
    <n v="0.03"/>
    <n v="4.96"/>
    <n v="0"/>
    <n v="113076000000"/>
    <n v="22072160000"/>
    <n v="352854600"/>
    <n v="1616600000"/>
    <n v="10550000000"/>
    <n v="12592960000"/>
    <n v="93425000000"/>
    <n v="7862600000"/>
    <n v="9101000000"/>
    <n v="22425014600"/>
  </r>
  <r>
    <x v="938"/>
    <s v="912796CM9"/>
    <x v="0"/>
    <s v="4-Week"/>
    <n v="0.02"/>
    <n v="2.5000000000000001E-2"/>
    <n v="0.01"/>
    <n v="5"/>
    <n v="0"/>
    <n v="124791547500"/>
    <n v="24763319500"/>
    <n v="237755900"/>
    <n v="1528200000"/>
    <n v="10850000000"/>
    <n v="16743120000"/>
    <n v="107300000000"/>
    <n v="6491999500"/>
    <n v="6641547500"/>
    <n v="25001075400"/>
  </r>
  <r>
    <x v="939"/>
    <s v="912796BT5"/>
    <x v="0"/>
    <s v="13-Week"/>
    <n v="2.5000000000000001E-2"/>
    <n v="0.03"/>
    <n v="0.01"/>
    <n v="4.6399999999999997"/>
    <n v="0"/>
    <n v="115548945000"/>
    <n v="24473377500"/>
    <n v="427000500"/>
    <n v="1107470000"/>
    <n v="11450000000"/>
    <n v="18201962500"/>
    <n v="96975000000"/>
    <n v="5163945000"/>
    <n v="7123945000"/>
    <n v="24900378000"/>
  </r>
  <r>
    <x v="939"/>
    <s v="912796EA3"/>
    <x v="0"/>
    <s v="26-Week"/>
    <n v="4.4999999999999998E-2"/>
    <n v="0.05"/>
    <n v="0.03"/>
    <n v="4.6399999999999997"/>
    <n v="0"/>
    <n v="105716000000"/>
    <n v="22040460000"/>
    <n v="313482000"/>
    <n v="980350000"/>
    <n v="10595000000"/>
    <n v="12287470000"/>
    <n v="86300000000"/>
    <n v="8772640000"/>
    <n v="8821000000"/>
    <n v="22353942000"/>
  </r>
  <r>
    <x v="940"/>
    <s v="912828C81"/>
    <x v="1"/>
    <s v="2-Year"/>
    <n v="0.435"/>
    <n v="0.44700000000000001"/>
    <n v="0.379"/>
    <n v="3.35"/>
    <n v="0"/>
    <n v="106803300000"/>
    <n v="31760190000"/>
    <n v="140283700"/>
    <n v="6020442500"/>
    <n v="14183000000"/>
    <n v="18319942500"/>
    <n v="83944000000"/>
    <n v="7419805000"/>
    <n v="8676300000"/>
    <n v="31900473700"/>
  </r>
  <r>
    <x v="940"/>
    <s v="912796CZ0"/>
    <x v="0"/>
    <s v="4-Week"/>
    <n v="0.01"/>
    <n v="1.4999999999999999E-2"/>
    <n v="0"/>
    <n v="4.83"/>
    <n v="0"/>
    <n v="120628825000"/>
    <n v="24784960000"/>
    <n v="215263500"/>
    <n v="1300000000"/>
    <n v="11100000000"/>
    <n v="18505630000"/>
    <n v="104400000000"/>
    <n v="4979330000"/>
    <n v="5128825000"/>
    <n v="25000223500"/>
  </r>
  <r>
    <x v="941"/>
    <s v="912828D23"/>
    <x v="1"/>
    <s v="5-Year"/>
    <n v="1.7"/>
    <n v="1.732"/>
    <n v="1.63"/>
    <n v="2.79"/>
    <n v="0"/>
    <n v="97473200000"/>
    <n v="34949035600"/>
    <n v="50964800"/>
    <n v="6489000000"/>
    <n v="11119000000"/>
    <n v="12756753000"/>
    <n v="67802000000"/>
    <n v="15703282600"/>
    <n v="18552200000"/>
    <n v="35000000400"/>
  </r>
  <r>
    <x v="942"/>
    <s v="912828WG1"/>
    <x v="1"/>
    <s v="7-Year"/>
    <n v="2.278"/>
    <n v="2.3170000000000002"/>
    <n v="2.21"/>
    <n v="2.6"/>
    <n v="0"/>
    <n v="75348300000"/>
    <n v="28978881000"/>
    <n v="21140700"/>
    <n v="5531000000"/>
    <n v="6936000000"/>
    <n v="8985581000"/>
    <n v="52179000000"/>
    <n v="14462300000"/>
    <n v="16233300000"/>
    <n v="29000021700"/>
  </r>
  <r>
    <x v="943"/>
    <s v="912796DK2"/>
    <x v="0"/>
    <s v="13-Week"/>
    <n v="1.4999999999999999E-2"/>
    <n v="0.02"/>
    <n v="0"/>
    <n v="4.8899999999999997"/>
    <n v="0"/>
    <n v="121120370000"/>
    <n v="23846265000"/>
    <n v="364104600"/>
    <n v="1504450000"/>
    <n v="11625000000"/>
    <n v="18564950000"/>
    <n v="105600000000"/>
    <n v="3776865000"/>
    <n v="3895370000"/>
    <n v="24210369600"/>
  </r>
  <r>
    <x v="943"/>
    <s v="912796EB1"/>
    <x v="0"/>
    <s v="26-Week"/>
    <n v="0.04"/>
    <n v="4.4999999999999998E-2"/>
    <n v="2.5000000000000001E-2"/>
    <n v="5.28"/>
    <n v="0"/>
    <n v="120134427000"/>
    <n v="21712841900"/>
    <n v="296875400"/>
    <n v="1560780000"/>
    <n v="10770000000"/>
    <n v="11983260000"/>
    <n v="99950000000"/>
    <n v="8168801900"/>
    <n v="9414427000"/>
    <n v="22009717300"/>
  </r>
  <r>
    <x v="944"/>
    <s v="912796BJ7"/>
    <x v="0"/>
    <s v="4-Week"/>
    <n v="0"/>
    <n v="0.01"/>
    <n v="0"/>
    <n v="4.55"/>
    <n v="0"/>
    <n v="113088266000"/>
    <n v="24388766000"/>
    <n v="276963100"/>
    <n v="1115750000"/>
    <n v="8700000000"/>
    <n v="20384750000"/>
    <n v="101500000000"/>
    <n v="2888266000"/>
    <n v="2888266000"/>
    <n v="24665729100"/>
  </r>
  <r>
    <x v="944"/>
    <s v="912796DY2"/>
    <x v="0"/>
    <s v="52-Week"/>
    <n v="0.1"/>
    <n v="0.105"/>
    <n v="0.09"/>
    <n v="4.5"/>
    <n v="0"/>
    <n v="112207500000"/>
    <n v="24704394000"/>
    <n v="120081100"/>
    <n v="1952111500"/>
    <n v="6720000000"/>
    <n v="15386882500"/>
    <n v="93725000000"/>
    <n v="7365400000"/>
    <n v="11762500000"/>
    <n v="24824475100"/>
  </r>
  <r>
    <x v="945"/>
    <s v="912796DL0"/>
    <x v="0"/>
    <s v="13-Week"/>
    <n v="0.02"/>
    <n v="2.5000000000000001E-2"/>
    <n v="5.0000000000000001E-3"/>
    <n v="4.8600000000000003"/>
    <n v="0"/>
    <n v="120963000000"/>
    <n v="24497730000"/>
    <n v="402487500"/>
    <n v="1468440000"/>
    <n v="10150000000"/>
    <n v="17471290000"/>
    <n v="104825000000"/>
    <n v="5558000000"/>
    <n v="5988000000"/>
    <n v="24900217500"/>
  </r>
  <r>
    <x v="945"/>
    <s v="912796ED7"/>
    <x v="0"/>
    <s v="26-Week"/>
    <n v="0.04"/>
    <n v="4.4999999999999998E-2"/>
    <n v="2.5000000000000001E-2"/>
    <n v="5.0599999999999996"/>
    <n v="0"/>
    <n v="115410000000"/>
    <n v="22038175000"/>
    <n v="386730200"/>
    <n v="1289840000"/>
    <n v="9075000000"/>
    <n v="12127280000"/>
    <n v="96425000000"/>
    <n v="8621055000"/>
    <n v="9910000000"/>
    <n v="22424905200"/>
  </r>
  <r>
    <x v="946"/>
    <s v="912828WH9"/>
    <x v="1"/>
    <s v="3-Year"/>
    <n v="0.90700000000000003"/>
    <n v="0.92800000000000005"/>
    <n v="0.84499999999999997"/>
    <n v="3.4"/>
    <n v="0"/>
    <n v="98479100000"/>
    <n v="28856160000"/>
    <n v="43872600"/>
    <n v="7064040000"/>
    <n v="15526000000"/>
    <n v="13676868000"/>
    <n v="72292000000"/>
    <n v="8115252000"/>
    <n v="10661100000"/>
    <n v="28900032600"/>
  </r>
  <r>
    <x v="946"/>
    <s v="912796DA4"/>
    <x v="0"/>
    <s v="4-Week"/>
    <n v="1.4999999999999999E-2"/>
    <n v="2.5000000000000001E-2"/>
    <n v="5.0000000000000001E-3"/>
    <n v="4.0999999999999996"/>
    <n v="0"/>
    <n v="143194950000"/>
    <n v="34760115000"/>
    <n v="241270900"/>
    <n v="1954530000"/>
    <n v="13100000000"/>
    <n v="29335635000"/>
    <n v="126625000000"/>
    <n v="3469950000"/>
    <n v="3469950000"/>
    <n v="35001385900"/>
  </r>
  <r>
    <x v="947"/>
    <s v="912828WJ5"/>
    <x v="1"/>
    <s v="10-Year"/>
    <n v="2.585"/>
    <n v="2.6120000000000001"/>
    <n v="2.5099999999999998"/>
    <n v="2.63"/>
    <n v="0"/>
    <n v="63036000000"/>
    <n v="23934170000"/>
    <n v="55831500"/>
    <n v="5174000000"/>
    <n v="6354000000"/>
    <n v="6965170000"/>
    <n v="42780000000"/>
    <n v="11795000000"/>
    <n v="13902000000"/>
    <n v="23990001500"/>
  </r>
  <r>
    <x v="948"/>
    <s v="912810RG5"/>
    <x v="2"/>
    <s v="30-Year"/>
    <n v="3.3660000000000001"/>
    <n v="3.44"/>
    <n v="3.3"/>
    <n v="2.09"/>
    <n v="0"/>
    <n v="33336600000"/>
    <n v="15972546000"/>
    <n v="22462800"/>
    <n v="1348000000"/>
    <n v="2122000000"/>
    <n v="8175221000"/>
    <n v="24749000000"/>
    <n v="6449325000"/>
    <n v="6465600000"/>
    <n v="15995008800"/>
  </r>
  <r>
    <x v="949"/>
    <s v="912796DQ9"/>
    <x v="0"/>
    <s v="13-Week"/>
    <n v="0.02"/>
    <n v="2.5000000000000001E-2"/>
    <n v="5.0000000000000001E-3"/>
    <n v="5.05"/>
    <n v="0"/>
    <n v="125841152100"/>
    <n v="24469228100"/>
    <n v="431237800"/>
    <n v="1020410000"/>
    <n v="8575000000"/>
    <n v="14026895000"/>
    <n v="106275000000"/>
    <n v="9421923100"/>
    <n v="10991152100"/>
    <n v="24900465900"/>
  </r>
  <r>
    <x v="949"/>
    <s v="912796CL1"/>
    <x v="0"/>
    <s v="26-Week"/>
    <n v="0.04"/>
    <n v="0.05"/>
    <n v="2.5000000000000001E-2"/>
    <n v="4.95"/>
    <n v="0"/>
    <n v="112932400000"/>
    <n v="22141301000"/>
    <n v="383016100"/>
    <n v="611601000"/>
    <n v="8570000000"/>
    <n v="15392300000"/>
    <n v="98225000000"/>
    <n v="6137400000"/>
    <n v="6137400000"/>
    <n v="22524317100"/>
  </r>
  <r>
    <x v="950"/>
    <s v="912796DC0"/>
    <x v="0"/>
    <s v="4-Week"/>
    <n v="0.02"/>
    <n v="2.5000000000000001E-2"/>
    <n v="0.01"/>
    <n v="4.7"/>
    <n v="0"/>
    <n v="187677108100"/>
    <n v="39771418100"/>
    <n v="228904300"/>
    <n v="1278615000"/>
    <n v="14950000000"/>
    <n v="28444610000"/>
    <n v="161800000000"/>
    <n v="10048193100"/>
    <n v="10927108100"/>
    <n v="40000322400"/>
  </r>
  <r>
    <x v="951"/>
    <s v="912796BX6"/>
    <x v="0"/>
    <s v="13-Week"/>
    <n v="0.02"/>
    <n v="2.5000000000000001E-2"/>
    <n v="5.0000000000000001E-3"/>
    <n v="4.82"/>
    <n v="0"/>
    <n v="119908102000"/>
    <n v="24442202000"/>
    <n v="458442300"/>
    <n v="1349950000"/>
    <n v="10200000000"/>
    <n v="17934150000"/>
    <n v="104450000000"/>
    <n v="5158102000"/>
    <n v="5258102000"/>
    <n v="24900644300"/>
  </r>
  <r>
    <x v="951"/>
    <s v="912796EE5"/>
    <x v="0"/>
    <s v="26-Week"/>
    <n v="0.04"/>
    <n v="0.05"/>
    <n v="0"/>
    <n v="5.08"/>
    <n v="0"/>
    <n v="116043810000"/>
    <n v="22273309500"/>
    <n v="352364300"/>
    <n v="1301297500"/>
    <n v="9275000000"/>
    <n v="12946412000"/>
    <n v="97675000000"/>
    <n v="8025600000"/>
    <n v="9093810000"/>
    <n v="22625673800"/>
  </r>
  <r>
    <x v="952"/>
    <s v="912796DD8"/>
    <x v="0"/>
    <s v="4-Week"/>
    <n v="0.02"/>
    <n v="0.03"/>
    <n v="0.01"/>
    <n v="4.04"/>
    <n v="0"/>
    <n v="181404580000"/>
    <n v="44771700000"/>
    <n v="229725800"/>
    <n v="5088300000"/>
    <n v="16419000000"/>
    <n v="34502800000"/>
    <n v="159175000000"/>
    <n v="5180600000"/>
    <n v="5810580000"/>
    <n v="45001425800"/>
  </r>
  <r>
    <x v="953"/>
    <s v="912828WM8"/>
    <x v="1"/>
    <s v="2-Year"/>
    <n v="0.37"/>
    <n v="0.39200000000000002"/>
    <n v="0.33300000000000002"/>
    <n v="3.52"/>
    <n v="11925700"/>
    <n v="108793300000"/>
    <n v="30708385500"/>
    <n v="191720900"/>
    <n v="7746565000"/>
    <n v="15852000000"/>
    <n v="17169610500"/>
    <n v="84205000000"/>
    <n v="5792210000"/>
    <n v="8736300000"/>
    <n v="30912032100"/>
  </r>
  <r>
    <x v="953"/>
    <s v="912796DR7"/>
    <x v="0"/>
    <s v="13-Week"/>
    <n v="2.5000000000000001E-2"/>
    <n v="0.03"/>
    <n v="0.01"/>
    <n v="4.93"/>
    <n v="0"/>
    <n v="122103733000"/>
    <n v="23930083000"/>
    <n v="406886800"/>
    <n v="902840000"/>
    <n v="7500000000"/>
    <n v="16028240000"/>
    <n v="107400000000"/>
    <n v="6999003000"/>
    <n v="7203733000"/>
    <n v="24336969800"/>
  </r>
  <r>
    <x v="953"/>
    <s v="912796EF2"/>
    <x v="0"/>
    <s v="26-Week"/>
    <n v="4.4999999999999998E-2"/>
    <n v="0.05"/>
    <n v="0.03"/>
    <n v="5.19"/>
    <n v="0"/>
    <n v="118102512000"/>
    <n v="21698987000"/>
    <n v="350595000"/>
    <n v="673105000"/>
    <n v="6805000000"/>
    <n v="11832160000"/>
    <n v="101450000000"/>
    <n v="9193722000"/>
    <n v="9847512000"/>
    <n v="22049582000"/>
  </r>
  <r>
    <x v="954"/>
    <s v="912828WL0"/>
    <x v="1"/>
    <s v="5-Year"/>
    <n v="1.47"/>
    <n v="1.5129999999999999"/>
    <n v="1.4"/>
    <n v="2.73"/>
    <n v="13464500"/>
    <n v="95586650000"/>
    <n v="34926472300"/>
    <n v="73563100"/>
    <n v="3662000000"/>
    <n v="10497000000"/>
    <n v="13649705000"/>
    <n v="65233000000"/>
    <n v="17614767300"/>
    <n v="19856650000"/>
    <n v="35013499900"/>
  </r>
  <r>
    <x v="954"/>
    <s v="912796BP3"/>
    <x v="0"/>
    <s v="4-Week"/>
    <n v="0.03"/>
    <n v="0.04"/>
    <n v="0.02"/>
    <n v="3.77"/>
    <n v="0"/>
    <n v="169027823000"/>
    <n v="44488363000"/>
    <n v="228330900"/>
    <n v="4850486000"/>
    <n v="13255726000"/>
    <n v="30768400000"/>
    <n v="146200000000"/>
    <n v="8869477000"/>
    <n v="9572097000"/>
    <n v="44716693900"/>
  </r>
  <r>
    <x v="954"/>
    <s v="912796EC9"/>
    <x v="0"/>
    <s v="52-Week"/>
    <n v="0.09"/>
    <n v="9.5000000000000001E-2"/>
    <n v="7.4999999999999997E-2"/>
    <n v="4.57"/>
    <n v="0"/>
    <n v="114110000000"/>
    <n v="24771177000"/>
    <n v="152852300"/>
    <n v="1392732000"/>
    <n v="6785000000"/>
    <n v="14558220000"/>
    <n v="95800000000"/>
    <n v="8820225000"/>
    <n v="11525000000"/>
    <n v="24924029300"/>
  </r>
  <r>
    <x v="955"/>
    <s v="912828WN6"/>
    <x v="1"/>
    <s v="7-Year"/>
    <n v="1.97"/>
    <n v="2.0099999999999998"/>
    <n v="1.9"/>
    <n v="2.6"/>
    <n v="11156300"/>
    <n v="75228300000"/>
    <n v="28962173000"/>
    <n v="37886800"/>
    <n v="6977158000"/>
    <n v="8530000000"/>
    <n v="10296162000"/>
    <n v="54057000000"/>
    <n v="11688853000"/>
    <n v="12641300000"/>
    <n v="29011216100"/>
  </r>
  <r>
    <x v="956"/>
    <s v="912796DS5"/>
    <x v="0"/>
    <s v="13-Week"/>
    <n v="2.5000000000000001E-2"/>
    <n v="3.5000000000000003E-2"/>
    <n v="1.4999999999999999E-2"/>
    <n v="5.05"/>
    <n v="0"/>
    <n v="125752017000"/>
    <n v="24399502000"/>
    <n v="400782700"/>
    <n v="1290490000"/>
    <n v="8500000000"/>
    <n v="14354545000"/>
    <n v="107650000000"/>
    <n v="8754467000"/>
    <n v="9602017000"/>
    <n v="24800284700"/>
  </r>
  <r>
    <x v="956"/>
    <s v="912796EG0"/>
    <x v="0"/>
    <s v="26-Week"/>
    <n v="4.4999999999999998E-2"/>
    <n v="5.5E-2"/>
    <n v="0.03"/>
    <n v="4.9000000000000004"/>
    <n v="0"/>
    <n v="112039325000"/>
    <n v="22362256000"/>
    <n v="319585500"/>
    <n v="1177771000"/>
    <n v="7170000000"/>
    <n v="13365160000"/>
    <n v="97050000000"/>
    <n v="7819325000"/>
    <n v="7819325000"/>
    <n v="22681841500"/>
  </r>
  <r>
    <x v="957"/>
    <s v="912796DD8"/>
    <x v="0"/>
    <s v="14-Day"/>
    <n v="4.4999999999999998E-2"/>
    <n v="0.05"/>
    <n v="0.03"/>
    <n v="4.66"/>
    <n v="0"/>
    <n v="116380000000"/>
    <n v="25000574000"/>
    <n v="0"/>
    <n v="1547280000"/>
    <n v="9750000000"/>
    <n v="23241980000"/>
    <n v="105150000000"/>
    <n v="211314000"/>
    <n v="1480000000"/>
    <n v="25000574000"/>
  </r>
  <r>
    <x v="957"/>
    <s v="912796DE6"/>
    <x v="0"/>
    <s v="4-Week"/>
    <n v="2.5000000000000001E-2"/>
    <n v="3.5000000000000003E-2"/>
    <n v="0.01"/>
    <n v="4.38"/>
    <n v="0"/>
    <n v="153091300000"/>
    <n v="34738230000"/>
    <n v="264397100"/>
    <n v="2219400000"/>
    <n v="9800000000"/>
    <n v="26177530000"/>
    <n v="136950000000"/>
    <n v="6341300000"/>
    <n v="6341300000"/>
    <n v="35002627100"/>
  </r>
  <r>
    <x v="958"/>
    <s v="912796DV8"/>
    <x v="0"/>
    <s v="13-Week"/>
    <n v="0.03"/>
    <n v="3.5000000000000003E-2"/>
    <n v="1.4999999999999999E-2"/>
    <n v="4.96"/>
    <n v="0"/>
    <n v="123614150000"/>
    <n v="24540790000"/>
    <n v="441482800"/>
    <n v="900240000"/>
    <n v="8650000000"/>
    <n v="17106800000"/>
    <n v="108200000000"/>
    <n v="6533750000"/>
    <n v="6764150000"/>
    <n v="24982272800"/>
  </r>
  <r>
    <x v="958"/>
    <s v="912796DB2"/>
    <x v="0"/>
    <s v="26-Week"/>
    <n v="0.05"/>
    <n v="0.06"/>
    <n v="0.03"/>
    <n v="5.28"/>
    <n v="0"/>
    <n v="120874600000"/>
    <n v="22385014000"/>
    <n v="340337500"/>
    <n v="1264780000"/>
    <n v="8765000000"/>
    <n v="14126400000"/>
    <n v="103100000000"/>
    <n v="6993834000"/>
    <n v="9009600000"/>
    <n v="22725351500"/>
  </r>
  <r>
    <x v="959"/>
    <s v="912828WP1"/>
    <x v="1"/>
    <s v="3-Year"/>
    <n v="0.90500000000000003"/>
    <n v="0.93"/>
    <n v="0.83"/>
    <n v="3.41"/>
    <n v="0"/>
    <n v="95439400000"/>
    <n v="27842337500"/>
    <n v="47778400"/>
    <n v="5401447500"/>
    <n v="13449000000"/>
    <n v="15070850000"/>
    <n v="72026000000"/>
    <n v="7370040000"/>
    <n v="9964400000"/>
    <n v="27890115900"/>
  </r>
  <r>
    <x v="959"/>
    <s v="912796DH9"/>
    <x v="0"/>
    <s v="4-Week"/>
    <n v="2.5000000000000001E-2"/>
    <n v="0.03"/>
    <n v="0.01"/>
    <n v="4.68"/>
    <n v="0"/>
    <n v="140017800100"/>
    <n v="29747945100"/>
    <n v="252375900"/>
    <n v="1595060000"/>
    <n v="9875000000"/>
    <n v="19123490000"/>
    <n v="121050000000"/>
    <n v="9029395100"/>
    <n v="9092800100"/>
    <n v="30000321000"/>
  </r>
  <r>
    <x v="960"/>
    <s v="912828WJ5"/>
    <x v="1"/>
    <s v="9-Year 11-Month"/>
    <n v="2.6059999999999999"/>
    <n v="2.6480000000000001"/>
    <n v="2.5299999999999998"/>
    <n v="2.88"/>
    <n v="0"/>
    <n v="60504100000"/>
    <n v="20959604000"/>
    <n v="30462200"/>
    <n v="4069240000"/>
    <n v="5915000000"/>
    <n v="9331504000"/>
    <n v="40238000000"/>
    <n v="7558860000"/>
    <n v="14351100000"/>
    <n v="20990066200"/>
  </r>
  <r>
    <x v="961"/>
    <s v="912810RG5"/>
    <x v="2"/>
    <s v="29-Year 11-Month"/>
    <n v="3.4239999999999999"/>
    <n v="3.444"/>
    <n v="3.37"/>
    <n v="2.69"/>
    <n v="0"/>
    <n v="34988575000"/>
    <n v="12992125000"/>
    <n v="7876400"/>
    <n v="2827000000"/>
    <n v="3611000000"/>
    <n v="3440310000"/>
    <n v="21626600000"/>
    <n v="6724815000"/>
    <n v="9750975000"/>
    <n v="13000001400"/>
  </r>
  <r>
    <x v="962"/>
    <s v="912796CB3"/>
    <x v="0"/>
    <s v="13-Week"/>
    <n v="0.03"/>
    <n v="3.5000000000000003E-2"/>
    <n v="0.01"/>
    <n v="4.4000000000000004"/>
    <n v="0"/>
    <n v="109587664400"/>
    <n v="24528825500"/>
    <n v="372021500"/>
    <n v="1165400000"/>
    <n v="6209000000"/>
    <n v="20864775000"/>
    <n v="100600000000"/>
    <n v="2498650500"/>
    <n v="2778664400"/>
    <n v="24900847000"/>
  </r>
  <r>
    <x v="962"/>
    <s v="912796EK1"/>
    <x v="0"/>
    <s v="26-Week"/>
    <n v="0.06"/>
    <n v="7.0000000000000007E-2"/>
    <n v="3.5000000000000003E-2"/>
    <n v="4.76"/>
    <n v="0"/>
    <n v="108941675000"/>
    <n v="22357095000"/>
    <n v="367776000"/>
    <n v="1326520000"/>
    <n v="6294000000"/>
    <n v="13273900000"/>
    <n v="93400000000"/>
    <n v="7756675000"/>
    <n v="9247675000"/>
    <n v="22724871000"/>
  </r>
  <r>
    <x v="963"/>
    <s v="912796DJ5"/>
    <x v="0"/>
    <s v="4-Week"/>
    <n v="0.02"/>
    <n v="0.03"/>
    <n v="0.01"/>
    <n v="4.3099999999999996"/>
    <n v="0"/>
    <n v="128920553000"/>
    <n v="29742844000"/>
    <n v="259365900"/>
    <n v="1406248000"/>
    <n v="5953233000"/>
    <n v="21397400000"/>
    <n v="115750000000"/>
    <n v="6939196000"/>
    <n v="7217320000"/>
    <n v="30002209900"/>
  </r>
  <r>
    <x v="964"/>
    <s v="912796DW6"/>
    <x v="0"/>
    <s v="13-Week"/>
    <n v="1.4999999999999999E-2"/>
    <n v="2.5000000000000001E-2"/>
    <n v="0.01"/>
    <n v="4.17"/>
    <n v="0"/>
    <n v="103000000000"/>
    <n v="23676050000"/>
    <n v="414333200"/>
    <n v="2620650000"/>
    <n v="7900000000"/>
    <n v="19075400000"/>
    <n v="93120000000"/>
    <n v="1980000000"/>
    <n v="1980000000"/>
    <n v="24090383200"/>
  </r>
  <r>
    <x v="964"/>
    <s v="912796EL9"/>
    <x v="0"/>
    <s v="26-Week"/>
    <n v="4.4999999999999998E-2"/>
    <n v="0.05"/>
    <n v="2.5000000000000001E-2"/>
    <n v="4.5999999999999996"/>
    <n v="0"/>
    <n v="104582625000"/>
    <n v="21793629000"/>
    <n v="331133000"/>
    <n v="3066320000"/>
    <n v="9105000000"/>
    <n v="11541200000"/>
    <n v="87880000000"/>
    <n v="7186109000"/>
    <n v="7597625000"/>
    <n v="22124762000"/>
  </r>
  <r>
    <x v="965"/>
    <s v="912828WQ9"/>
    <x v="1"/>
    <s v="2-Year"/>
    <n v="0.49399999999999999"/>
    <n v="0.51100000000000001"/>
    <n v="0.436"/>
    <n v="3.23"/>
    <n v="0"/>
    <n v="96689000000"/>
    <n v="29754517500"/>
    <n v="145512800"/>
    <n v="6930135000"/>
    <n v="10428000000"/>
    <n v="15943032500"/>
    <n v="75161000000"/>
    <n v="6881350000"/>
    <n v="11100000000"/>
    <n v="29900030300"/>
  </r>
  <r>
    <x v="965"/>
    <s v="912796BT5"/>
    <x v="0"/>
    <s v="4-Week"/>
    <n v="0"/>
    <n v="0.01"/>
    <n v="0"/>
    <n v="4.38"/>
    <n v="0"/>
    <n v="108604827000"/>
    <n v="24056062000"/>
    <n v="210797000"/>
    <n v="2250160000"/>
    <n v="7750000000"/>
    <n v="18601075000"/>
    <n v="97650000000"/>
    <n v="3204827000"/>
    <n v="3204827000"/>
    <n v="24266859000"/>
  </r>
  <r>
    <x v="965"/>
    <s v="912796EJ4"/>
    <x v="0"/>
    <s v="52-Week"/>
    <n v="0.1"/>
    <n v="0.11"/>
    <n v="0.09"/>
    <n v="4.05"/>
    <n v="0"/>
    <n v="101003000000"/>
    <n v="24791854000"/>
    <n v="132345600"/>
    <n v="872034000"/>
    <n v="4220000000"/>
    <n v="13923580000"/>
    <n v="85270000000"/>
    <n v="9996240000"/>
    <n v="11513000000"/>
    <n v="24924199600"/>
  </r>
  <r>
    <x v="966"/>
    <s v="912828WS5"/>
    <x v="1"/>
    <s v="5-Year"/>
    <n v="1.637"/>
    <n v="1.67"/>
    <n v="1.57"/>
    <n v="2.74"/>
    <n v="0"/>
    <n v="95822200000"/>
    <n v="34944550000"/>
    <n v="55669200"/>
    <n v="3257900000"/>
    <n v="10119000000"/>
    <n v="13338745000"/>
    <n v="64798000000"/>
    <n v="18347905000"/>
    <n v="20905200000"/>
    <n v="35000219200"/>
  </r>
  <r>
    <x v="967"/>
    <s v="912828WR7"/>
    <x v="1"/>
    <s v="7-Year"/>
    <n v="2.11"/>
    <n v="2.1520000000000001"/>
    <n v="2.0590000000000002"/>
    <n v="2.44"/>
    <n v="0"/>
    <n v="70598900000"/>
    <n v="28983440000"/>
    <n v="16572900"/>
    <n v="4829000000"/>
    <n v="6129000000"/>
    <n v="12380540000"/>
    <n v="50038000000"/>
    <n v="11773900000"/>
    <n v="14431900000"/>
    <n v="29000012900"/>
  </r>
  <r>
    <x v="968"/>
    <s v="912796DX4"/>
    <x v="0"/>
    <s v="13-Week"/>
    <n v="0.03"/>
    <n v="0.04"/>
    <n v="0.01"/>
    <n v="4.0999999999999996"/>
    <n v="0"/>
    <n v="101898015000"/>
    <n v="24300645000"/>
    <n v="450106600"/>
    <n v="684145000"/>
    <n v="4243000000"/>
    <n v="17339010000"/>
    <n v="90675000000"/>
    <n v="6277490000"/>
    <n v="6980015000"/>
    <n v="24750751600"/>
  </r>
  <r>
    <x v="968"/>
    <s v="912796EM7"/>
    <x v="0"/>
    <s v="26-Week"/>
    <n v="5.5E-2"/>
    <n v="6.5000000000000002E-2"/>
    <n v="0.04"/>
    <n v="4.41"/>
    <n v="0"/>
    <n v="100499000000"/>
    <n v="21974605500"/>
    <n v="350489800"/>
    <n v="952790500"/>
    <n v="4405000000"/>
    <n v="12616390000"/>
    <n v="86280000000"/>
    <n v="8405425000"/>
    <n v="9814000000"/>
    <n v="22325095300"/>
  </r>
  <r>
    <x v="969"/>
    <s v="912796DK2"/>
    <x v="0"/>
    <s v="4-Week"/>
    <n v="1.4999999999999999E-2"/>
    <n v="2.5000000000000001E-2"/>
    <n v="0.01"/>
    <n v="4.1900000000000004"/>
    <n v="0"/>
    <n v="125436672800"/>
    <n v="29767207800"/>
    <n v="233209700"/>
    <n v="3136445000"/>
    <n v="8575000000"/>
    <n v="20269090000"/>
    <n v="110500000000"/>
    <n v="6361672800"/>
    <n v="6361672800"/>
    <n v="30000417500"/>
  </r>
  <r>
    <x v="970"/>
    <s v="912796DZ9"/>
    <x v="0"/>
    <s v="13-Week"/>
    <n v="0.02"/>
    <n v="0.03"/>
    <n v="5.0000000000000001E-3"/>
    <n v="4.62"/>
    <n v="0"/>
    <n v="115153100000"/>
    <n v="24540728000"/>
    <n v="409485700"/>
    <n v="1836307000"/>
    <n v="8360000000"/>
    <n v="19064335000"/>
    <n v="102575000000"/>
    <n v="3640086000"/>
    <n v="4218100000"/>
    <n v="24950213700"/>
  </r>
  <r>
    <x v="970"/>
    <s v="912796DF3"/>
    <x v="0"/>
    <s v="26-Week"/>
    <n v="5.5E-2"/>
    <n v="0.06"/>
    <n v="3.5000000000000003E-2"/>
    <n v="4.8600000000000003"/>
    <n v="0"/>
    <n v="110883618700"/>
    <n v="22112912700"/>
    <n v="386410300"/>
    <n v="2150634000"/>
    <n v="7370000000"/>
    <n v="12121740000"/>
    <n v="94650000000"/>
    <n v="7840538700"/>
    <n v="8863618700"/>
    <n v="22499323000"/>
  </r>
  <r>
    <x v="971"/>
    <s v="912828WT3"/>
    <x v="1"/>
    <s v="3-Year"/>
    <n v="0.97399999999999998"/>
    <n v="0.99199999999999999"/>
    <n v="0.89500000000000002"/>
    <n v="3.38"/>
    <n v="0"/>
    <n v="91100200000"/>
    <n v="26825885000"/>
    <n v="74140300"/>
    <n v="3413000000"/>
    <n v="7323000000"/>
    <n v="13165685000"/>
    <n v="69210000000"/>
    <n v="10247200000"/>
    <n v="14567200000"/>
    <n v="26900025300"/>
  </r>
  <r>
    <x v="971"/>
    <s v="912796DL0"/>
    <x v="0"/>
    <s v="4-Week"/>
    <n v="1.4999999999999999E-2"/>
    <n v="0.02"/>
    <n v="0.01"/>
    <n v="4.2699999999999996"/>
    <n v="0"/>
    <n v="149072993100"/>
    <n v="34763008100"/>
    <n v="238157800"/>
    <n v="3601365000"/>
    <n v="11250000000"/>
    <n v="27710670000"/>
    <n v="134200000000"/>
    <n v="3450973100"/>
    <n v="3622993100"/>
    <n v="35001165900"/>
  </r>
  <r>
    <x v="972"/>
    <s v="912828WJ5"/>
    <x v="1"/>
    <s v="9-Year 10-Month"/>
    <n v="2.56"/>
    <n v="2.597"/>
    <n v="2.4910000000000001"/>
    <n v="2.57"/>
    <n v="0"/>
    <n v="53992400000"/>
    <n v="20983520000"/>
    <n v="16506800"/>
    <n v="2919000000"/>
    <n v="4605000000"/>
    <n v="9748120000"/>
    <n v="40231000000"/>
    <n v="8316400000"/>
    <n v="9156400000"/>
    <n v="21000026800"/>
  </r>
  <r>
    <x v="973"/>
    <s v="912810RG5"/>
    <x v="2"/>
    <s v="29-Year 10-Month"/>
    <n v="3.3220000000000001"/>
    <n v="3.3690000000000002"/>
    <n v="3.25"/>
    <n v="2.4"/>
    <n v="0"/>
    <n v="31239500000"/>
    <n v="12992272000"/>
    <n v="7745100"/>
    <n v="1440577000"/>
    <n v="2518000000"/>
    <n v="4635195000"/>
    <n v="20370000000"/>
    <n v="6916500000"/>
    <n v="8351500000"/>
    <n v="13000017100"/>
  </r>
  <r>
    <x v="974"/>
    <s v="912796CF4"/>
    <x v="0"/>
    <s v="13-Week"/>
    <n v="0.02"/>
    <n v="2.5000000000000001E-2"/>
    <n v="0"/>
    <n v="4.82"/>
    <n v="0"/>
    <n v="119927451000"/>
    <n v="24464011000"/>
    <n v="436957900"/>
    <n v="1388099000"/>
    <n v="8225589000"/>
    <n v="16366080000"/>
    <n v="103675000000"/>
    <n v="6709832000"/>
    <n v="8026862000"/>
    <n v="24900968900"/>
  </r>
  <r>
    <x v="974"/>
    <s v="912796EP0"/>
    <x v="0"/>
    <s v="26-Week"/>
    <n v="0.05"/>
    <n v="0.06"/>
    <n v="3.5000000000000003E-2"/>
    <n v="4.93"/>
    <n v="0"/>
    <n v="112548331000"/>
    <n v="22255046000"/>
    <n v="365105400"/>
    <n v="1156625000"/>
    <n v="6954950000"/>
    <n v="12835040000"/>
    <n v="97330000000"/>
    <n v="8263381000"/>
    <n v="8263381000"/>
    <n v="22620151400"/>
  </r>
  <r>
    <x v="975"/>
    <s v="912796DQ9"/>
    <x v="0"/>
    <s v="4-Week"/>
    <n v="1.4999999999999999E-2"/>
    <n v="0.02"/>
    <n v="0"/>
    <n v="4.32"/>
    <n v="0"/>
    <n v="150874725000"/>
    <n v="34768310000"/>
    <n v="233046500"/>
    <n v="1709970000"/>
    <n v="9600000000"/>
    <n v="23519340000"/>
    <n v="131650000000"/>
    <n v="9539000000"/>
    <n v="9624725000"/>
    <n v="35001356500"/>
  </r>
  <r>
    <x v="976"/>
    <s v="912796EA3"/>
    <x v="0"/>
    <s v="13-Week"/>
    <n v="0.02"/>
    <n v="2.5000000000000001E-2"/>
    <n v="5.0000000000000001E-3"/>
    <n v="4.6500000000000004"/>
    <n v="0"/>
    <n v="120486552500"/>
    <n v="25518452500"/>
    <n v="464136700"/>
    <n v="1850690000"/>
    <n v="8775000000"/>
    <n v="17207570000"/>
    <n v="104310000000"/>
    <n v="6460192500"/>
    <n v="7401552500"/>
    <n v="25982589200"/>
  </r>
  <r>
    <x v="976"/>
    <s v="912796EQ8"/>
    <x v="0"/>
    <s v="26-Week"/>
    <n v="0.05"/>
    <n v="5.5E-2"/>
    <n v="3.5000000000000003E-2"/>
    <n v="4.66"/>
    <n v="0"/>
    <n v="110965250000"/>
    <n v="23171148500"/>
    <n v="453355100"/>
    <n v="1920597500"/>
    <n v="7255000000"/>
    <n v="11675325000"/>
    <n v="93590000000"/>
    <n v="9575226000"/>
    <n v="10120250000"/>
    <n v="23624503600"/>
  </r>
  <r>
    <x v="977"/>
    <s v="912796BX6"/>
    <x v="0"/>
    <s v="4-Week"/>
    <n v="1.4999999999999999E-2"/>
    <n v="2.5000000000000001E-2"/>
    <n v="0.01"/>
    <n v="3.94"/>
    <n v="0"/>
    <n v="137687466000"/>
    <n v="34771121000"/>
    <n v="229987700"/>
    <n v="1701975000"/>
    <n v="6750000000"/>
    <n v="30181680000"/>
    <n v="128050000000"/>
    <n v="2887466000"/>
    <n v="2887466000"/>
    <n v="35001108700"/>
  </r>
  <r>
    <x v="977"/>
    <s v="912796EN5"/>
    <x v="0"/>
    <s v="52-Week"/>
    <n v="0.1"/>
    <n v="0.11"/>
    <n v="0.09"/>
    <n v="4.2699999999999996"/>
    <n v="0"/>
    <n v="106565800000"/>
    <n v="24802411000"/>
    <n v="122364200"/>
    <n v="821566000"/>
    <n v="4550000000"/>
    <n v="16878715000"/>
    <n v="88950000000"/>
    <n v="7102130000"/>
    <n v="13065800000"/>
    <n v="24924775200"/>
  </r>
  <r>
    <x v="978"/>
    <s v="912828WX4"/>
    <x v="1"/>
    <s v="2-Year"/>
    <n v="0.52500000000000002"/>
    <n v="0.54400000000000004"/>
    <n v="0.48899999999999999"/>
    <n v="3.22"/>
    <n v="9421100"/>
    <n v="93115050000"/>
    <n v="28731073400"/>
    <n v="169134600"/>
    <n v="4122449000"/>
    <n v="8181000000"/>
    <n v="16858134400"/>
    <n v="75434000000"/>
    <n v="7750490000"/>
    <n v="9500050000"/>
    <n v="28909629100"/>
  </r>
  <r>
    <x v="978"/>
    <s v="912796EB1"/>
    <x v="0"/>
    <s v="13-Week"/>
    <n v="0.02"/>
    <n v="0.03"/>
    <n v="0.01"/>
    <n v="4.71"/>
    <n v="0"/>
    <n v="125956645000"/>
    <n v="25697145000"/>
    <n v="403050600"/>
    <n v="1329800000"/>
    <n v="6275000000"/>
    <n v="17131700000"/>
    <n v="111095000000"/>
    <n v="7235645000"/>
    <n v="8586645000"/>
    <n v="26100195600"/>
  </r>
  <r>
    <x v="978"/>
    <s v="912796ER6"/>
    <x v="0"/>
    <s v="26-Week"/>
    <n v="0.05"/>
    <n v="5.5E-2"/>
    <n v="3.5000000000000003E-2"/>
    <n v="4.7300000000000004"/>
    <n v="0"/>
    <n v="112157887000"/>
    <n v="22672387000"/>
    <n v="398145000"/>
    <n v="812025000"/>
    <n v="5680000000"/>
    <n v="12186825000"/>
    <n v="95690000000"/>
    <n v="9673537000"/>
    <n v="10787887000"/>
    <n v="23070532000"/>
  </r>
  <r>
    <x v="979"/>
    <s v="912828WW6"/>
    <x v="1"/>
    <s v="5-Year"/>
    <n v="1.696"/>
    <n v="1.72"/>
    <n v="1.609"/>
    <n v="2.81"/>
    <n v="11370100"/>
    <n v="98321750000"/>
    <n v="34949542000"/>
    <n v="50466200"/>
    <n v="9047000000"/>
    <n v="14183000000"/>
    <n v="9051248000"/>
    <n v="64906000000"/>
    <n v="16851294000"/>
    <n v="19232750000"/>
    <n v="35011378300"/>
  </r>
  <r>
    <x v="979"/>
    <s v="912796DR7"/>
    <x v="0"/>
    <s v="4-Week"/>
    <n v="2.5000000000000001E-2"/>
    <n v="0.03"/>
    <n v="0.02"/>
    <n v="4.12"/>
    <n v="0"/>
    <n v="163636015000"/>
    <n v="38969395000"/>
    <n v="242943600"/>
    <n v="2450125000"/>
    <n v="8900000000"/>
    <n v="25972720000"/>
    <n v="143800000000"/>
    <n v="10546550000"/>
    <n v="10936015000"/>
    <n v="39212338600"/>
  </r>
  <r>
    <x v="980"/>
    <s v="912828WY2"/>
    <x v="1"/>
    <s v="7-Year"/>
    <n v="2.2050000000000001"/>
    <n v="2.25"/>
    <n v="2.13"/>
    <n v="2.58"/>
    <n v="9421000"/>
    <n v="74829575000"/>
    <n v="28983150200"/>
    <n v="16900900"/>
    <n v="4406000000"/>
    <n v="5626000000"/>
    <n v="10839685000"/>
    <n v="53859000000"/>
    <n v="13737465200"/>
    <n v="15344575000"/>
    <n v="29009472100"/>
  </r>
  <r>
    <x v="981"/>
    <s v="912796ED7"/>
    <x v="0"/>
    <s v="13-Week"/>
    <n v="0.02"/>
    <n v="2.5000000000000001E-2"/>
    <n v="5.0000000000000001E-3"/>
    <n v="4.5599999999999996"/>
    <n v="0"/>
    <n v="127180050000"/>
    <n v="27515531000"/>
    <n v="384927300"/>
    <n v="1763160000"/>
    <n v="6275000000"/>
    <n v="18585040000"/>
    <n v="113530000000"/>
    <n v="7167331000"/>
    <n v="7375050000"/>
    <n v="27900458300"/>
  </r>
  <r>
    <x v="981"/>
    <s v="912796DG1"/>
    <x v="0"/>
    <s v="26-Week"/>
    <n v="4.4999999999999998E-2"/>
    <n v="0.05"/>
    <n v="3.5000000000000003E-2"/>
    <n v="4.87"/>
    <n v="0"/>
    <n v="120913600000"/>
    <n v="24116750000"/>
    <n v="407295500"/>
    <n v="1060487500"/>
    <n v="5325000000"/>
    <n v="16160050000"/>
    <n v="105825000000"/>
    <n v="6896212500"/>
    <n v="9763600000"/>
    <n v="24524045500"/>
  </r>
  <r>
    <x v="982"/>
    <s v="912796DS5"/>
    <x v="0"/>
    <s v="4-Week"/>
    <n v="1.4999999999999999E-2"/>
    <n v="0.02"/>
    <n v="0"/>
    <n v="4.26"/>
    <n v="0"/>
    <n v="169988193100"/>
    <n v="39770513100"/>
    <n v="230220400"/>
    <n v="2948000000"/>
    <n v="10350000000"/>
    <n v="27521400000"/>
    <n v="148850000000"/>
    <n v="9301113100"/>
    <n v="10788193100"/>
    <n v="40000733500"/>
  </r>
  <r>
    <x v="983"/>
    <s v="912796CL1"/>
    <x v="0"/>
    <s v="13-Week"/>
    <n v="0.02"/>
    <n v="0.03"/>
    <n v="5.0000000000000001E-3"/>
    <n v="4.47"/>
    <n v="0"/>
    <n v="128992454900"/>
    <n v="28452629900"/>
    <n v="448656400"/>
    <n v="1365360000"/>
    <n v="4400000000"/>
    <n v="18465380000"/>
    <n v="114865000000"/>
    <n v="8621889900"/>
    <n v="9727454900"/>
    <n v="28901286300"/>
  </r>
  <r>
    <x v="983"/>
    <s v="912796EU9"/>
    <x v="0"/>
    <s v="26-Week"/>
    <n v="4.4999999999999998E-2"/>
    <n v="0.05"/>
    <n v="2.5000000000000001E-2"/>
    <n v="4.72"/>
    <n v="0"/>
    <n v="117097950000"/>
    <n v="24032370000"/>
    <n v="392977700"/>
    <n v="827740000"/>
    <n v="4050000000"/>
    <n v="15503320000"/>
    <n v="101950000000"/>
    <n v="7701310000"/>
    <n v="11097950000"/>
    <n v="24425347700"/>
  </r>
  <r>
    <x v="984"/>
    <s v="912828D49"/>
    <x v="1"/>
    <s v="3-Year"/>
    <n v="0.9"/>
    <n v="0.92400000000000004"/>
    <n v="0.83299999999999996"/>
    <n v="3.03"/>
    <n v="0"/>
    <n v="81788300000"/>
    <n v="26846357000"/>
    <n v="53673700"/>
    <n v="5108000000"/>
    <n v="8863000000"/>
    <n v="12020485000"/>
    <n v="59851000000"/>
    <n v="9717872000"/>
    <n v="13074300000"/>
    <n v="26900030700"/>
  </r>
  <r>
    <x v="984"/>
    <s v="912796DV8"/>
    <x v="0"/>
    <s v="4-Week"/>
    <n v="0.03"/>
    <n v="0.04"/>
    <n v="0.02"/>
    <n v="3.73"/>
    <n v="0"/>
    <n v="186296515000"/>
    <n v="49739015000"/>
    <n v="261994100"/>
    <n v="3354250000"/>
    <n v="9950000000"/>
    <n v="36567910000"/>
    <n v="166330000000"/>
    <n v="9816855000"/>
    <n v="10016515000"/>
    <n v="50001009100"/>
  </r>
  <r>
    <x v="985"/>
    <s v="912828D56"/>
    <x v="1"/>
    <s v="10-Year"/>
    <n v="2.4"/>
    <n v="2.4390000000000001"/>
    <n v="2.3370000000000002"/>
    <n v="2.83"/>
    <n v="0"/>
    <n v="67954100000"/>
    <n v="23947353000"/>
    <n v="52651500"/>
    <n v="3617000000"/>
    <n v="5639000000"/>
    <n v="9078585000"/>
    <n v="48737000000"/>
    <n v="11251768000"/>
    <n v="13578100000"/>
    <n v="24000004500"/>
  </r>
  <r>
    <x v="986"/>
    <s v="912810RH3"/>
    <x v="2"/>
    <s v="30-Year"/>
    <n v="3.2090000000000001"/>
    <n v="3.2240000000000002"/>
    <n v="3.13"/>
    <n v="2.6"/>
    <n v="0"/>
    <n v="41611900000"/>
    <n v="15975753000"/>
    <n v="24248400"/>
    <n v="3891380500"/>
    <n v="5496000000"/>
    <n v="4758672500"/>
    <n v="25313000000"/>
    <n v="7325700000"/>
    <n v="10802900000"/>
    <n v="16000001400"/>
  </r>
  <r>
    <x v="987"/>
    <s v="912796EV7"/>
    <x v="0"/>
    <s v="26-Week"/>
    <n v="4.4999999999999998E-2"/>
    <n v="0.05"/>
    <n v="0.03"/>
    <n v="4.83"/>
    <n v="0"/>
    <n v="120014595000"/>
    <n v="24145835000"/>
    <n v="398791400"/>
    <n v="878340000"/>
    <n v="5067595000"/>
    <n v="11678595000"/>
    <n v="102450000000"/>
    <n v="11588900000"/>
    <n v="12497000000"/>
    <n v="24544626400"/>
  </r>
  <r>
    <x v="987"/>
    <s v="912796EE5"/>
    <x v="0"/>
    <s v="13-Week"/>
    <n v="2.5000000000000001E-2"/>
    <n v="0.03"/>
    <n v="0.01"/>
    <n v="4.7"/>
    <n v="0"/>
    <n v="135651339000"/>
    <n v="28446079000"/>
    <n v="454078900"/>
    <n v="1026942000"/>
    <n v="6778302000"/>
    <n v="14656180000"/>
    <n v="115800000000"/>
    <n v="12762957000"/>
    <n v="13073037000"/>
    <n v="28900157900"/>
  </r>
  <r>
    <x v="988"/>
    <s v="912796CB3"/>
    <x v="0"/>
    <s v="4-Week"/>
    <n v="2.5000000000000001E-2"/>
    <n v="3.5000000000000003E-2"/>
    <n v="0.02"/>
    <n v="3.86"/>
    <n v="0"/>
    <n v="192622656000"/>
    <n v="49732336000"/>
    <n v="269458900"/>
    <n v="4335200000"/>
    <n v="9950000000"/>
    <n v="34484160000"/>
    <n v="171500000000"/>
    <n v="10912976000"/>
    <n v="11172656000"/>
    <n v="50001794900"/>
  </r>
  <r>
    <x v="988"/>
    <s v="912796ET2"/>
    <x v="0"/>
    <s v="52-Week"/>
    <n v="9.5000000000000001E-2"/>
    <n v="0.105"/>
    <n v="0.09"/>
    <n v="4.0999999999999996"/>
    <n v="0"/>
    <n v="102357875000"/>
    <n v="24770428000"/>
    <n v="154127100"/>
    <n v="740426000"/>
    <n v="2340000000"/>
    <n v="14861275000"/>
    <n v="88850000000"/>
    <n v="9168727000"/>
    <n v="11167875000"/>
    <n v="24924555100"/>
  </r>
  <r>
    <x v="989"/>
    <s v="912796EW5"/>
    <x v="0"/>
    <s v="26-Week"/>
    <n v="0.04"/>
    <n v="0.05"/>
    <n v="0.03"/>
    <n v="4.58"/>
    <n v="0"/>
    <n v="108851915000"/>
    <n v="22906826000"/>
    <n v="337396600"/>
    <n v="1456372500"/>
    <n v="6204665000"/>
    <n v="15894740000"/>
    <n v="93050000000"/>
    <n v="5555713500"/>
    <n v="9597250000"/>
    <n v="23244222600"/>
  </r>
  <r>
    <x v="989"/>
    <s v="912796EF2"/>
    <x v="0"/>
    <s v="13-Week"/>
    <n v="0.02"/>
    <n v="0.03"/>
    <n v="0.01"/>
    <n v="4.3099999999999996"/>
    <n v="0"/>
    <n v="123837648000"/>
    <n v="27835488000"/>
    <n v="383313600"/>
    <n v="2256980000"/>
    <n v="6706580000"/>
    <n v="22650720000"/>
    <n v="113750000000"/>
    <n v="2927788000"/>
    <n v="3381068000"/>
    <n v="28218801600"/>
  </r>
  <r>
    <x v="990"/>
    <s v="912828D64"/>
    <x v="1"/>
    <s v="2-Year"/>
    <n v="0.50700000000000001"/>
    <n v="0.53"/>
    <n v="0.47699999999999998"/>
    <n v="3.48"/>
    <n v="1463600"/>
    <n v="100623500000"/>
    <n v="28720680000"/>
    <n v="179427100"/>
    <n v="3486000000"/>
    <n v="6195000000"/>
    <n v="13795900000"/>
    <n v="79678000000"/>
    <n v="11438780000"/>
    <n v="14750500000"/>
    <n v="28901570700"/>
  </r>
  <r>
    <x v="990"/>
    <s v="912796DW6"/>
    <x v="0"/>
    <s v="4-Week"/>
    <n v="2.5000000000000001E-2"/>
    <n v="0.03"/>
    <n v="5.0000000000000001E-3"/>
    <n v="3.8"/>
    <n v="0"/>
    <n v="189035500000"/>
    <n v="48984890000"/>
    <n v="271909200"/>
    <n v="2680215000"/>
    <n v="8500000000"/>
    <n v="31452260000"/>
    <n v="165275000000"/>
    <n v="14852415000"/>
    <n v="15260500000"/>
    <n v="49256799200"/>
  </r>
  <r>
    <x v="991"/>
    <s v="912828D80"/>
    <x v="1"/>
    <s v="5-Year"/>
    <n v="1.611"/>
    <n v="1.6459999999999999"/>
    <n v="1.53"/>
    <n v="2.81"/>
    <n v="1766400"/>
    <n v="98379550000"/>
    <n v="34908107500"/>
    <n v="41893900"/>
    <n v="3785000000"/>
    <n v="8492000000"/>
    <n v="12722520000"/>
    <n v="69998000000"/>
    <n v="18400587500"/>
    <n v="19889550000"/>
    <n v="34951767800"/>
  </r>
  <r>
    <x v="992"/>
    <s v="912828D72"/>
    <x v="1"/>
    <s v="7-Year"/>
    <n v="2"/>
    <n v="2.0449999999999999"/>
    <n v="1.95"/>
    <n v="2.57"/>
    <n v="1463500"/>
    <n v="74513200000"/>
    <n v="28973630000"/>
    <n v="26376700"/>
    <n v="5919000000"/>
    <n v="7304000000"/>
    <n v="8903430000"/>
    <n v="51511000000"/>
    <n v="14151200000"/>
    <n v="15698200000"/>
    <n v="29001470200"/>
  </r>
  <r>
    <x v="993"/>
    <s v="912796EG0"/>
    <x v="0"/>
    <s v="13-Week"/>
    <n v="0.02"/>
    <n v="2.5000000000000001E-2"/>
    <n v="5.0000000000000001E-3"/>
    <n v="4.58"/>
    <n v="0"/>
    <n v="127528367000"/>
    <n v="27396357000"/>
    <n v="404216700"/>
    <n v="2300290000"/>
    <n v="6225000000"/>
    <n v="18598940000"/>
    <n v="114580000000"/>
    <n v="6497127000"/>
    <n v="6723367000"/>
    <n v="27800573700"/>
  </r>
  <r>
    <x v="993"/>
    <s v="912796DP1"/>
    <x v="0"/>
    <s v="26-Week"/>
    <n v="4.4999999999999998E-2"/>
    <n v="0.05"/>
    <n v="2.5000000000000001E-2"/>
    <n v="4.79"/>
    <n v="0"/>
    <n v="114267227000"/>
    <n v="23374157000"/>
    <n v="350289300"/>
    <n v="1262030000"/>
    <n v="4355000000"/>
    <n v="16392900000"/>
    <n v="103750000000"/>
    <n v="5719227000"/>
    <n v="6162227000"/>
    <n v="23724446300"/>
  </r>
  <r>
    <x v="994"/>
    <s v="912796HP7"/>
    <x v="0"/>
    <s v="11-Day"/>
    <n v="0.02"/>
    <n v="2.5000000000000001E-2"/>
    <n v="0.01"/>
    <n v="4.54"/>
    <n v="0"/>
    <n v="68040000000"/>
    <n v="15000450000"/>
    <n v="0"/>
    <n v="450000000"/>
    <n v="2250000000"/>
    <n v="14076240000"/>
    <n v="65300000000"/>
    <n v="474210000"/>
    <n v="490000000"/>
    <n v="15000450000"/>
  </r>
  <r>
    <x v="994"/>
    <s v="912796DX4"/>
    <x v="0"/>
    <s v="4-Week"/>
    <n v="0.01"/>
    <n v="1.4999999999999999E-2"/>
    <n v="0"/>
    <n v="4.49"/>
    <n v="0"/>
    <n v="179180804500"/>
    <n v="39775639500"/>
    <n v="224947100"/>
    <n v="1658880000"/>
    <n v="6800000000"/>
    <n v="20116525000"/>
    <n v="153700000000"/>
    <n v="18000234500"/>
    <n v="18680804500"/>
    <n v="40000586600"/>
  </r>
  <r>
    <x v="995"/>
    <s v="912796EY1"/>
    <x v="0"/>
    <s v="26-Week"/>
    <n v="0.04"/>
    <n v="4.4999999999999998E-2"/>
    <n v="2.5000000000000001E-2"/>
    <n v="5.38"/>
    <n v="0"/>
    <n v="123023518000"/>
    <n v="22260489500"/>
    <n v="363590100"/>
    <n v="1248971500"/>
    <n v="6175000000"/>
    <n v="13716630000"/>
    <n v="108100000000"/>
    <n v="7294888000"/>
    <n v="8748518000"/>
    <n v="22624079600"/>
  </r>
  <r>
    <x v="995"/>
    <s v="912796DB2"/>
    <x v="0"/>
    <s v="13-Week"/>
    <n v="1.4999999999999999E-2"/>
    <n v="0.02"/>
    <n v="0"/>
    <n v="5.39"/>
    <n v="0"/>
    <n v="139666684000"/>
    <n v="25583408100"/>
    <n v="416812100"/>
    <n v="1408785000"/>
    <n v="5875000000"/>
    <n v="17486610000"/>
    <n v="126775000000"/>
    <n v="6688013100"/>
    <n v="7016684000"/>
    <n v="26000220200"/>
  </r>
  <r>
    <x v="996"/>
    <s v="912828D98"/>
    <x v="1"/>
    <s v="3-Year"/>
    <n v="1.0349999999999999"/>
    <n v="1.0660000000000001"/>
    <n v="0.95"/>
    <n v="3.17"/>
    <n v="0"/>
    <n v="85460100000"/>
    <n v="26834400000"/>
    <n v="65604100"/>
    <n v="5438000000"/>
    <n v="9293000000"/>
    <n v="12511640000"/>
    <n v="64879000000"/>
    <n v="8884760000"/>
    <n v="11288100000"/>
    <n v="26900004100"/>
  </r>
  <r>
    <x v="996"/>
    <s v="912796DZ9"/>
    <x v="0"/>
    <s v="4-Week"/>
    <n v="0"/>
    <n v="5.0000000000000001E-3"/>
    <n v="0"/>
    <n v="4.7300000000000004"/>
    <n v="0"/>
    <n v="165162144400"/>
    <n v="34768602400"/>
    <n v="231803600"/>
    <n v="1027060000"/>
    <n v="6050000000"/>
    <n v="21508798000"/>
    <n v="145150000000"/>
    <n v="12232744400"/>
    <n v="13962144400"/>
    <n v="35000406000"/>
  </r>
  <r>
    <x v="997"/>
    <s v="912828D56"/>
    <x v="1"/>
    <s v="9-Year 11-Month"/>
    <n v="2.4910000000000001"/>
    <n v="2.5350000000000001"/>
    <n v="2.4300000000000002"/>
    <n v="2.71"/>
    <n v="0"/>
    <n v="56795150000"/>
    <n v="20985427000"/>
    <n v="14595700"/>
    <n v="2826613000"/>
    <n v="4647450000"/>
    <n v="7033484000"/>
    <n v="38824000000"/>
    <n v="11125330000"/>
    <n v="13323700000"/>
    <n v="21000022700"/>
  </r>
  <r>
    <x v="998"/>
    <s v="912810RH3"/>
    <x v="2"/>
    <s v="29-Year 11-Month"/>
    <n v="3.222"/>
    <n v="3.24"/>
    <n v="3.15"/>
    <n v="2.67"/>
    <n v="0"/>
    <n v="34661035000"/>
    <n v="12991801000"/>
    <n v="8260200"/>
    <n v="2825959400"/>
    <n v="4260000000"/>
    <n v="4259869000"/>
    <n v="21065000000"/>
    <n v="5905972600"/>
    <n v="9336035000"/>
    <n v="13000061200"/>
  </r>
  <r>
    <x v="999"/>
    <s v="912796EK1"/>
    <x v="0"/>
    <s v="13-Week"/>
    <n v="0.01"/>
    <n v="1.4999999999999999E-2"/>
    <n v="5.0000000000000001E-3"/>
    <n v="4.91"/>
    <n v="0"/>
    <n v="117465825000"/>
    <n v="23511539800"/>
    <n v="389029600"/>
    <n v="1945490000"/>
    <n v="6815000000"/>
    <n v="19084180000"/>
    <n v="107350000000"/>
    <n v="2481869800"/>
    <n v="3300825000"/>
    <n v="23900569400"/>
  </r>
  <r>
    <x v="999"/>
    <s v="912796EZ8"/>
    <x v="0"/>
    <s v="26-Week"/>
    <n v="0.04"/>
    <n v="4.4999999999999998E-2"/>
    <n v="0.02"/>
    <n v="4.99"/>
    <n v="0"/>
    <n v="114167000000"/>
    <n v="22393425000"/>
    <n v="330601700"/>
    <n v="1745465000"/>
    <n v="4985000000"/>
    <n v="14495400000"/>
    <n v="101475000000"/>
    <n v="6152560000"/>
    <n v="7707000000"/>
    <n v="22724026700"/>
  </r>
  <r>
    <x v="1000"/>
    <s v="912796EX3"/>
    <x v="0"/>
    <s v="52-Week"/>
    <n v="0.11"/>
    <n v="0.12"/>
    <n v="0.105"/>
    <n v="4.0599999999999996"/>
    <n v="0"/>
    <n v="101395000000"/>
    <n v="24784992000"/>
    <n v="139350500"/>
    <n v="796712000"/>
    <n v="3185000000"/>
    <n v="15132680000"/>
    <n v="88800000000"/>
    <n v="8855600000"/>
    <n v="9410000000"/>
    <n v="24924342500"/>
  </r>
  <r>
    <x v="1000"/>
    <s v="912796CF4"/>
    <x v="0"/>
    <s v="4-Week"/>
    <n v="0"/>
    <n v="0"/>
    <n v="0"/>
    <n v="4.6100000000000003"/>
    <n v="0"/>
    <n v="137941726100"/>
    <n v="29764689700"/>
    <n v="236268800"/>
    <n v="882450000"/>
    <n v="5175000000"/>
    <n v="24275700000"/>
    <n v="123850000000"/>
    <n v="4606539700"/>
    <n v="8916726100"/>
    <n v="30000958500"/>
  </r>
  <r>
    <x v="1001"/>
    <s v="912796EL9"/>
    <x v="0"/>
    <s v="13-Week"/>
    <n v="5.0000000000000001E-3"/>
    <n v="0.01"/>
    <n v="0"/>
    <n v="4.59"/>
    <n v="0"/>
    <n v="108851450000"/>
    <n v="22597265000"/>
    <n v="416654800"/>
    <n v="1021185000"/>
    <n v="5100000000"/>
    <n v="18161230000"/>
    <n v="99850000000"/>
    <n v="3414850000"/>
    <n v="3901450000"/>
    <n v="23013919800"/>
  </r>
  <r>
    <x v="1001"/>
    <s v="912796FA2"/>
    <x v="0"/>
    <s v="26-Week"/>
    <n v="0.03"/>
    <n v="0.04"/>
    <n v="0.01"/>
    <n v="4.71"/>
    <n v="0"/>
    <n v="106965000000"/>
    <n v="21661197500"/>
    <n v="363653300"/>
    <n v="2950957500"/>
    <n v="7550000000"/>
    <n v="13856755000"/>
    <n v="91080000000"/>
    <n v="4853485000"/>
    <n v="8335000000"/>
    <n v="22024850800"/>
  </r>
  <r>
    <x v="1002"/>
    <s v="912828F47"/>
    <x v="1"/>
    <s v="2-Year"/>
    <n v="0.56999999999999995"/>
    <n v="0.58899999999999997"/>
    <n v="0.52"/>
    <n v="3.56"/>
    <n v="0"/>
    <n v="103108200000"/>
    <n v="28749197500"/>
    <n v="150915600"/>
    <n v="4630590000"/>
    <n v="8832000000"/>
    <n v="12356407500"/>
    <n v="77724000000"/>
    <n v="11762200000"/>
    <n v="16552200000"/>
    <n v="28900113100"/>
  </r>
  <r>
    <x v="1002"/>
    <s v="912796EA3"/>
    <x v="0"/>
    <s v="4-Week"/>
    <n v="0"/>
    <n v="0"/>
    <n v="0"/>
    <n v="5.1100000000000003"/>
    <n v="0"/>
    <n v="203765400000"/>
    <n v="39459854600"/>
    <n v="216706500"/>
    <n v="1304550000"/>
    <n v="8000000000"/>
    <n v="31686070000"/>
    <n v="173050000000"/>
    <n v="6469234600"/>
    <n v="22715400000"/>
    <n v="39676561100"/>
  </r>
  <r>
    <x v="1003"/>
    <s v="912828F39"/>
    <x v="1"/>
    <s v="5-Year"/>
    <n v="1.7629999999999999"/>
    <n v="1.8"/>
    <n v="1.69"/>
    <n v="2.56"/>
    <n v="0"/>
    <n v="89457500000"/>
    <n v="34899950000"/>
    <n v="50097100"/>
    <n v="3066350000"/>
    <n v="6737000000"/>
    <n v="14295200000"/>
    <n v="63634000000"/>
    <n v="17538400000"/>
    <n v="19086500000"/>
    <n v="34950047100"/>
  </r>
  <r>
    <x v="1004"/>
    <s v="912828F21"/>
    <x v="1"/>
    <s v="7-Year"/>
    <n v="2.1970000000000001"/>
    <n v="2.2349999999999999"/>
    <n v="2.117"/>
    <n v="2.48"/>
    <n v="0"/>
    <n v="71840400000"/>
    <n v="28981216000"/>
    <n v="18787500"/>
    <n v="2904120000"/>
    <n v="5223000000"/>
    <n v="12071360000"/>
    <n v="51745000000"/>
    <n v="14005736000"/>
    <n v="14872400000"/>
    <n v="29000003500"/>
  </r>
  <r>
    <x v="1005"/>
    <s v="912796EM7"/>
    <x v="0"/>
    <s v="13-Week"/>
    <n v="5.0000000000000001E-3"/>
    <n v="1.4999999999999999E-2"/>
    <n v="0"/>
    <n v="4.17"/>
    <n v="0"/>
    <n v="99341000000"/>
    <n v="23307137500"/>
    <n v="443190000"/>
    <n v="1580777500"/>
    <n v="4395000000"/>
    <n v="19030360000"/>
    <n v="92250000000"/>
    <n v="2696000000"/>
    <n v="2696000000"/>
    <n v="23750327500"/>
  </r>
  <r>
    <x v="1005"/>
    <s v="912796DU0"/>
    <x v="0"/>
    <s v="26-Week"/>
    <n v="3.5000000000000003E-2"/>
    <n v="0.04"/>
    <n v="1.4999999999999999E-2"/>
    <n v="4.3"/>
    <n v="0"/>
    <n v="102513220000"/>
    <n v="23206870000"/>
    <n v="317256100"/>
    <n v="1945250000"/>
    <n v="5376000000"/>
    <n v="15411200000"/>
    <n v="88580000000"/>
    <n v="5850420000"/>
    <n v="8557220000"/>
    <n v="23524126100"/>
  </r>
  <r>
    <x v="1006"/>
    <s v="912796EB1"/>
    <x v="0"/>
    <s v="4-Week"/>
    <n v="0.01"/>
    <n v="0.02"/>
    <n v="0"/>
    <n v="3.77"/>
    <n v="0"/>
    <n v="113010194500"/>
    <n v="29777984500"/>
    <n v="222308500"/>
    <n v="1501720000"/>
    <n v="5368000000"/>
    <n v="16650970000"/>
    <n v="94295000000"/>
    <n v="11625294500"/>
    <n v="13347194500"/>
    <n v="30000293000"/>
  </r>
  <r>
    <x v="1007"/>
    <s v="912796DF3"/>
    <x v="0"/>
    <s v="13-Week"/>
    <n v="0.01"/>
    <n v="1.4999999999999999E-2"/>
    <n v="0"/>
    <n v="5.05"/>
    <n v="0"/>
    <n v="120787111000"/>
    <n v="23539126000"/>
    <n v="411512400"/>
    <n v="979585000"/>
    <n v="6950000000"/>
    <n v="17820825000"/>
    <n v="104740000000"/>
    <n v="4738716000"/>
    <n v="9097111000"/>
    <n v="23950638400"/>
  </r>
  <r>
    <x v="1007"/>
    <s v="912796FC8"/>
    <x v="0"/>
    <s v="26-Week"/>
    <n v="3.5000000000000003E-2"/>
    <n v="0.04"/>
    <n v="0.02"/>
    <n v="4.62"/>
    <n v="0"/>
    <n v="110083180000"/>
    <n v="23168210500"/>
    <n v="356953100"/>
    <n v="1563115000"/>
    <n v="5775000000"/>
    <n v="13992150000"/>
    <n v="94550000000"/>
    <n v="7612945500"/>
    <n v="9758180000"/>
    <n v="23525163600"/>
  </r>
  <r>
    <x v="1008"/>
    <s v="912828F54"/>
    <x v="1"/>
    <s v="3-Year"/>
    <n v="0.97499999999999998"/>
    <n v="0.99399999999999999"/>
    <n v="0.89"/>
    <n v="3.42"/>
    <n v="0"/>
    <n v="92258600000"/>
    <n v="26839681000"/>
    <n v="60352800"/>
    <n v="4676845000"/>
    <n v="9019000000"/>
    <n v="12626380000"/>
    <n v="69774000000"/>
    <n v="9536456000"/>
    <n v="13465600000"/>
    <n v="26900033800"/>
  </r>
  <r>
    <x v="1008"/>
    <s v="912796ED7"/>
    <x v="0"/>
    <s v="4-Week"/>
    <n v="5.0000000000000001E-3"/>
    <n v="0.01"/>
    <n v="0"/>
    <n v="4.5599999999999996"/>
    <n v="0"/>
    <n v="145611394400"/>
    <n v="31767464800"/>
    <n v="234649300"/>
    <n v="1263395400"/>
    <n v="5058000000"/>
    <n v="20114740000"/>
    <n v="129335000000"/>
    <n v="10389329400"/>
    <n v="11218394400"/>
    <n v="32002114100"/>
  </r>
  <r>
    <x v="1009"/>
    <s v="912828D56"/>
    <x v="1"/>
    <s v="9-Year 10-Month"/>
    <n v="2.34"/>
    <n v="2.3809999999999998"/>
    <n v="2.25"/>
    <n v="2.52"/>
    <n v="0"/>
    <n v="52969100000"/>
    <n v="20984300000"/>
    <n v="15706600"/>
    <n v="1395000000"/>
    <n v="4155000000"/>
    <n v="10278200000"/>
    <n v="39268000000"/>
    <n v="9311100000"/>
    <n v="9546100000"/>
    <n v="21000006600"/>
  </r>
  <r>
    <x v="1010"/>
    <s v="912810RH3"/>
    <x v="2"/>
    <s v="29-Year 10-Month"/>
    <n v="3.04"/>
    <n v="3.0739999999999998"/>
    <n v="2.97"/>
    <n v="2.4"/>
    <n v="0"/>
    <n v="31247900000"/>
    <n v="12992973000"/>
    <n v="2027900"/>
    <n v="2799000000"/>
    <n v="4707000000"/>
    <n v="4189073000"/>
    <n v="19498000000"/>
    <n v="6004900000"/>
    <n v="7042900000"/>
    <n v="12995000900"/>
  </r>
  <r>
    <x v="1011"/>
    <s v="912796FD6"/>
    <x v="0"/>
    <s v="26-Week"/>
    <n v="0.03"/>
    <n v="0.04"/>
    <n v="1.4999999999999999E-2"/>
    <n v="4.32"/>
    <n v="0"/>
    <n v="115913575000"/>
    <n v="26183517000"/>
    <n v="341247400"/>
    <n v="1278812000"/>
    <n v="6515000000"/>
    <n v="14163230000"/>
    <n v="97900000000"/>
    <n v="10741475000"/>
    <n v="11498575000"/>
    <n v="26524764400"/>
  </r>
  <r>
    <x v="1011"/>
    <s v="912796EP0"/>
    <x v="0"/>
    <s v="13-Week"/>
    <n v="5.0000000000000001E-3"/>
    <n v="0.01"/>
    <n v="0"/>
    <n v="4.33"/>
    <n v="0"/>
    <n v="103507297000"/>
    <n v="23504109500"/>
    <n v="396582600"/>
    <n v="1261937500"/>
    <n v="5375000000"/>
    <n v="17664875000"/>
    <n v="93445000000"/>
    <n v="4577297000"/>
    <n v="4687297000"/>
    <n v="23900692100"/>
  </r>
  <r>
    <x v="1012"/>
    <s v="912796FB0"/>
    <x v="0"/>
    <s v="52-Week"/>
    <n v="8.5000000000000006E-2"/>
    <n v="0.1"/>
    <n v="0.08"/>
    <n v="3.86"/>
    <n v="0"/>
    <n v="96195000000"/>
    <n v="24773990000"/>
    <n v="151207200"/>
    <n v="789405000"/>
    <n v="3465000000"/>
    <n v="16862835000"/>
    <n v="83015000000"/>
    <n v="7121750000"/>
    <n v="9715000000"/>
    <n v="24925197200"/>
  </r>
  <r>
    <x v="1012"/>
    <s v="912796CL1"/>
    <x v="0"/>
    <s v="4-Week"/>
    <n v="5.0000000000000001E-3"/>
    <n v="1.4999999999999999E-2"/>
    <n v="0"/>
    <n v="3.68"/>
    <n v="0"/>
    <n v="121254410100"/>
    <n v="32739767600"/>
    <n v="261172800"/>
    <n v="1207582500"/>
    <n v="4393000000"/>
    <n v="28080775000"/>
    <n v="113410000000"/>
    <n v="3451410100"/>
    <n v="3451410100"/>
    <n v="33000940400"/>
  </r>
  <r>
    <x v="1013"/>
    <s v="912796FE4"/>
    <x v="0"/>
    <s v="26-Week"/>
    <n v="4.4999999999999998E-2"/>
    <n v="0.05"/>
    <n v="0.03"/>
    <n v="3.91"/>
    <n v="0"/>
    <n v="116690000000"/>
    <n v="29339068000"/>
    <n v="314988700"/>
    <n v="2599389000"/>
    <n v="6010000000"/>
    <n v="20205615000"/>
    <n v="102000000000"/>
    <n v="6534064000"/>
    <n v="8680000000"/>
    <n v="29654056700"/>
  </r>
  <r>
    <x v="1013"/>
    <s v="912796EQ8"/>
    <x v="0"/>
    <s v="13-Week"/>
    <n v="1.4999999999999999E-2"/>
    <n v="0.02"/>
    <n v="0.01"/>
    <n v="4.5999999999999996"/>
    <n v="0"/>
    <n v="110056918800"/>
    <n v="23598418800"/>
    <n v="402395000"/>
    <n v="928125000"/>
    <n v="4200000000"/>
    <n v="17256250000"/>
    <n v="99850000000"/>
    <n v="5414043800"/>
    <n v="6006918800"/>
    <n v="24000813800"/>
  </r>
  <r>
    <x v="1014"/>
    <s v="912796EE5"/>
    <x v="0"/>
    <s v="4-Week"/>
    <n v="2.5000000000000001E-2"/>
    <n v="0.03"/>
    <n v="0.01"/>
    <n v="4.0199999999999996"/>
    <n v="0"/>
    <n v="136415997000"/>
    <n v="33758057000"/>
    <n v="243946500"/>
    <n v="1212360000"/>
    <n v="4750000000"/>
    <n v="27269700000"/>
    <n v="126390000000"/>
    <n v="5275997000"/>
    <n v="5275997000"/>
    <n v="34002003500"/>
  </r>
  <r>
    <x v="1015"/>
    <s v="912796ER6"/>
    <x v="0"/>
    <s v="13-Week"/>
    <n v="0.01"/>
    <n v="0.02"/>
    <n v="0"/>
    <n v="4.83"/>
    <n v="0"/>
    <n v="114737400000"/>
    <n v="22843750000"/>
    <n v="369575800"/>
    <n v="921610000"/>
    <n v="4300000000"/>
    <n v="15699740000"/>
    <n v="104215000000"/>
    <n v="6222400000"/>
    <n v="6222400000"/>
    <n v="23213325800"/>
  </r>
  <r>
    <x v="1015"/>
    <s v="912796DY2"/>
    <x v="0"/>
    <s v="26-Week"/>
    <n v="4.4999999999999998E-2"/>
    <n v="5.5E-2"/>
    <n v="0.03"/>
    <n v="4.03"/>
    <n v="0"/>
    <n v="119757000000"/>
    <n v="28741654000"/>
    <n v="282411700"/>
    <n v="1414794000"/>
    <n v="4485000000"/>
    <n v="17104860000"/>
    <n v="105050000000"/>
    <n v="10222000000"/>
    <n v="10222000000"/>
    <n v="29024065700"/>
  </r>
  <r>
    <x v="1016"/>
    <s v="912828F88"/>
    <x v="1"/>
    <s v="2-Year"/>
    <n v="0.40400000000000003"/>
    <n v="0.42499999999999999"/>
    <n v="0.36899999999999999"/>
    <n v="3.11"/>
    <n v="0"/>
    <n v="90021400000"/>
    <n v="28731490000"/>
    <n v="168669700"/>
    <n v="4651000000"/>
    <n v="8581000000"/>
    <n v="13549190000"/>
    <n v="67704000000"/>
    <n v="10531300000"/>
    <n v="13736400000"/>
    <n v="28900159700"/>
  </r>
  <r>
    <x v="1016"/>
    <s v="912796EF2"/>
    <x v="0"/>
    <s v="4-Week"/>
    <n v="0.01"/>
    <n v="0.02"/>
    <n v="0"/>
    <n v="4.0199999999999996"/>
    <n v="0"/>
    <n v="135755920500"/>
    <n v="33213470500"/>
    <n v="217580100"/>
    <n v="2523530000"/>
    <n v="7050000000"/>
    <n v="24775810000"/>
    <n v="122540000000"/>
    <n v="5914130500"/>
    <n v="6165920500"/>
    <n v="33431050600"/>
  </r>
  <r>
    <x v="1017"/>
    <s v="912828F62"/>
    <x v="1"/>
    <s v="5-Year"/>
    <n v="1.526"/>
    <n v="1.5669999999999999"/>
    <n v="1.45"/>
    <n v="2.36"/>
    <n v="0"/>
    <n v="82588955000"/>
    <n v="34941790000"/>
    <n v="58212000"/>
    <n v="3668035000"/>
    <n v="7974000000"/>
    <n v="14574800000"/>
    <n v="57056000000"/>
    <n v="16698955000"/>
    <n v="17558955000"/>
    <n v="35000002000"/>
  </r>
  <r>
    <x v="1018"/>
    <s v="912828F96"/>
    <x v="1"/>
    <s v="7-Year"/>
    <n v="1.98"/>
    <n v="2.0179999999999998"/>
    <n v="1.919"/>
    <n v="2.42"/>
    <n v="0"/>
    <n v="70030400000"/>
    <n v="28987713000"/>
    <n v="12297100"/>
    <n v="4469253000"/>
    <n v="6840000000"/>
    <n v="11002040000"/>
    <n v="48772000000"/>
    <n v="13516420000"/>
    <n v="14418400000"/>
    <n v="29000010100"/>
  </r>
  <r>
    <x v="1019"/>
    <s v="912796FF1"/>
    <x v="0"/>
    <s v="26-Week"/>
    <n v="0.05"/>
    <n v="0.06"/>
    <n v="3.5000000000000003E-2"/>
    <n v="4.1900000000000004"/>
    <n v="0"/>
    <n v="124964702000"/>
    <n v="29205498500"/>
    <n v="319028800"/>
    <n v="994586500"/>
    <n v="6265000000"/>
    <n v="13915260000"/>
    <n v="103950000000"/>
    <n v="14295652000"/>
    <n v="14749702000"/>
    <n v="29524527300"/>
  </r>
  <r>
    <x v="1019"/>
    <s v="912796DG1"/>
    <x v="0"/>
    <s v="13-Week"/>
    <n v="0.01"/>
    <n v="0.02"/>
    <n v="0"/>
    <n v="4.67"/>
    <n v="0"/>
    <n v="111599000000"/>
    <n v="23555320000"/>
    <n v="345263000"/>
    <n v="1424400000"/>
    <n v="5300000000"/>
    <n v="16484720000"/>
    <n v="100090000000"/>
    <n v="5646200000"/>
    <n v="6209000000"/>
    <n v="23900583000"/>
  </r>
  <r>
    <x v="1020"/>
    <s v="912796EG0"/>
    <x v="0"/>
    <s v="4-Week"/>
    <n v="2.5000000000000001E-2"/>
    <n v="3.5000000000000003E-2"/>
    <n v="0.02"/>
    <n v="4.0199999999999996"/>
    <n v="0"/>
    <n v="144637224400"/>
    <n v="35744424400"/>
    <n v="258166000"/>
    <n v="2046780000"/>
    <n v="7800000000"/>
    <n v="27320420000"/>
    <n v="130460000000"/>
    <n v="6377224400"/>
    <n v="6377224400"/>
    <n v="36002590400"/>
  </r>
  <r>
    <x v="1021"/>
    <s v="912828G20"/>
    <x v="1"/>
    <s v="3-Year"/>
    <n v="0.96399999999999997"/>
    <n v="0.998"/>
    <n v="0.9"/>
    <n v="3.18"/>
    <n v="34696400"/>
    <n v="82609700000"/>
    <n v="25838249600"/>
    <n v="61783700"/>
    <n v="3924000000"/>
    <n v="7759000000"/>
    <n v="12162050000"/>
    <n v="63484000000"/>
    <n v="9752199600"/>
    <n v="11366700000"/>
    <n v="25934729700"/>
  </r>
  <r>
    <x v="1021"/>
    <s v="912796FH7"/>
    <x v="0"/>
    <s v="26-Week"/>
    <n v="0.05"/>
    <n v="0.06"/>
    <n v="3.5000000000000003E-2"/>
    <n v="3.83"/>
    <n v="0"/>
    <n v="106436325000"/>
    <n v="27187925000"/>
    <n v="336446400"/>
    <n v="1526850000"/>
    <n v="5115000000"/>
    <n v="15709750000"/>
    <n v="90155000000"/>
    <n v="9951325000"/>
    <n v="11166325000"/>
    <n v="27524371400"/>
  </r>
  <r>
    <x v="1021"/>
    <s v="912796EU9"/>
    <x v="0"/>
    <s v="13-Week"/>
    <n v="0.02"/>
    <n v="2.5000000000000001E-2"/>
    <n v="5.0000000000000001E-3"/>
    <n v="4.6500000000000004"/>
    <n v="0"/>
    <n v="110970574900"/>
    <n v="23488199900"/>
    <n v="411967300"/>
    <n v="852035000"/>
    <n v="5425000000"/>
    <n v="12098590000"/>
    <n v="94250000000"/>
    <n v="10537574900"/>
    <n v="11295574900"/>
    <n v="23900167200"/>
  </r>
  <r>
    <x v="1022"/>
    <s v="912828G38"/>
    <x v="1"/>
    <s v="10-Year"/>
    <n v="2.3279999999999998"/>
    <n v="2.3650000000000002"/>
    <n v="2.25"/>
    <n v="2.52"/>
    <n v="32027400"/>
    <n v="60456250000"/>
    <n v="23931420000"/>
    <n v="48631900"/>
    <n v="3204660000"/>
    <n v="5111200000"/>
    <n v="10039450000"/>
    <n v="42313000000"/>
    <n v="10687310000"/>
    <n v="13032050000"/>
    <n v="24012079300"/>
  </r>
  <r>
    <x v="1022"/>
    <s v="912796FG9"/>
    <x v="0"/>
    <s v="52-Week"/>
    <n v="0.125"/>
    <n v="0.14000000000000001"/>
    <n v="0.12"/>
    <n v="3.59"/>
    <n v="0"/>
    <n v="89507200000"/>
    <n v="24801600000"/>
    <n v="123144700"/>
    <n v="961400000"/>
    <n v="3400000000"/>
    <n v="16753000000"/>
    <n v="78025000000"/>
    <n v="7087200000"/>
    <n v="8082200000"/>
    <n v="24924744700"/>
  </r>
  <r>
    <x v="1022"/>
    <s v="912796DB2"/>
    <x v="0"/>
    <s v="4-Week"/>
    <n v="0.03"/>
    <n v="4.4999999999999998E-2"/>
    <n v="0.02"/>
    <n v="3.84"/>
    <n v="0"/>
    <n v="153485380100"/>
    <n v="39729775100"/>
    <n v="271168800"/>
    <n v="2092580000"/>
    <n v="6250000000"/>
    <n v="28106815000"/>
    <n v="137705000000"/>
    <n v="9530380100"/>
    <n v="9530380100"/>
    <n v="40000943900"/>
  </r>
  <r>
    <x v="1023"/>
    <s v="912810RJ9"/>
    <x v="2"/>
    <s v="30-Year"/>
    <n v="3.0449999999999999"/>
    <n v="3.0920000000000001"/>
    <n v="2.95"/>
    <n v="2.29"/>
    <n v="21351600"/>
    <n v="36653768000"/>
    <n v="15979608800"/>
    <n v="10391600"/>
    <n v="2199000000"/>
    <n v="3892000000"/>
    <n v="6783978000"/>
    <n v="24753800000"/>
    <n v="6996630800"/>
    <n v="8007968000"/>
    <n v="16011352000"/>
  </r>
  <r>
    <x v="1024"/>
    <s v="912796FJ3"/>
    <x v="0"/>
    <s v="26-Week"/>
    <n v="0.06"/>
    <n v="7.0000000000000007E-2"/>
    <n v="0.04"/>
    <n v="3.83"/>
    <n v="0"/>
    <n v="106683349000"/>
    <n v="27363417000"/>
    <n v="361398600"/>
    <n v="1386728000"/>
    <n v="4790000000"/>
    <n v="17344970000"/>
    <n v="93030000000"/>
    <n v="8631719000"/>
    <n v="8863349000"/>
    <n v="27724815600"/>
  </r>
  <r>
    <x v="1024"/>
    <s v="912796EV7"/>
    <x v="0"/>
    <s v="13-Week"/>
    <n v="0.01"/>
    <n v="2.5000000000000001E-2"/>
    <n v="0"/>
    <n v="4.5"/>
    <n v="0"/>
    <n v="107565712000"/>
    <n v="23489432000"/>
    <n v="410937400"/>
    <n v="1049920000"/>
    <n v="6175000000"/>
    <n v="14538800000"/>
    <n v="93490000000"/>
    <n v="7900712000"/>
    <n v="7900712000"/>
    <n v="23900369400"/>
  </r>
  <r>
    <x v="1025"/>
    <s v="912796EK1"/>
    <x v="0"/>
    <s v="4-Week"/>
    <n v="2.5000000000000001E-2"/>
    <n v="3.5000000000000003E-2"/>
    <n v="0"/>
    <n v="3.51"/>
    <n v="0"/>
    <n v="140319197000"/>
    <n v="39746729000"/>
    <n v="253583100"/>
    <n v="1894792000"/>
    <n v="7765000000"/>
    <n v="30897740000"/>
    <n v="125600000000"/>
    <n v="6954197000"/>
    <n v="6954197000"/>
    <n v="40000312100"/>
  </r>
  <r>
    <x v="1026"/>
    <s v="912828G46"/>
    <x v="1"/>
    <s v="2-Year"/>
    <n v="0.52"/>
    <n v="0.54200000000000004"/>
    <n v="0.49"/>
    <n v="3.71"/>
    <n v="0"/>
    <n v="103732150000"/>
    <n v="27753076800"/>
    <n v="147040000"/>
    <n v="4496750000"/>
    <n v="10207150000"/>
    <n v="13313780000"/>
    <n v="74408000000"/>
    <n v="9942546800"/>
    <n v="19117000000"/>
    <n v="27900116800"/>
  </r>
  <r>
    <x v="1026"/>
    <s v="912796EW5"/>
    <x v="0"/>
    <s v="13-Week"/>
    <n v="0.01"/>
    <n v="0.02"/>
    <n v="0"/>
    <n v="4.28"/>
    <n v="0"/>
    <n v="101328153000"/>
    <n v="22668673000"/>
    <n v="390465200"/>
    <n v="2108360000"/>
    <n v="6325000000"/>
    <n v="18087160000"/>
    <n v="92530000000"/>
    <n v="2473153000"/>
    <n v="2473153000"/>
    <n v="23059138200"/>
  </r>
  <r>
    <x v="1026"/>
    <s v="912796EC9"/>
    <x v="0"/>
    <s v="26-Week"/>
    <n v="6.5000000000000002E-2"/>
    <n v="7.0000000000000007E-2"/>
    <n v="0.04"/>
    <n v="4.03"/>
    <n v="0"/>
    <n v="111513765000"/>
    <n v="26659577500"/>
    <n v="349018600"/>
    <n v="1364742500"/>
    <n v="4985000000"/>
    <n v="12927940000"/>
    <n v="93750000000"/>
    <n v="12366895000"/>
    <n v="12778765000"/>
    <n v="27008596100"/>
  </r>
  <r>
    <x v="1027"/>
    <s v="912828G61"/>
    <x v="1"/>
    <s v="5-Year"/>
    <n v="1.575"/>
    <n v="1.595"/>
    <n v="1.5"/>
    <n v="2.91"/>
    <n v="0"/>
    <n v="101741595000"/>
    <n v="34946474500"/>
    <n v="53643300"/>
    <n v="3449827500"/>
    <n v="7580020000"/>
    <n v="8764195000"/>
    <n v="63988000000"/>
    <n v="22732452000"/>
    <n v="30173575000"/>
    <n v="35000117800"/>
  </r>
  <r>
    <x v="1027"/>
    <s v="912796EL9"/>
    <x v="0"/>
    <s v="4-Week"/>
    <n v="4.4999999999999998E-2"/>
    <n v="0.06"/>
    <n v="0.03"/>
    <n v="3.65"/>
    <n v="0"/>
    <n v="144576204500"/>
    <n v="38773689500"/>
    <n v="233562400"/>
    <n v="1581205000"/>
    <n v="6685000000"/>
    <n v="29881280000"/>
    <n v="130580000000"/>
    <n v="7311204500"/>
    <n v="7311204500"/>
    <n v="39007251900"/>
  </r>
  <r>
    <x v="1028"/>
    <s v="912828G53"/>
    <x v="1"/>
    <s v="7-Year"/>
    <n v="1.9219999999999999"/>
    <n v="1.96"/>
    <n v="1.85"/>
    <n v="2.63"/>
    <n v="0"/>
    <n v="76387300000"/>
    <n v="28978250000"/>
    <n v="21796300"/>
    <n v="3721847500"/>
    <n v="5969000000"/>
    <n v="10759695500"/>
    <n v="53565000000"/>
    <n v="14496707000"/>
    <n v="16853300000"/>
    <n v="29000046300"/>
  </r>
  <r>
    <x v="1029"/>
    <s v="912796FK0"/>
    <x v="0"/>
    <s v="26-Week"/>
    <n v="6.5000000000000002E-2"/>
    <n v="7.4999999999999997E-2"/>
    <n v="5.5E-2"/>
    <n v="4.21"/>
    <n v="0"/>
    <n v="108870248000"/>
    <n v="25334463400"/>
    <n v="290731200"/>
    <n v="1772143000"/>
    <n v="4930000000"/>
    <n v="15585040000"/>
    <n v="95210000000"/>
    <n v="7977280400"/>
    <n v="8730248000"/>
    <n v="25625194600"/>
  </r>
  <r>
    <x v="1029"/>
    <s v="912796DP1"/>
    <x v="0"/>
    <s v="13-Week"/>
    <n v="1.4999999999999999E-2"/>
    <n v="2.5000000000000001E-2"/>
    <n v="0"/>
    <n v="4.67"/>
    <n v="0"/>
    <n v="111470667000"/>
    <n v="23451079000"/>
    <n v="349070300"/>
    <n v="1046432000"/>
    <n v="5880000000"/>
    <n v="16753980000"/>
    <n v="99690000000"/>
    <n v="5650667000"/>
    <n v="5900667000"/>
    <n v="23800149300"/>
  </r>
  <r>
    <x v="1030"/>
    <s v="912796EM7"/>
    <x v="0"/>
    <s v="4-Week"/>
    <n v="0.02"/>
    <n v="0.03"/>
    <n v="0"/>
    <n v="3.75"/>
    <n v="0"/>
    <n v="187174699000"/>
    <n v="49732854000"/>
    <n v="267214800"/>
    <n v="1529405000"/>
    <n v="8010000000"/>
    <n v="32791450000"/>
    <n v="163700000000"/>
    <n v="15411999000"/>
    <n v="15464699000"/>
    <n v="50000068800"/>
  </r>
  <r>
    <x v="1031"/>
    <s v="912796FQ7"/>
    <x v="0"/>
    <s v="26-Week"/>
    <n v="0.08"/>
    <n v="0.09"/>
    <n v="0.06"/>
    <n v="4.2"/>
    <n v="0"/>
    <n v="108514480000"/>
    <n v="25348951500"/>
    <n v="375181100"/>
    <n v="1002161500"/>
    <n v="4885000000"/>
    <n v="14427310000"/>
    <n v="93710000000"/>
    <n v="9919480000"/>
    <n v="9919480000"/>
    <n v="25724132600"/>
  </r>
  <r>
    <x v="1031"/>
    <s v="912796EY1"/>
    <x v="0"/>
    <s v="13-Week"/>
    <n v="0.02"/>
    <n v="2.5000000000000001E-2"/>
    <n v="5.0000000000000001E-3"/>
    <n v="4.51"/>
    <n v="0"/>
    <n v="107703237200"/>
    <n v="23571431200"/>
    <n v="428924900"/>
    <n v="1508834000"/>
    <n v="6345000000"/>
    <n v="14744360000"/>
    <n v="94040000000"/>
    <n v="7318237200"/>
    <n v="7318237200"/>
    <n v="24000356100"/>
  </r>
  <r>
    <x v="1032"/>
    <s v="912828G79"/>
    <x v="1"/>
    <s v="3-Year"/>
    <n v="1.04"/>
    <n v="1.0660000000000001"/>
    <n v="0.96499999999999997"/>
    <n v="3.24"/>
    <n v="0"/>
    <n v="80824000000"/>
    <n v="24834056000"/>
    <n v="65945900"/>
    <n v="2502995000"/>
    <n v="7580000000"/>
    <n v="11854066000"/>
    <n v="60813000000"/>
    <n v="10476995000"/>
    <n v="12431000000"/>
    <n v="24900001900"/>
  </r>
  <r>
    <x v="1032"/>
    <s v="912796DF3"/>
    <x v="0"/>
    <s v="4-Week"/>
    <n v="0.02"/>
    <n v="0.04"/>
    <n v="0"/>
    <n v="3.52"/>
    <n v="0"/>
    <n v="175881780100"/>
    <n v="49721660100"/>
    <n v="279311500"/>
    <n v="2443640000"/>
    <n v="8450000000"/>
    <n v="36296240000"/>
    <n v="156450000000"/>
    <n v="10981780100"/>
    <n v="10981780100"/>
    <n v="50000971600"/>
  </r>
  <r>
    <x v="1032"/>
    <s v="912796FN4"/>
    <x v="0"/>
    <s v="52-Week"/>
    <n v="0.2"/>
    <n v="0.21"/>
    <n v="0.17"/>
    <n v="3.44"/>
    <n v="0"/>
    <n v="85825000000"/>
    <n v="24767405000"/>
    <n v="156675400"/>
    <n v="1747880000"/>
    <n v="4650000000"/>
    <n v="19348500000"/>
    <n v="76875000000"/>
    <n v="3671025000"/>
    <n v="4300000000"/>
    <n v="24924080400"/>
  </r>
  <r>
    <x v="1033"/>
    <s v="912828G38"/>
    <x v="1"/>
    <s v="9-Year 11-Month"/>
    <n v="2.1789999999999998"/>
    <n v="2.214"/>
    <n v="2.1"/>
    <n v="2.97"/>
    <n v="0"/>
    <n v="62236960000"/>
    <n v="20960300700"/>
    <n v="39712700"/>
    <n v="1443000000"/>
    <n v="3405010000"/>
    <n v="8236682500"/>
    <n v="44702000000"/>
    <n v="11280618200"/>
    <n v="14129950000"/>
    <n v="21000013400"/>
  </r>
  <r>
    <x v="1034"/>
    <s v="912810RJ9"/>
    <x v="2"/>
    <s v="29-Year 11-Month"/>
    <n v="2.819"/>
    <n v="2.8479999999999999"/>
    <n v="2.7480000000000002"/>
    <n v="2.76"/>
    <n v="0"/>
    <n v="35904500000"/>
    <n v="12993900800"/>
    <n v="6121500"/>
    <n v="3152000000"/>
    <n v="4818000000"/>
    <n v="3366000000"/>
    <n v="20692000000"/>
    <n v="6475900800"/>
    <n v="10394500000"/>
    <n v="13000022300"/>
  </r>
  <r>
    <x v="1035"/>
    <s v="912796FR5"/>
    <x v="0"/>
    <s v="26-Week"/>
    <n v="9.5000000000000001E-2"/>
    <n v="0.11"/>
    <n v="0.06"/>
    <n v="3.81"/>
    <n v="0"/>
    <n v="98558343000"/>
    <n v="25371930500"/>
    <n v="352147500"/>
    <n v="1443025500"/>
    <n v="4016343000"/>
    <n v="14552205000"/>
    <n v="84395000000"/>
    <n v="9376700000"/>
    <n v="10147000000"/>
    <n v="25724078000"/>
  </r>
  <r>
    <x v="1035"/>
    <s v="912796EZ8"/>
    <x v="0"/>
    <s v="13-Week"/>
    <n v="2.5000000000000001E-2"/>
    <n v="3.5000000000000003E-2"/>
    <n v="0.01"/>
    <n v="3.98"/>
    <n v="0"/>
    <n v="95149284800"/>
    <n v="23513674800"/>
    <n v="386822400"/>
    <n v="2272005000"/>
    <n v="5422350000"/>
    <n v="18584735000"/>
    <n v="87070000000"/>
    <n v="2656934800"/>
    <n v="2656934800"/>
    <n v="23900497200"/>
  </r>
  <r>
    <x v="1036"/>
    <s v="912796EP0"/>
    <x v="0"/>
    <s v="4-Week"/>
    <n v="0.01"/>
    <n v="0.02"/>
    <n v="0"/>
    <n v="3.28"/>
    <n v="0"/>
    <n v="131114897000"/>
    <n v="39751567000"/>
    <n v="248501700"/>
    <n v="1572675000"/>
    <n v="6200000000"/>
    <n v="29973995000"/>
    <n v="116710000000"/>
    <n v="8204897000"/>
    <n v="8204897000"/>
    <n v="40000068700"/>
  </r>
  <r>
    <x v="1037"/>
    <s v="912828H29"/>
    <x v="1"/>
    <s v="2-Year"/>
    <n v="0.67700000000000005"/>
    <n v="0.70299999999999996"/>
    <n v="0.63800000000000001"/>
    <n v="3.21"/>
    <n v="0"/>
    <n v="86387050000"/>
    <n v="26757687500"/>
    <n v="142316500"/>
    <n v="3891000000"/>
    <n v="7766000000"/>
    <n v="13326975000"/>
    <n v="67105000000"/>
    <n v="9539712500"/>
    <n v="11516050000"/>
    <n v="26900004000"/>
  </r>
  <r>
    <x v="1037"/>
    <s v="912796FA2"/>
    <x v="0"/>
    <s v="13-Week"/>
    <n v="0.04"/>
    <n v="5.5E-2"/>
    <n v="0.03"/>
    <n v="3.83"/>
    <n v="0"/>
    <n v="91516950000"/>
    <n v="23496825000"/>
    <n v="403429800"/>
    <n v="2270155000"/>
    <n v="4875000000"/>
    <n v="13990130000"/>
    <n v="79371000000"/>
    <n v="7236540000"/>
    <n v="7270950000"/>
    <n v="23900254800"/>
  </r>
  <r>
    <x v="1037"/>
    <s v="912796EJ4"/>
    <x v="0"/>
    <s v="26-Week"/>
    <n v="0.14000000000000001"/>
    <n v="0.155"/>
    <n v="0.115"/>
    <n v="3.74"/>
    <n v="0"/>
    <n v="89123438000"/>
    <n v="23279334000"/>
    <n v="344819400"/>
    <n v="2069381000"/>
    <n v="4539000000"/>
    <n v="12485565000"/>
    <n v="75690000000"/>
    <n v="8724388000"/>
    <n v="8894438000"/>
    <n v="23624153400"/>
  </r>
  <r>
    <x v="1038"/>
    <s v="912828G95"/>
    <x v="1"/>
    <s v="5-Year"/>
    <n v="1.6950000000000001"/>
    <n v="1.7390000000000001"/>
    <n v="1.63"/>
    <n v="2.39"/>
    <n v="0"/>
    <n v="83667600000"/>
    <n v="34963455500"/>
    <n v="36618300"/>
    <n v="2569542500"/>
    <n v="6759000000"/>
    <n v="11857685500"/>
    <n v="54849000000"/>
    <n v="20536227500"/>
    <n v="22059600000"/>
    <n v="35000073800"/>
  </r>
  <r>
    <x v="1038"/>
    <s v="912796EQ8"/>
    <x v="0"/>
    <s v="4-Week"/>
    <n v="0"/>
    <n v="0.01"/>
    <n v="0"/>
    <n v="3.74"/>
    <n v="0"/>
    <n v="111984069500"/>
    <n v="29772784500"/>
    <n v="227601900"/>
    <n v="1110755000"/>
    <n v="6125000000"/>
    <n v="19789210000"/>
    <n v="95696000000"/>
    <n v="8872819500"/>
    <n v="10163069500"/>
    <n v="30000386400"/>
  </r>
  <r>
    <x v="1039"/>
    <s v="912828G87"/>
    <x v="1"/>
    <s v="7-Year"/>
    <n v="2.0870000000000002"/>
    <n v="2.125"/>
    <n v="2.0099999999999998"/>
    <n v="2.39"/>
    <n v="0"/>
    <n v="69235200000"/>
    <n v="28990150000"/>
    <n v="9859300"/>
    <n v="1715100000"/>
    <n v="3493100000"/>
    <n v="10895485000"/>
    <n v="48145000000"/>
    <n v="16379565000"/>
    <n v="17597100000"/>
    <n v="29000009300"/>
  </r>
  <r>
    <x v="1040"/>
    <s v="912796DU0"/>
    <x v="0"/>
    <s v="13-Week"/>
    <n v="0.03"/>
    <n v="0.04"/>
    <n v="0.02"/>
    <n v="3.94"/>
    <n v="0"/>
    <n v="93231875000"/>
    <n v="22644063000"/>
    <n v="365666600"/>
    <n v="1935888000"/>
    <n v="6075000000"/>
    <n v="15914210000"/>
    <n v="81485000000"/>
    <n v="4793965000"/>
    <n v="5671875000"/>
    <n v="23009729600"/>
  </r>
  <r>
    <x v="1040"/>
    <s v="912796FS3"/>
    <x v="0"/>
    <s v="26-Week"/>
    <n v="0.12"/>
    <n v="0.13"/>
    <n v="0.06"/>
    <n v="3.94"/>
    <n v="0"/>
    <n v="93315100000"/>
    <n v="22730952000"/>
    <n v="275127000"/>
    <n v="1503932000"/>
    <n v="5035000000"/>
    <n v="15067840000"/>
    <n v="77639000000"/>
    <n v="6159180000"/>
    <n v="10641100000"/>
    <n v="23006079000"/>
  </r>
  <r>
    <x v="1041"/>
    <s v="912796ER6"/>
    <x v="0"/>
    <s v="4-Week"/>
    <n v="0"/>
    <n v="1.4999999999999999E-2"/>
    <n v="0"/>
    <n v="3.67"/>
    <n v="0"/>
    <n v="109056229000"/>
    <n v="28892304000"/>
    <n v="244198800"/>
    <n v="666105000"/>
    <n v="4950000000"/>
    <n v="17334970000"/>
    <n v="93215000000"/>
    <n v="10891229000"/>
    <n v="10891229000"/>
    <n v="29136502800"/>
  </r>
  <r>
    <x v="1042"/>
    <s v="912796FC8"/>
    <x v="0"/>
    <s v="13-Week"/>
    <n v="0.02"/>
    <n v="0.03"/>
    <n v="0"/>
    <n v="4.1500000000000004"/>
    <n v="0"/>
    <n v="99324222000"/>
    <n v="23626050000"/>
    <n v="374049900"/>
    <n v="1627988000"/>
    <n v="5735000000"/>
    <n v="18774560000"/>
    <n v="88900000000"/>
    <n v="3223502000"/>
    <n v="4689222000"/>
    <n v="24000099900"/>
  </r>
  <r>
    <x v="1042"/>
    <s v="912796FT1"/>
    <x v="0"/>
    <s v="26-Week"/>
    <n v="0.11"/>
    <n v="0.11"/>
    <n v="0.06"/>
    <n v="4.57"/>
    <n v="0"/>
    <n v="108975000000"/>
    <n v="23248699000"/>
    <n v="351443300"/>
    <n v="1304980000"/>
    <n v="6180000000"/>
    <n v="13427900000"/>
    <n v="82579000000"/>
    <n v="8515819000"/>
    <n v="20216000000"/>
    <n v="23600142300"/>
  </r>
  <r>
    <x v="1043"/>
    <s v="912796DG1"/>
    <x v="0"/>
    <s v="4-Week"/>
    <n v="0"/>
    <n v="0.01"/>
    <n v="0"/>
    <n v="3.77"/>
    <n v="0"/>
    <n v="112698704100"/>
    <n v="29742529100"/>
    <n v="257989900"/>
    <n v="1100000000"/>
    <n v="4950000000"/>
    <n v="24549730000"/>
    <n v="101955000000"/>
    <n v="4092799100"/>
    <n v="5793704100"/>
    <n v="30000519000"/>
  </r>
  <r>
    <x v="1043"/>
    <s v="912796FP9"/>
    <x v="0"/>
    <s v="52-Week"/>
    <n v="0.245"/>
    <n v="0.25"/>
    <n v="0.23"/>
    <n v="3.84"/>
    <n v="0"/>
    <n v="95805000000"/>
    <n v="24802288000"/>
    <n v="122566200"/>
    <n v="965780500"/>
    <n v="3950000000"/>
    <n v="12902235000"/>
    <n v="76905000000"/>
    <n v="10934272500"/>
    <n v="14950000000"/>
    <n v="24924854200"/>
  </r>
  <r>
    <x v="1044"/>
    <s v="912828H37"/>
    <x v="1"/>
    <s v="3-Year"/>
    <n v="0.9"/>
    <n v="0.92600000000000005"/>
    <n v="0.83499999999999996"/>
    <n v="3.33"/>
    <n v="0"/>
    <n v="79874500000"/>
    <n v="23948532600"/>
    <n v="51550100"/>
    <n v="3554000000"/>
    <n v="6524000000"/>
    <n v="9430532600"/>
    <n v="58628000000"/>
    <n v="10964000000"/>
    <n v="14722500000"/>
    <n v="24000082700"/>
  </r>
  <r>
    <x v="1044"/>
    <s v="912796FD6"/>
    <x v="0"/>
    <s v="13-Week"/>
    <n v="0.02"/>
    <n v="2.5000000000000001E-2"/>
    <n v="0"/>
    <n v="4.25"/>
    <n v="0"/>
    <n v="101387473000"/>
    <n v="23326879500"/>
    <n v="473214300"/>
    <n v="2245409000"/>
    <n v="6466000000"/>
    <n v="15752805000"/>
    <n v="88700000000"/>
    <n v="5328665500"/>
    <n v="6221473000"/>
    <n v="23800093800"/>
  </r>
  <r>
    <x v="1044"/>
    <s v="912796FW4"/>
    <x v="0"/>
    <s v="26-Week"/>
    <n v="7.4999999999999997E-2"/>
    <n v="8.5000000000000006E-2"/>
    <n v="0.06"/>
    <n v="4.22"/>
    <n v="0"/>
    <n v="100723000000"/>
    <n v="23465045000"/>
    <n v="359008100"/>
    <n v="1722820000"/>
    <n v="6051000000"/>
    <n v="10927400000"/>
    <n v="83300000000"/>
    <n v="10814825000"/>
    <n v="11372000000"/>
    <n v="23824053100"/>
  </r>
  <r>
    <x v="1045"/>
    <s v="912828G38"/>
    <x v="1"/>
    <s v="9-Year 10-Month"/>
    <n v="1.89"/>
    <n v="1.93"/>
    <n v="1.81"/>
    <n v="2.61"/>
    <n v="0"/>
    <n v="54793600000"/>
    <n v="20987184200"/>
    <n v="11367200"/>
    <n v="1928739700"/>
    <n v="3147000000"/>
    <n v="8561070500"/>
    <n v="40630000000"/>
    <n v="10497374000"/>
    <n v="11016600000"/>
    <n v="20998551400"/>
  </r>
  <r>
    <x v="1045"/>
    <s v="912796EU9"/>
    <x v="0"/>
    <s v="4-Week"/>
    <n v="5.0000000000000001E-3"/>
    <n v="1.4999999999999999E-2"/>
    <n v="0"/>
    <n v="3.84"/>
    <n v="0"/>
    <n v="114899097000"/>
    <n v="29735657000"/>
    <n v="264806900"/>
    <n v="1633360000"/>
    <n v="4150000000"/>
    <n v="23003200000"/>
    <n v="105650000000"/>
    <n v="5099097000"/>
    <n v="5099097000"/>
    <n v="30000463900"/>
  </r>
  <r>
    <x v="1046"/>
    <s v="912810RJ9"/>
    <x v="2"/>
    <s v="29-Year 10-Month"/>
    <n v="2.3740000000000001"/>
    <n v="2.4300000000000002"/>
    <n v="2.2799999999999998"/>
    <n v="2.3199999999999998"/>
    <n v="0"/>
    <n v="30221360000"/>
    <n v="12996689000"/>
    <n v="3322900"/>
    <n v="1779454800"/>
    <n v="2585000000"/>
    <n v="4860544700"/>
    <n v="20033000000"/>
    <n v="6356689500"/>
    <n v="7603360000"/>
    <n v="13000011900"/>
  </r>
  <r>
    <x v="1047"/>
    <s v="912796FE4"/>
    <x v="0"/>
    <s v="13-Week"/>
    <n v="1.4999999999999999E-2"/>
    <n v="2.5000000000000001E-2"/>
    <n v="0"/>
    <n v="4.3099999999999996"/>
    <n v="0"/>
    <n v="103134303400"/>
    <n v="23627143400"/>
    <n v="373040500"/>
    <n v="2940550000"/>
    <n v="7265000000"/>
    <n v="17500760000"/>
    <n v="91200000000"/>
    <n v="3185833400"/>
    <n v="4669303400"/>
    <n v="24000183900"/>
  </r>
  <r>
    <x v="1047"/>
    <s v="912796EN5"/>
    <x v="0"/>
    <s v="26-Week"/>
    <n v="7.0000000000000007E-2"/>
    <n v="7.4999999999999997E-2"/>
    <n v="0.06"/>
    <n v="4.18"/>
    <n v="0"/>
    <n v="99634625000"/>
    <n v="23263942500"/>
    <n v="460485600"/>
    <n v="1879756000"/>
    <n v="6525000000"/>
    <n v="13790905000"/>
    <n v="84490000000"/>
    <n v="7593281500"/>
    <n v="8619625000"/>
    <n v="23724428100"/>
  </r>
  <r>
    <x v="1048"/>
    <s v="912796EV7"/>
    <x v="0"/>
    <s v="4-Week"/>
    <n v="0"/>
    <n v="5.0000000000000001E-3"/>
    <n v="0"/>
    <n v="3.74"/>
    <n v="0"/>
    <n v="111819119500"/>
    <n v="29731618600"/>
    <n v="269046400"/>
    <n v="543005000"/>
    <n v="4650000000"/>
    <n v="23007745000"/>
    <n v="100900000000"/>
    <n v="6180868600"/>
    <n v="6269119500"/>
    <n v="30000665000"/>
  </r>
  <r>
    <x v="1049"/>
    <s v="912796DY2"/>
    <x v="0"/>
    <s v="13-Week"/>
    <n v="1.4999999999999999E-2"/>
    <n v="0.02"/>
    <n v="5.0000000000000001E-3"/>
    <n v="4.46"/>
    <n v="0"/>
    <n v="105579050000"/>
    <n v="22617502500"/>
    <n v="382852300"/>
    <n v="2633022500"/>
    <n v="9300000000"/>
    <n v="14905430000"/>
    <n v="90150000000"/>
    <n v="5079050000"/>
    <n v="6129050000"/>
    <n v="23000354800"/>
  </r>
  <r>
    <x v="1049"/>
    <s v="912796FX2"/>
    <x v="0"/>
    <s v="26-Week"/>
    <n v="6.5000000000000002E-2"/>
    <n v="7.4999999999999997E-2"/>
    <n v="0.06"/>
    <n v="4.26"/>
    <n v="0"/>
    <n v="101081580000"/>
    <n v="22751985000"/>
    <n v="372606500"/>
    <n v="2792365000"/>
    <n v="7540000000"/>
    <n v="13948810000"/>
    <n v="86900000000"/>
    <n v="6010810000"/>
    <n v="6641580000"/>
    <n v="23124591500"/>
  </r>
  <r>
    <x v="1049"/>
    <s v="912796EW5"/>
    <x v="0"/>
    <s v="4-Week"/>
    <n v="0.01"/>
    <n v="0.02"/>
    <n v="0"/>
    <n v="3.78"/>
    <n v="0"/>
    <n v="112251374000"/>
    <n v="28802619000"/>
    <n v="208671700"/>
    <n v="1274265000"/>
    <n v="6400000000"/>
    <n v="22056980000"/>
    <n v="100380000000"/>
    <n v="5471374000"/>
    <n v="5471374000"/>
    <n v="29011290700"/>
  </r>
  <r>
    <x v="1050"/>
    <s v="912828H78"/>
    <x v="1"/>
    <s v="2-Year"/>
    <n v="0.50900000000000001"/>
    <n v="0.54"/>
    <n v="0.47899999999999998"/>
    <n v="3.74"/>
    <n v="0"/>
    <n v="96951000000"/>
    <n v="25733300000"/>
    <n v="166771200"/>
    <n v="2252650000"/>
    <n v="9005000000"/>
    <n v="10962000000"/>
    <n v="71344000000"/>
    <n v="12518650000"/>
    <n v="16602000000"/>
    <n v="25900071200"/>
  </r>
  <r>
    <x v="1051"/>
    <s v="912828H86"/>
    <x v="1"/>
    <s v="7-Year"/>
    <n v="1.5549999999999999"/>
    <n v="1.59"/>
    <n v="1.4790000000000001"/>
    <n v="2.5"/>
    <n v="0"/>
    <n v="72457495000"/>
    <n v="28982457500"/>
    <n v="12556300"/>
    <n v="4315000000"/>
    <n v="6220000000"/>
    <n v="8416962500"/>
    <n v="48519000000"/>
    <n v="16250495000"/>
    <n v="17718495000"/>
    <n v="28995013800"/>
  </r>
  <r>
    <x v="1051"/>
    <s v="912828H52"/>
    <x v="1"/>
    <s v="5-Year"/>
    <n v="1.256"/>
    <n v="1.288"/>
    <n v="1.2"/>
    <n v="2.4900000000000002"/>
    <n v="0"/>
    <n v="87134930000"/>
    <n v="34957398500"/>
    <n v="42615900"/>
    <n v="3317000000"/>
    <n v="5962000000"/>
    <n v="9594325000"/>
    <n v="56693000000"/>
    <n v="22046073500"/>
    <n v="24479930000"/>
    <n v="35000014400"/>
  </r>
  <r>
    <x v="1052"/>
    <s v="912796FF1"/>
    <x v="0"/>
    <s v="13-Week"/>
    <n v="0.01"/>
    <n v="1.4999999999999999E-2"/>
    <n v="0"/>
    <n v="4.13"/>
    <n v="0"/>
    <n v="106847000000"/>
    <n v="25448017000"/>
    <n v="352094300"/>
    <n v="1750400000"/>
    <n v="6785000000"/>
    <n v="18935870000"/>
    <n v="95000000000"/>
    <n v="4761747000"/>
    <n v="5062000000"/>
    <n v="25800111300"/>
  </r>
  <r>
    <x v="1052"/>
    <s v="912796FY0"/>
    <x v="0"/>
    <s v="26-Week"/>
    <n v="5.5E-2"/>
    <n v="6.5000000000000002E-2"/>
    <n v="0.04"/>
    <n v="4.2"/>
    <n v="0"/>
    <n v="108311087000"/>
    <n v="25015699500"/>
    <n v="358741100"/>
    <n v="2322487500"/>
    <n v="6120000000"/>
    <n v="14562125000"/>
    <n v="94060000000"/>
    <n v="8131087000"/>
    <n v="8131087000"/>
    <n v="25374440600"/>
  </r>
  <r>
    <x v="1053"/>
    <s v="912796DP1"/>
    <x v="0"/>
    <s v="4-Week"/>
    <n v="5.0000000000000001E-3"/>
    <n v="0.02"/>
    <n v="0"/>
    <n v="3.79"/>
    <n v="0"/>
    <n v="151023869100"/>
    <n v="39597839100"/>
    <n v="303560500"/>
    <n v="1913825000"/>
    <n v="4600000000"/>
    <n v="27904845000"/>
    <n v="135700000000"/>
    <n v="9779169100"/>
    <n v="10723869100"/>
    <n v="39901399600"/>
  </r>
  <r>
    <x v="1053"/>
    <s v="912796FV6"/>
    <x v="0"/>
    <s v="52-Week"/>
    <n v="0.2"/>
    <n v="0.20499999999999999"/>
    <n v="0.185"/>
    <n v="3.81"/>
    <n v="0"/>
    <n v="95071563000"/>
    <n v="24743923000"/>
    <n v="180308200"/>
    <n v="1133160000"/>
    <n v="3490000000"/>
    <n v="13919800000"/>
    <n v="77855000000"/>
    <n v="9690963000"/>
    <n v="13726563000"/>
    <n v="24924231200"/>
  </r>
  <r>
    <x v="1054"/>
    <s v="912796FH7"/>
    <x v="0"/>
    <s v="13-Week"/>
    <n v="0.01"/>
    <n v="0.02"/>
    <n v="0"/>
    <n v="4.4400000000000004"/>
    <n v="0"/>
    <n v="114808500000"/>
    <n v="25496605000"/>
    <n v="403663500"/>
    <n v="280735000"/>
    <n v="5776000000"/>
    <n v="15177110000"/>
    <n v="98800000000"/>
    <n v="10038760000"/>
    <n v="10232500000"/>
    <n v="25900268500"/>
  </r>
  <r>
    <x v="1054"/>
    <s v="912796GA1"/>
    <x v="0"/>
    <s v="26-Week"/>
    <n v="0.08"/>
    <n v="8.5000000000000006E-2"/>
    <n v="7.0000000000000007E-2"/>
    <n v="4.43"/>
    <n v="0"/>
    <n v="114178000000"/>
    <n v="25025750000"/>
    <n v="398330400"/>
    <n v="1242225000"/>
    <n v="4710000000"/>
    <n v="11939400000"/>
    <n v="94485000000"/>
    <n v="11844125000"/>
    <n v="14983000000"/>
    <n v="25424080400"/>
  </r>
  <r>
    <x v="1055"/>
    <s v="912828H94"/>
    <x v="1"/>
    <s v="3-Year"/>
    <n v="1.02"/>
    <n v="1.05"/>
    <n v="0.8"/>
    <n v="3.34"/>
    <n v="905600"/>
    <n v="80109800000"/>
    <n v="23838254000"/>
    <n v="61954000"/>
    <n v="1707000000"/>
    <n v="5092000000"/>
    <n v="10475220000"/>
    <n v="60238000000"/>
    <n v="11656034000"/>
    <n v="14779800000"/>
    <n v="23901113600"/>
  </r>
  <r>
    <x v="1055"/>
    <s v="912796EY1"/>
    <x v="0"/>
    <s v="4-Week"/>
    <n v="5.0000000000000001E-3"/>
    <n v="1.4999999999999999E-2"/>
    <n v="0"/>
    <n v="3.95"/>
    <n v="0"/>
    <n v="157681264300"/>
    <n v="39738679300"/>
    <n v="262695200"/>
    <n v="2534048000"/>
    <n v="7615243000"/>
    <n v="27921085000"/>
    <n v="140575000000"/>
    <n v="9283546300"/>
    <n v="9491021300"/>
    <n v="40001374500"/>
  </r>
  <r>
    <x v="1056"/>
    <s v="912828J27"/>
    <x v="1"/>
    <s v="10-Year"/>
    <n v="1.97"/>
    <n v="2"/>
    <n v="1.9"/>
    <n v="2.62"/>
    <n v="905600"/>
    <n v="62920300000"/>
    <n v="23960830000"/>
    <n v="36171900"/>
    <n v="3043407500"/>
    <n v="4259000000"/>
    <n v="6658302500"/>
    <n v="41952000000"/>
    <n v="14259120000"/>
    <n v="16709300000"/>
    <n v="23997907500"/>
  </r>
  <r>
    <x v="1057"/>
    <s v="912810RK6"/>
    <x v="2"/>
    <s v="30-Year"/>
    <n v="2.5059999999999998"/>
    <n v="2.56"/>
    <n v="2.41"/>
    <n v="2.2599999999999998"/>
    <n v="603700"/>
    <n v="36108895000"/>
    <n v="15977833000"/>
    <n v="20168800"/>
    <n v="2469172000"/>
    <n v="3311000000"/>
    <n v="5615644000"/>
    <n v="24123000000"/>
    <n v="7893017000"/>
    <n v="8674895000"/>
    <n v="15998605500"/>
  </r>
  <r>
    <x v="1058"/>
    <s v="912796FJ3"/>
    <x v="0"/>
    <s v="13-Week"/>
    <n v="5.0000000000000001E-3"/>
    <n v="1.4999999999999999E-2"/>
    <n v="0"/>
    <n v="4.13"/>
    <n v="0"/>
    <n v="106801402000"/>
    <n v="25507227000"/>
    <n v="393435800"/>
    <n v="2181450000"/>
    <n v="6725000000"/>
    <n v="19885950000"/>
    <n v="96600000000"/>
    <n v="3439827000"/>
    <n v="3476402000"/>
    <n v="25900662800"/>
  </r>
  <r>
    <x v="1058"/>
    <s v="912796ET2"/>
    <x v="0"/>
    <s v="26-Week"/>
    <n v="0.06"/>
    <n v="6.5000000000000002E-2"/>
    <n v="0.01"/>
    <n v="4.3899999999999997"/>
    <n v="0"/>
    <n v="113308150000"/>
    <n v="25127512500"/>
    <n v="416515200"/>
    <n v="1386022500"/>
    <n v="5300000000"/>
    <n v="13012370000"/>
    <n v="95950000000"/>
    <n v="10729120000"/>
    <n v="12058150000"/>
    <n v="25544027700"/>
  </r>
  <r>
    <x v="1059"/>
    <s v="912796EZ8"/>
    <x v="0"/>
    <s v="4-Week"/>
    <n v="0"/>
    <n v="0.01"/>
    <n v="0"/>
    <n v="3.75"/>
    <n v="0"/>
    <n v="149862054500"/>
    <n v="39747779500"/>
    <n v="252341500"/>
    <n v="1935500000"/>
    <n v="6570000000"/>
    <n v="27210725000"/>
    <n v="132306000000"/>
    <n v="10601554500"/>
    <n v="10986054500"/>
    <n v="40000121000"/>
  </r>
  <r>
    <x v="1060"/>
    <s v="912796EC9"/>
    <x v="0"/>
    <s v="13-Week"/>
    <n v="0.01"/>
    <n v="0.02"/>
    <n v="0"/>
    <n v="4.21"/>
    <n v="0"/>
    <n v="108077243000"/>
    <n v="24696793000"/>
    <n v="354439500"/>
    <n v="1438210000"/>
    <n v="7450000000"/>
    <n v="17481340000"/>
    <n v="94850000000"/>
    <n v="5777243000"/>
    <n v="5777243000"/>
    <n v="25051232500"/>
  </r>
  <r>
    <x v="1060"/>
    <s v="912796GB9"/>
    <x v="0"/>
    <s v="26-Week"/>
    <n v="0.06"/>
    <n v="6.5000000000000002E-2"/>
    <n v="0.04"/>
    <n v="4.22"/>
    <n v="0"/>
    <n v="108394250000"/>
    <n v="24705120000"/>
    <n v="322260900"/>
    <n v="1546410000"/>
    <n v="5140000000"/>
    <n v="14016740000"/>
    <n v="93510000000"/>
    <n v="9141970000"/>
    <n v="9744250000"/>
    <n v="25027380900"/>
  </r>
  <r>
    <x v="1061"/>
    <s v="912828J35"/>
    <x v="1"/>
    <s v="2-Year"/>
    <n v="0.57999999999999996"/>
    <n v="0.60299999999999998"/>
    <n v="0.53900000000000003"/>
    <n v="3.45"/>
    <n v="0"/>
    <n v="89395000000"/>
    <n v="25726956400"/>
    <n v="173122600"/>
    <n v="3415000000"/>
    <n v="8020000000"/>
    <n v="9908956400"/>
    <n v="66522000000"/>
    <n v="12403000000"/>
    <n v="14853000000"/>
    <n v="25900079000"/>
  </r>
  <r>
    <x v="1061"/>
    <s v="912796FA2"/>
    <x v="0"/>
    <s v="4-Week"/>
    <n v="5.0000000000000001E-3"/>
    <n v="1.4999999999999999E-2"/>
    <n v="0"/>
    <n v="3.68"/>
    <n v="0"/>
    <n v="146145049000"/>
    <n v="38787629000"/>
    <n v="254619600"/>
    <n v="2091360000"/>
    <n v="7650000000"/>
    <n v="23025280000"/>
    <n v="124800000000"/>
    <n v="13670989000"/>
    <n v="13695049000"/>
    <n v="39042248600"/>
  </r>
  <r>
    <x v="1062"/>
    <s v="912828J50"/>
    <x v="1"/>
    <s v="5-Year"/>
    <n v="1.44"/>
    <n v="1.48"/>
    <n v="1.4"/>
    <n v="2.54"/>
    <n v="0"/>
    <n v="88792400000"/>
    <n v="34939683000"/>
    <n v="60350800"/>
    <n v="2617554000"/>
    <n v="4642000000"/>
    <n v="11329210000"/>
    <n v="61037000000"/>
    <n v="20992919000"/>
    <n v="23113400000"/>
    <n v="35000033800"/>
  </r>
  <r>
    <x v="1063"/>
    <s v="912828J43"/>
    <x v="1"/>
    <s v="7-Year"/>
    <n v="1.78"/>
    <n v="1.8340000000000001"/>
    <n v="1.71"/>
    <n v="2.37"/>
    <n v="0"/>
    <n v="68677965000"/>
    <n v="28990292200"/>
    <n v="9730200"/>
    <n v="3054530000"/>
    <n v="4761000000"/>
    <n v="10768791200"/>
    <n v="48003000000"/>
    <n v="15166971000"/>
    <n v="15913965000"/>
    <n v="29000022400"/>
  </r>
  <r>
    <x v="1064"/>
    <s v="912796FK0"/>
    <x v="0"/>
    <s v="13-Week"/>
    <n v="0.01"/>
    <n v="1.4999999999999999E-2"/>
    <n v="0"/>
    <n v="4.3"/>
    <n v="0"/>
    <n v="111177467000"/>
    <n v="25445476000"/>
    <n v="354581700"/>
    <n v="2000475000"/>
    <n v="7535000000"/>
    <n v="16421000000"/>
    <n v="95715000000"/>
    <n v="7024001000"/>
    <n v="7927467000"/>
    <n v="25800057700"/>
  </r>
  <r>
    <x v="1064"/>
    <s v="912796GC7"/>
    <x v="0"/>
    <s v="26-Week"/>
    <n v="7.0000000000000007E-2"/>
    <n v="7.4999999999999997E-2"/>
    <n v="0.06"/>
    <n v="4.16"/>
    <n v="0"/>
    <n v="107600798000"/>
    <n v="25334738000"/>
    <n v="289521900"/>
    <n v="656738000"/>
    <n v="4306998000"/>
    <n v="15654000000"/>
    <n v="93260000000"/>
    <n v="9024000000"/>
    <n v="10033800000"/>
    <n v="25624259900"/>
  </r>
  <r>
    <x v="1065"/>
    <s v="912796DU0"/>
    <x v="0"/>
    <s v="4-Week"/>
    <n v="0"/>
    <n v="5.0000000000000001E-3"/>
    <n v="0"/>
    <n v="4.05"/>
    <n v="0"/>
    <n v="121116459100"/>
    <n v="29705035100"/>
    <n v="295199100"/>
    <n v="2089205000"/>
    <n v="5150000000"/>
    <n v="19452060000"/>
    <n v="107750000000"/>
    <n v="8163770100"/>
    <n v="8216459100"/>
    <n v="30000234200"/>
  </r>
  <r>
    <x v="1065"/>
    <s v="912796FZ7"/>
    <x v="0"/>
    <s v="52-Week"/>
    <n v="0.255"/>
    <n v="0.26"/>
    <n v="0.245"/>
    <n v="3.91"/>
    <n v="0"/>
    <n v="97559750000"/>
    <n v="24766393500"/>
    <n v="157881500"/>
    <n v="762620000"/>
    <n v="3090000000"/>
    <n v="11883927000"/>
    <n v="78545000000"/>
    <n v="12119846500"/>
    <n v="15924750000"/>
    <n v="24924275000"/>
  </r>
  <r>
    <x v="1066"/>
    <s v="912796FQ7"/>
    <x v="0"/>
    <s v="13-Week"/>
    <n v="5.0000000000000001E-3"/>
    <n v="1.4999999999999999E-2"/>
    <n v="0"/>
    <n v="4.18"/>
    <n v="0"/>
    <n v="108390200000"/>
    <n v="25627350000"/>
    <n v="373177300"/>
    <n v="1770400000"/>
    <n v="6050000000"/>
    <n v="19002700000"/>
    <n v="97112000000"/>
    <n v="4854250000"/>
    <n v="5228200000"/>
    <n v="26000527300"/>
  </r>
  <r>
    <x v="1066"/>
    <s v="912796GE3"/>
    <x v="0"/>
    <s v="26-Week"/>
    <n v="8.5000000000000006E-2"/>
    <n v="9.5000000000000001E-2"/>
    <n v="0.08"/>
    <n v="3.96"/>
    <n v="0"/>
    <n v="102312792000"/>
    <n v="25289707000"/>
    <n v="335152300"/>
    <n v="1439275000"/>
    <n v="3840000000"/>
    <n v="15516380000"/>
    <n v="89515000000"/>
    <n v="8334052000"/>
    <n v="8957792000"/>
    <n v="25624859300"/>
  </r>
  <r>
    <x v="1067"/>
    <s v="912828J68"/>
    <x v="1"/>
    <s v="3-Year"/>
    <n v="1.08"/>
    <n v="1.1040000000000001"/>
    <n v="0.9"/>
    <n v="3.33"/>
    <n v="0"/>
    <n v="79727575000"/>
    <n v="23812015000"/>
    <n v="88021900"/>
    <n v="1915000000"/>
    <n v="4440000000"/>
    <n v="9651960000"/>
    <n v="60455000000"/>
    <n v="12245055000"/>
    <n v="14832575000"/>
    <n v="23900036900"/>
  </r>
  <r>
    <x v="1067"/>
    <s v="912796FC8"/>
    <x v="0"/>
    <s v="4-Week"/>
    <n v="5.0000000000000001E-3"/>
    <n v="1.4999999999999999E-2"/>
    <n v="0"/>
    <n v="3.43"/>
    <n v="0"/>
    <n v="136902146300"/>
    <n v="39713321300"/>
    <n v="287675800"/>
    <n v="2408150000"/>
    <n v="5879950000"/>
    <n v="31182975000"/>
    <n v="124900000000"/>
    <n v="6122196300"/>
    <n v="6122196300"/>
    <n v="40000997100"/>
  </r>
  <r>
    <x v="1068"/>
    <s v="912828J27"/>
    <x v="1"/>
    <s v="9-Year 11-Month"/>
    <n v="2.105"/>
    <n v="2.1389999999999998"/>
    <n v="1.99"/>
    <n v="2.65"/>
    <n v="0"/>
    <n v="55554050000"/>
    <n v="20977824800"/>
    <n v="22250300"/>
    <n v="2139200000"/>
    <n v="3609700000"/>
    <n v="6542770000"/>
    <n v="36543000000"/>
    <n v="12295854800"/>
    <n v="15401350000"/>
    <n v="21000075100"/>
  </r>
  <r>
    <x v="1069"/>
    <s v="912810RK6"/>
    <x v="2"/>
    <s v="29-Year 11-Month"/>
    <n v="2.6219999999999999"/>
    <n v="2.681"/>
    <n v="2.5099999999999998"/>
    <n v="2.1800000000000002"/>
    <n v="0"/>
    <n v="28294515000"/>
    <n v="12988700000"/>
    <n v="11301400"/>
    <n v="1501918500"/>
    <n v="2249000000"/>
    <n v="4748500000"/>
    <n v="19059500000"/>
    <n v="6738281500"/>
    <n v="6986015000"/>
    <n v="13000001400"/>
  </r>
  <r>
    <x v="1070"/>
    <s v="912796FR5"/>
    <x v="0"/>
    <s v="13-Week"/>
    <n v="2.5000000000000001E-2"/>
    <n v="0.04"/>
    <n v="0.01"/>
    <n v="3.69"/>
    <n v="0"/>
    <n v="95413279700"/>
    <n v="25528879700"/>
    <n v="371379500"/>
    <n v="1892880000"/>
    <n v="4775000000"/>
    <n v="18097720000"/>
    <n v="85100000000"/>
    <n v="5538279700"/>
    <n v="5538279700"/>
    <n v="25900259200"/>
  </r>
  <r>
    <x v="1070"/>
    <s v="912796EX3"/>
    <x v="0"/>
    <s v="26-Week"/>
    <n v="0.13"/>
    <n v="0.14499999999999999"/>
    <n v="0.08"/>
    <n v="3.59"/>
    <n v="0"/>
    <n v="92750000000"/>
    <n v="25424300000"/>
    <n v="299981800"/>
    <n v="1091430000"/>
    <n v="2400000000"/>
    <n v="17092870000"/>
    <n v="83110000000"/>
    <n v="7240000000"/>
    <n v="7240000000"/>
    <n v="25724281800"/>
  </r>
  <r>
    <x v="1071"/>
    <s v="912796FD6"/>
    <x v="0"/>
    <s v="4-Week"/>
    <n v="0.03"/>
    <n v="0.05"/>
    <n v="0"/>
    <n v="3.57"/>
    <n v="0"/>
    <n v="142536054500"/>
    <n v="39756758500"/>
    <n v="243829200"/>
    <n v="1213000000"/>
    <n v="5801000000"/>
    <n v="30236704000"/>
    <n v="128428000000"/>
    <n v="8307054500"/>
    <n v="8307054500"/>
    <n v="40000587700"/>
  </r>
  <r>
    <x v="1072"/>
    <s v="912796EJ4"/>
    <x v="0"/>
    <s v="13-Week"/>
    <n v="0.01"/>
    <n v="0.02"/>
    <n v="0"/>
    <n v="3.78"/>
    <n v="0"/>
    <n v="89510677200"/>
    <n v="22706927200"/>
    <n v="387814800"/>
    <n v="3084690000"/>
    <n v="6440000000"/>
    <n v="16340500000"/>
    <n v="79450000000"/>
    <n v="3281737200"/>
    <n v="3620677200"/>
    <n v="23094742000"/>
  </r>
  <r>
    <x v="1072"/>
    <s v="912796GF0"/>
    <x v="0"/>
    <s v="26-Week"/>
    <n v="0.09"/>
    <n v="0.105"/>
    <n v="0.08"/>
    <n v="3.72"/>
    <n v="0"/>
    <n v="88158320000"/>
    <n v="22818197500"/>
    <n v="355988800"/>
    <n v="1378232500"/>
    <n v="2485000000"/>
    <n v="12928645000"/>
    <n v="77162000000"/>
    <n v="8511320000"/>
    <n v="8511320000"/>
    <n v="23174186300"/>
  </r>
  <r>
    <x v="1073"/>
    <s v="912828J92"/>
    <x v="1"/>
    <s v="2-Year"/>
    <n v="0.56000000000000005"/>
    <n v="0.59799999999999998"/>
    <n v="0.5"/>
    <n v="3.46"/>
    <n v="0"/>
    <n v="89616150000"/>
    <n v="25743302500"/>
    <n v="156705100"/>
    <n v="4712822500"/>
    <n v="8090000000"/>
    <n v="9265000000"/>
    <n v="67615000000"/>
    <n v="11765480000"/>
    <n v="13911150000"/>
    <n v="25900007600"/>
  </r>
  <r>
    <x v="1073"/>
    <s v="912796FE4"/>
    <x v="0"/>
    <s v="4-Week"/>
    <n v="5.0000000000000001E-3"/>
    <n v="0.02"/>
    <n v="0"/>
    <n v="3.45"/>
    <n v="0"/>
    <n v="136972934000"/>
    <n v="38939999000"/>
    <n v="231271500"/>
    <n v="1566450000"/>
    <n v="3675000000"/>
    <n v="25625615000"/>
    <n v="120550000000"/>
    <n v="11747934000"/>
    <n v="12747934000"/>
    <n v="39171270500"/>
  </r>
  <r>
    <x v="1074"/>
    <s v="912828J84"/>
    <x v="1"/>
    <s v="5-Year"/>
    <n v="1.3380000000000001"/>
    <n v="1.387"/>
    <n v="1.27"/>
    <n v="2.35"/>
    <n v="0"/>
    <n v="82005900000"/>
    <n v="34864745000"/>
    <n v="35287500"/>
    <n v="1647000000"/>
    <n v="3947000000"/>
    <n v="13801845000"/>
    <n v="58083000000"/>
    <n v="19415900000"/>
    <n v="19975900000"/>
    <n v="34900032500"/>
  </r>
  <r>
    <x v="1075"/>
    <s v="912828J76"/>
    <x v="1"/>
    <s v="7-Year"/>
    <n v="1.7350000000000001"/>
    <n v="1.792"/>
    <n v="1.65"/>
    <n v="2.3199999999999998"/>
    <n v="0"/>
    <n v="67183798000"/>
    <n v="28987122000"/>
    <n v="12880000"/>
    <n v="3564000000"/>
    <n v="5199000000"/>
    <n v="10780324000"/>
    <n v="47227000000"/>
    <n v="14642798000"/>
    <n v="14757798000"/>
    <n v="29000002000"/>
  </r>
  <r>
    <x v="1076"/>
    <s v="912796FS3"/>
    <x v="0"/>
    <s v="13-Week"/>
    <n v="0.02"/>
    <n v="3.5000000000000003E-2"/>
    <n v="0"/>
    <n v="3.9"/>
    <n v="0"/>
    <n v="92864360000"/>
    <n v="23255637500"/>
    <n v="394459700"/>
    <n v="1346640000"/>
    <n v="3000000000"/>
    <n v="15796337500"/>
    <n v="82310000000"/>
    <n v="6112660000"/>
    <n v="7554360000"/>
    <n v="23650097200"/>
  </r>
  <r>
    <x v="1076"/>
    <s v="912796GG8"/>
    <x v="0"/>
    <s v="26-Week"/>
    <n v="0.12"/>
    <n v="0.13500000000000001"/>
    <n v="0.09"/>
    <n v="3.66"/>
    <n v="0"/>
    <n v="86652735000"/>
    <n v="22796350000"/>
    <n v="304128900"/>
    <n v="1213265000"/>
    <n v="2350000000"/>
    <n v="15233430000"/>
    <n v="77140000000"/>
    <n v="6349655000"/>
    <n v="7162735000"/>
    <n v="23100478900"/>
  </r>
  <r>
    <x v="1077"/>
    <s v="912796DY2"/>
    <x v="0"/>
    <s v="4-Week"/>
    <n v="3.5000000000000003E-2"/>
    <n v="0.05"/>
    <n v="0"/>
    <n v="3.39"/>
    <n v="0"/>
    <n v="135166054100"/>
    <n v="39736244100"/>
    <n v="264310600"/>
    <n v="1754660000"/>
    <n v="3825000000"/>
    <n v="22990530000"/>
    <n v="116350000000"/>
    <n v="14991054100"/>
    <n v="14991054100"/>
    <n v="40000554700"/>
  </r>
  <r>
    <x v="1077"/>
    <s v="912796GD5"/>
    <x v="0"/>
    <s v="52-Week"/>
    <n v="0.255"/>
    <n v="0.26"/>
    <n v="0.24"/>
    <n v="3.71"/>
    <n v="0"/>
    <n v="92665000000"/>
    <n v="24829667800"/>
    <n v="170599700"/>
    <n v="1097825000"/>
    <n v="2350000000"/>
    <n v="12402790000"/>
    <n v="72182000000"/>
    <n v="11329052800"/>
    <n v="18133000000"/>
    <n v="25000267500"/>
  </r>
  <r>
    <x v="1078"/>
    <s v="912796FT1"/>
    <x v="0"/>
    <s v="13-Week"/>
    <n v="0.01"/>
    <n v="0.02"/>
    <n v="0"/>
    <n v="4.2300000000000004"/>
    <n v="0"/>
    <n v="101164670000"/>
    <n v="23654989000"/>
    <n v="345375600"/>
    <n v="1520125000"/>
    <n v="4700000000"/>
    <n v="17555780000"/>
    <n v="91670000000"/>
    <n v="4579084000"/>
    <n v="4794670000"/>
    <n v="24000364600"/>
  </r>
  <r>
    <x v="1078"/>
    <s v="912796GJ2"/>
    <x v="0"/>
    <s v="26-Week"/>
    <n v="8.5000000000000006E-2"/>
    <n v="9.5000000000000001E-2"/>
    <n v="7.4999999999999997E-2"/>
    <n v="4.05"/>
    <n v="0"/>
    <n v="96458400000"/>
    <n v="23206880000"/>
    <n v="317138100"/>
    <n v="2249520000"/>
    <n v="4000000000"/>
    <n v="15361760000"/>
    <n v="86800000000"/>
    <n v="5595600000"/>
    <n v="5658400000"/>
    <n v="23524018100"/>
  </r>
  <r>
    <x v="1079"/>
    <s v="912828K25"/>
    <x v="1"/>
    <s v="3-Year"/>
    <n v="0.83499999999999996"/>
    <n v="0.86499999999999999"/>
    <n v="0.7"/>
    <n v="3.25"/>
    <n v="0"/>
    <n v="77847564000"/>
    <n v="23787644000"/>
    <n v="62362600"/>
    <n v="2632000000"/>
    <n v="5647000000"/>
    <n v="9399360000"/>
    <n v="59906000000"/>
    <n v="11756284000"/>
    <n v="12294564000"/>
    <n v="23850006600"/>
  </r>
  <r>
    <x v="1079"/>
    <s v="912796FF1"/>
    <x v="0"/>
    <s v="4-Week"/>
    <n v="0"/>
    <n v="1.4999999999999999E-2"/>
    <n v="0"/>
    <n v="3.83"/>
    <n v="0"/>
    <n v="114497705100"/>
    <n v="29736125100"/>
    <n v="264393700"/>
    <n v="1727880000"/>
    <n v="4750000000"/>
    <n v="20715540000"/>
    <n v="102425000000"/>
    <n v="7292705100"/>
    <n v="7322705100"/>
    <n v="30000518800"/>
  </r>
  <r>
    <x v="1080"/>
    <s v="912828J27"/>
    <x v="1"/>
    <s v="9-Year 10-Month"/>
    <n v="1.8879999999999999"/>
    <n v="1.925"/>
    <n v="1.84"/>
    <n v="2.62"/>
    <n v="0"/>
    <n v="54907297000"/>
    <n v="20987829000"/>
    <n v="12184500"/>
    <n v="1951567000"/>
    <n v="3396567000"/>
    <n v="6767432000"/>
    <n v="38590000000"/>
    <n v="12268830000"/>
    <n v="12920730000"/>
    <n v="21000013500"/>
  </r>
  <r>
    <x v="1081"/>
    <s v="912810RK6"/>
    <x v="2"/>
    <s v="29-Year 10-Month"/>
    <n v="2.5289999999999999"/>
    <n v="2.597"/>
    <n v="2.4500000000000002"/>
    <n v="2.1800000000000002"/>
    <n v="0"/>
    <n v="28329707000"/>
    <n v="12991787000"/>
    <n v="8225600"/>
    <n v="906000000"/>
    <n v="1477000000"/>
    <n v="5426360000"/>
    <n v="19946000000"/>
    <n v="6659427000"/>
    <n v="6906707000"/>
    <n v="13000012600"/>
  </r>
  <r>
    <x v="1082"/>
    <s v="912796FW4"/>
    <x v="0"/>
    <s v="13-Week"/>
    <n v="1.4999999999999999E-2"/>
    <n v="2.5000000000000001E-2"/>
    <n v="0"/>
    <n v="4.07"/>
    <n v="0"/>
    <n v="97008473000"/>
    <n v="23407033000"/>
    <n v="393352600"/>
    <n v="1197440000"/>
    <n v="4300000000"/>
    <n v="14301120000"/>
    <n v="84800000000"/>
    <n v="7908473000"/>
    <n v="7908473000"/>
    <n v="23800385600"/>
  </r>
  <r>
    <x v="1082"/>
    <s v="912796FB0"/>
    <x v="0"/>
    <s v="26-Week"/>
    <n v="0.1"/>
    <n v="0.105"/>
    <n v="0.08"/>
    <n v="4.32"/>
    <n v="0"/>
    <n v="102976500000"/>
    <n v="23193286000"/>
    <n v="330921300"/>
    <n v="1144655000"/>
    <n v="4520000000"/>
    <n v="9882570000"/>
    <n v="84810000000"/>
    <n v="12166061000"/>
    <n v="13646500000"/>
    <n v="23524207300"/>
  </r>
  <r>
    <x v="1083"/>
    <s v="912796FH7"/>
    <x v="0"/>
    <s v="4-Week"/>
    <n v="0.01"/>
    <n v="1.4999999999999999E-2"/>
    <n v="0"/>
    <n v="4.0199999999999996"/>
    <n v="0"/>
    <n v="120204669500"/>
    <n v="29738894500"/>
    <n v="261105900"/>
    <n v="1456875000"/>
    <n v="9675000000"/>
    <n v="19379600000"/>
    <n v="101550000000"/>
    <n v="8902419500"/>
    <n v="8979669500"/>
    <n v="30000000400"/>
  </r>
  <r>
    <x v="1084"/>
    <s v="912796EN5"/>
    <x v="0"/>
    <s v="13-Week"/>
    <n v="1.4999999999999999E-2"/>
    <n v="2.5000000000000001E-2"/>
    <n v="0"/>
    <n v="4.21"/>
    <n v="0"/>
    <n v="100661086000"/>
    <n v="23630511000"/>
    <n v="369925800"/>
    <n v="2554605000"/>
    <n v="6300000000"/>
    <n v="18279820000"/>
    <n v="91565000000"/>
    <n v="2796086000"/>
    <n v="2796086000"/>
    <n v="24000436800"/>
  </r>
  <r>
    <x v="1084"/>
    <s v="912796GK9"/>
    <x v="0"/>
    <s v="26-Week"/>
    <n v="0.08"/>
    <n v="0.09"/>
    <n v="7.0000000000000007E-2"/>
    <n v="4.49"/>
    <n v="0"/>
    <n v="106889000000"/>
    <n v="23144073000"/>
    <n v="309582600"/>
    <n v="1468385000"/>
    <n v="5235000000"/>
    <n v="12521720000"/>
    <n v="91240000000"/>
    <n v="9153968000"/>
    <n v="10414000000"/>
    <n v="23453655600"/>
  </r>
  <r>
    <x v="1085"/>
    <s v="912796FJ3"/>
    <x v="0"/>
    <s v="4-Week"/>
    <n v="0.01"/>
    <n v="1.4999999999999999E-2"/>
    <n v="0"/>
    <n v="4.01"/>
    <n v="0"/>
    <n v="120054224000"/>
    <n v="29764224000"/>
    <n v="236198100"/>
    <n v="1917000000"/>
    <n v="5925000000"/>
    <n v="17937000000"/>
    <n v="103850000000"/>
    <n v="9910224000"/>
    <n v="10279224000"/>
    <n v="30000422100"/>
  </r>
  <r>
    <x v="1086"/>
    <s v="912828K66"/>
    <x v="1"/>
    <s v="2-Year"/>
    <n v="0.505"/>
    <n v="0.54"/>
    <n v="0.45"/>
    <n v="3.3"/>
    <n v="95109300"/>
    <n v="85536150000"/>
    <n v="25733048200"/>
    <n v="167025600"/>
    <n v="3759000000"/>
    <n v="7541000000"/>
    <n v="12171898200"/>
    <n v="67693000000"/>
    <n v="9802150000"/>
    <n v="10302150000"/>
    <n v="25995183100"/>
  </r>
  <r>
    <x v="1086"/>
    <s v="912796FX2"/>
    <x v="0"/>
    <s v="13-Week"/>
    <n v="1.4999999999999999E-2"/>
    <n v="0.02"/>
    <n v="0"/>
    <n v="4.3099999999999996"/>
    <n v="0"/>
    <n v="102194940000"/>
    <n v="22845370000"/>
    <n v="355056000"/>
    <n v="1814529000"/>
    <n v="8215000000"/>
    <n v="15035960000"/>
    <n v="86990000000"/>
    <n v="5994881000"/>
    <n v="6989940000"/>
    <n v="23200426000"/>
  </r>
  <r>
    <x v="1086"/>
    <s v="912796GL7"/>
    <x v="0"/>
    <s v="26-Week"/>
    <n v="0.09"/>
    <n v="9.5000000000000001E-2"/>
    <n v="7.0000000000000007E-2"/>
    <n v="4.6100000000000003"/>
    <n v="0"/>
    <n v="109605187000"/>
    <n v="22931837000"/>
    <n v="292917900"/>
    <n v="240550000"/>
    <n v="5870000000"/>
    <n v="8291500000"/>
    <n v="85825000000"/>
    <n v="14399787000"/>
    <n v="17910187000"/>
    <n v="23224754900"/>
  </r>
  <r>
    <x v="1087"/>
    <s v="912828K58"/>
    <x v="1"/>
    <s v="5-Year"/>
    <n v="1.3480000000000001"/>
    <n v="1.38"/>
    <n v="1.29"/>
    <n v="2.56"/>
    <n v="128031700"/>
    <n v="89407200000"/>
    <n v="34964631500"/>
    <n v="35434200"/>
    <n v="1949000000"/>
    <n v="6110000000"/>
    <n v="11617699500"/>
    <n v="59912000000"/>
    <n v="21397932000"/>
    <n v="23385200000"/>
    <n v="35128097400"/>
  </r>
  <r>
    <x v="1087"/>
    <s v="912796EC9"/>
    <x v="0"/>
    <s v="4-Week"/>
    <n v="0"/>
    <n v="0"/>
    <n v="0"/>
    <n v="4.25"/>
    <n v="0"/>
    <n v="126495901100"/>
    <n v="28907121100"/>
    <n v="278120500"/>
    <n v="1261600000"/>
    <n v="7650000000"/>
    <n v="18884575000"/>
    <n v="105800000000"/>
    <n v="8760946100"/>
    <n v="13045901100"/>
    <n v="29185241600"/>
  </r>
  <r>
    <x v="1087"/>
    <s v="912796GH6"/>
    <x v="0"/>
    <s v="52-Week"/>
    <n v="0.24"/>
    <n v="0.245"/>
    <n v="0.22"/>
    <n v="4.1100000000000003"/>
    <n v="0"/>
    <n v="102209287000"/>
    <n v="24491123000"/>
    <n v="133267800"/>
    <n v="464683000"/>
    <n v="3567117000"/>
    <n v="12511895000"/>
    <n v="81780000000"/>
    <n v="11514545000"/>
    <n v="16862170000"/>
    <n v="24624390800"/>
  </r>
  <r>
    <x v="1088"/>
    <s v="912828WZ9"/>
    <x v="1"/>
    <s v="7-Year"/>
    <n v="1.78"/>
    <n v="1.82"/>
    <n v="1.7250000000000001"/>
    <n v="2.44"/>
    <n v="106083400"/>
    <n v="70601024000"/>
    <n v="28982414000"/>
    <n v="17586300"/>
    <n v="3721000000"/>
    <n v="5461000000"/>
    <n v="9578390000"/>
    <n v="48668000000"/>
    <n v="15683024000"/>
    <n v="16472024000"/>
    <n v="29106083700"/>
  </r>
  <r>
    <x v="1089"/>
    <s v="912796FY0"/>
    <x v="0"/>
    <s v="13-Week"/>
    <n v="5.0000000000000001E-3"/>
    <n v="1.4999999999999999E-2"/>
    <n v="0"/>
    <n v="4.13"/>
    <n v="0"/>
    <n v="98731000000"/>
    <n v="23540284000"/>
    <n v="360584500"/>
    <n v="1385684000"/>
    <n v="7820000000"/>
    <n v="18287330000"/>
    <n v="85856000000"/>
    <n v="3867270000"/>
    <n v="5055000000"/>
    <n v="23900868500"/>
  </r>
  <r>
    <x v="1089"/>
    <s v="912796GM5"/>
    <x v="0"/>
    <s v="26-Week"/>
    <n v="0.06"/>
    <n v="7.0000000000000007E-2"/>
    <n v="0.03"/>
    <n v="3.94"/>
    <n v="0"/>
    <n v="93783452000"/>
    <n v="23122887000"/>
    <n v="301537400"/>
    <n v="2158087500"/>
    <n v="7100000000"/>
    <n v="13236347500"/>
    <n v="78955000000"/>
    <n v="7728452000"/>
    <n v="7728452000"/>
    <n v="23424424400"/>
  </r>
  <r>
    <x v="1090"/>
    <s v="912796FK0"/>
    <x v="0"/>
    <s v="4-Week"/>
    <n v="0"/>
    <n v="0"/>
    <n v="0"/>
    <n v="3.83"/>
    <n v="0"/>
    <n v="114759680200"/>
    <n v="29723733800"/>
    <n v="279673700"/>
    <n v="1231775000"/>
    <n v="5750000000"/>
    <n v="23743525000"/>
    <n v="101600000000"/>
    <n v="4748433800"/>
    <n v="7409680200"/>
    <n v="30003407500"/>
  </r>
  <r>
    <x v="1091"/>
    <s v="912796GA1"/>
    <x v="0"/>
    <s v="13-Week"/>
    <n v="0.01"/>
    <n v="0.02"/>
    <n v="0"/>
    <n v="4.43"/>
    <n v="0"/>
    <n v="105622300000"/>
    <n v="23418430000"/>
    <n v="381603400"/>
    <n v="784665000"/>
    <n v="6270000000"/>
    <n v="14349710000"/>
    <n v="90050000000"/>
    <n v="8284055000"/>
    <n v="9302300000"/>
    <n v="23800033400"/>
  </r>
  <r>
    <x v="1091"/>
    <s v="912796FG9"/>
    <x v="0"/>
    <s v="26-Week"/>
    <n v="7.4999999999999997E-2"/>
    <n v="8.5000000000000006E-2"/>
    <n v="0.06"/>
    <n v="4.25"/>
    <n v="0"/>
    <n v="101306000000"/>
    <n v="23257702500"/>
    <n v="366322800"/>
    <n v="788987500"/>
    <n v="4790000000"/>
    <n v="9529065000"/>
    <n v="82950000000"/>
    <n v="12939650000"/>
    <n v="13566000000"/>
    <n v="23624025300"/>
  </r>
  <r>
    <x v="1092"/>
    <s v="912828XA3"/>
    <x v="1"/>
    <s v="3-Year"/>
    <n v="0.96899999999999997"/>
    <n v="1"/>
    <n v="0.8"/>
    <n v="3.34"/>
    <n v="542818700"/>
    <n v="79878825000"/>
    <n v="23779044500"/>
    <n v="71096400"/>
    <n v="2759202500"/>
    <n v="5577025000"/>
    <n v="8488042000"/>
    <n v="60561000000"/>
    <n v="12531800000"/>
    <n v="13740800000"/>
    <n v="24392959600"/>
  </r>
  <r>
    <x v="1092"/>
    <s v="912796FQ7"/>
    <x v="0"/>
    <s v="4-Week"/>
    <n v="0"/>
    <n v="0.01"/>
    <n v="0"/>
    <n v="3.95"/>
    <n v="0"/>
    <n v="157737321500"/>
    <n v="39748406500"/>
    <n v="252399700"/>
    <n v="2021315000"/>
    <n v="8800000000"/>
    <n v="25257845000"/>
    <n v="136250000000"/>
    <n v="12469246500"/>
    <n v="12687321500"/>
    <n v="40000806200"/>
  </r>
  <r>
    <x v="1093"/>
    <s v="912828XB1"/>
    <x v="1"/>
    <s v="10-Year"/>
    <n v="2.2200000000000002"/>
    <n v="2.2370000000000001"/>
    <n v="2.19"/>
    <n v="2.72"/>
    <n v="542818600"/>
    <n v="65248625000"/>
    <n v="23950105000"/>
    <n v="46264900"/>
    <n v="5004000000"/>
    <n v="7393000000"/>
    <n v="4535000000"/>
    <n v="39924000000"/>
    <n v="14411105000"/>
    <n v="17931625000"/>
    <n v="24539188500"/>
  </r>
  <r>
    <x v="1094"/>
    <s v="912810RM2"/>
    <x v="2"/>
    <s v="30-Year"/>
    <n v="2.98"/>
    <n v="3.044"/>
    <n v="2.9"/>
    <n v="2.2000000000000002"/>
    <n v="361879100"/>
    <n v="35169250000"/>
    <n v="15980095000"/>
    <n v="13923700"/>
    <n v="1780000000"/>
    <n v="2735000000"/>
    <n v="6079270000"/>
    <n v="23411000000"/>
    <n v="8120825000"/>
    <n v="9023250000"/>
    <n v="16355897800"/>
  </r>
  <r>
    <x v="1095"/>
    <s v="912796ET2"/>
    <x v="0"/>
    <s v="13-Week"/>
    <n v="5.0000000000000001E-3"/>
    <n v="1.4999999999999999E-2"/>
    <n v="0"/>
    <n v="4.4000000000000004"/>
    <n v="0"/>
    <n v="105141000000"/>
    <n v="23550706000"/>
    <n v="349365300"/>
    <n v="1103736000"/>
    <n v="4245000000"/>
    <n v="17351280000"/>
    <n v="95300000000"/>
    <n v="5095690000"/>
    <n v="5596000000"/>
    <n v="23900071300"/>
  </r>
  <r>
    <x v="1095"/>
    <s v="912796GP8"/>
    <x v="0"/>
    <s v="26-Week"/>
    <n v="7.4999999999999997E-2"/>
    <n v="0.08"/>
    <n v="0.05"/>
    <n v="4.51"/>
    <n v="0"/>
    <n v="107516280000"/>
    <n v="23394050000"/>
    <n v="329989400"/>
    <n v="806427500"/>
    <n v="2840000000"/>
    <n v="9535780000"/>
    <n v="90200000000"/>
    <n v="13051842500"/>
    <n v="14476280000"/>
    <n v="23724039400"/>
  </r>
  <r>
    <x v="1096"/>
    <s v="912796FR5"/>
    <x v="0"/>
    <s v="4-Week"/>
    <n v="5.0000000000000001E-3"/>
    <n v="1.4999999999999999E-2"/>
    <n v="0"/>
    <n v="3.38"/>
    <n v="0"/>
    <n v="151713654000"/>
    <n v="44763579000"/>
    <n v="236503300"/>
    <n v="2743565000"/>
    <n v="4725000000"/>
    <n v="35027000000"/>
    <n v="139800000000"/>
    <n v="6993014000"/>
    <n v="7188654000"/>
    <n v="45000082300"/>
  </r>
  <r>
    <x v="1097"/>
    <s v="912828SY7"/>
    <x v="1"/>
    <s v="2-Year"/>
    <n v="0.62"/>
    <n v="0.64800000000000002"/>
    <n v="0.59"/>
    <n v="3.4"/>
    <n v="0"/>
    <n v="88061345000"/>
    <n v="25768857500"/>
    <n v="131205200"/>
    <n v="4441537500"/>
    <n v="8167000000"/>
    <n v="10434975000"/>
    <n v="63092000000"/>
    <n v="10892345000"/>
    <n v="16802345000"/>
    <n v="25900062700"/>
  </r>
  <r>
    <x v="1097"/>
    <s v="912796GB9"/>
    <x v="0"/>
    <s v="13-Week"/>
    <n v="0.01"/>
    <n v="1.4999999999999999E-2"/>
    <n v="0"/>
    <n v="4.7"/>
    <n v="0"/>
    <n v="111410400000"/>
    <n v="22661820000"/>
    <n v="343960500"/>
    <n v="1247770000"/>
    <n v="6775000000"/>
    <n v="15729800000"/>
    <n v="96840000000"/>
    <n v="5684250000"/>
    <n v="7795400000"/>
    <n v="23005780500"/>
  </r>
  <r>
    <x v="1097"/>
    <s v="912796GQ6"/>
    <x v="0"/>
    <s v="26-Week"/>
    <n v="0.08"/>
    <n v="8.5000000000000006E-2"/>
    <n v="0.06"/>
    <n v="4.45"/>
    <n v="0"/>
    <n v="105417255000"/>
    <n v="22686455000"/>
    <n v="342448900"/>
    <n v="355720000"/>
    <n v="4760000000"/>
    <n v="13310880000"/>
    <n v="91391000000"/>
    <n v="9019855000"/>
    <n v="9266255000"/>
    <n v="23028903900"/>
  </r>
  <r>
    <x v="1098"/>
    <s v="912828XE5"/>
    <x v="1"/>
    <s v="5-Year"/>
    <n v="1.52"/>
    <n v="1.56"/>
    <n v="1.4410000000000001"/>
    <n v="2.46"/>
    <n v="0"/>
    <n v="85886000000"/>
    <n v="34846340000"/>
    <n v="53686300"/>
    <n v="3471000000"/>
    <n v="6814000000"/>
    <n v="10996920000"/>
    <n v="57523000000"/>
    <n v="20378420000"/>
    <n v="21549000000"/>
    <n v="34900026300"/>
  </r>
  <r>
    <x v="1098"/>
    <s v="912796EJ4"/>
    <x v="0"/>
    <s v="4-Week"/>
    <n v="0"/>
    <n v="0.01"/>
    <n v="0"/>
    <n v="3.35"/>
    <n v="0"/>
    <n v="149762683900"/>
    <n v="43842787900"/>
    <n v="244661100"/>
    <n v="2330280000"/>
    <n v="7700000000"/>
    <n v="33227610000"/>
    <n v="133600000000"/>
    <n v="8284897900"/>
    <n v="8462683900"/>
    <n v="44087449000"/>
  </r>
  <r>
    <x v="1098"/>
    <s v="912796GN3"/>
    <x v="0"/>
    <s v="52-Week"/>
    <n v="0.24"/>
    <n v="0.255"/>
    <n v="0.22500000000000001"/>
    <n v="3.78"/>
    <n v="0"/>
    <n v="93988000000"/>
    <n v="24569790000"/>
    <n v="154652400"/>
    <n v="1609475000"/>
    <n v="4526000000"/>
    <n v="14031195000"/>
    <n v="79760000000"/>
    <n v="8929120000"/>
    <n v="9702000000"/>
    <n v="24724442400"/>
  </r>
  <r>
    <x v="1099"/>
    <s v="912828XD7"/>
    <x v="1"/>
    <s v="7-Year"/>
    <n v="1.8580000000000001"/>
    <n v="1.8879999999999999"/>
    <n v="1.79"/>
    <n v="2.4900000000000002"/>
    <n v="0"/>
    <n v="72278850000"/>
    <n v="28985144500"/>
    <n v="14876600"/>
    <n v="3475374500"/>
    <n v="6349000000"/>
    <n v="9908455000"/>
    <n v="48734900000"/>
    <n v="15601315000"/>
    <n v="17194950000"/>
    <n v="29000021100"/>
  </r>
  <r>
    <x v="1100"/>
    <s v="912796GC7"/>
    <x v="0"/>
    <s v="13-Week"/>
    <n v="0"/>
    <n v="0.01"/>
    <n v="0"/>
    <n v="4.49"/>
    <n v="0"/>
    <n v="107256567000"/>
    <n v="23454530800"/>
    <n v="345664400"/>
    <n v="956220000"/>
    <n v="5900000000"/>
    <n v="16331450000"/>
    <n v="93650000000"/>
    <n v="6166860800"/>
    <n v="7706567000"/>
    <n v="23800195200"/>
  </r>
  <r>
    <x v="1100"/>
    <s v="912796GR4"/>
    <x v="0"/>
    <s v="26-Week"/>
    <n v="6.5000000000000002E-2"/>
    <n v="7.0000000000000007E-2"/>
    <n v="0.05"/>
    <n v="4.58"/>
    <n v="0"/>
    <n v="109160000000"/>
    <n v="23303750000"/>
    <n v="321213800"/>
    <n v="1129527500"/>
    <n v="5820000000"/>
    <n v="11354900000"/>
    <n v="90890000000"/>
    <n v="10819322500"/>
    <n v="12450000000"/>
    <n v="23624963800"/>
  </r>
  <r>
    <x v="1101"/>
    <s v="912796KK4"/>
    <x v="0"/>
    <s v="12-Day"/>
    <n v="3.5000000000000003E-2"/>
    <n v="0.05"/>
    <n v="0.01"/>
    <n v="3.86"/>
    <n v="0"/>
    <n v="115825000000"/>
    <n v="30000105000"/>
    <n v="0"/>
    <n v="1877560000"/>
    <n v="7025000000"/>
    <n v="25372545000"/>
    <n v="102050000000"/>
    <n v="2750000000"/>
    <n v="6750000000"/>
    <n v="30000105000"/>
  </r>
  <r>
    <x v="1101"/>
    <s v="912796FS3"/>
    <x v="0"/>
    <s v="4-Week"/>
    <n v="0"/>
    <n v="5.0000000000000001E-3"/>
    <n v="0"/>
    <n v="3.51"/>
    <n v="0"/>
    <n v="122630526200"/>
    <n v="34736713700"/>
    <n v="263573600"/>
    <n v="1698000000"/>
    <n v="5398000000"/>
    <n v="28480475000"/>
    <n v="112250000000"/>
    <n v="4558238700"/>
    <n v="4982526200"/>
    <n v="35000287300"/>
  </r>
  <r>
    <x v="1102"/>
    <s v="912796GE3"/>
    <x v="0"/>
    <s v="13-Week"/>
    <n v="0.01"/>
    <n v="1.4999999999999999E-2"/>
    <n v="0"/>
    <n v="4.29"/>
    <n v="0"/>
    <n v="102486500000"/>
    <n v="23626275000"/>
    <n v="373776700"/>
    <n v="1864525000"/>
    <n v="6370000000"/>
    <n v="18735250000"/>
    <n v="92790000000"/>
    <n v="3026500000"/>
    <n v="3326500000"/>
    <n v="24000051700"/>
  </r>
  <r>
    <x v="1102"/>
    <s v="912796FN4"/>
    <x v="0"/>
    <s v="26-Week"/>
    <n v="7.4999999999999997E-2"/>
    <n v="0.08"/>
    <n v="0.05"/>
    <n v="4.49"/>
    <n v="0"/>
    <n v="107206240000"/>
    <n v="23383468000"/>
    <n v="340760400"/>
    <n v="1084020000"/>
    <n v="5430420000"/>
    <n v="11211000000"/>
    <n v="90490000000"/>
    <n v="11088448000"/>
    <n v="11285820000"/>
    <n v="23724228400"/>
  </r>
  <r>
    <x v="1103"/>
    <s v="912828XF2"/>
    <x v="1"/>
    <s v="3-Year"/>
    <n v="1.0900000000000001"/>
    <n v="1.125"/>
    <n v="0.9"/>
    <n v="3.33"/>
    <n v="0"/>
    <n v="79518900000"/>
    <n v="23707395000"/>
    <n v="92785400"/>
    <n v="2291535000"/>
    <n v="7065000000"/>
    <n v="9395900000"/>
    <n v="59720000000"/>
    <n v="12019960000"/>
    <n v="12733900000"/>
    <n v="23800180400"/>
  </r>
  <r>
    <x v="1103"/>
    <s v="912796FT1"/>
    <x v="0"/>
    <s v="4-Week"/>
    <n v="0"/>
    <n v="5.0000000000000001E-3"/>
    <n v="0"/>
    <n v="3.79"/>
    <n v="0"/>
    <n v="132264496500"/>
    <n v="34747971600"/>
    <n v="252534400"/>
    <n v="1755750000"/>
    <n v="6050000000"/>
    <n v="21008400000"/>
    <n v="113785000000"/>
    <n v="11983821600"/>
    <n v="12429496500"/>
    <n v="35000506000"/>
  </r>
  <r>
    <x v="1104"/>
    <s v="912828XB1"/>
    <x v="1"/>
    <s v="9-Year 11-Month"/>
    <n v="2.4340000000000002"/>
    <n v="2.4609999999999999"/>
    <n v="2.3959999999999999"/>
    <n v="2.74"/>
    <n v="0"/>
    <n v="57467670000"/>
    <n v="20976310000"/>
    <n v="23703200"/>
    <n v="2548000000"/>
    <n v="4643000000"/>
    <n v="6285790000"/>
    <n v="36936000000"/>
    <n v="12142520000"/>
    <n v="15888670000"/>
    <n v="21000013200"/>
  </r>
  <r>
    <x v="1105"/>
    <s v="912810RM2"/>
    <x v="2"/>
    <s v="29-Year 11-Month"/>
    <n v="3.1"/>
    <n v="3.1379999999999999"/>
    <n v="3"/>
    <n v="2.54"/>
    <n v="0"/>
    <n v="32950910000"/>
    <n v="12990127000"/>
    <n v="9933100"/>
    <n v="1870280000"/>
    <n v="3044280000"/>
    <n v="4364485000"/>
    <n v="20728000000"/>
    <n v="6755362000"/>
    <n v="9178630000"/>
    <n v="13000060100"/>
  </r>
  <r>
    <x v="1106"/>
    <s v="912796EX3"/>
    <x v="0"/>
    <s v="13-Week"/>
    <n v="5.0000000000000001E-3"/>
    <n v="0.01"/>
    <n v="0"/>
    <n v="4.57"/>
    <n v="0"/>
    <n v="109105204800"/>
    <n v="23531219700"/>
    <n v="368946300"/>
    <n v="2171242500"/>
    <n v="6161000000"/>
    <n v="17663301500"/>
    <n v="98860000000"/>
    <n v="3696675700"/>
    <n v="4084204800"/>
    <n v="23900166000"/>
  </r>
  <r>
    <x v="1106"/>
    <s v="912796GT0"/>
    <x v="0"/>
    <s v="26-Week"/>
    <n v="0.09"/>
    <n v="0.1"/>
    <n v="7.0000000000000007E-2"/>
    <n v="4.1900000000000004"/>
    <n v="0"/>
    <n v="99877650000"/>
    <n v="23399350000"/>
    <n v="325547100"/>
    <n v="1645550000"/>
    <n v="4265000000"/>
    <n v="15781150000"/>
    <n v="89640000000"/>
    <n v="5972650000"/>
    <n v="5972650000"/>
    <n v="23724897100"/>
  </r>
  <r>
    <x v="1107"/>
    <s v="912796FW4"/>
    <x v="0"/>
    <s v="4-Week"/>
    <n v="0"/>
    <n v="0"/>
    <n v="0"/>
    <n v="4.6399999999999997"/>
    <n v="0"/>
    <n v="115840604000"/>
    <n v="24767533400"/>
    <n v="234321200"/>
    <n v="1531175000"/>
    <n v="6750000000"/>
    <n v="19842350000"/>
    <n v="99100000000"/>
    <n v="3394008400"/>
    <n v="9990604000"/>
    <n v="25001854600"/>
  </r>
  <r>
    <x v="1108"/>
    <s v="912796GF0"/>
    <x v="0"/>
    <s v="13-Week"/>
    <n v="0"/>
    <n v="0.01"/>
    <n v="0"/>
    <n v="4.16"/>
    <n v="0"/>
    <n v="98494070000"/>
    <n v="22623110000"/>
    <n v="379149800"/>
    <n v="2263820000"/>
    <n v="8225000000"/>
    <n v="15570220000"/>
    <n v="85390000000"/>
    <n v="4789070000"/>
    <n v="4879070000"/>
    <n v="23002259800"/>
  </r>
  <r>
    <x v="1108"/>
    <s v="912796GU7"/>
    <x v="0"/>
    <s v="26-Week"/>
    <n v="7.0000000000000007E-2"/>
    <n v="0.08"/>
    <n v="0.05"/>
    <n v="4.29"/>
    <n v="0"/>
    <n v="101576700000"/>
    <n v="22670844000"/>
    <n v="351822400"/>
    <n v="1703104000"/>
    <n v="6340000000"/>
    <n v="10831040000"/>
    <n v="85090000000"/>
    <n v="10136700000"/>
    <n v="10146700000"/>
    <n v="23022666400"/>
  </r>
  <r>
    <x v="1109"/>
    <s v="912828XJ4"/>
    <x v="1"/>
    <s v="2-Year"/>
    <n v="0.66"/>
    <n v="0.69199999999999995"/>
    <n v="0.6"/>
    <n v="3.28"/>
    <n v="0"/>
    <n v="84930580000"/>
    <n v="25758660000"/>
    <n v="141346500"/>
    <n v="2613510000"/>
    <n v="7219000000"/>
    <n v="9593530000"/>
    <n v="60690000000"/>
    <n v="13551620000"/>
    <n v="17021580000"/>
    <n v="25900006500"/>
  </r>
  <r>
    <x v="1109"/>
    <s v="912796GS2"/>
    <x v="0"/>
    <s v="52-Week"/>
    <n v="0.27"/>
    <n v="0.28999999999999998"/>
    <n v="0.25"/>
    <n v="3.44"/>
    <n v="0"/>
    <n v="85745000000"/>
    <n v="24792547000"/>
    <n v="131624100"/>
    <n v="1457597000"/>
    <n v="3270000000"/>
    <n v="16079950000"/>
    <n v="75220000000"/>
    <n v="7255000000"/>
    <n v="7255000000"/>
    <n v="24924171100"/>
  </r>
  <r>
    <x v="1109"/>
    <s v="912796EN5"/>
    <x v="0"/>
    <s v="4-Week"/>
    <n v="0"/>
    <n v="0"/>
    <n v="0"/>
    <n v="4.8"/>
    <n v="0"/>
    <n v="118937083900"/>
    <n v="23980311600"/>
    <n v="227982900"/>
    <n v="674200000"/>
    <n v="3400000000"/>
    <n v="16717800300"/>
    <n v="95693000000"/>
    <n v="6588311300"/>
    <n v="19844083900"/>
    <n v="24208294500"/>
  </r>
  <r>
    <x v="1110"/>
    <s v="912828XH8"/>
    <x v="1"/>
    <s v="5-Year"/>
    <n v="1.6679999999999999"/>
    <n v="1.71"/>
    <n v="1.6"/>
    <n v="2.39"/>
    <n v="0"/>
    <n v="83539140000"/>
    <n v="34846722000"/>
    <n v="53419000"/>
    <n v="1937310000"/>
    <n v="6716000000"/>
    <n v="13195585000"/>
    <n v="56061000000"/>
    <n v="19713827000"/>
    <n v="20762140000"/>
    <n v="34900141000"/>
  </r>
  <r>
    <x v="1111"/>
    <s v="912828XG0"/>
    <x v="1"/>
    <s v="7-Year"/>
    <n v="2.12"/>
    <n v="2.153"/>
    <n v="2.0499999999999998"/>
    <n v="2.38"/>
    <n v="0"/>
    <n v="69107600000"/>
    <n v="28985640000"/>
    <n v="14374000"/>
    <n v="3447000000"/>
    <n v="5851000000"/>
    <n v="9120434000"/>
    <n v="45530000000"/>
    <n v="16418206000"/>
    <n v="17726600000"/>
    <n v="29000014000"/>
  </r>
  <r>
    <x v="1112"/>
    <s v="912796GG8"/>
    <x v="0"/>
    <s v="13-Week"/>
    <n v="5.0000000000000001E-3"/>
    <n v="1.4999999999999999E-2"/>
    <n v="0"/>
    <n v="3.96"/>
    <n v="0"/>
    <n v="94232000000"/>
    <n v="23157187500"/>
    <n v="391608000"/>
    <n v="1141687500"/>
    <n v="3875000000"/>
    <n v="16958500000"/>
    <n v="85300000000"/>
    <n v="5057000000"/>
    <n v="5057000000"/>
    <n v="23548795500"/>
  </r>
  <r>
    <x v="1112"/>
    <s v="912796GV5"/>
    <x v="0"/>
    <s v="26-Week"/>
    <n v="0.09"/>
    <n v="0.11"/>
    <n v="7.4999999999999997E-2"/>
    <n v="3.84"/>
    <n v="0"/>
    <n v="91497000000"/>
    <n v="23247910000"/>
    <n v="274491600"/>
    <n v="1350120000"/>
    <n v="4275000000"/>
    <n v="12615790000"/>
    <n v="77940000000"/>
    <n v="9282000000"/>
    <n v="9282000000"/>
    <n v="23522401600"/>
  </r>
  <r>
    <x v="1113"/>
    <s v="912796FX2"/>
    <x v="0"/>
    <s v="4-Week"/>
    <n v="0"/>
    <n v="1.4999999999999999E-2"/>
    <n v="0"/>
    <n v="3.73"/>
    <n v="0"/>
    <n v="111754407200"/>
    <n v="29720857200"/>
    <n v="279313600"/>
    <n v="1131175000"/>
    <n v="3480000000"/>
    <n v="20155275000"/>
    <n v="99840000000"/>
    <n v="8434407200"/>
    <n v="8434407200"/>
    <n v="30000170800"/>
  </r>
  <r>
    <x v="1114"/>
    <s v="912796GJ2"/>
    <x v="0"/>
    <s v="13-Week"/>
    <n v="0.01"/>
    <n v="1.4999999999999999E-2"/>
    <n v="0"/>
    <n v="3.82"/>
    <n v="0"/>
    <n v="91230300000"/>
    <n v="23536417000"/>
    <n v="363998800"/>
    <n v="2136845000"/>
    <n v="5970000000"/>
    <n v="18953062000"/>
    <n v="82540000000"/>
    <n v="2446510000"/>
    <n v="2720300000"/>
    <n v="23900415800"/>
  </r>
  <r>
    <x v="1114"/>
    <s v="912796FP9"/>
    <x v="0"/>
    <s v="26-Week"/>
    <n v="7.4999999999999997E-2"/>
    <n v="8.5000000000000006E-2"/>
    <n v="5.5E-2"/>
    <n v="4.03"/>
    <n v="0"/>
    <n v="96197000000"/>
    <n v="23410485000"/>
    <n v="288837300"/>
    <n v="2572645000"/>
    <n v="5750000000"/>
    <n v="10850840000"/>
    <n v="80440000000"/>
    <n v="9987000000"/>
    <n v="10007000000"/>
    <n v="23699322300"/>
  </r>
  <r>
    <x v="1115"/>
    <s v="912828XK1"/>
    <x v="1"/>
    <s v="3-Year"/>
    <n v="0.89"/>
    <n v="0.93200000000000005"/>
    <n v="0.7"/>
    <n v="3.16"/>
    <n v="0"/>
    <n v="75610300000"/>
    <n v="23860550000"/>
    <n v="39476200"/>
    <n v="3313000000"/>
    <n v="6598000000"/>
    <n v="9157030000"/>
    <n v="56649000000"/>
    <n v="11390520000"/>
    <n v="12363300000"/>
    <n v="23900026200"/>
  </r>
  <r>
    <x v="1115"/>
    <s v="912796FY0"/>
    <x v="0"/>
    <s v="4-Week"/>
    <n v="0"/>
    <n v="1.4999999999999999E-2"/>
    <n v="0"/>
    <n v="3.39"/>
    <n v="0"/>
    <n v="135428756500"/>
    <n v="39745061500"/>
    <n v="254967400"/>
    <n v="2590930000"/>
    <n v="7100000000"/>
    <n v="25425375000"/>
    <n v="116600000000"/>
    <n v="11728756500"/>
    <n v="11728756500"/>
    <n v="40000028900"/>
  </r>
  <r>
    <x v="1116"/>
    <s v="912828XB1"/>
    <x v="1"/>
    <s v="9-Year 10-Month"/>
    <n v="2.19"/>
    <n v="2.2250000000000001"/>
    <n v="2.12"/>
    <n v="2.72"/>
    <n v="0"/>
    <n v="57103450000"/>
    <n v="20962212500"/>
    <n v="37794500"/>
    <n v="2533000000"/>
    <n v="4495000000"/>
    <n v="6245625000"/>
    <n v="38728000000"/>
    <n v="12183587500"/>
    <n v="13880450000"/>
    <n v="21000007000"/>
  </r>
  <r>
    <x v="1117"/>
    <s v="912810RM2"/>
    <x v="2"/>
    <s v="29-Year 10-Month"/>
    <n v="3.0230000000000001"/>
    <n v="3.0840000000000001"/>
    <n v="2.9340000000000002"/>
    <n v="2.23"/>
    <n v="0"/>
    <n v="28993300000"/>
    <n v="12990135000"/>
    <n v="9866200"/>
    <n v="1055000000"/>
    <n v="2209000000"/>
    <n v="5300000000"/>
    <n v="19630000000"/>
    <n v="6635135000"/>
    <n v="7154300000"/>
    <n v="13000001200"/>
  </r>
  <r>
    <x v="1118"/>
    <s v="912796FB0"/>
    <x v="0"/>
    <s v="13-Week"/>
    <n v="0.01"/>
    <n v="1.4999999999999999E-2"/>
    <n v="0"/>
    <n v="4.07"/>
    <n v="0"/>
    <n v="96994323000"/>
    <n v="23425123000"/>
    <n v="375364700"/>
    <n v="2954765000"/>
    <n v="6975000000"/>
    <n v="14540920000"/>
    <n v="83740000000"/>
    <n v="5929438000"/>
    <n v="6279323000"/>
    <n v="23800487700"/>
  </r>
  <r>
    <x v="1118"/>
    <s v="912796GX1"/>
    <x v="0"/>
    <s v="26-Week"/>
    <n v="9.5000000000000001E-2"/>
    <n v="0.1"/>
    <n v="0.06"/>
    <n v="3.89"/>
    <n v="0"/>
    <n v="92897351000"/>
    <n v="23473443400"/>
    <n v="350700500"/>
    <n v="1143430000"/>
    <n v="5350000000"/>
    <n v="14473480000"/>
    <n v="79120000000"/>
    <n v="7856533400"/>
    <n v="8427351000"/>
    <n v="23824143900"/>
  </r>
  <r>
    <x v="1119"/>
    <s v="912796GA1"/>
    <x v="0"/>
    <s v="4-Week"/>
    <n v="0.01"/>
    <n v="0.02"/>
    <n v="0"/>
    <n v="2.98"/>
    <n v="0"/>
    <n v="133919621500"/>
    <n v="44745871500"/>
    <n v="255059600"/>
    <n v="2993100000"/>
    <n v="8150000000"/>
    <n v="34733150000"/>
    <n v="118750000000"/>
    <n v="7019621500"/>
    <n v="7019621500"/>
    <n v="45000931100"/>
  </r>
  <r>
    <x v="1120"/>
    <s v="912796GK9"/>
    <x v="0"/>
    <s v="13-Week"/>
    <n v="0.02"/>
    <n v="0.03"/>
    <n v="0"/>
    <n v="3.83"/>
    <n v="0"/>
    <n v="91646996800"/>
    <n v="23628656800"/>
    <n v="371686200"/>
    <n v="1661550000"/>
    <n v="4475000000"/>
    <n v="16527410000"/>
    <n v="81390000000"/>
    <n v="5439696800"/>
    <n v="5781996800"/>
    <n v="24000343000"/>
  </r>
  <r>
    <x v="1120"/>
    <s v="912796GY9"/>
    <x v="0"/>
    <s v="26-Week"/>
    <n v="0.125"/>
    <n v="0.13500000000000001"/>
    <n v="7.0000000000000007E-2"/>
    <n v="3.67"/>
    <n v="0"/>
    <n v="87345500000"/>
    <n v="23281305000"/>
    <n v="442839000"/>
    <n v="628740000"/>
    <n v="3800000000"/>
    <n v="14560510000"/>
    <n v="75240000000"/>
    <n v="8092055000"/>
    <n v="8305500000"/>
    <n v="23724144000"/>
  </r>
  <r>
    <x v="1121"/>
    <s v="912796ET2"/>
    <x v="0"/>
    <s v="4-Week"/>
    <n v="0.02"/>
    <n v="3.5000000000000003E-2"/>
    <n v="0"/>
    <n v="3.52"/>
    <n v="0"/>
    <n v="140735951300"/>
    <n v="39740061300"/>
    <n v="260974600"/>
    <n v="2744205000"/>
    <n v="8300000000"/>
    <n v="28155695000"/>
    <n v="123500000000"/>
    <n v="8840161300"/>
    <n v="8935951300"/>
    <n v="40001035900"/>
  </r>
  <r>
    <x v="1121"/>
    <s v="912796GW3"/>
    <x v="0"/>
    <s v="52-Week"/>
    <n v="0.315"/>
    <n v="0.33"/>
    <n v="0.28999999999999998"/>
    <n v="3.37"/>
    <n v="0"/>
    <n v="84080000000"/>
    <n v="24777771000"/>
    <n v="146544700"/>
    <n v="1124327000"/>
    <n v="2925000000"/>
    <n v="17687060000"/>
    <n v="71775000000"/>
    <n v="5966384000"/>
    <n v="9380000000"/>
    <n v="24924315700"/>
  </r>
  <r>
    <x v="1122"/>
    <s v="912796GL7"/>
    <x v="0"/>
    <s v="13-Week"/>
    <n v="0.04"/>
    <n v="0.05"/>
    <n v="0.02"/>
    <n v="3.68"/>
    <n v="0"/>
    <n v="87018214500"/>
    <n v="22725764500"/>
    <n v="374645400"/>
    <n v="2206375000"/>
    <n v="4478000000"/>
    <n v="16504095000"/>
    <n v="78390000000"/>
    <n v="4015294500"/>
    <n v="4150214500"/>
    <n v="23100409900"/>
  </r>
  <r>
    <x v="1122"/>
    <s v="912796GZ6"/>
    <x v="0"/>
    <s v="26-Week"/>
    <n v="0.13"/>
    <n v="0.14499999999999999"/>
    <n v="0.11"/>
    <n v="3.99"/>
    <n v="0"/>
    <n v="94487600000"/>
    <n v="22682450000"/>
    <n v="341824600"/>
    <n v="1003825000"/>
    <n v="4710000000"/>
    <n v="10914875000"/>
    <n v="78840000000"/>
    <n v="10763750000"/>
    <n v="10937600000"/>
    <n v="23024274600"/>
  </r>
  <r>
    <x v="1123"/>
    <s v="912828XP0"/>
    <x v="1"/>
    <s v="2-Year"/>
    <n v="0.65100000000000002"/>
    <n v="0.69"/>
    <n v="0.59299999999999997"/>
    <n v="3.42"/>
    <n v="0"/>
    <n v="88607000000"/>
    <n v="25731815000"/>
    <n v="168249100"/>
    <n v="4600955000"/>
    <n v="9397000000"/>
    <n v="7141355000"/>
    <n v="62325000000"/>
    <n v="13989505000"/>
    <n v="16885000000"/>
    <n v="25900064100"/>
  </r>
  <r>
    <x v="1123"/>
    <s v="912796GB9"/>
    <x v="0"/>
    <s v="4-Week"/>
    <n v="0.04"/>
    <n v="0.05"/>
    <n v="0.01"/>
    <n v="3.47"/>
    <n v="0"/>
    <n v="138171967000"/>
    <n v="39318967000"/>
    <n v="289668400"/>
    <n v="2833640000"/>
    <n v="7500000000"/>
    <n v="26492335000"/>
    <n v="120450000000"/>
    <n v="9992992000"/>
    <n v="10221967000"/>
    <n v="39608635400"/>
  </r>
  <r>
    <x v="1124"/>
    <s v="912828XM7"/>
    <x v="1"/>
    <s v="5-Year"/>
    <n v="1.59"/>
    <n v="1.625"/>
    <n v="1.5"/>
    <n v="2.58"/>
    <n v="0"/>
    <n v="90059270000"/>
    <n v="34855273000"/>
    <n v="44743700"/>
    <n v="1847980000"/>
    <n v="6556000000"/>
    <n v="9484980000"/>
    <n v="58162000000"/>
    <n v="23522313000"/>
    <n v="25341270000"/>
    <n v="34900016700"/>
  </r>
  <r>
    <x v="1125"/>
    <s v="912828XQ8"/>
    <x v="1"/>
    <s v="7-Year"/>
    <n v="1.9750000000000001"/>
    <n v="2.0209999999999999"/>
    <n v="1.9"/>
    <n v="2.4700000000000002"/>
    <n v="0"/>
    <n v="71554200000"/>
    <n v="28986811300"/>
    <n v="13197300"/>
    <n v="3480000000"/>
    <n v="5993000000"/>
    <n v="11259837500"/>
    <n v="50874000000"/>
    <n v="14246973800"/>
    <n v="14687200000"/>
    <n v="29000008600"/>
  </r>
  <r>
    <x v="1126"/>
    <s v="912796GM5"/>
    <x v="0"/>
    <s v="13-Week"/>
    <n v="0.06"/>
    <n v="7.4999999999999997E-2"/>
    <n v="4.4999999999999998E-2"/>
    <n v="4.09"/>
    <n v="0"/>
    <n v="97687050000"/>
    <n v="23521653500"/>
    <n v="328798600"/>
    <n v="630928500"/>
    <n v="3495000000"/>
    <n v="14738675000"/>
    <n v="86040000000"/>
    <n v="8152050000"/>
    <n v="8152050000"/>
    <n v="23850452100"/>
  </r>
  <r>
    <x v="1126"/>
    <s v="912796FV6"/>
    <x v="0"/>
    <s v="26-Week"/>
    <n v="0.15"/>
    <n v="0.16500000000000001"/>
    <n v="0.12"/>
    <n v="3.89"/>
    <n v="0"/>
    <n v="92679000000"/>
    <n v="23235538000"/>
    <n v="288510600"/>
    <n v="1841819000"/>
    <n v="4330000000"/>
    <n v="14052600000"/>
    <n v="80665000000"/>
    <n v="7341119000"/>
    <n v="7684000000"/>
    <n v="23524048600"/>
  </r>
  <r>
    <x v="1127"/>
    <s v="912796GC7"/>
    <x v="0"/>
    <s v="4-Week"/>
    <n v="0.04"/>
    <n v="0.05"/>
    <n v="0.01"/>
    <n v="3.62"/>
    <n v="0"/>
    <n v="144520562000"/>
    <n v="39742298000"/>
    <n v="257844700"/>
    <n v="1069590000"/>
    <n v="5400470000"/>
    <n v="29128240000"/>
    <n v="129350000000"/>
    <n v="9544468000"/>
    <n v="9770092000"/>
    <n v="40000142700"/>
  </r>
  <r>
    <x v="1128"/>
    <s v="912796FG9"/>
    <x v="0"/>
    <s v="13-Week"/>
    <n v="0.11"/>
    <n v="0.125"/>
    <n v="0.1"/>
    <n v="3.64"/>
    <n v="0"/>
    <n v="86956678500"/>
    <n v="23530241100"/>
    <n v="369902000"/>
    <n v="1133970000"/>
    <n v="4715000000"/>
    <n v="12861290000"/>
    <n v="71990000000"/>
    <n v="9534981100"/>
    <n v="10251678500"/>
    <n v="23900143100"/>
  </r>
  <r>
    <x v="1128"/>
    <s v="912796HB8"/>
    <x v="0"/>
    <s v="26-Week"/>
    <n v="0.23"/>
    <n v="0.245"/>
    <n v="0.18"/>
    <n v="3.52"/>
    <n v="0"/>
    <n v="83549860000"/>
    <n v="23048770000"/>
    <n v="375435200"/>
    <n v="769215000"/>
    <n v="4410000000"/>
    <n v="13384695000"/>
    <n v="69560000000"/>
    <n v="8894860000"/>
    <n v="9579860000"/>
    <n v="23424205200"/>
  </r>
  <r>
    <x v="1129"/>
    <s v="912828K82"/>
    <x v="1"/>
    <s v="3-Year"/>
    <n v="0.96499999999999997"/>
    <n v="1.0129999999999999"/>
    <n v="0.8"/>
    <n v="3.34"/>
    <n v="482460400"/>
    <n v="79938900000"/>
    <n v="23834489000"/>
    <n v="65514300"/>
    <n v="1944823000"/>
    <n v="5356000000"/>
    <n v="9303565000"/>
    <n v="59170000000"/>
    <n v="12586101000"/>
    <n v="15412900000"/>
    <n v="24382463700"/>
  </r>
  <r>
    <x v="1129"/>
    <s v="912796KV0"/>
    <x v="0"/>
    <s v="19-Day"/>
    <n v="7.0000000000000007E-2"/>
    <n v="7.4999999999999997E-2"/>
    <n v="0.05"/>
    <n v="3.44"/>
    <n v="0"/>
    <n v="86020000000"/>
    <n v="25000030000"/>
    <n v="0"/>
    <n v="1499260000"/>
    <n v="5390000000"/>
    <n v="15380020000"/>
    <n v="72500000000"/>
    <n v="8120750000"/>
    <n v="8130000000"/>
    <n v="25000030000"/>
  </r>
  <r>
    <x v="1129"/>
    <s v="912796GE3"/>
    <x v="0"/>
    <s v="4-Week"/>
    <n v="0.04"/>
    <n v="0.05"/>
    <n v="0"/>
    <n v="3.13"/>
    <n v="0"/>
    <n v="125039571500"/>
    <n v="39748541500"/>
    <n v="251555400"/>
    <n v="2173950000"/>
    <n v="7500000000"/>
    <n v="28775740000"/>
    <n v="107900000000"/>
    <n v="8798851500"/>
    <n v="9639571500"/>
    <n v="40000096900"/>
  </r>
  <r>
    <x v="1130"/>
    <s v="912828K74"/>
    <x v="1"/>
    <s v="10-Year"/>
    <n v="2.0499999999999998"/>
    <n v="2.1150000000000002"/>
    <n v="1.95"/>
    <n v="2.4"/>
    <n v="482460400"/>
    <n v="57472200000"/>
    <n v="23964984000"/>
    <n v="35032600"/>
    <n v="1394000000"/>
    <n v="4006000000"/>
    <n v="8159184000"/>
    <n v="38191000000"/>
    <n v="14411800000"/>
    <n v="15275200000"/>
    <n v="24482477000"/>
  </r>
  <r>
    <x v="1131"/>
    <s v="912810RN0"/>
    <x v="2"/>
    <s v="30-Year"/>
    <n v="2.81"/>
    <n v="2.88"/>
    <n v="2.7080000000000002"/>
    <n v="2.2599999999999998"/>
    <n v="321640200"/>
    <n v="36192760000"/>
    <n v="15991233000"/>
    <n v="5774600"/>
    <n v="1587000000"/>
    <n v="3041000000"/>
    <n v="6107735000"/>
    <n v="24577000000"/>
    <n v="8296498000"/>
    <n v="8574760000"/>
    <n v="16318647800"/>
  </r>
  <r>
    <x v="1132"/>
    <s v="912796GP8"/>
    <x v="0"/>
    <s v="13-Week"/>
    <n v="0.1"/>
    <n v="0.105"/>
    <n v="8.5000000000000006E-2"/>
    <n v="3.81"/>
    <n v="0"/>
    <n v="90879884400"/>
    <n v="23531644400"/>
    <n v="368517900"/>
    <n v="2702300000"/>
    <n v="6150000000"/>
    <n v="11920320000"/>
    <n v="74890000000"/>
    <n v="8909024400"/>
    <n v="9839884400"/>
    <n v="23900162300"/>
  </r>
  <r>
    <x v="1132"/>
    <s v="912796HC6"/>
    <x v="0"/>
    <s v="26-Week"/>
    <n v="0.23499999999999999"/>
    <n v="0.245"/>
    <n v="0.18"/>
    <n v="3.69"/>
    <n v="0"/>
    <n v="87632500000"/>
    <n v="23172612000"/>
    <n v="371429200"/>
    <n v="1058040000"/>
    <n v="4615000000"/>
    <n v="10703880000"/>
    <n v="71040000000"/>
    <n v="11410692000"/>
    <n v="11977500000"/>
    <n v="23544041200"/>
  </r>
  <r>
    <x v="1133"/>
    <s v="912796EX3"/>
    <x v="0"/>
    <s v="4-Week"/>
    <n v="0.03"/>
    <n v="0.04"/>
    <n v="0"/>
    <n v="3.34"/>
    <n v="0"/>
    <n v="133247975900"/>
    <n v="39746536900"/>
    <n v="253885200"/>
    <n v="1454876000"/>
    <n v="6451636000"/>
    <n v="28117755000"/>
    <n v="115050000000"/>
    <n v="10173905900"/>
    <n v="11746339900"/>
    <n v="40000422100"/>
  </r>
  <r>
    <x v="1133"/>
    <s v="912796HA0"/>
    <x v="0"/>
    <s v="52-Week"/>
    <n v="0.40500000000000003"/>
    <n v="0.41"/>
    <n v="0.39"/>
    <n v="3.8"/>
    <n v="0"/>
    <n v="83580000000"/>
    <n v="21875488500"/>
    <n v="125185700"/>
    <n v="397825000"/>
    <n v="3000000000"/>
    <n v="10332600000"/>
    <n v="66080000000"/>
    <n v="11145063500"/>
    <n v="14500000000"/>
    <n v="22000674200"/>
  </r>
  <r>
    <x v="1134"/>
    <s v="912796GQ6"/>
    <x v="0"/>
    <s v="13-Week"/>
    <n v="0.03"/>
    <n v="0.05"/>
    <n v="1.4999999999999999E-2"/>
    <n v="3.49"/>
    <n v="0"/>
    <n v="82582582400"/>
    <n v="22923224900"/>
    <n v="374170200"/>
    <n v="1913252500"/>
    <n v="3890000000"/>
    <n v="19763305000"/>
    <n v="77390000000"/>
    <n v="1246667400"/>
    <n v="1302582400"/>
    <n v="23297395100"/>
  </r>
  <r>
    <x v="1134"/>
    <s v="912796HD4"/>
    <x v="0"/>
    <s v="26-Week"/>
    <n v="0.18"/>
    <n v="0.2"/>
    <n v="0.16"/>
    <n v="3.51"/>
    <n v="0"/>
    <n v="83234000000"/>
    <n v="22975625000"/>
    <n v="346725600"/>
    <n v="1239175000"/>
    <n v="3245000000"/>
    <n v="14427450000"/>
    <n v="72680000000"/>
    <n v="7309000000"/>
    <n v="7309000000"/>
    <n v="23322350600"/>
  </r>
  <r>
    <x v="1135"/>
    <s v="912828TM2"/>
    <x v="1"/>
    <s v="2-Year"/>
    <n v="0.64"/>
    <n v="0.66300000000000003"/>
    <n v="0.53"/>
    <n v="3.16"/>
    <n v="0"/>
    <n v="82034585000"/>
    <n v="25762078400"/>
    <n v="138040400"/>
    <n v="2646765000"/>
    <n v="7076000000"/>
    <n v="10983958000"/>
    <n v="61977000000"/>
    <n v="12131355400"/>
    <n v="12981585000"/>
    <n v="25900118800"/>
  </r>
  <r>
    <x v="1135"/>
    <s v="912796GF0"/>
    <x v="0"/>
    <s v="4-Week"/>
    <n v="0.03"/>
    <n v="4.4999999999999998E-2"/>
    <n v="0.01"/>
    <n v="3.27"/>
    <n v="0"/>
    <n v="129937236000"/>
    <n v="38973836000"/>
    <n v="295396100"/>
    <n v="1449920000"/>
    <n v="5725000000"/>
    <n v="27255480000"/>
    <n v="113725000000"/>
    <n v="10268436000"/>
    <n v="10487236000"/>
    <n v="39269232100"/>
  </r>
  <r>
    <x v="1136"/>
    <s v="912828L32"/>
    <x v="1"/>
    <s v="5-Year"/>
    <n v="1.417"/>
    <n v="1.4630000000000001"/>
    <n v="1.2"/>
    <n v="2.34"/>
    <n v="0"/>
    <n v="82037280000"/>
    <n v="34963820000"/>
    <n v="36193600"/>
    <n v="2606000000"/>
    <n v="6356000000"/>
    <n v="14853540000"/>
    <n v="56862000000"/>
    <n v="17504280000"/>
    <n v="18819280000"/>
    <n v="35000013600"/>
  </r>
  <r>
    <x v="1137"/>
    <s v="912828L24"/>
    <x v="1"/>
    <s v="7-Year"/>
    <n v="1.89"/>
    <n v="1.93"/>
    <n v="1.8080000000000001"/>
    <n v="2.5299999999999998"/>
    <n v="0"/>
    <n v="73250835000"/>
    <n v="28985391800"/>
    <n v="14610400"/>
    <n v="4102455000"/>
    <n v="6732455000"/>
    <n v="10146100000"/>
    <n v="50490000000"/>
    <n v="14736836800"/>
    <n v="16028380000"/>
    <n v="29000002200"/>
  </r>
  <r>
    <x v="1138"/>
    <s v="912796KW8"/>
    <x v="0"/>
    <s v="14-Day"/>
    <n v="6.5000000000000002E-2"/>
    <n v="7.4999999999999997E-2"/>
    <n v="0.04"/>
    <n v="3.68"/>
    <n v="0"/>
    <n v="91950000000"/>
    <n v="25000250000"/>
    <n v="0"/>
    <n v="1898000000"/>
    <n v="4400000000"/>
    <n v="14007250000"/>
    <n v="77700000000"/>
    <n v="9095000000"/>
    <n v="9850000000"/>
    <n v="25000250000"/>
  </r>
  <r>
    <x v="1138"/>
    <s v="912796GR4"/>
    <x v="0"/>
    <s v="13-Week"/>
    <n v="8.5000000000000006E-2"/>
    <n v="9.5000000000000001E-2"/>
    <n v="7.0000000000000007E-2"/>
    <n v="3.71"/>
    <n v="0"/>
    <n v="88576750000"/>
    <n v="23453995000"/>
    <n v="346105100"/>
    <n v="1726275000"/>
    <n v="3085000000"/>
    <n v="14413890000"/>
    <n v="77850000000"/>
    <n v="7313830000"/>
    <n v="7641750000"/>
    <n v="23800100100"/>
  </r>
  <r>
    <x v="1138"/>
    <s v="912796FZ7"/>
    <x v="0"/>
    <s v="26-Week"/>
    <n v="0.255"/>
    <n v="0.27"/>
    <n v="0.18"/>
    <n v="3.74"/>
    <n v="0"/>
    <n v="89290800000"/>
    <n v="23450587500"/>
    <n v="273734500"/>
    <n v="1574112500"/>
    <n v="2910000000"/>
    <n v="13468475000"/>
    <n v="77090000000"/>
    <n v="8408000000"/>
    <n v="9290800000"/>
    <n v="23724322000"/>
  </r>
  <r>
    <x v="1139"/>
    <s v="912796GG8"/>
    <x v="0"/>
    <s v="4-Week"/>
    <n v="0"/>
    <n v="0"/>
    <n v="0"/>
    <n v="3.48"/>
    <n v="0"/>
    <n v="121408154000"/>
    <n v="34744070700"/>
    <n v="258953900"/>
    <n v="1033983300"/>
    <n v="3118780000"/>
    <n v="30620160000"/>
    <n v="112650000000"/>
    <n v="3089927400"/>
    <n v="5639374000"/>
    <n v="35003024600"/>
  </r>
  <r>
    <x v="1140"/>
    <s v="912828L40"/>
    <x v="1"/>
    <s v="3-Year"/>
    <n v="1.0149999999999999"/>
    <n v="1.056"/>
    <n v="0.8"/>
    <n v="3.23"/>
    <n v="0"/>
    <n v="77561200000"/>
    <n v="23960270000"/>
    <n v="39783300"/>
    <n v="1906000000"/>
    <n v="5881000000"/>
    <n v="9828385000"/>
    <n v="58292000000"/>
    <n v="12225885000"/>
    <n v="13388200000"/>
    <n v="24000053300"/>
  </r>
  <r>
    <x v="1140"/>
    <s v="912796FN4"/>
    <x v="0"/>
    <s v="13-Week"/>
    <n v="7.0000000000000007E-2"/>
    <n v="7.4999999999999997E-2"/>
    <n v="0.06"/>
    <n v="3.89"/>
    <n v="0"/>
    <n v="85269000000"/>
    <n v="21641687500"/>
    <n v="358452500"/>
    <n v="1753300000"/>
    <n v="4465000000"/>
    <n v="13568065000"/>
    <n v="71500000000"/>
    <n v="6320322500"/>
    <n v="9304000000"/>
    <n v="22000140000"/>
  </r>
  <r>
    <x v="1140"/>
    <s v="912796HF9"/>
    <x v="0"/>
    <s v="26-Week"/>
    <n v="0.26500000000000001"/>
    <n v="0.27500000000000002"/>
    <n v="0.19"/>
    <n v="3.82"/>
    <n v="0"/>
    <n v="83351820000"/>
    <n v="21361249000"/>
    <n v="262807000"/>
    <n v="1166544000"/>
    <n v="3220000000"/>
    <n v="8973570000"/>
    <n v="68600000000"/>
    <n v="11221135000"/>
    <n v="11531820000"/>
    <n v="21624056000"/>
  </r>
  <r>
    <x v="1141"/>
    <s v="912828K74"/>
    <x v="1"/>
    <s v="9-Year 11-Month"/>
    <n v="2.19"/>
    <n v="2.2349999999999999"/>
    <n v="2.1"/>
    <n v="2.7"/>
    <n v="0"/>
    <n v="56752220000"/>
    <n v="20991158000"/>
    <n v="8874900"/>
    <n v="2896998000"/>
    <n v="5092000000"/>
    <n v="6014440000"/>
    <n v="37637500000"/>
    <n v="12079720000"/>
    <n v="14022720000"/>
    <n v="21000032900"/>
  </r>
  <r>
    <x v="1141"/>
    <s v="912796GG8"/>
    <x v="0"/>
    <s v="21-Day"/>
    <n v="0.01"/>
    <n v="1.4999999999999999E-2"/>
    <n v="0"/>
    <n v="3.18"/>
    <n v="0"/>
    <n v="79470000000"/>
    <n v="25000520000"/>
    <n v="0"/>
    <n v="953840000"/>
    <n v="1700000000"/>
    <n v="23426680000"/>
    <n v="76850000000"/>
    <n v="620000000"/>
    <n v="920000000"/>
    <n v="25000520000"/>
  </r>
  <r>
    <x v="1141"/>
    <s v="912796GJ2"/>
    <x v="0"/>
    <s v="4-Week"/>
    <n v="0"/>
    <n v="5.0000000000000001E-3"/>
    <n v="0"/>
    <n v="3.55"/>
    <n v="0"/>
    <n v="106099466600"/>
    <n v="29747544100"/>
    <n v="252691500"/>
    <n v="831875000"/>
    <n v="2600000000"/>
    <n v="24542750000"/>
    <n v="97930000000"/>
    <n v="4372919100"/>
    <n v="5569466600"/>
    <n v="30000235600"/>
  </r>
  <r>
    <x v="1142"/>
    <s v="912810RN0"/>
    <x v="2"/>
    <s v="29-Year 11-Month"/>
    <n v="2.95"/>
    <n v="2.98"/>
    <n v="2.8879999999999999"/>
    <n v="2.54"/>
    <n v="0"/>
    <n v="32948395000"/>
    <n v="12986627000"/>
    <n v="13422000"/>
    <n v="961000000"/>
    <n v="2100000000"/>
    <n v="3450632000"/>
    <n v="20764000000"/>
    <n v="8574995000"/>
    <n v="10084395000"/>
    <n v="13000049000"/>
  </r>
  <r>
    <x v="1143"/>
    <s v="912796GT0"/>
    <x v="0"/>
    <s v="13-Week"/>
    <n v="4.4999999999999998E-2"/>
    <n v="5.5E-2"/>
    <n v="2.5000000000000001E-2"/>
    <n v="3.84"/>
    <n v="0"/>
    <n v="76264313300"/>
    <n v="19549568300"/>
    <n v="350578000"/>
    <n v="1138020000"/>
    <n v="3575000000"/>
    <n v="14650825000"/>
    <n v="68691000000"/>
    <n v="3760723300"/>
    <n v="3998313300"/>
    <n v="19900146300"/>
  </r>
  <r>
    <x v="1143"/>
    <s v="912796HG7"/>
    <x v="0"/>
    <s v="26-Week"/>
    <n v="0.25"/>
    <n v="0.26"/>
    <n v="0.2"/>
    <n v="3.99"/>
    <n v="0"/>
    <n v="79253900000"/>
    <n v="19463395000"/>
    <n v="261104500"/>
    <n v="441983000"/>
    <n v="2600000000"/>
    <n v="9387652000"/>
    <n v="65910000000"/>
    <n v="9633760000"/>
    <n v="10743900000"/>
    <n v="19724499500"/>
  </r>
  <r>
    <x v="1144"/>
    <s v="912796FB0"/>
    <x v="0"/>
    <s v="4-Week"/>
    <n v="0"/>
    <n v="0"/>
    <n v="0"/>
    <n v="4.07"/>
    <n v="0"/>
    <n v="81251367900"/>
    <n v="19768095900"/>
    <n v="232978000"/>
    <n v="511112500"/>
    <n v="4375000000"/>
    <n v="14469430000"/>
    <n v="69365000000"/>
    <n v="4787553400"/>
    <n v="7511367900"/>
    <n v="20001073900"/>
  </r>
  <r>
    <x v="1144"/>
    <s v="912796HE2"/>
    <x v="0"/>
    <s v="52-Week"/>
    <n v="0.41499999999999998"/>
    <n v="0.44"/>
    <n v="0.4"/>
    <n v="3.17"/>
    <n v="0"/>
    <n v="63175000000"/>
    <n v="19793241500"/>
    <n v="131001800"/>
    <n v="1172814000"/>
    <n v="1845000000"/>
    <n v="13395427500"/>
    <n v="56105000000"/>
    <n v="5225000000"/>
    <n v="5225000000"/>
    <n v="19924243300"/>
  </r>
  <r>
    <x v="1145"/>
    <s v="912796GU7"/>
    <x v="0"/>
    <s v="13-Week"/>
    <n v="0"/>
    <n v="5.0000000000000001E-3"/>
    <n v="0"/>
    <n v="3.95"/>
    <n v="0"/>
    <n v="78434603000"/>
    <n v="19518046700"/>
    <n v="382594500"/>
    <n v="1169820000"/>
    <n v="5750000000"/>
    <n v="15651915000"/>
    <n v="68300000000"/>
    <n v="2696311700"/>
    <n v="4384603000"/>
    <n v="19900641200"/>
  </r>
  <r>
    <x v="1145"/>
    <s v="912796HH5"/>
    <x v="0"/>
    <s v="26-Week"/>
    <n v="0.1"/>
    <n v="0.115"/>
    <n v="0.09"/>
    <n v="3.86"/>
    <n v="0"/>
    <n v="76602000000"/>
    <n v="19391191500"/>
    <n v="333094300"/>
    <n v="2801480000"/>
    <n v="6190000000"/>
    <n v="11395735000"/>
    <n v="63560000000"/>
    <n v="5193976500"/>
    <n v="6852000000"/>
    <n v="19724285800"/>
  </r>
  <r>
    <x v="1146"/>
    <s v="912828TS9"/>
    <x v="1"/>
    <s v="2-Year"/>
    <n v="0.66800000000000004"/>
    <n v="0.69899999999999995"/>
    <n v="0.53"/>
    <n v="3.27"/>
    <n v="0"/>
    <n v="84860750000"/>
    <n v="25857186400"/>
    <n v="142863100"/>
    <n v="3441000000"/>
    <n v="8146000000"/>
    <n v="11241500000"/>
    <n v="61435000000"/>
    <n v="11174686400"/>
    <n v="15279750000"/>
    <n v="26000049500"/>
  </r>
  <r>
    <x v="1146"/>
    <s v="912796GK9"/>
    <x v="0"/>
    <s v="4-Week"/>
    <n v="0"/>
    <n v="0"/>
    <n v="0"/>
    <n v="9.4700000000000006"/>
    <n v="0"/>
    <n v="141869374000"/>
    <n v="14738848900"/>
    <n v="262858400"/>
    <n v="1508510000"/>
    <n v="14550000000"/>
    <n v="8738540000"/>
    <n v="89950000000"/>
    <n v="4491798900"/>
    <n v="37369374000"/>
    <n v="15001707300"/>
  </r>
  <r>
    <x v="1147"/>
    <s v="912828L65"/>
    <x v="1"/>
    <s v="5-Year"/>
    <n v="1.4339999999999999"/>
    <n v="1.4670000000000001"/>
    <n v="1.35"/>
    <n v="2.57"/>
    <n v="0"/>
    <n v="89980500000"/>
    <n v="34965484800"/>
    <n v="34516100"/>
    <n v="1755000000"/>
    <n v="6605000000"/>
    <n v="11020000000"/>
    <n v="59254000000"/>
    <n v="22190484800"/>
    <n v="24121500000"/>
    <n v="35000000900"/>
  </r>
  <r>
    <x v="1148"/>
    <s v="912828L57"/>
    <x v="1"/>
    <s v="7-Year"/>
    <n v="1.776"/>
    <n v="1.8129999999999999"/>
    <n v="1.7"/>
    <n v="2.5099999999999998"/>
    <n v="0"/>
    <n v="72912050000"/>
    <n v="28983895600"/>
    <n v="16105200"/>
    <n v="2577000000"/>
    <n v="5392000000"/>
    <n v="8267000000"/>
    <n v="48167000000"/>
    <n v="18139895600"/>
    <n v="19353050000"/>
    <n v="29000000800"/>
  </r>
  <r>
    <x v="1149"/>
    <s v="912796GV5"/>
    <x v="0"/>
    <s v="13-Week"/>
    <n v="5.0000000000000001E-3"/>
    <n v="1.4999999999999999E-2"/>
    <n v="0"/>
    <n v="3.83"/>
    <n v="0"/>
    <n v="67705824300"/>
    <n v="16831179300"/>
    <n v="392579400"/>
    <n v="500000000"/>
    <n v="4760000000"/>
    <n v="9555355000"/>
    <n v="56170000000"/>
    <n v="6775824300"/>
    <n v="6775824300"/>
    <n v="17223758700"/>
  </r>
  <r>
    <x v="1149"/>
    <s v="912796GD5"/>
    <x v="0"/>
    <s v="26-Week"/>
    <n v="0.09"/>
    <n v="0.105"/>
    <n v="0.06"/>
    <n v="3.64"/>
    <n v="0"/>
    <n v="64547800000"/>
    <n v="17005337500"/>
    <n v="307062800"/>
    <n v="977462500"/>
    <n v="3985000000"/>
    <n v="7523500000"/>
    <n v="51875000000"/>
    <n v="8504375000"/>
    <n v="8687800000"/>
    <n v="17312400300"/>
  </r>
  <r>
    <x v="1150"/>
    <s v="912796GL7"/>
    <x v="0"/>
    <s v="4-Week"/>
    <n v="0"/>
    <n v="0"/>
    <n v="0"/>
    <n v="10.72"/>
    <n v="0"/>
    <n v="107046721200"/>
    <n v="9797598100"/>
    <n v="208664700"/>
    <n v="652992400"/>
    <n v="7254715700"/>
    <n v="4964115600"/>
    <n v="59749000000"/>
    <n v="4180490100"/>
    <n v="40043005500"/>
    <n v="10006262800"/>
  </r>
  <r>
    <x v="1151"/>
    <s v="912796FP9"/>
    <x v="0"/>
    <s v="13-Week"/>
    <n v="0"/>
    <n v="0"/>
    <n v="0"/>
    <n v="4.1399999999999997"/>
    <n v="0"/>
    <n v="86535600000"/>
    <n v="20596501200"/>
    <n v="406326300"/>
    <n v="835780000"/>
    <n v="4250000000"/>
    <n v="14035340000"/>
    <n v="72350000000"/>
    <n v="5725381200"/>
    <n v="9935600000"/>
    <n v="21002827500"/>
  </r>
  <r>
    <x v="1151"/>
    <s v="912796HK8"/>
    <x v="0"/>
    <s v="26-Week"/>
    <n v="5.5E-2"/>
    <n v="6.5000000000000002E-2"/>
    <n v="0.04"/>
    <n v="3.86"/>
    <n v="0"/>
    <n v="80145000000"/>
    <n v="20184696000"/>
    <n v="339813700"/>
    <n v="1289600000"/>
    <n v="3320000000"/>
    <n v="12572176000"/>
    <n v="67920000000"/>
    <n v="6322920000"/>
    <n v="8905000000"/>
    <n v="20524509700"/>
  </r>
  <r>
    <x v="1152"/>
    <s v="912828L81"/>
    <x v="1"/>
    <s v="3-Year"/>
    <n v="0.85499999999999998"/>
    <n v="0.89500000000000002"/>
    <n v="0.7"/>
    <n v="3.14"/>
    <n v="0"/>
    <n v="75265300000"/>
    <n v="23958404000"/>
    <n v="41624000"/>
    <n v="2670000000"/>
    <n v="6880000000"/>
    <n v="9851180000"/>
    <n v="56391500000"/>
    <n v="11437224000"/>
    <n v="11993800000"/>
    <n v="24000028000"/>
  </r>
  <r>
    <x v="1152"/>
    <s v="912796LH0"/>
    <x v="0"/>
    <s v="25-Day"/>
    <n v="0"/>
    <n v="0"/>
    <n v="0"/>
    <n v="7.93"/>
    <n v="0"/>
    <n v="119056977000"/>
    <n v="15006961100"/>
    <n v="0"/>
    <n v="1106325000"/>
    <n v="8950000000"/>
    <n v="8687250000"/>
    <n v="75000000000"/>
    <n v="5213386100"/>
    <n v="35106977000"/>
    <n v="15006961100"/>
  </r>
  <r>
    <x v="1152"/>
    <s v="912796GM5"/>
    <x v="0"/>
    <s v="4-Week"/>
    <n v="0"/>
    <n v="0"/>
    <n v="0"/>
    <n v="9.74"/>
    <n v="0"/>
    <n v="77688699500"/>
    <n v="7754708700"/>
    <n v="250485900"/>
    <n v="643200000"/>
    <n v="7500000000"/>
    <n v="4793984000"/>
    <n v="48570000000"/>
    <n v="2317524700"/>
    <n v="21618699500"/>
    <n v="8005194600"/>
  </r>
  <r>
    <x v="1153"/>
    <s v="912828K74"/>
    <x v="1"/>
    <s v="9-Year 10-Month"/>
    <n v="2.02"/>
    <n v="2.0659999999999998"/>
    <n v="1.9450000000000001"/>
    <n v="2.59"/>
    <n v="0"/>
    <n v="54462130000"/>
    <n v="20992429500"/>
    <n v="7572200"/>
    <n v="2152000000"/>
    <n v="4152000000"/>
    <n v="5781254500"/>
    <n v="35917500000"/>
    <n v="13059175000"/>
    <n v="14392630000"/>
    <n v="21000001700"/>
  </r>
  <r>
    <x v="1154"/>
    <s v="912810RN0"/>
    <x v="2"/>
    <s v="29-Year 10-Month"/>
    <n v="2.8740000000000001"/>
    <n v="2.9140000000000001"/>
    <n v="2.7949999999999999"/>
    <n v="2.46"/>
    <n v="0"/>
    <n v="31979971000"/>
    <n v="12998353300"/>
    <n v="1652000"/>
    <n v="2017000000"/>
    <n v="3571000000"/>
    <n v="3652370000"/>
    <n v="20715500000"/>
    <n v="7328983300"/>
    <n v="7693471000"/>
    <n v="13000005300"/>
  </r>
  <r>
    <x v="1155"/>
    <s v="912796GX1"/>
    <x v="0"/>
    <s v="13-Week"/>
    <n v="0"/>
    <n v="0"/>
    <n v="0"/>
    <n v="4.13"/>
    <n v="0"/>
    <n v="82287931000"/>
    <n v="19635422600"/>
    <n v="365090900"/>
    <n v="900060000"/>
    <n v="4500000000"/>
    <n v="14840275000"/>
    <n v="68700000000"/>
    <n v="3895087600"/>
    <n v="9087931000"/>
    <n v="20000513500"/>
  </r>
  <r>
    <x v="1155"/>
    <s v="912796HL6"/>
    <x v="0"/>
    <s v="26-Week"/>
    <n v="7.0000000000000007E-2"/>
    <n v="0.08"/>
    <n v="0.06"/>
    <n v="3.75"/>
    <n v="0"/>
    <n v="74157265000"/>
    <n v="19106885000"/>
    <n v="318125800"/>
    <n v="1342320000"/>
    <n v="3920000000"/>
    <n v="12735650000"/>
    <n v="63000000000"/>
    <n v="5028915000"/>
    <n v="7237265000"/>
    <n v="19425010800"/>
  </r>
  <r>
    <x v="1156"/>
    <s v="912796FG9"/>
    <x v="0"/>
    <s v="4-Week"/>
    <n v="0"/>
    <n v="0"/>
    <n v="0"/>
    <n v="9.66"/>
    <n v="0"/>
    <n v="48023792300"/>
    <n v="4747338600"/>
    <n v="252687300"/>
    <n v="485830800"/>
    <n v="6749000000"/>
    <n v="3314220000"/>
    <n v="32600000000"/>
    <n v="947287800"/>
    <n v="8674792300"/>
    <n v="5000025900"/>
  </r>
  <r>
    <x v="1156"/>
    <s v="912796HJ1"/>
    <x v="0"/>
    <s v="52-Week"/>
    <n v="0.19"/>
    <n v="0.20499999999999999"/>
    <n v="0.18"/>
    <n v="4.12"/>
    <n v="0"/>
    <n v="40922000000"/>
    <n v="9769440000"/>
    <n v="154710400"/>
    <n v="439920000"/>
    <n v="1320000000"/>
    <n v="5752520000"/>
    <n v="34575000000"/>
    <n v="3577000000"/>
    <n v="5027000000"/>
    <n v="9924150400"/>
  </r>
  <r>
    <x v="1157"/>
    <s v="912796GY9"/>
    <x v="0"/>
    <s v="13-Week"/>
    <n v="0"/>
    <n v="1.4999999999999999E-2"/>
    <n v="0"/>
    <n v="3.54"/>
    <n v="0"/>
    <n v="91776364800"/>
    <n v="25677523900"/>
    <n v="322581200"/>
    <n v="1369055000"/>
    <n v="4850005000"/>
    <n v="17593109100"/>
    <n v="80161000000"/>
    <n v="6715359800"/>
    <n v="6765359800"/>
    <n v="26000105100"/>
  </r>
  <r>
    <x v="1157"/>
    <s v="912796HM4"/>
    <x v="0"/>
    <s v="26-Week"/>
    <n v="0.09"/>
    <n v="0.11"/>
    <n v="0.06"/>
    <n v="3.56"/>
    <n v="0"/>
    <n v="91935600000"/>
    <n v="25328677000"/>
    <n v="295688100"/>
    <n v="1619435000"/>
    <n v="4650000000"/>
    <n v="15073642000"/>
    <n v="78650000000"/>
    <n v="8635600000"/>
    <n v="8635600000"/>
    <n v="25624365100"/>
  </r>
  <r>
    <x v="1158"/>
    <s v="912796GP8"/>
    <x v="0"/>
    <s v="4-Week"/>
    <n v="0.09"/>
    <n v="0.12"/>
    <n v="0.05"/>
    <n v="4.53"/>
    <n v="0"/>
    <n v="22383602800"/>
    <n v="4726601200"/>
    <n v="273431200"/>
    <n v="113680000"/>
    <n v="2490000000"/>
    <n v="2827318400"/>
    <n v="16933000000"/>
    <n v="1785602800"/>
    <n v="2960602800"/>
    <n v="5000032400"/>
  </r>
  <r>
    <x v="1159"/>
    <s v="912796GZ6"/>
    <x v="0"/>
    <s v="13-Week"/>
    <n v="5.0000000000000001E-3"/>
    <n v="0.02"/>
    <n v="0"/>
    <n v="3.39"/>
    <n v="0"/>
    <n v="86920295000"/>
    <n v="24757555000"/>
    <n v="347368200"/>
    <n v="1375860000"/>
    <n v="4325000000"/>
    <n v="17958400000"/>
    <n v="77172000000"/>
    <n v="5423295000"/>
    <n v="5423295000"/>
    <n v="25104923200"/>
  </r>
  <r>
    <x v="1159"/>
    <s v="912796GH6"/>
    <x v="0"/>
    <s v="26-Week"/>
    <n v="0.13"/>
    <n v="0.155"/>
    <n v="0.1"/>
    <n v="3.34"/>
    <n v="0"/>
    <n v="85460987000"/>
    <n v="24713611000"/>
    <n v="310605500"/>
    <n v="1075360000"/>
    <n v="3590000000"/>
    <n v="16689264000"/>
    <n v="74922000000"/>
    <n v="6948987000"/>
    <n v="6948987000"/>
    <n v="25024216500"/>
  </r>
  <r>
    <x v="1160"/>
    <s v="912796GQ6"/>
    <x v="0"/>
    <s v="4-Week"/>
    <n v="0"/>
    <n v="0.01"/>
    <n v="0"/>
    <n v="3.75"/>
    <n v="0"/>
    <n v="18506143200"/>
    <n v="4765803200"/>
    <n v="234261300"/>
    <n v="305580000"/>
    <n v="1355580000"/>
    <n v="4344660000"/>
    <n v="17035000000"/>
    <n v="115563200"/>
    <n v="115563200"/>
    <n v="5000064500"/>
  </r>
  <r>
    <x v="1161"/>
    <s v="912828L99"/>
    <x v="1"/>
    <s v="5-Year"/>
    <n v="1.36"/>
    <n v="1.415"/>
    <n v="1.2669999999999999"/>
    <n v="2.4300000000000002"/>
    <n v="0"/>
    <n v="84876800000"/>
    <n v="34958894000"/>
    <n v="41206200"/>
    <n v="1331000000"/>
    <n v="5531000000"/>
    <n v="13020994000"/>
    <n v="57818000000"/>
    <n v="20606900000"/>
    <n v="21527800000"/>
    <n v="35000100200"/>
  </r>
  <r>
    <x v="1162"/>
    <s v="912828M49"/>
    <x v="1"/>
    <s v="7-Year"/>
    <n v="1.845"/>
    <n v="1.885"/>
    <n v="1.7649999999999999"/>
    <n v="2.5499999999999998"/>
    <n v="0"/>
    <n v="73843553000"/>
    <n v="28989633000"/>
    <n v="10385200"/>
    <n v="4057000000"/>
    <n v="6337000000"/>
    <n v="6861080000"/>
    <n v="48601000000"/>
    <n v="18071553000"/>
    <n v="18905553000"/>
    <n v="29000018200"/>
  </r>
  <r>
    <x v="1162"/>
    <s v="912796FP9"/>
    <x v="0"/>
    <s v="69-Day"/>
    <n v="0.05"/>
    <n v="7.0000000000000007E-2"/>
    <n v="0.03"/>
    <n v="2.99"/>
    <n v="0"/>
    <n v="104630000000"/>
    <n v="35000240000"/>
    <n v="0"/>
    <n v="2247920000"/>
    <n v="5180000000"/>
    <n v="25114120000"/>
    <n v="91175000000"/>
    <n v="7638200000"/>
    <n v="8275000000"/>
    <n v="35000240000"/>
  </r>
  <r>
    <x v="1163"/>
    <s v="912796GX1"/>
    <x v="0"/>
    <s v="72-Day"/>
    <n v="5.5E-2"/>
    <n v="0.08"/>
    <n v="0"/>
    <n v="2.76"/>
    <n v="0"/>
    <n v="124206000000"/>
    <n v="45000060000"/>
    <n v="0"/>
    <n v="3320740000"/>
    <n v="7820000000"/>
    <n v="36182160000"/>
    <n v="110336000000"/>
    <n v="5497160000"/>
    <n v="6050000000"/>
    <n v="45000060000"/>
  </r>
  <r>
    <x v="1163"/>
    <s v="912796HN2"/>
    <x v="0"/>
    <s v="26-Week"/>
    <n v="0.25"/>
    <n v="0.28000000000000003"/>
    <n v="0.21"/>
    <n v="3.75"/>
    <n v="0"/>
    <n v="96685300000"/>
    <n v="25289388000"/>
    <n v="311073000"/>
    <n v="640888000"/>
    <n v="4725000000"/>
    <n v="8763200000"/>
    <n v="70110000000"/>
    <n v="15885300000"/>
    <n v="21850300000"/>
    <n v="25600461000"/>
  </r>
  <r>
    <x v="1163"/>
    <s v="912796FV6"/>
    <x v="0"/>
    <s v="13-Week"/>
    <n v="0.1"/>
    <n v="0.11"/>
    <n v="0.09"/>
    <n v="3.69"/>
    <n v="0"/>
    <n v="102921779000"/>
    <n v="27520811000"/>
    <n v="329367500"/>
    <n v="585305000"/>
    <n v="4047029000"/>
    <n v="8990316000"/>
    <n v="79040000000"/>
    <n v="17945190000"/>
    <n v="19834750000"/>
    <n v="27850178500"/>
  </r>
  <r>
    <x v="1164"/>
    <s v="912796GR4"/>
    <x v="0"/>
    <s v="4-Week"/>
    <n v="0.06"/>
    <n v="7.0000000000000007E-2"/>
    <n v="0.03"/>
    <n v="3.46"/>
    <n v="0"/>
    <n v="172807972800"/>
    <n v="49756730300"/>
    <n v="244091600"/>
    <n v="3460290000"/>
    <n v="10600000000"/>
    <n v="30987377500"/>
    <n v="146787000000"/>
    <n v="15309062800"/>
    <n v="15420972800"/>
    <n v="50000821900"/>
  </r>
  <r>
    <x v="1165"/>
    <s v="912828TW0"/>
    <x v="1"/>
    <s v="2-Year"/>
    <n v="0.8"/>
    <n v="0.82399999999999995"/>
    <n v="0.68799999999999994"/>
    <n v="3.01"/>
    <n v="0"/>
    <n v="78260790000"/>
    <n v="25933500000"/>
    <n v="66564400"/>
    <n v="2860000000"/>
    <n v="7035000000"/>
    <n v="12687710000"/>
    <n v="60640000000"/>
    <n v="10385790000"/>
    <n v="10585790000"/>
    <n v="26000064400"/>
  </r>
  <r>
    <x v="1166"/>
    <s v="912828M64"/>
    <x v="1"/>
    <s v="3-Year"/>
    <n v="1.234"/>
    <n v="1.2709999999999999"/>
    <n v="0.88800000000000001"/>
    <n v="2.82"/>
    <n v="122282300"/>
    <n v="67693300000"/>
    <n v="23924892500"/>
    <n v="75107800"/>
    <n v="3612000000"/>
    <n v="7002000000"/>
    <n v="10548000000"/>
    <n v="49133000000"/>
    <n v="9764892500"/>
    <n v="11558300000"/>
    <n v="24122282600"/>
  </r>
  <r>
    <x v="1166"/>
    <s v="912796HB8"/>
    <x v="0"/>
    <s v="13-Week"/>
    <n v="0.11"/>
    <n v="0.13500000000000001"/>
    <n v="0.08"/>
    <n v="3.31"/>
    <n v="0"/>
    <n v="98808938500"/>
    <n v="29483438500"/>
    <n v="386572400"/>
    <n v="4088125000"/>
    <n v="7280000000"/>
    <n v="22956375000"/>
    <n v="88990000000"/>
    <n v="2438938500"/>
    <n v="2538938500"/>
    <n v="29870010900"/>
  </r>
  <r>
    <x v="1166"/>
    <s v="912796HR3"/>
    <x v="0"/>
    <s v="26-Week"/>
    <n v="0.32500000000000001"/>
    <n v="0.34"/>
    <n v="0.3"/>
    <n v="3.69"/>
    <n v="0"/>
    <n v="102692500000"/>
    <n v="27405326000"/>
    <n v="295084700"/>
    <n v="1854560000"/>
    <n v="5060000000"/>
    <n v="9210505000"/>
    <n v="77905000000"/>
    <n v="16340261000"/>
    <n v="19727500000"/>
    <n v="27700410700"/>
  </r>
  <r>
    <x v="1167"/>
    <s v="912828M56"/>
    <x v="1"/>
    <s v="10-Year"/>
    <n v="2.2749999999999999"/>
    <n v="2.3039999999999998"/>
    <n v="2.1949999999999998"/>
    <n v="2.58"/>
    <n v="122282200"/>
    <n v="61905880000"/>
    <n v="23937360000"/>
    <n v="62649100"/>
    <n v="3414000000"/>
    <n v="5834000000"/>
    <n v="6032950000"/>
    <n v="39447000000"/>
    <n v="14490410000"/>
    <n v="16624880000"/>
    <n v="24122291300"/>
  </r>
  <r>
    <x v="1167"/>
    <s v="912796FN4"/>
    <x v="0"/>
    <s v="4-Week"/>
    <n v="6.5000000000000002E-2"/>
    <n v="7.4999999999999997E-2"/>
    <n v="0.04"/>
    <n v="3.34"/>
    <n v="0"/>
    <n v="173158553700"/>
    <n v="51735702700"/>
    <n v="265267200"/>
    <n v="3320000000"/>
    <n v="8570000000"/>
    <n v="31719065000"/>
    <n v="143920000000"/>
    <n v="16696637700"/>
    <n v="20668553700"/>
    <n v="52000969900"/>
  </r>
  <r>
    <x v="1167"/>
    <s v="912796HQ5"/>
    <x v="0"/>
    <s v="52-Week"/>
    <n v="0.48"/>
    <n v="0.5"/>
    <n v="0.45"/>
    <n v="4.03"/>
    <n v="0"/>
    <n v="48268000000"/>
    <n v="11862480000"/>
    <n v="137615000"/>
    <n v="543072500"/>
    <n v="2525000000"/>
    <n v="5638682500"/>
    <n v="39193000000"/>
    <n v="5680725000"/>
    <n v="6550000000"/>
    <n v="12000095000"/>
  </r>
  <r>
    <x v="1168"/>
    <s v="912810RP5"/>
    <x v="2"/>
    <s v="30-Year"/>
    <n v="3.03"/>
    <n v="3.07"/>
    <n v="2.9359999999999999"/>
    <n v="2.41"/>
    <n v="81521500"/>
    <n v="38528920000"/>
    <n v="15984180000"/>
    <n v="15822700"/>
    <n v="1624688500"/>
    <n v="3299000000"/>
    <n v="4728746500"/>
    <n v="24174200000"/>
    <n v="9630745000"/>
    <n v="11055720000"/>
    <n v="16081524200"/>
  </r>
  <r>
    <x v="1169"/>
    <s v="912796HC6"/>
    <x v="0"/>
    <s v="13-Week"/>
    <n v="0.13"/>
    <n v="0.14499999999999999"/>
    <n v="0.1"/>
    <n v="3.42"/>
    <n v="0"/>
    <n v="102276454400"/>
    <n v="29542369400"/>
    <n v="358232900"/>
    <n v="3451050000"/>
    <n v="6690000000"/>
    <n v="21754865000"/>
    <n v="91250000000"/>
    <n v="4336454400"/>
    <n v="4336454400"/>
    <n v="29900602300"/>
  </r>
  <r>
    <x v="1169"/>
    <s v="912796HS1"/>
    <x v="0"/>
    <s v="26-Week"/>
    <n v="0.31"/>
    <n v="0.33"/>
    <n v="0.28000000000000003"/>
    <n v="3.91"/>
    <n v="0"/>
    <n v="108838262000"/>
    <n v="27469842000"/>
    <n v="330260600"/>
    <n v="2475000000"/>
    <n v="6175000000"/>
    <n v="11829515000"/>
    <n v="88000000000"/>
    <n v="13165327000"/>
    <n v="14663262000"/>
    <n v="27800102600"/>
  </r>
  <r>
    <x v="1170"/>
    <s v="912796GT0"/>
    <x v="0"/>
    <s v="4-Week"/>
    <n v="0.06"/>
    <n v="7.4999999999999997E-2"/>
    <n v="0.05"/>
    <n v="3.41"/>
    <n v="0"/>
    <n v="187521002800"/>
    <n v="54721272800"/>
    <n v="279337400"/>
    <n v="4520360000"/>
    <n v="11800000000"/>
    <n v="38474510000"/>
    <n v="161550000000"/>
    <n v="11726402800"/>
    <n v="14171002800"/>
    <n v="55000610200"/>
  </r>
  <r>
    <x v="1171"/>
    <s v="912828M72"/>
    <x v="1"/>
    <s v="2-Year"/>
    <n v="0.91"/>
    <n v="0.94799999999999995"/>
    <n v="0.85"/>
    <n v="3.15"/>
    <n v="0"/>
    <n v="81834800000"/>
    <n v="25837205000"/>
    <n v="162823800"/>
    <n v="4912000000"/>
    <n v="8182000000"/>
    <n v="9121910000"/>
    <n v="61414000000"/>
    <n v="11803295000"/>
    <n v="12238800000"/>
    <n v="26000028800"/>
  </r>
  <r>
    <x v="1171"/>
    <s v="912796GN3"/>
    <x v="0"/>
    <s v="26-Week"/>
    <n v="0.33"/>
    <n v="0.35"/>
    <n v="0.28999999999999998"/>
    <n v="3.46"/>
    <n v="0"/>
    <n v="89039000000"/>
    <n v="24949554000"/>
    <n v="325579100"/>
    <n v="2271330000"/>
    <n v="5220000000"/>
    <n v="15062380000"/>
    <n v="76170000000"/>
    <n v="7615844000"/>
    <n v="7649000000"/>
    <n v="25275133100"/>
  </r>
  <r>
    <x v="1171"/>
    <s v="912796HD4"/>
    <x v="0"/>
    <s v="13-Week"/>
    <n v="0.125"/>
    <n v="0.14000000000000001"/>
    <n v="0.1"/>
    <n v="3.66"/>
    <n v="0"/>
    <n v="101124704700"/>
    <n v="26618312200"/>
    <n v="382267700"/>
    <n v="1464300000"/>
    <n v="5200000000"/>
    <n v="16405300000"/>
    <n v="86750000000"/>
    <n v="8748712200"/>
    <n v="9174704700"/>
    <n v="27000579900"/>
  </r>
  <r>
    <x v="1172"/>
    <s v="912828M98"/>
    <x v="1"/>
    <s v="5-Year"/>
    <n v="1.62"/>
    <n v="1.67"/>
    <n v="1.55"/>
    <n v="2.52"/>
    <n v="0"/>
    <n v="88203670000"/>
    <n v="34958126000"/>
    <n v="41926000"/>
    <n v="3547000000"/>
    <n v="8062000000"/>
    <n v="11594856000"/>
    <n v="59326000000"/>
    <n v="19816270000"/>
    <n v="20815670000"/>
    <n v="35000052000"/>
  </r>
  <r>
    <x v="1172"/>
    <s v="912796GU7"/>
    <x v="0"/>
    <s v="4-Week"/>
    <n v="9.5000000000000001E-2"/>
    <n v="0.12"/>
    <n v="0.06"/>
    <n v="3.22"/>
    <n v="0"/>
    <n v="160311026800"/>
    <n v="49088176800"/>
    <n v="240784900"/>
    <n v="3627715000"/>
    <n v="9335000000"/>
    <n v="37321135000"/>
    <n v="141925000000"/>
    <n v="8139326800"/>
    <n v="9051026800"/>
    <n v="49328961700"/>
  </r>
  <r>
    <x v="1173"/>
    <s v="912828M80"/>
    <x v="1"/>
    <s v="7-Year"/>
    <n v="1.9710000000000001"/>
    <n v="2.0129999999999999"/>
    <n v="1.895"/>
    <n v="2.5099999999999998"/>
    <n v="0"/>
    <n v="72799995000"/>
    <n v="28979345000"/>
    <n v="20679100"/>
    <n v="3920000000"/>
    <n v="6524000000"/>
    <n v="8846225000"/>
    <n v="48070975000"/>
    <n v="16213120000"/>
    <n v="18205020000"/>
    <n v="29000024100"/>
  </r>
  <r>
    <x v="1174"/>
    <s v="912796FZ7"/>
    <x v="0"/>
    <s v="13-Week"/>
    <n v="0.19500000000000001"/>
    <n v="0.215"/>
    <n v="0.18"/>
    <n v="3.35"/>
    <n v="0"/>
    <n v="93314825000"/>
    <n v="27489025000"/>
    <n v="311343500"/>
    <n v="1945000000"/>
    <n v="5445000000"/>
    <n v="20064200000"/>
    <n v="82390000000"/>
    <n v="5479825000"/>
    <n v="5479825000"/>
    <n v="27800368500"/>
  </r>
  <r>
    <x v="1174"/>
    <s v="912796HT9"/>
    <x v="0"/>
    <s v="26-Week"/>
    <n v="0.39"/>
    <n v="0.41499999999999998"/>
    <n v="0.35"/>
    <n v="3.65"/>
    <n v="0"/>
    <n v="94397000000"/>
    <n v="25565800000"/>
    <n v="234344700"/>
    <n v="1696720000"/>
    <n v="4915000000"/>
    <n v="13672080000"/>
    <n v="79000000000"/>
    <n v="10197000000"/>
    <n v="10482000000"/>
    <n v="25800144700"/>
  </r>
  <r>
    <x v="1175"/>
    <s v="912796GV5"/>
    <x v="0"/>
    <s v="4-Week"/>
    <n v="0.17"/>
    <n v="0.19"/>
    <n v="0.125"/>
    <n v="3.13"/>
    <n v="0"/>
    <n v="140697717800"/>
    <n v="44792820300"/>
    <n v="207428500"/>
    <n v="5254925000"/>
    <n v="8015000000"/>
    <n v="30530177500"/>
    <n v="123675000000"/>
    <n v="9007717800"/>
    <n v="9007717800"/>
    <n v="45000248800"/>
  </r>
  <r>
    <x v="1176"/>
    <s v="912796HF9"/>
    <x v="0"/>
    <s v="13-Week"/>
    <n v="0.255"/>
    <n v="0.28000000000000003"/>
    <n v="0.2"/>
    <n v="3.28"/>
    <n v="0"/>
    <n v="91440500000"/>
    <n v="27628370000"/>
    <n v="371794500"/>
    <n v="2272810000"/>
    <n v="3675000000"/>
    <n v="18355060000"/>
    <n v="80765000000"/>
    <n v="7000500000"/>
    <n v="7000500000"/>
    <n v="28000164500"/>
  </r>
  <r>
    <x v="1176"/>
    <s v="912796HW2"/>
    <x v="0"/>
    <s v="26-Week"/>
    <n v="0.51"/>
    <n v="0.53500000000000003"/>
    <n v="0.47"/>
    <n v="3.42"/>
    <n v="0"/>
    <n v="88586443000"/>
    <n v="25556893000"/>
    <n v="343340900"/>
    <n v="1430680000"/>
    <n v="3150000000"/>
    <n v="15834770000"/>
    <n v="77145000000"/>
    <n v="8291443000"/>
    <n v="8291443000"/>
    <n v="25900233900"/>
  </r>
  <r>
    <x v="1177"/>
    <s v="912828N22"/>
    <x v="1"/>
    <s v="3-Year"/>
    <n v="1.22"/>
    <n v="1.2549999999999999"/>
    <n v="1.1000000000000001"/>
    <n v="3.14"/>
    <n v="0"/>
    <n v="75270925000"/>
    <n v="23919822500"/>
    <n v="80201900"/>
    <n v="4440300000"/>
    <n v="8498300000"/>
    <n v="8131897500"/>
    <n v="53415000000"/>
    <n v="11347625000"/>
    <n v="13357625000"/>
    <n v="24000024400"/>
  </r>
  <r>
    <x v="1177"/>
    <s v="912796FP9"/>
    <x v="0"/>
    <s v="4-Week"/>
    <n v="0.2"/>
    <n v="0.23499999999999999"/>
    <n v="0.15"/>
    <n v="3.42"/>
    <n v="0"/>
    <n v="153413218000"/>
    <n v="44722975500"/>
    <n v="277187900"/>
    <n v="4866345000"/>
    <n v="9305000000"/>
    <n v="25919412500"/>
    <n v="128371000000"/>
    <n v="13937218000"/>
    <n v="15737218000"/>
    <n v="45000163400"/>
  </r>
  <r>
    <x v="1177"/>
    <s v="912796HU6"/>
    <x v="0"/>
    <s v="52-Week"/>
    <n v="0.7"/>
    <n v="0.74"/>
    <n v="0.68"/>
    <n v="3.58"/>
    <n v="0"/>
    <n v="49965000000"/>
    <n v="13853736000"/>
    <n v="146417800"/>
    <n v="909000000"/>
    <n v="1694000000"/>
    <n v="8347736000"/>
    <n v="43674000000"/>
    <n v="4597000000"/>
    <n v="4597000000"/>
    <n v="14000153800"/>
  </r>
  <r>
    <x v="1178"/>
    <s v="912828M56"/>
    <x v="1"/>
    <s v="9-Year 11-Month"/>
    <n v="2.1800000000000002"/>
    <n v="2.2330000000000001"/>
    <n v="2.0499999999999998"/>
    <n v="2.64"/>
    <n v="0"/>
    <n v="55492860000"/>
    <n v="20985272500"/>
    <n v="14738300"/>
    <n v="2531000000"/>
    <n v="4636000000"/>
    <n v="5452530000"/>
    <n v="36660600000"/>
    <n v="13001742500"/>
    <n v="14196260000"/>
    <n v="21000010800"/>
  </r>
  <r>
    <x v="1179"/>
    <s v="912810RP5"/>
    <x v="2"/>
    <s v="29-Year 11-Month"/>
    <n v="2.93"/>
    <n v="2.9780000000000002"/>
    <n v="2.85"/>
    <n v="2.42"/>
    <n v="0"/>
    <n v="31475640000"/>
    <n v="12990084500"/>
    <n v="9918300"/>
    <n v="1349000000"/>
    <n v="2523000000"/>
    <n v="3342227000"/>
    <n v="20130100000"/>
    <n v="8298857500"/>
    <n v="8822540000"/>
    <n v="13000002800"/>
  </r>
  <r>
    <x v="1180"/>
    <s v="912796HG7"/>
    <x v="0"/>
    <s v="13-Week"/>
    <n v="0.26"/>
    <n v="0.28000000000000003"/>
    <n v="0.2"/>
    <n v="3.58"/>
    <n v="0"/>
    <n v="99709709800"/>
    <n v="27536074500"/>
    <n v="364091900"/>
    <n v="4083630000"/>
    <n v="5799000000"/>
    <n v="13443525000"/>
    <n v="83730000000"/>
    <n v="10008919500"/>
    <n v="10180709800"/>
    <n v="27900166400"/>
  </r>
  <r>
    <x v="1180"/>
    <s v="912796HX0"/>
    <x v="0"/>
    <s v="26-Week"/>
    <n v="0.56000000000000005"/>
    <n v="0.58499999999999996"/>
    <n v="0.51"/>
    <n v="3.63"/>
    <n v="0"/>
    <n v="93915100000"/>
    <n v="25586895000"/>
    <n v="313289400"/>
    <n v="2943585000"/>
    <n v="5200000000"/>
    <n v="12754530000"/>
    <n v="77135000000"/>
    <n v="9888780000"/>
    <n v="11580100000"/>
    <n v="25900184400"/>
  </r>
  <r>
    <x v="1181"/>
    <s v="912796GX1"/>
    <x v="0"/>
    <s v="4-Week"/>
    <n v="0.18"/>
    <n v="0.20499999999999999"/>
    <n v="0.15"/>
    <n v="3.08"/>
    <n v="0"/>
    <n v="138485756800"/>
    <n v="44705701800"/>
    <n v="294647500"/>
    <n v="6182350000"/>
    <n v="9030000000"/>
    <n v="28447595000"/>
    <n v="119280000000"/>
    <n v="10075756800"/>
    <n v="10175756800"/>
    <n v="45000349300"/>
  </r>
  <r>
    <x v="1182"/>
    <s v="912796GS2"/>
    <x v="0"/>
    <s v="26-Week"/>
    <n v="0.49"/>
    <n v="0.51500000000000001"/>
    <n v="0.4"/>
    <n v="3.56"/>
    <n v="0"/>
    <n v="91831500000"/>
    <n v="25397542000"/>
    <n v="402475900"/>
    <n v="2038502000"/>
    <n v="5160000000"/>
    <n v="12144940000"/>
    <n v="75410000000"/>
    <n v="11214100000"/>
    <n v="11261500000"/>
    <n v="25800017900"/>
  </r>
  <r>
    <x v="1182"/>
    <s v="912796HH5"/>
    <x v="0"/>
    <s v="13-Week"/>
    <n v="0.23"/>
    <n v="0.25"/>
    <n v="0.19"/>
    <n v="3.63"/>
    <n v="0"/>
    <n v="100970050000"/>
    <n v="27441828600"/>
    <n v="358183800"/>
    <n v="3652034000"/>
    <n v="6555000000"/>
    <n v="18133932500"/>
    <n v="87580000000"/>
    <n v="5655862100"/>
    <n v="6835050000"/>
    <n v="27800012400"/>
  </r>
  <r>
    <x v="1183"/>
    <s v="912796GY9"/>
    <x v="0"/>
    <s v="4-Week"/>
    <n v="0.18"/>
    <n v="0.19500000000000001"/>
    <n v="0.14000000000000001"/>
    <n v="3.5"/>
    <n v="0"/>
    <n v="156957613000"/>
    <n v="44621153000"/>
    <n v="279125900"/>
    <n v="4670000000"/>
    <n v="9020000000"/>
    <n v="27671320000"/>
    <n v="133640000000"/>
    <n v="12279833000"/>
    <n v="14297613000"/>
    <n v="44900278900"/>
  </r>
  <r>
    <x v="1184"/>
    <s v="912828N55"/>
    <x v="1"/>
    <s v="2-Year"/>
    <n v="1.03"/>
    <n v="1.056"/>
    <n v="0.88800000000000001"/>
    <n v="2.8"/>
    <n v="0"/>
    <n v="72534100000"/>
    <n v="25835900000"/>
    <n v="164186200"/>
    <n v="6993800000"/>
    <n v="11123800000"/>
    <n v="9150250000"/>
    <n v="50102000000"/>
    <n v="9691850000"/>
    <n v="11308300000"/>
    <n v="26000086200"/>
  </r>
  <r>
    <x v="1184"/>
    <s v="912796HY8"/>
    <x v="0"/>
    <s v="26-Week"/>
    <n v="0.53500000000000003"/>
    <n v="0.55000000000000004"/>
    <n v="0.47"/>
    <n v="4.1500000000000004"/>
    <n v="0"/>
    <n v="106688993000"/>
    <n v="24801184800"/>
    <n v="299480200"/>
    <n v="1568605000"/>
    <n v="4115993000"/>
    <n v="9331097000"/>
    <n v="79610000000"/>
    <n v="13901482800"/>
    <n v="22963000000"/>
    <n v="25100665000"/>
  </r>
  <r>
    <x v="1184"/>
    <s v="912796GD5"/>
    <x v="0"/>
    <s v="13-Week"/>
    <n v="0.24"/>
    <n v="0.26"/>
    <n v="0.2"/>
    <n v="3.64"/>
    <n v="0"/>
    <n v="100486267300"/>
    <n v="26682414300"/>
    <n v="324627200"/>
    <n v="1951296000"/>
    <n v="5016431000"/>
    <n v="15964462500"/>
    <n v="85430000000"/>
    <n v="8766655800"/>
    <n v="10039836300"/>
    <n v="27007041500"/>
  </r>
  <r>
    <x v="1185"/>
    <s v="912828N48"/>
    <x v="1"/>
    <s v="5-Year"/>
    <n v="1.734"/>
    <n v="1.7849999999999999"/>
    <n v="1.6"/>
    <n v="2.3199999999999998"/>
    <n v="0"/>
    <n v="81017000000"/>
    <n v="34954117500"/>
    <n v="45901600"/>
    <n v="3831470000"/>
    <n v="6704100000"/>
    <n v="12766097500"/>
    <n v="55518200000"/>
    <n v="18356550000"/>
    <n v="18794700000"/>
    <n v="35000019100"/>
  </r>
  <r>
    <x v="1185"/>
    <s v="912796GZ6"/>
    <x v="0"/>
    <s v="4-Week"/>
    <n v="0.14000000000000001"/>
    <n v="0.17"/>
    <n v="0.08"/>
    <n v="3.24"/>
    <n v="0"/>
    <n v="145098749400"/>
    <n v="44465869400"/>
    <n v="234242800"/>
    <n v="3238570000"/>
    <n v="3675000000"/>
    <n v="27208550000"/>
    <n v="126905000000"/>
    <n v="14018749400"/>
    <n v="14518749400"/>
    <n v="44700112200"/>
  </r>
  <r>
    <x v="1186"/>
    <s v="912828N30"/>
    <x v="1"/>
    <s v="7-Year"/>
    <n v="2.1150000000000002"/>
    <n v="2.161"/>
    <n v="1.8879999999999999"/>
    <n v="2.34"/>
    <n v="0"/>
    <n v="67985647000"/>
    <n v="28982792000"/>
    <n v="17216300"/>
    <n v="4076000000"/>
    <n v="6983000000"/>
    <n v="11252430000"/>
    <n v="47158000000"/>
    <n v="13654362000"/>
    <n v="13844647000"/>
    <n v="29000008300"/>
  </r>
  <r>
    <x v="1187"/>
    <s v="912796HK8"/>
    <x v="0"/>
    <s v="13-Week"/>
    <n v="0.19500000000000001"/>
    <n v="0.215"/>
    <n v="0.15"/>
    <n v="3.56"/>
    <n v="0"/>
    <n v="99169256900"/>
    <n v="27547706900"/>
    <n v="352390600"/>
    <n v="3237550000"/>
    <n v="6110000000"/>
    <n v="19165900000"/>
    <n v="85445000000"/>
    <n v="5144256900"/>
    <n v="7614256900"/>
    <n v="27900097500"/>
  </r>
  <r>
    <x v="1187"/>
    <s v="912796HZ5"/>
    <x v="0"/>
    <s v="26-Week"/>
    <n v="0.48"/>
    <n v="0.5"/>
    <n v="0.45"/>
    <n v="3.96"/>
    <n v="0"/>
    <n v="102406100000"/>
    <n v="25451146400"/>
    <n v="324190900"/>
    <n v="1718995000"/>
    <n v="4610000000"/>
    <n v="12826560000"/>
    <n v="83225000000"/>
    <n v="10905591400"/>
    <n v="14571100000"/>
    <n v="25775337300"/>
  </r>
  <r>
    <x v="1188"/>
    <s v="912796FV6"/>
    <x v="0"/>
    <s v="4-Week"/>
    <n v="0.18"/>
    <n v="0.2"/>
    <n v="0.1"/>
    <n v="3.44"/>
    <n v="0"/>
    <n v="154615438000"/>
    <n v="44710783000"/>
    <n v="289691100"/>
    <n v="1410420000"/>
    <n v="6720000000"/>
    <n v="33279925000"/>
    <n v="137875000000"/>
    <n v="10020438000"/>
    <n v="10020438000"/>
    <n v="45000474100"/>
  </r>
  <r>
    <x v="1188"/>
    <s v="912796HV4"/>
    <x v="0"/>
    <s v="52-Week"/>
    <n v="0.65500000000000003"/>
    <n v="0.67"/>
    <n v="0.64"/>
    <n v="3.95"/>
    <n v="0"/>
    <n v="63101000000"/>
    <n v="15862544000"/>
    <n v="135918400"/>
    <n v="697764000"/>
    <n v="2430000000"/>
    <n v="10882780000"/>
    <n v="54714000000"/>
    <n v="4282000000"/>
    <n v="5957000000"/>
    <n v="15998462400"/>
  </r>
  <r>
    <x v="1189"/>
    <s v="912796HL6"/>
    <x v="0"/>
    <s v="13-Week"/>
    <n v="0.2"/>
    <n v="0.215"/>
    <n v="0.18"/>
    <n v="3.74"/>
    <n v="0"/>
    <n v="104323780000"/>
    <n v="27589913000"/>
    <n v="410396100"/>
    <n v="1988490000"/>
    <n v="6145000000"/>
    <n v="17953660000"/>
    <n v="88525000000"/>
    <n v="7647763000"/>
    <n v="9653780000"/>
    <n v="28000309100"/>
  </r>
  <r>
    <x v="1189"/>
    <s v="912796JB6"/>
    <x v="0"/>
    <s v="26-Week"/>
    <n v="0.45"/>
    <n v="0.47"/>
    <n v="0.42"/>
    <n v="4.1900000000000004"/>
    <n v="0"/>
    <n v="108396500000"/>
    <n v="25446579000"/>
    <n v="453820400"/>
    <n v="2205837500"/>
    <n v="6115000000"/>
    <n v="12226300000"/>
    <n v="83250000000"/>
    <n v="11014441500"/>
    <n v="19031500000"/>
    <n v="25900399400"/>
  </r>
  <r>
    <x v="1190"/>
    <s v="912828N63"/>
    <x v="1"/>
    <s v="3-Year"/>
    <n v="1.1399999999999999"/>
    <n v="1.1739999999999999"/>
    <n v="0.88800000000000001"/>
    <n v="2.94"/>
    <n v="0"/>
    <n v="70617430000"/>
    <n v="23954858000"/>
    <n v="45145800"/>
    <n v="2250728000"/>
    <n v="5111300000"/>
    <n v="6659000000"/>
    <n v="50155000000"/>
    <n v="15045130000"/>
    <n v="15351130000"/>
    <n v="24000003800"/>
  </r>
  <r>
    <x v="1190"/>
    <s v="912796HB8"/>
    <x v="0"/>
    <s v="4-Week"/>
    <n v="0.2"/>
    <n v="0.22"/>
    <n v="0.14000000000000001"/>
    <n v="3.35"/>
    <n v="0"/>
    <n v="150267995700"/>
    <n v="44702595700"/>
    <n v="257409700"/>
    <n v="3675000000"/>
    <n v="6975000000"/>
    <n v="28134600000"/>
    <n v="130400000000"/>
    <n v="12892995700"/>
    <n v="12892995700"/>
    <n v="44960005400"/>
  </r>
  <r>
    <x v="1191"/>
    <s v="912828M56"/>
    <x v="1"/>
    <s v="9-Year 10-Month"/>
    <n v="2.048"/>
    <n v="2.09"/>
    <n v="1.9850000000000001"/>
    <n v="2.77"/>
    <n v="0"/>
    <n v="58112930000"/>
    <n v="20980572000"/>
    <n v="19469600"/>
    <n v="2369000000"/>
    <n v="4185000000"/>
    <n v="3717708000"/>
    <n v="37050000000"/>
    <n v="14893864000"/>
    <n v="16877930000"/>
    <n v="21000041600"/>
  </r>
  <r>
    <x v="1192"/>
    <s v="912810RP5"/>
    <x v="2"/>
    <s v="29-Year 10-Month"/>
    <n v="2.8420000000000001"/>
    <n v="2.9049999999999998"/>
    <n v="2.7149999999999999"/>
    <n v="2.29"/>
    <n v="0"/>
    <n v="29735630000"/>
    <n v="12987262000"/>
    <n v="12740300"/>
    <n v="1409000000"/>
    <n v="2437000000"/>
    <n v="4238018500"/>
    <n v="19596500000"/>
    <n v="7340243500"/>
    <n v="7702130000"/>
    <n v="13000002300"/>
  </r>
  <r>
    <x v="1193"/>
    <s v="912796HM4"/>
    <x v="0"/>
    <s v="13-Week"/>
    <n v="0.24"/>
    <n v="0.255"/>
    <n v="0.15"/>
    <n v="3.41"/>
    <n v="0"/>
    <n v="105170433000"/>
    <n v="30593258000"/>
    <n v="406895300"/>
    <n v="4800475000"/>
    <n v="8520000000"/>
    <n v="18782350000"/>
    <n v="89640000000"/>
    <n v="7010433000"/>
    <n v="7010433000"/>
    <n v="31000153300"/>
  </r>
  <r>
    <x v="1193"/>
    <s v="912796GW3"/>
    <x v="0"/>
    <s v="26-Week"/>
    <n v="0.35"/>
    <n v="0.37"/>
    <n v="0.3"/>
    <n v="3.67"/>
    <n v="0"/>
    <n v="94721000000"/>
    <n v="25285539900"/>
    <n v="514908200"/>
    <n v="1199540000"/>
    <n v="4475000000"/>
    <n v="19094670000"/>
    <n v="82293000000"/>
    <n v="4991329900"/>
    <n v="7953000000"/>
    <n v="25800448100"/>
  </r>
  <r>
    <x v="1194"/>
    <s v="912796HC6"/>
    <x v="0"/>
    <s v="4-Week"/>
    <n v="0.22500000000000001"/>
    <n v="0.25"/>
    <n v="0.15"/>
    <n v="3.09"/>
    <n v="0"/>
    <n v="154385809800"/>
    <n v="49721779800"/>
    <n v="278939500"/>
    <n v="1922560000"/>
    <n v="5461600000"/>
    <n v="37834427500"/>
    <n v="137900000000"/>
    <n v="9964792300"/>
    <n v="11024209800"/>
    <n v="50000719300"/>
  </r>
  <r>
    <x v="1195"/>
    <s v="912796GH6"/>
    <x v="0"/>
    <s v="13-Week"/>
    <n v="0.28000000000000003"/>
    <n v="0.30499999999999999"/>
    <n v="0.25"/>
    <n v="3.31"/>
    <n v="0"/>
    <n v="111233256500"/>
    <n v="32657526000"/>
    <n v="344505200"/>
    <n v="2507442000"/>
    <n v="6355000000"/>
    <n v="20846827500"/>
    <n v="95525000000"/>
    <n v="9303256500"/>
    <n v="9353256500"/>
    <n v="33002031200"/>
  </r>
  <r>
    <x v="1195"/>
    <s v="912796JC4"/>
    <x v="0"/>
    <s v="26-Week"/>
    <n v="0.38"/>
    <n v="0.41499999999999998"/>
    <n v="0.35"/>
    <n v="3.39"/>
    <n v="0"/>
    <n v="93631100000"/>
    <n v="26685600000"/>
    <n v="414700400"/>
    <n v="1573000000"/>
    <n v="4490000000"/>
    <n v="16496500000"/>
    <n v="80525000000"/>
    <n v="8616100000"/>
    <n v="8616100000"/>
    <n v="27100300400"/>
  </r>
  <r>
    <x v="1196"/>
    <s v="912828P20"/>
    <x v="1"/>
    <s v="2-Year"/>
    <n v="0.83"/>
    <n v="0.86"/>
    <n v="0.68799999999999994"/>
    <n v="2.9"/>
    <n v="473307900"/>
    <n v="75175150000"/>
    <n v="25827813300"/>
    <n v="172235600"/>
    <n v="3176515000"/>
    <n v="7538000000"/>
    <n v="7709298300"/>
    <n v="51000150000"/>
    <n v="14942000000"/>
    <n v="16637000000"/>
    <n v="26473356800"/>
  </r>
  <r>
    <x v="1196"/>
    <s v="912796HD4"/>
    <x v="0"/>
    <s v="4-Week"/>
    <n v="0.27"/>
    <n v="0.29499999999999998"/>
    <n v="0.2"/>
    <n v="3.69"/>
    <n v="0"/>
    <n v="202878927900"/>
    <n v="54730958400"/>
    <n v="269465500"/>
    <n v="2250170000"/>
    <n v="9795000000"/>
    <n v="31441732500"/>
    <n v="170300000000"/>
    <n v="21039055900"/>
    <n v="22783927900"/>
    <n v="55000423900"/>
  </r>
  <r>
    <x v="1197"/>
    <s v="912828N89"/>
    <x v="1"/>
    <s v="5-Year"/>
    <n v="1.4390000000000001"/>
    <n v="1.496"/>
    <n v="1.3"/>
    <n v="2.44"/>
    <n v="637145100"/>
    <n v="85290370000"/>
    <n v="34949540000"/>
    <n v="50482200"/>
    <n v="3021000000"/>
    <n v="7701000000"/>
    <n v="13215370000"/>
    <n v="58543200000"/>
    <n v="18713170000"/>
    <n v="19046170000"/>
    <n v="35637167300"/>
  </r>
  <r>
    <x v="1198"/>
    <s v="912828P38"/>
    <x v="1"/>
    <s v="7-Year"/>
    <n v="1.72"/>
    <n v="1.7589999999999999"/>
    <n v="1.5880000000000001"/>
    <n v="2.63"/>
    <n v="527920200"/>
    <n v="76257225000"/>
    <n v="28973484000"/>
    <n v="26592700"/>
    <n v="4295410000"/>
    <n v="7760000000"/>
    <n v="4576127000"/>
    <n v="45929500000"/>
    <n v="20101947000"/>
    <n v="22567725000"/>
    <n v="29527996900"/>
  </r>
  <r>
    <x v="1199"/>
    <s v="912796HN2"/>
    <x v="0"/>
    <s v="13-Week"/>
    <n v="0.33"/>
    <n v="0.35"/>
    <n v="0.3"/>
    <n v="3.44"/>
    <n v="0"/>
    <n v="126963740000"/>
    <n v="36500740000"/>
    <n v="399617600"/>
    <n v="2610515000"/>
    <n v="6813035000"/>
    <n v="21652650000"/>
    <n v="107625000000"/>
    <n v="12237575000"/>
    <n v="12525705000"/>
    <n v="36900357600"/>
  </r>
  <r>
    <x v="1199"/>
    <s v="912796JD2"/>
    <x v="0"/>
    <s v="26-Week"/>
    <n v="0.45"/>
    <n v="0.46500000000000002"/>
    <n v="0.41"/>
    <n v="3.86"/>
    <n v="0"/>
    <n v="115159670000"/>
    <n v="29327792000"/>
    <n v="372361500"/>
    <n v="1688020000"/>
    <n v="5165000000"/>
    <n v="13080200000"/>
    <n v="95100000000"/>
    <n v="14559572000"/>
    <n v="14894670000"/>
    <n v="29700153500"/>
  </r>
  <r>
    <x v="1200"/>
    <s v="912796FZ7"/>
    <x v="0"/>
    <s v="4-Week"/>
    <n v="0.25"/>
    <n v="0.27"/>
    <n v="0.21"/>
    <n v="3.59"/>
    <n v="0"/>
    <n v="197009309000"/>
    <n v="54680760000"/>
    <n v="319483900"/>
    <n v="5414350000"/>
    <n v="12800000000"/>
    <n v="27321040000"/>
    <n v="158625000000"/>
    <n v="21945370000"/>
    <n v="25584309000"/>
    <n v="55000243900"/>
  </r>
  <r>
    <x v="1200"/>
    <s v="912796JA8"/>
    <x v="0"/>
    <s v="52-Week"/>
    <n v="0.51"/>
    <n v="0.53"/>
    <n v="0.49"/>
    <n v="3.59"/>
    <n v="0"/>
    <n v="64400000000"/>
    <n v="17787360000"/>
    <n v="212737300"/>
    <n v="981610000"/>
    <n v="1840000000"/>
    <n v="12240750000"/>
    <n v="57995000000"/>
    <n v="4565000000"/>
    <n v="4565000000"/>
    <n v="18000097300"/>
  </r>
  <r>
    <x v="1201"/>
    <s v="912796HR3"/>
    <x v="0"/>
    <s v="13-Week"/>
    <n v="0.3"/>
    <n v="0.315"/>
    <n v="0.28000000000000003"/>
    <n v="3.38"/>
    <n v="0"/>
    <n v="124719855400"/>
    <n v="36486825400"/>
    <n v="413279800"/>
    <n v="4195000000"/>
    <n v="6995000000"/>
    <n v="20992190000"/>
    <n v="105370000000"/>
    <n v="11299635400"/>
    <n v="12354855400"/>
    <n v="36900105200"/>
  </r>
  <r>
    <x v="1201"/>
    <s v="912796JF7"/>
    <x v="0"/>
    <s v="26-Week"/>
    <n v="0.4"/>
    <n v="0.42"/>
    <n v="0.38"/>
    <n v="3.86"/>
    <n v="0"/>
    <n v="115012850000"/>
    <n v="29282801000"/>
    <n v="417599600"/>
    <n v="2197956000"/>
    <n v="5485000000"/>
    <n v="10962750000"/>
    <n v="88925000000"/>
    <n v="16122095000"/>
    <n v="20602850000"/>
    <n v="29700400600"/>
  </r>
  <r>
    <x v="1202"/>
    <s v="912828P53"/>
    <x v="1"/>
    <s v="3-Year"/>
    <n v="0.81"/>
    <n v="0.84399999999999997"/>
    <n v="0.7"/>
    <n v="2.74"/>
    <n v="1884490100"/>
    <n v="65751520000"/>
    <n v="23938790000"/>
    <n v="61217800"/>
    <n v="3586000000"/>
    <n v="7306000000"/>
    <n v="10424290000"/>
    <n v="48438000000"/>
    <n v="9928500000"/>
    <n v="10007520000"/>
    <n v="25884497900"/>
  </r>
  <r>
    <x v="1202"/>
    <s v="912796HF9"/>
    <x v="0"/>
    <s v="4-Week"/>
    <n v="0.25"/>
    <n v="0.26500000000000001"/>
    <n v="0.21"/>
    <n v="3.55"/>
    <n v="0"/>
    <n v="195195720800"/>
    <n v="54733743300"/>
    <n v="266293700"/>
    <n v="4281740000"/>
    <n v="11212000000"/>
    <n v="31350020000"/>
    <n v="162475000000"/>
    <n v="19101983300"/>
    <n v="21508720800"/>
    <n v="55000037000"/>
  </r>
  <r>
    <x v="1203"/>
    <s v="912828P46"/>
    <x v="1"/>
    <s v="10-Year"/>
    <n v="1.69"/>
    <n v="1.73"/>
    <n v="1.63"/>
    <n v="2.56"/>
    <n v="1805969700"/>
    <n v="58855750000"/>
    <n v="22975657800"/>
    <n v="24374000"/>
    <n v="3523586800"/>
    <n v="6284000000"/>
    <n v="5136875000"/>
    <n v="36212000000"/>
    <n v="14315196000"/>
    <n v="16359750000"/>
    <n v="24806001500"/>
  </r>
  <r>
    <x v="1204"/>
    <s v="912810RQ3"/>
    <x v="2"/>
    <s v="30-Year"/>
    <n v="2.391"/>
    <n v="2.5"/>
    <n v="2.2999999999999998"/>
    <n v="2.09"/>
    <n v="1177806200"/>
    <n v="31365770000"/>
    <n v="14983581200"/>
    <n v="16443100"/>
    <n v="1535876000"/>
    <n v="2649000000"/>
    <n v="4754480000"/>
    <n v="19766300000"/>
    <n v="8693225200"/>
    <n v="8950470000"/>
    <n v="16177830500"/>
  </r>
  <r>
    <x v="1205"/>
    <s v="912796HS1"/>
    <x v="0"/>
    <s v="13-Week"/>
    <n v="0.28999999999999998"/>
    <n v="0.3"/>
    <n v="0.25"/>
    <n v="3.41"/>
    <n v="0"/>
    <n v="125659874400"/>
    <n v="36493717400"/>
    <n v="406346600"/>
    <n v="3426197500"/>
    <n v="7230000000"/>
    <n v="20959660000"/>
    <n v="103225000000"/>
    <n v="12107859900"/>
    <n v="15204874400"/>
    <n v="36900064000"/>
  </r>
  <r>
    <x v="1205"/>
    <s v="912796HA0"/>
    <x v="0"/>
    <s v="26-Week"/>
    <n v="0.39"/>
    <n v="0.41"/>
    <n v="0.37"/>
    <n v="3.43"/>
    <n v="0"/>
    <n v="102267625000"/>
    <n v="29394557000"/>
    <n v="425801600"/>
    <n v="1781070000"/>
    <n v="4795000000"/>
    <n v="17349940000"/>
    <n v="87110000000"/>
    <n v="10263547000"/>
    <n v="10362625000"/>
    <n v="29820358600"/>
  </r>
  <r>
    <x v="1206"/>
    <s v="912796HG7"/>
    <x v="0"/>
    <s v="4-Week"/>
    <n v="0.25"/>
    <n v="0.27"/>
    <n v="0.21"/>
    <n v="3.23"/>
    <n v="0"/>
    <n v="177476300800"/>
    <n v="54702550800"/>
    <n v="297605900"/>
    <n v="3094500000"/>
    <n v="8850000000"/>
    <n v="38017750000"/>
    <n v="155036000000"/>
    <n v="13590300800"/>
    <n v="13590300800"/>
    <n v="55000156700"/>
  </r>
  <r>
    <x v="1207"/>
    <s v="912796GN3"/>
    <x v="0"/>
    <s v="13-Week"/>
    <n v="0.29499999999999998"/>
    <n v="0.32"/>
    <n v="0.28000000000000003"/>
    <n v="3.18"/>
    <n v="0"/>
    <n v="116442401800"/>
    <n v="35768033800"/>
    <n v="332225500"/>
    <n v="2711262000"/>
    <n v="5478750000"/>
    <n v="28413120000"/>
    <n v="106320000000"/>
    <n v="4643651800"/>
    <n v="4643651800"/>
    <n v="36100259300"/>
  </r>
  <r>
    <x v="1207"/>
    <s v="912796JG5"/>
    <x v="0"/>
    <s v="26-Week"/>
    <n v="0.44"/>
    <n v="0.45500000000000002"/>
    <n v="0.42"/>
    <n v="3.83"/>
    <n v="0"/>
    <n v="113776605900"/>
    <n v="28736400900"/>
    <n v="363605400"/>
    <n v="1125000000"/>
    <n v="4650000000"/>
    <n v="10395095000"/>
    <n v="88600000000"/>
    <n v="17216305900"/>
    <n v="20526605900"/>
    <n v="29100006300"/>
  </r>
  <r>
    <x v="1208"/>
    <s v="912828UR9"/>
    <x v="1"/>
    <s v="2-Year"/>
    <n v="0.71"/>
    <n v="0.752"/>
    <n v="0.66"/>
    <n v="2.91"/>
    <n v="8713837300"/>
    <n v="75405700000"/>
    <n v="25827900000"/>
    <n v="172124800"/>
    <n v="2789000000"/>
    <n v="9329000000"/>
    <n v="8633000000"/>
    <n v="49223000000"/>
    <n v="14405900000"/>
    <n v="16853700000"/>
    <n v="34713862100"/>
  </r>
  <r>
    <x v="1208"/>
    <s v="912796HH5"/>
    <x v="0"/>
    <s v="4-Week"/>
    <n v="0.27"/>
    <n v="0.28499999999999998"/>
    <n v="0.2"/>
    <n v="3.39"/>
    <n v="0"/>
    <n v="186122341900"/>
    <n v="54704491900"/>
    <n v="295512200"/>
    <n v="4875000000"/>
    <n v="10425000000"/>
    <n v="29821700000"/>
    <n v="155350000000"/>
    <n v="20007791900"/>
    <n v="20347341900"/>
    <n v="55000004100"/>
  </r>
  <r>
    <x v="1209"/>
    <s v="912828P87"/>
    <x v="1"/>
    <s v="5-Year"/>
    <n v="1.1200000000000001"/>
    <n v="1.169"/>
    <n v="1"/>
    <n v="2.44"/>
    <n v="11395017900"/>
    <n v="83014135000"/>
    <n v="33944285000"/>
    <n v="55729100"/>
    <n v="3402000000"/>
    <n v="6182000000"/>
    <n v="7713720000"/>
    <n v="52713000000"/>
    <n v="22828565000"/>
    <n v="24119135000"/>
    <n v="45395032000"/>
  </r>
  <r>
    <x v="1210"/>
    <s v="912828P79"/>
    <x v="1"/>
    <s v="7-Year"/>
    <n v="1.51"/>
    <n v="1.5680000000000001"/>
    <n v="1.42"/>
    <n v="2.25"/>
    <n v="9384132400"/>
    <n v="62865910000"/>
    <n v="27979590000"/>
    <n v="20432100"/>
    <n v="3973000000"/>
    <n v="6363000000"/>
    <n v="9042600000"/>
    <n v="41179000000"/>
    <n v="14963990000"/>
    <n v="15323910000"/>
    <n v="37384154500"/>
  </r>
  <r>
    <x v="1211"/>
    <s v="912796HT9"/>
    <x v="0"/>
    <s v="13-Week"/>
    <n v="0.31"/>
    <n v="0.32500000000000001"/>
    <n v="0.27"/>
    <n v="3.26"/>
    <n v="0"/>
    <n v="119980900000"/>
    <n v="36351900000"/>
    <n v="348426900"/>
    <n v="2109400000"/>
    <n v="3900000000"/>
    <n v="22811600000"/>
    <n v="102650000000"/>
    <n v="11430900000"/>
    <n v="13430900000"/>
    <n v="36700326900"/>
  </r>
  <r>
    <x v="1211"/>
    <s v="912796JH3"/>
    <x v="0"/>
    <s v="26-Week"/>
    <n v="0.45500000000000002"/>
    <n v="0.48"/>
    <n v="0.43"/>
    <n v="3.46"/>
    <n v="0"/>
    <n v="103265105000"/>
    <n v="29557405000"/>
    <n v="342666300"/>
    <n v="1236800000"/>
    <n v="3280000000"/>
    <n v="14310500000"/>
    <n v="85975000000"/>
    <n v="14010105000"/>
    <n v="14010105000"/>
    <n v="29900071300"/>
  </r>
  <r>
    <x v="1212"/>
    <s v="912796GD5"/>
    <x v="0"/>
    <s v="4-Week"/>
    <n v="0.28000000000000003"/>
    <n v="0.29499999999999998"/>
    <n v="0.24"/>
    <n v="3.29"/>
    <n v="0"/>
    <n v="180398580000"/>
    <n v="54590480000"/>
    <n v="309807100"/>
    <n v="4080200000"/>
    <n v="5750000000"/>
    <n v="23836700000"/>
    <n v="147325000000"/>
    <n v="26673580000"/>
    <n v="27323580000"/>
    <n v="54900287100"/>
  </r>
  <r>
    <x v="1212"/>
    <s v="912796JE0"/>
    <x v="0"/>
    <s v="52-Week"/>
    <n v="0.63"/>
    <n v="0.66"/>
    <n v="0.59"/>
    <n v="3.29"/>
    <n v="0"/>
    <n v="65588500000"/>
    <n v="19792879000"/>
    <n v="207140500"/>
    <n v="1092780000"/>
    <n v="2050000000"/>
    <n v="13425895000"/>
    <n v="58230000000"/>
    <n v="5274204000"/>
    <n v="5308500000"/>
    <n v="20000019500"/>
  </r>
  <r>
    <x v="1213"/>
    <s v="912796HW2"/>
    <x v="0"/>
    <s v="13-Week"/>
    <n v="0.29499999999999998"/>
    <n v="0.315"/>
    <n v="0.25"/>
    <n v="3.47"/>
    <n v="0"/>
    <n v="127942189400"/>
    <n v="36590939400"/>
    <n v="309199500"/>
    <n v="3725000000"/>
    <n v="6625000000"/>
    <n v="21851500000"/>
    <n v="109725000000"/>
    <n v="11014439400"/>
    <n v="11592189400"/>
    <n v="36900138900"/>
  </r>
  <r>
    <x v="1213"/>
    <s v="912796JK6"/>
    <x v="0"/>
    <s v="26-Week"/>
    <n v="0.46"/>
    <n v="0.47499999999999998"/>
    <n v="0.44"/>
    <n v="3.84"/>
    <n v="0"/>
    <n v="114806853000"/>
    <n v="29555473000"/>
    <n v="344603100"/>
    <n v="1400220000"/>
    <n v="4952000000"/>
    <n v="12468880000"/>
    <n v="93175000000"/>
    <n v="15686373000"/>
    <n v="16679853000"/>
    <n v="29900076100"/>
  </r>
  <r>
    <x v="1214"/>
    <s v="912828P95"/>
    <x v="1"/>
    <s v="3-Year"/>
    <n v="1"/>
    <n v="1.0389999999999999"/>
    <n v="0.9"/>
    <n v="2.71"/>
    <n v="0"/>
    <n v="64984800000"/>
    <n v="23946760000"/>
    <n v="53247400"/>
    <n v="2168320000"/>
    <n v="5156000000"/>
    <n v="10714640000"/>
    <n v="47225000000"/>
    <n v="11063800000"/>
    <n v="12603800000"/>
    <n v="24000007400"/>
  </r>
  <r>
    <x v="1214"/>
    <s v="912796HK8"/>
    <x v="0"/>
    <s v="4-Week"/>
    <n v="0.26500000000000001"/>
    <n v="0.27500000000000002"/>
    <n v="0.25"/>
    <n v="3.44"/>
    <n v="0"/>
    <n v="205920325800"/>
    <n v="59629223300"/>
    <n v="271199600"/>
    <n v="6760000000"/>
    <n v="11640000000"/>
    <n v="32735190000"/>
    <n v="169925000000"/>
    <n v="20134033300"/>
    <n v="24355325800"/>
    <n v="59900422900"/>
  </r>
  <r>
    <x v="1215"/>
    <s v="912828P46"/>
    <x v="1"/>
    <s v="9-Year 11-Month"/>
    <n v="1.83"/>
    <n v="1.895"/>
    <n v="1.7609999999999999"/>
    <n v="2.4900000000000002"/>
    <n v="0"/>
    <n v="49754660000"/>
    <n v="19986700000"/>
    <n v="13348200"/>
    <n v="2217000000"/>
    <n v="3767000000"/>
    <n v="6471180000"/>
    <n v="34477200000"/>
    <n v="11298520000"/>
    <n v="11510460000"/>
    <n v="20000048200"/>
  </r>
  <r>
    <x v="1216"/>
    <s v="912810RQ3"/>
    <x v="2"/>
    <s v="29-Year 11-Month"/>
    <n v="2.6749999999999998"/>
    <n v="2.72"/>
    <n v="2.5920000000000001"/>
    <n v="2.33"/>
    <n v="0"/>
    <n v="27923110000"/>
    <n v="11996210600"/>
    <n v="3789500"/>
    <n v="1441000000"/>
    <n v="2354000000"/>
    <n v="3243823000"/>
    <n v="17142500000"/>
    <n v="7311387600"/>
    <n v="8426610000"/>
    <n v="12000000100"/>
  </r>
  <r>
    <x v="1217"/>
    <s v="912796HX0"/>
    <x v="0"/>
    <s v="13-Week"/>
    <n v="0.315"/>
    <n v="0.33500000000000002"/>
    <n v="0"/>
    <n v="3.47"/>
    <n v="0"/>
    <n v="127887927500"/>
    <n v="36439007500"/>
    <n v="361275200"/>
    <n v="1356580000"/>
    <n v="4370000000"/>
    <n v="19892250000"/>
    <n v="107335000000"/>
    <n v="15190177500"/>
    <n v="16182927500"/>
    <n v="36800282700"/>
  </r>
  <r>
    <x v="1217"/>
    <s v="912796HE2"/>
    <x v="0"/>
    <s v="26-Week"/>
    <n v="0.49"/>
    <n v="0.51"/>
    <n v="0.47"/>
    <n v="3.61"/>
    <n v="0"/>
    <n v="107868800000"/>
    <n v="29591334500"/>
    <n v="308723800"/>
    <n v="665000000"/>
    <n v="4965000000"/>
    <n v="16631750000"/>
    <n v="90109000000"/>
    <n v="12294584500"/>
    <n v="12794800000"/>
    <n v="29900058300"/>
  </r>
  <r>
    <x v="1218"/>
    <s v="912796HL6"/>
    <x v="0"/>
    <s v="4-Week"/>
    <n v="0.27"/>
    <n v="0.28000000000000003"/>
    <n v="0.25"/>
    <n v="3.22"/>
    <n v="0"/>
    <n v="192849842800"/>
    <n v="59645637800"/>
    <n v="254967000"/>
    <n v="5539377000"/>
    <n v="10271042000"/>
    <n v="36946385000"/>
    <n v="163100000000"/>
    <n v="17159875800"/>
    <n v="19478800800"/>
    <n v="59900604800"/>
  </r>
  <r>
    <x v="1219"/>
    <s v="912796GS2"/>
    <x v="0"/>
    <s v="13-Week"/>
    <n v="0.28999999999999998"/>
    <n v="0.3"/>
    <n v="0.25"/>
    <n v="3.41"/>
    <n v="0"/>
    <n v="115239185000"/>
    <n v="33457225000"/>
    <n v="343331600"/>
    <n v="3655200000"/>
    <n v="7075000000"/>
    <n v="17124360000"/>
    <n v="94056000000"/>
    <n v="12677665000"/>
    <n v="14108185000"/>
    <n v="33800556600"/>
  </r>
  <r>
    <x v="1219"/>
    <s v="912796JL4"/>
    <x v="0"/>
    <s v="26-Week"/>
    <n v="0.41499999999999998"/>
    <n v="0.44"/>
    <n v="0.39500000000000002"/>
    <n v="3.19"/>
    <n v="0"/>
    <n v="88787985000"/>
    <n v="27480735000"/>
    <n v="339428800"/>
    <n v="2098325000"/>
    <n v="5375000000"/>
    <n v="16709425000"/>
    <n v="74740000000"/>
    <n v="8672985000"/>
    <n v="8672985000"/>
    <n v="27820163800"/>
  </r>
  <r>
    <x v="1220"/>
    <s v="912796HM4"/>
    <x v="0"/>
    <s v="4-Week"/>
    <n v="0.25"/>
    <n v="0.27"/>
    <n v="0.2"/>
    <n v="3.56"/>
    <n v="0"/>
    <n v="195710076900"/>
    <n v="54652071900"/>
    <n v="249877500"/>
    <n v="4844430000"/>
    <n v="10925000000"/>
    <n v="32221985000"/>
    <n v="165016000000"/>
    <n v="17585656900"/>
    <n v="19769076900"/>
    <n v="54901949400"/>
  </r>
  <r>
    <x v="1221"/>
    <s v="912828Q45"/>
    <x v="1"/>
    <s v="2-Year"/>
    <n v="0.83"/>
    <n v="0.877"/>
    <n v="0.8"/>
    <n v="2.58"/>
    <n v="6194612100"/>
    <n v="66858641000"/>
    <n v="25829771000"/>
    <n v="170233900"/>
    <n v="3923370000"/>
    <n v="7436000000"/>
    <n v="9658760000"/>
    <n v="47060000000"/>
    <n v="12247641000"/>
    <n v="12362641000"/>
    <n v="32194617000"/>
  </r>
  <r>
    <x v="1221"/>
    <s v="912796HY8"/>
    <x v="0"/>
    <s v="13-Week"/>
    <n v="0.28499999999999998"/>
    <n v="0.3"/>
    <n v="0.25"/>
    <n v="3.81"/>
    <n v="0"/>
    <n v="116920000000"/>
    <n v="29807105000"/>
    <n v="343178700"/>
    <n v="2355880000"/>
    <n v="6250000000"/>
    <n v="15043320000"/>
    <n v="94860000000"/>
    <n v="12407905000"/>
    <n v="15810000000"/>
    <n v="30150283700"/>
  </r>
  <r>
    <x v="1221"/>
    <s v="912796JM2"/>
    <x v="0"/>
    <s v="26-Week"/>
    <n v="0.45"/>
    <n v="0.47499999999999998"/>
    <n v="0.43"/>
    <n v="3.58"/>
    <n v="0"/>
    <n v="91865988000"/>
    <n v="24881875500"/>
    <n v="316770200"/>
    <n v="1357850000"/>
    <n v="4795000000"/>
    <n v="9227337500"/>
    <n v="72600000000"/>
    <n v="14296688000"/>
    <n v="14470988000"/>
    <n v="25198645700"/>
  </r>
  <r>
    <x v="1222"/>
    <s v="912828Q37"/>
    <x v="1"/>
    <s v="5-Year"/>
    <n v="1.27"/>
    <n v="1.335"/>
    <n v="1.2"/>
    <n v="2.38"/>
    <n v="8100646500"/>
    <n v="80737072000"/>
    <n v="33943566400"/>
    <n v="56473600"/>
    <n v="2431246400"/>
    <n v="5002000000"/>
    <n v="13212248000"/>
    <n v="55750000000"/>
    <n v="18300072000"/>
    <n v="19985072000"/>
    <n v="42100686500"/>
  </r>
  <r>
    <x v="1222"/>
    <s v="912796GH6"/>
    <x v="0"/>
    <s v="4-Week"/>
    <n v="0.185"/>
    <n v="0.2"/>
    <n v="0.1"/>
    <n v="3.28"/>
    <n v="0"/>
    <n v="147123130000"/>
    <n v="44581726700"/>
    <n v="318461600"/>
    <n v="1990290000"/>
    <n v="7250000000"/>
    <n v="27630820000"/>
    <n v="123725000000"/>
    <n v="14960616700"/>
    <n v="16148130000"/>
    <n v="44900188300"/>
  </r>
  <r>
    <x v="1222"/>
    <s v="912796JJ9"/>
    <x v="0"/>
    <s v="52-Week"/>
    <n v="0.63"/>
    <n v="0.66"/>
    <n v="0.62"/>
    <n v="3.14"/>
    <n v="0"/>
    <n v="62353494000"/>
    <n v="19502414000"/>
    <n v="196041700"/>
    <n v="1136900000"/>
    <n v="2345000000"/>
    <n v="12077020000"/>
    <n v="53720000000"/>
    <n v="6288494000"/>
    <n v="6288494000"/>
    <n v="19698455700"/>
  </r>
  <r>
    <x v="1223"/>
    <s v="912828Q29"/>
    <x v="1"/>
    <s v="7-Year"/>
    <n v="1.5529999999999999"/>
    <n v="1.6060000000000001"/>
    <n v="1.4950000000000001"/>
    <n v="2.5099999999999998"/>
    <n v="6671120600"/>
    <n v="70133297000"/>
    <n v="27982057000"/>
    <n v="17956900"/>
    <n v="4336000000"/>
    <n v="6654000000"/>
    <n v="7468260000"/>
    <n v="46133500000"/>
    <n v="16177797000"/>
    <n v="17345797000"/>
    <n v="34671134500"/>
  </r>
  <r>
    <x v="1224"/>
    <s v="912796JN0"/>
    <x v="0"/>
    <s v="26-Week"/>
    <n v="0.37"/>
    <n v="0.38500000000000001"/>
    <n v="0.35"/>
    <n v="4.0999999999999996"/>
    <n v="0"/>
    <n v="97796953000"/>
    <n v="23302358000"/>
    <n v="397692300"/>
    <n v="1732935000"/>
    <n v="4685000000"/>
    <n v="14126100000"/>
    <n v="79540000000"/>
    <n v="7443323000"/>
    <n v="13571953000"/>
    <n v="23700050300"/>
  </r>
  <r>
    <x v="1224"/>
    <s v="912796HZ5"/>
    <x v="0"/>
    <s v="13-Week"/>
    <n v="0.22500000000000001"/>
    <n v="0.23499999999999999"/>
    <n v="0.15"/>
    <n v="3.97"/>
    <n v="0"/>
    <n v="110624125000"/>
    <n v="27492197000"/>
    <n v="407866300"/>
    <n v="1903720000"/>
    <n v="5875000000"/>
    <n v="16489464000"/>
    <n v="92215000000"/>
    <n v="9099013000"/>
    <n v="12534125000"/>
    <n v="27900063300"/>
  </r>
  <r>
    <x v="1225"/>
    <s v="912796HN2"/>
    <x v="0"/>
    <s v="4-Week"/>
    <n v="0.17"/>
    <n v="0.185"/>
    <n v="0.15"/>
    <n v="3.58"/>
    <n v="0"/>
    <n v="124877025800"/>
    <n v="34652545800"/>
    <n v="247604700"/>
    <n v="1850000000"/>
    <n v="6500000000"/>
    <n v="20231700000"/>
    <n v="105050000000"/>
    <n v="12570845800"/>
    <n v="13327025800"/>
    <n v="34900150500"/>
  </r>
  <r>
    <x v="1226"/>
    <s v="912796JB6"/>
    <x v="0"/>
    <s v="13-Week"/>
    <n v="0.22"/>
    <n v="0.23"/>
    <n v="0"/>
    <n v="3.91"/>
    <n v="0"/>
    <n v="108974042000"/>
    <n v="27523324000"/>
    <n v="376728200"/>
    <n v="2275350000"/>
    <n v="5965000000"/>
    <n v="14125030000"/>
    <n v="90880000000"/>
    <n v="11122944000"/>
    <n v="12129042000"/>
    <n v="27900052200"/>
  </r>
  <r>
    <x v="1226"/>
    <s v="912796HJ1"/>
    <x v="0"/>
    <s v="26-Week"/>
    <n v="0.34"/>
    <n v="0.35"/>
    <n v="0.31"/>
    <n v="3.83"/>
    <n v="0"/>
    <n v="91137000000"/>
    <n v="23279420100"/>
    <n v="320821200"/>
    <n v="1995000000"/>
    <n v="5040000000"/>
    <n v="13169355000"/>
    <n v="75925000000"/>
    <n v="8115065100"/>
    <n v="10172000000"/>
    <n v="23600241300"/>
  </r>
  <r>
    <x v="1227"/>
    <s v="912828Q52"/>
    <x v="1"/>
    <s v="3-Year"/>
    <n v="0.84"/>
    <n v="0.89"/>
    <n v="0.745"/>
    <n v="2.72"/>
    <n v="168895300"/>
    <n v="65150300000"/>
    <n v="23848430000"/>
    <n v="51602500"/>
    <n v="2733817500"/>
    <n v="5563000000"/>
    <n v="7768420000"/>
    <n v="45623000000"/>
    <n v="13346192500"/>
    <n v="13964300000"/>
    <n v="24068927800"/>
  </r>
  <r>
    <x v="1227"/>
    <s v="912796HR3"/>
    <x v="0"/>
    <s v="4-Week"/>
    <n v="0.185"/>
    <n v="0.2"/>
    <n v="0.15"/>
    <n v="3.6"/>
    <n v="0"/>
    <n v="125664650800"/>
    <n v="34650263300"/>
    <n v="250751100"/>
    <n v="1656700000"/>
    <n v="5657650000"/>
    <n v="24562512500"/>
    <n v="111525000000"/>
    <n v="8431050800"/>
    <n v="8482000800"/>
    <n v="34901014400"/>
  </r>
  <r>
    <x v="1228"/>
    <s v="912828P46"/>
    <x v="1"/>
    <s v="9-Year 10-Month"/>
    <n v="1.7250000000000001"/>
    <n v="1.7649999999999999"/>
    <n v="1.651"/>
    <n v="2.75"/>
    <n v="140746000"/>
    <n v="54958220000"/>
    <n v="19992376000"/>
    <n v="7636900"/>
    <n v="3052000000"/>
    <n v="4757000000"/>
    <n v="4952011600"/>
    <n v="36626200000"/>
    <n v="11988364400"/>
    <n v="13575020000"/>
    <n v="20140758900"/>
  </r>
  <r>
    <x v="1229"/>
    <s v="912810RQ3"/>
    <x v="2"/>
    <s v="29-Year 10-Month"/>
    <n v="2.56"/>
    <n v="2.5960000000000001"/>
    <n v="2.3879999999999999"/>
    <n v="2.4"/>
    <n v="84447600"/>
    <n v="28813850000"/>
    <n v="11987516000"/>
    <n v="12487500"/>
    <n v="1296500000"/>
    <n v="2333500000"/>
    <n v="2886345000"/>
    <n v="17238500000"/>
    <n v="7804671000"/>
    <n v="9241850000"/>
    <n v="12084451100"/>
  </r>
  <r>
    <x v="1230"/>
    <s v="912796JQ3"/>
    <x v="0"/>
    <s v="26-Week"/>
    <n v="0.34"/>
    <n v="0.35"/>
    <n v="0.33"/>
    <n v="3.85"/>
    <n v="0"/>
    <n v="91970621000"/>
    <n v="23470964000"/>
    <n v="329117300"/>
    <n v="1411495000"/>
    <n v="4875000000"/>
    <n v="12042360000"/>
    <n v="76030000000"/>
    <n v="10017109000"/>
    <n v="11065621000"/>
    <n v="23800081300"/>
  </r>
  <r>
    <x v="1230"/>
    <s v="912796GW3"/>
    <x v="0"/>
    <s v="13-Week"/>
    <n v="0.21"/>
    <n v="0.22"/>
    <n v="0.15"/>
    <n v="4.0199999999999996"/>
    <n v="0"/>
    <n v="112239433000"/>
    <n v="27611521500"/>
    <n v="389158600"/>
    <n v="2640277500"/>
    <n v="7585000000"/>
    <n v="16227525000"/>
    <n v="93945000000"/>
    <n v="8743719000"/>
    <n v="10709433000"/>
    <n v="28000680100"/>
  </r>
  <r>
    <x v="1231"/>
    <s v="912796HS1"/>
    <x v="0"/>
    <s v="4-Week"/>
    <n v="0.16"/>
    <n v="0.17499999999999999"/>
    <n v="0.1"/>
    <n v="3.55"/>
    <n v="0"/>
    <n v="124109087400"/>
    <n v="34708047400"/>
    <n v="292352900"/>
    <n v="2246860000"/>
    <n v="5121000000"/>
    <n v="23098100000"/>
    <n v="109525000000"/>
    <n v="9363087400"/>
    <n v="9463087400"/>
    <n v="35000400300"/>
  </r>
  <r>
    <x v="1232"/>
    <s v="912828Q94"/>
    <x v="1"/>
    <s v="2-Year"/>
    <n v="0.80500000000000005"/>
    <n v="0.84199999999999997"/>
    <n v="0.76"/>
    <n v="2.64"/>
    <n v="6909230600"/>
    <n v="68568350000"/>
    <n v="25859390000"/>
    <n v="140635500"/>
    <n v="3751000000"/>
    <n v="5536000000"/>
    <n v="9919440000"/>
    <n v="50418400000"/>
    <n v="12188950000"/>
    <n v="12613950000"/>
    <n v="32909256100"/>
  </r>
  <r>
    <x v="1232"/>
    <s v="912796JR1"/>
    <x v="0"/>
    <s v="26-Week"/>
    <n v="0.38"/>
    <n v="0.4"/>
    <n v="0.35"/>
    <n v="3.76"/>
    <n v="0"/>
    <n v="88826133000"/>
    <n v="22668589000"/>
    <n v="331630200"/>
    <n v="395000000"/>
    <n v="1995000000"/>
    <n v="12122835000"/>
    <n v="76540000000"/>
    <n v="10150754000"/>
    <n v="10291133000"/>
    <n v="23000219200"/>
  </r>
  <r>
    <x v="1232"/>
    <s v="912796JC4"/>
    <x v="0"/>
    <s v="13-Week"/>
    <n v="0.23"/>
    <n v="0.25"/>
    <n v="0.21"/>
    <n v="3.66"/>
    <n v="0"/>
    <n v="101292701500"/>
    <n v="26757751500"/>
    <n v="342826400"/>
    <n v="363250000"/>
    <n v="2750000000"/>
    <n v="17580300000"/>
    <n v="89555000000"/>
    <n v="8814201500"/>
    <n v="8987701500"/>
    <n v="27100577900"/>
  </r>
  <r>
    <x v="1233"/>
    <s v="912828Q78"/>
    <x v="1"/>
    <s v="5-Year"/>
    <n v="1.36"/>
    <n v="1.41"/>
    <n v="1.2"/>
    <n v="2.41"/>
    <n v="9035147700"/>
    <n v="81731140000"/>
    <n v="33947734000"/>
    <n v="52280000"/>
    <n v="2296000000"/>
    <n v="3891000000"/>
    <n v="10112874000"/>
    <n v="54686900000"/>
    <n v="21538860000"/>
    <n v="23153240000"/>
    <n v="43035161700"/>
  </r>
  <r>
    <x v="1233"/>
    <s v="912796JP5"/>
    <x v="0"/>
    <s v="52-Week"/>
    <n v="0.59"/>
    <n v="0.60499999999999998"/>
    <n v="0.56000000000000005"/>
    <n v="3.57"/>
    <n v="0"/>
    <n v="71244450000"/>
    <n v="19798375500"/>
    <n v="201791500"/>
    <n v="495000000"/>
    <n v="1445000000"/>
    <n v="10516060000"/>
    <n v="59610000000"/>
    <n v="8787315500"/>
    <n v="10189450000"/>
    <n v="20000167000"/>
  </r>
  <r>
    <x v="1233"/>
    <s v="912796GN3"/>
    <x v="0"/>
    <s v="4-Week"/>
    <n v="0.17"/>
    <n v="0.19"/>
    <n v="0.1"/>
    <n v="3.83"/>
    <n v="0"/>
    <n v="133686612000"/>
    <n v="34687487500"/>
    <n v="312771800"/>
    <n v="2012885000"/>
    <n v="6275000000"/>
    <n v="19736075000"/>
    <n v="114020000000"/>
    <n v="12938527500"/>
    <n v="13391612000"/>
    <n v="35000259300"/>
  </r>
  <r>
    <x v="1234"/>
    <s v="912828R28"/>
    <x v="1"/>
    <s v="7-Year"/>
    <n v="1.6"/>
    <n v="1.6339999999999999"/>
    <n v="1.49"/>
    <n v="2.65"/>
    <n v="7440709800"/>
    <n v="74243465000"/>
    <n v="27973669000"/>
    <n v="26339300"/>
    <n v="3979000000"/>
    <n v="5179000000"/>
    <n v="5659035000"/>
    <n v="48563500000"/>
    <n v="18335634000"/>
    <n v="20500965000"/>
    <n v="35440718100"/>
  </r>
  <r>
    <x v="1235"/>
    <s v="912796JD2"/>
    <x v="0"/>
    <s v="13-Week"/>
    <n v="0.21"/>
    <n v="0.22"/>
    <n v="0.19"/>
    <n v="3.8"/>
    <n v="0"/>
    <n v="105785095000"/>
    <n v="27417927000"/>
    <n v="382181600"/>
    <n v="1139200000"/>
    <n v="4425000000"/>
    <n v="18546000000"/>
    <n v="92400000000"/>
    <n v="7732727000"/>
    <n v="8960095000"/>
    <n v="27800108600"/>
  </r>
  <r>
    <x v="1235"/>
    <s v="912796JS9"/>
    <x v="0"/>
    <s v="26-Week"/>
    <n v="0.38"/>
    <n v="0.39500000000000002"/>
    <n v="0.37"/>
    <n v="3.89"/>
    <n v="0"/>
    <n v="92564521000"/>
    <n v="23205037800"/>
    <n v="395101900"/>
    <n v="750000000"/>
    <n v="1920000000"/>
    <n v="11841750000"/>
    <n v="78950000000"/>
    <n v="10613287800"/>
    <n v="11694521000"/>
    <n v="23600139700"/>
  </r>
  <r>
    <x v="1236"/>
    <s v="912796HT9"/>
    <x v="0"/>
    <s v="4-Week"/>
    <n v="0.15"/>
    <n v="0.17"/>
    <n v="0.1"/>
    <n v="3.63"/>
    <n v="0"/>
    <n v="144839550800"/>
    <n v="39650710800"/>
    <n v="249360000"/>
    <n v="2701160000"/>
    <n v="6265000000"/>
    <n v="24833000000"/>
    <n v="125025000000"/>
    <n v="12116550800"/>
    <n v="13549550800"/>
    <n v="39900070800"/>
  </r>
  <r>
    <x v="1237"/>
    <s v="912796JF7"/>
    <x v="0"/>
    <s v="13-Week"/>
    <n v="0.215"/>
    <n v="0.24"/>
    <n v="0.185"/>
    <n v="3.34"/>
    <n v="0"/>
    <n v="103076650000"/>
    <n v="30501550000"/>
    <n v="398858400"/>
    <n v="1416300000"/>
    <n v="1850000000"/>
    <n v="23833600000"/>
    <n v="95975000000"/>
    <n v="5251650000"/>
    <n v="5251650000"/>
    <n v="30900408400"/>
  </r>
  <r>
    <x v="1237"/>
    <s v="912796HQ5"/>
    <x v="0"/>
    <s v="26-Week"/>
    <n v="0.37"/>
    <n v="0.38"/>
    <n v="0.35"/>
    <n v="4.26"/>
    <n v="0"/>
    <n v="110185875000"/>
    <n v="25435543200"/>
    <n v="364653300"/>
    <n v="509739000"/>
    <n v="1081000000"/>
    <n v="7868945000"/>
    <n v="81325000000"/>
    <n v="17056859200"/>
    <n v="27779875000"/>
    <n v="25800196500"/>
  </r>
  <r>
    <x v="1238"/>
    <s v="912828R44"/>
    <x v="1"/>
    <s v="3-Year"/>
    <n v="0.84499999999999997"/>
    <n v="0.875"/>
    <n v="0.75"/>
    <n v="2.93"/>
    <n v="5427606600"/>
    <n v="70334050000"/>
    <n v="23930900000"/>
    <n v="69141800"/>
    <n v="2447000000"/>
    <n v="5257000000"/>
    <n v="6766080000"/>
    <n v="48131400000"/>
    <n v="14717820000"/>
    <n v="16945650000"/>
    <n v="29427648400"/>
  </r>
  <r>
    <x v="1238"/>
    <s v="912796HW2"/>
    <x v="0"/>
    <s v="4-Week"/>
    <n v="0.22"/>
    <n v="0.245"/>
    <n v="0.2"/>
    <n v="3.33"/>
    <n v="0"/>
    <n v="149705845000"/>
    <n v="44732995000"/>
    <n v="267061000"/>
    <n v="2408950000"/>
    <n v="7155700000"/>
    <n v="28323900000"/>
    <n v="128450000000"/>
    <n v="14000145000"/>
    <n v="14100145000"/>
    <n v="45000056000"/>
  </r>
  <r>
    <x v="1239"/>
    <s v="912828R36"/>
    <x v="1"/>
    <s v="10-Year"/>
    <n v="1.68"/>
    <n v="1.71"/>
    <n v="1.6"/>
    <n v="2.68"/>
    <n v="5201456300"/>
    <n v="61673680000"/>
    <n v="22968975500"/>
    <n v="31051400"/>
    <n v="2708000000"/>
    <n v="3655000000"/>
    <n v="3382496000"/>
    <n v="38851900000"/>
    <n v="16878479500"/>
    <n v="19166780000"/>
    <n v="28201483200"/>
  </r>
  <r>
    <x v="1240"/>
    <s v="912810RS9"/>
    <x v="2"/>
    <s v="30-Year"/>
    <n v="2.5539999999999998"/>
    <n v="2.6150000000000002"/>
    <n v="2.3879999999999999"/>
    <n v="2.19"/>
    <n v="3392254100"/>
    <n v="32875816000"/>
    <n v="14984696000"/>
    <n v="15338800"/>
    <n v="1315000000"/>
    <n v="1930000000"/>
    <n v="4719288000"/>
    <n v="21041200000"/>
    <n v="8950408000"/>
    <n v="9904616000"/>
    <n v="18392288900"/>
  </r>
  <r>
    <x v="1241"/>
    <s v="912796JU4"/>
    <x v="0"/>
    <s v="26-Week"/>
    <n v="0.36"/>
    <n v="0.37"/>
    <n v="0.35"/>
    <n v="4"/>
    <n v="0"/>
    <n v="103348568000"/>
    <n v="25404668000"/>
    <n v="355951000"/>
    <n v="519460000"/>
    <n v="3080000000"/>
    <n v="13858400000"/>
    <n v="80825000000"/>
    <n v="11026808000"/>
    <n v="19443568000"/>
    <n v="25760619000"/>
  </r>
  <r>
    <x v="1241"/>
    <s v="912796HA0"/>
    <x v="0"/>
    <s v="13-Week"/>
    <n v="0.26"/>
    <n v="0.27500000000000002"/>
    <n v="0.22"/>
    <n v="3.7"/>
    <n v="0"/>
    <n v="114142073900"/>
    <n v="30485168900"/>
    <n v="414925900"/>
    <n v="1379305000"/>
    <n v="4565000000"/>
    <n v="17725150000"/>
    <n v="97325000000"/>
    <n v="11380713900"/>
    <n v="12252073900"/>
    <n v="30900094800"/>
  </r>
  <r>
    <x v="1242"/>
    <s v="912796HX0"/>
    <x v="0"/>
    <s v="4-Week"/>
    <n v="0.22"/>
    <n v="0.24"/>
    <n v="0.15"/>
    <n v="3.36"/>
    <n v="0"/>
    <n v="151018027400"/>
    <n v="44701427400"/>
    <n v="298890200"/>
    <n v="2462440000"/>
    <n v="6275000000"/>
    <n v="29862240000"/>
    <n v="132335000000"/>
    <n v="12376747400"/>
    <n v="12408027400"/>
    <n v="45000317600"/>
  </r>
  <r>
    <x v="1243"/>
    <s v="912796JV2"/>
    <x v="0"/>
    <s v="26-Week"/>
    <n v="0.46500000000000002"/>
    <n v="0.48"/>
    <n v="0.42"/>
    <n v="3.65"/>
    <n v="0"/>
    <n v="93650212000"/>
    <n v="24876670400"/>
    <n v="348637700"/>
    <n v="2138260000"/>
    <n v="3255000000"/>
    <n v="9531720000"/>
    <n v="72200000000"/>
    <n v="13206690400"/>
    <n v="18195212000"/>
    <n v="25225308100"/>
  </r>
  <r>
    <x v="1243"/>
    <s v="912796JG5"/>
    <x v="0"/>
    <s v="13-Week"/>
    <n v="0.33"/>
    <n v="0.35"/>
    <n v="0.3"/>
    <n v="3.4"/>
    <n v="0"/>
    <n v="104073766800"/>
    <n v="29793244300"/>
    <n v="407110300"/>
    <n v="2938015000"/>
    <n v="5000000000"/>
    <n v="15631275000"/>
    <n v="87700000000"/>
    <n v="11223954300"/>
    <n v="11373766800"/>
    <n v="30200354600"/>
  </r>
  <r>
    <x v="1244"/>
    <s v="912828R51"/>
    <x v="1"/>
    <s v="2-Year"/>
    <n v="0.9"/>
    <n v="0.92"/>
    <n v="0.8"/>
    <n v="3"/>
    <n v="6630728300"/>
    <n v="77861588000"/>
    <n v="25792767000"/>
    <n v="207242100"/>
    <n v="8387350000"/>
    <n v="10791000000"/>
    <n v="4564245000"/>
    <n v="51636400000"/>
    <n v="12841172000"/>
    <n v="15434188000"/>
    <n v="32630737400"/>
  </r>
  <r>
    <x v="1244"/>
    <s v="912796JT7"/>
    <x v="0"/>
    <s v="52-Week"/>
    <n v="0.68"/>
    <n v="0.68500000000000005"/>
    <n v="0.64"/>
    <n v="3.77"/>
    <n v="0"/>
    <n v="74894000000"/>
    <n v="19493725000"/>
    <n v="206377500"/>
    <n v="415000000"/>
    <n v="1340000000"/>
    <n v="12265505000"/>
    <n v="57865000000"/>
    <n v="6813220000"/>
    <n v="15689000000"/>
    <n v="19700102500"/>
  </r>
  <r>
    <x v="1244"/>
    <s v="912796GS2"/>
    <x v="0"/>
    <s v="4-Week"/>
    <n v="0.25"/>
    <n v="0.26500000000000001"/>
    <n v="0.22500000000000001"/>
    <n v="3.45"/>
    <n v="0"/>
    <n v="154602714000"/>
    <n v="44150764000"/>
    <n v="349987000"/>
    <n v="1799775000"/>
    <n v="7050000000"/>
    <n v="29832170000"/>
    <n v="133750000000"/>
    <n v="12518819000"/>
    <n v="13802714000"/>
    <n v="44500751000"/>
  </r>
  <r>
    <x v="1245"/>
    <s v="912828R77"/>
    <x v="1"/>
    <s v="5-Year"/>
    <n v="1.35"/>
    <n v="1.395"/>
    <n v="1.2849999999999999"/>
    <n v="2.6"/>
    <n v="8670952300"/>
    <n v="88289420000"/>
    <n v="33942055000"/>
    <n v="58080700"/>
    <n v="3925000000"/>
    <n v="5545000000"/>
    <n v="7404000000"/>
    <n v="56349000000"/>
    <n v="22613055000"/>
    <n v="26395420000"/>
    <n v="42671088000"/>
  </r>
  <r>
    <x v="1246"/>
    <s v="912828R69"/>
    <x v="1"/>
    <s v="7-Year"/>
    <n v="1.615"/>
    <n v="1.6519999999999999"/>
    <n v="1.5"/>
    <n v="2.57"/>
    <n v="7140784200"/>
    <n v="72018527000"/>
    <n v="27975020500"/>
    <n v="24990000"/>
    <n v="4717000000"/>
    <n v="5848000000"/>
    <n v="5183087500"/>
    <n v="45513800000"/>
    <n v="18074933000"/>
    <n v="20656727000"/>
    <n v="35140794700"/>
  </r>
  <r>
    <x v="1247"/>
    <s v="912796HY8"/>
    <x v="0"/>
    <s v="4-Week"/>
    <n v="0.24"/>
    <n v="0.26500000000000001"/>
    <n v="0.15"/>
    <n v="3.06"/>
    <n v="0"/>
    <n v="122206200800"/>
    <n v="39678070800"/>
    <n v="221967500"/>
    <n v="3525000000"/>
    <n v="6525000000"/>
    <n v="28021870000"/>
    <n v="107550000000"/>
    <n v="8131200800"/>
    <n v="8131200800"/>
    <n v="39900038300"/>
  </r>
  <r>
    <x v="1247"/>
    <s v="912796JH3"/>
    <x v="0"/>
    <s v="13-Week"/>
    <n v="0.32500000000000001"/>
    <n v="0.34"/>
    <n v="0.3"/>
    <n v="3.35"/>
    <n v="0"/>
    <n v="103284450000"/>
    <n v="30348380000"/>
    <n v="351930300"/>
    <n v="2142935000"/>
    <n v="4380000000"/>
    <n v="17699580000"/>
    <n v="84720000000"/>
    <n v="10505865000"/>
    <n v="14184450000"/>
    <n v="30700310300"/>
  </r>
  <r>
    <x v="1247"/>
    <s v="912796JW0"/>
    <x v="0"/>
    <s v="26-Week"/>
    <n v="0.46"/>
    <n v="0.47499999999999998"/>
    <n v="0.42"/>
    <n v="3.62"/>
    <n v="0"/>
    <n v="93586900000"/>
    <n v="25562132000"/>
    <n v="337933700"/>
    <n v="958592000"/>
    <n v="2615000000"/>
    <n v="13012440000"/>
    <n v="73670000000"/>
    <n v="11591100000"/>
    <n v="17301900000"/>
    <n v="25900065700"/>
  </r>
  <r>
    <x v="1248"/>
    <s v="912796HU6"/>
    <x v="0"/>
    <s v="26-Week"/>
    <n v="0.4"/>
    <n v="0.43"/>
    <n v="0.39"/>
    <n v="3.39"/>
    <n v="0"/>
    <n v="87777972000"/>
    <n v="25579437000"/>
    <n v="320651900"/>
    <n v="583945000"/>
    <n v="675000000"/>
    <n v="16245400000"/>
    <n v="78143000000"/>
    <n v="8750092000"/>
    <n v="8959972000"/>
    <n v="25900088900"/>
  </r>
  <r>
    <x v="1248"/>
    <s v="912796JK6"/>
    <x v="0"/>
    <s v="13-Week"/>
    <n v="0.26500000000000001"/>
    <n v="0.28499999999999998"/>
    <n v="0.2"/>
    <n v="3.54"/>
    <n v="0"/>
    <n v="109364750000"/>
    <n v="30571872500"/>
    <n v="328394900"/>
    <n v="817532500"/>
    <n v="1350000000"/>
    <n v="16611780000"/>
    <n v="93466000000"/>
    <n v="13142560000"/>
    <n v="14548750000"/>
    <n v="30900267400"/>
  </r>
  <r>
    <x v="1249"/>
    <s v="912828R85"/>
    <x v="1"/>
    <s v="3-Year"/>
    <n v="0.88"/>
    <n v="0.93"/>
    <n v="0.68799999999999994"/>
    <n v="2.79"/>
    <n v="0"/>
    <n v="66970700000"/>
    <n v="23970054500"/>
    <n v="30001900"/>
    <n v="2660000000"/>
    <n v="4380000000"/>
    <n v="9784110000"/>
    <n v="50163400000"/>
    <n v="11525944500"/>
    <n v="12427300000"/>
    <n v="24000056400"/>
  </r>
  <r>
    <x v="1249"/>
    <s v="912796HZ5"/>
    <x v="0"/>
    <s v="4-Week"/>
    <n v="0.17499999999999999"/>
    <n v="0.19"/>
    <n v="0.12"/>
    <n v="3.52"/>
    <n v="0"/>
    <n v="140504904000"/>
    <n v="39640669000"/>
    <n v="259695700"/>
    <n v="832015000"/>
    <n v="3485700000"/>
    <n v="25389450000"/>
    <n v="123600000000"/>
    <n v="13419204000"/>
    <n v="13419204000"/>
    <n v="39900364700"/>
  </r>
  <r>
    <x v="1250"/>
    <s v="912828R36"/>
    <x v="1"/>
    <s v="9-Year 11-Month"/>
    <n v="1.66"/>
    <n v="1.702"/>
    <n v="1.595"/>
    <n v="2.7"/>
    <n v="0"/>
    <n v="54007440000"/>
    <n v="19987961500"/>
    <n v="12054100"/>
    <n v="1430000000"/>
    <n v="2300000000"/>
    <n v="3840695500"/>
    <n v="35130900000"/>
    <n v="14717266000"/>
    <n v="16576540000"/>
    <n v="20000015600"/>
  </r>
  <r>
    <x v="1251"/>
    <s v="912810RS9"/>
    <x v="2"/>
    <s v="29-Year 11-Month"/>
    <n v="2.4300000000000002"/>
    <n v="2.4750000000000001"/>
    <n v="2.2999999999999998"/>
    <n v="2.42"/>
    <n v="0"/>
    <n v="29078129000"/>
    <n v="11997283500"/>
    <n v="2731100"/>
    <n v="970174500"/>
    <n v="1477000000"/>
    <n v="3236609500"/>
    <n v="18684200000"/>
    <n v="7790499500"/>
    <n v="8916929000"/>
    <n v="12000014600"/>
  </r>
  <r>
    <x v="1252"/>
    <s v="912796JY6"/>
    <x v="0"/>
    <s v="26-Week"/>
    <n v="0.39"/>
    <n v="0.4"/>
    <n v="0.38"/>
    <n v="4.1500000000000004"/>
    <n v="0"/>
    <n v="107404092000"/>
    <n v="25517449800"/>
    <n v="382735400"/>
    <n v="414480000"/>
    <n v="3201000000"/>
    <n v="8235440000"/>
    <n v="79375000000"/>
    <n v="16867529800"/>
    <n v="24828092000"/>
    <n v="25900185200"/>
  </r>
  <r>
    <x v="1252"/>
    <s v="912796HE2"/>
    <x v="0"/>
    <s v="13-Week"/>
    <n v="0.25"/>
    <n v="0.27"/>
    <n v="0.2"/>
    <n v="3.43"/>
    <n v="0"/>
    <n v="105876242000"/>
    <n v="30532422000"/>
    <n v="367825700"/>
    <n v="1665660000"/>
    <n v="4010000000"/>
    <n v="20310520000"/>
    <n v="93310000000"/>
    <n v="8556242000"/>
    <n v="8556242000"/>
    <n v="30900247700"/>
  </r>
  <r>
    <x v="1253"/>
    <s v="912796JB6"/>
    <x v="0"/>
    <s v="4-Week"/>
    <n v="0.22"/>
    <n v="0.24"/>
    <n v="0.15"/>
    <n v="3.33"/>
    <n v="0"/>
    <n v="149602147400"/>
    <n v="44735469900"/>
    <n v="264547300"/>
    <n v="1772030000"/>
    <n v="5125000000"/>
    <n v="30922035000"/>
    <n v="132435000000"/>
    <n v="12041404900"/>
    <n v="12042147400"/>
    <n v="45000017200"/>
  </r>
  <r>
    <x v="1254"/>
    <s v="912828R93"/>
    <x v="1"/>
    <s v="2-Year"/>
    <n v="0.7"/>
    <n v="0.745"/>
    <n v="0.38800000000000001"/>
    <n v="2.72"/>
    <n v="3792895400"/>
    <n v="70540600000"/>
    <n v="25861780000"/>
    <n v="138285400"/>
    <n v="2565000000"/>
    <n v="3715000000"/>
    <n v="11049385000"/>
    <n v="54307000000"/>
    <n v="12247395000"/>
    <n v="12518600000"/>
    <n v="29792960800"/>
  </r>
  <r>
    <x v="1254"/>
    <s v="912796JZ3"/>
    <x v="0"/>
    <s v="26-Week"/>
    <n v="0.37"/>
    <n v="0.4"/>
    <n v="0.33500000000000002"/>
    <n v="3.53"/>
    <n v="0"/>
    <n v="91235736000"/>
    <n v="25535001000"/>
    <n v="365330400"/>
    <n v="799945000"/>
    <n v="3145000000"/>
    <n v="15484815000"/>
    <n v="77985000000"/>
    <n v="9250241000"/>
    <n v="10105736000"/>
    <n v="25900331400"/>
  </r>
  <r>
    <x v="1254"/>
    <s v="912796JL4"/>
    <x v="0"/>
    <s v="13-Week"/>
    <n v="0.25"/>
    <n v="0.27"/>
    <n v="0.23"/>
    <n v="3.61"/>
    <n v="0"/>
    <n v="111464030200"/>
    <n v="30536355200"/>
    <n v="363684900"/>
    <n v="2605000000"/>
    <n v="6655000000"/>
    <n v="19977325000"/>
    <n v="96155000000"/>
    <n v="7954030200"/>
    <n v="8654030200"/>
    <n v="30900040100"/>
  </r>
  <r>
    <x v="1255"/>
    <s v="912828S27"/>
    <x v="1"/>
    <s v="5-Year"/>
    <n v="1.165"/>
    <n v="1.218"/>
    <n v="1.1000000000000001"/>
    <n v="2.29"/>
    <n v="4959940200"/>
    <n v="77855800000"/>
    <n v="33968028600"/>
    <n v="32013100"/>
    <n v="1266000000"/>
    <n v="2716000000"/>
    <n v="13268228600"/>
    <n v="55599000000"/>
    <n v="19433800000"/>
    <n v="19540800000"/>
    <n v="38959981900"/>
  </r>
  <r>
    <x v="1255"/>
    <s v="912796GW3"/>
    <x v="0"/>
    <s v="4-Week"/>
    <n v="0.245"/>
    <n v="0.25"/>
    <n v="0.19"/>
    <n v="3.39"/>
    <n v="0"/>
    <n v="169368371000"/>
    <n v="49656731000"/>
    <n v="343738800"/>
    <n v="2400000000"/>
    <n v="7700000000"/>
    <n v="25754920000"/>
    <n v="139051000000"/>
    <n v="21501811000"/>
    <n v="22617371000"/>
    <n v="50000469800"/>
  </r>
  <r>
    <x v="1255"/>
    <s v="912796JX8"/>
    <x v="0"/>
    <s v="52-Week"/>
    <n v="0.55000000000000004"/>
    <n v="0.56000000000000005"/>
    <n v="0.52"/>
    <n v="3.71"/>
    <n v="0"/>
    <n v="73958000000"/>
    <n v="19817592400"/>
    <n v="180818500"/>
    <n v="449017000"/>
    <n v="875000000"/>
    <n v="8372917000"/>
    <n v="59815000000"/>
    <n v="10995658400"/>
    <n v="13268000000"/>
    <n v="19998410900"/>
  </r>
  <r>
    <x v="1256"/>
    <s v="912828S35"/>
    <x v="1"/>
    <s v="7-Year"/>
    <n v="1.4490000000000001"/>
    <n v="1.4970000000000001"/>
    <n v="1.35"/>
    <n v="2.56"/>
    <n v="4084656500"/>
    <n v="71633493000"/>
    <n v="27992960200"/>
    <n v="7047200"/>
    <n v="2557000000"/>
    <n v="3827000000"/>
    <n v="7076240000"/>
    <n v="48109000000"/>
    <n v="18359720200"/>
    <n v="19697493000"/>
    <n v="32084663900"/>
  </r>
  <r>
    <x v="1257"/>
    <s v="912796KA6"/>
    <x v="0"/>
    <s v="26-Week"/>
    <n v="0.32"/>
    <n v="0.34"/>
    <n v="0.29499999999999998"/>
    <n v="3.72"/>
    <n v="0"/>
    <n v="95413878000"/>
    <n v="24685178000"/>
    <n v="314848900"/>
    <n v="140000000"/>
    <n v="1115000000"/>
    <n v="11338300000"/>
    <n v="78115000000"/>
    <n v="13206878000"/>
    <n v="16183878000"/>
    <n v="25000026900"/>
  </r>
  <r>
    <x v="1257"/>
    <s v="912796JM2"/>
    <x v="0"/>
    <s v="13-Week"/>
    <n v="0.23"/>
    <n v="0.26"/>
    <n v="0.1"/>
    <n v="3.42"/>
    <n v="0"/>
    <n v="104884142000"/>
    <n v="29726202000"/>
    <n v="323806700"/>
    <n v="716020000"/>
    <n v="2170000000"/>
    <n v="22462040000"/>
    <n v="96166000000"/>
    <n v="6548142000"/>
    <n v="6548142000"/>
    <n v="30050008700"/>
  </r>
  <r>
    <x v="1258"/>
    <s v="912796JC4"/>
    <x v="0"/>
    <s v="4-Week"/>
    <n v="0.23"/>
    <n v="0.26"/>
    <n v="0.1"/>
    <n v="3.09"/>
    <n v="0"/>
    <n v="154210431800"/>
    <n v="49625146800"/>
    <n v="275252000"/>
    <n v="1050000000"/>
    <n v="1550000000"/>
    <n v="40269715000"/>
    <n v="144355000000"/>
    <n v="8305431800"/>
    <n v="8305431800"/>
    <n v="49900398800"/>
  </r>
  <r>
    <x v="1259"/>
    <s v="912796JD2"/>
    <x v="0"/>
    <s v="4-Week"/>
    <n v="0.25"/>
    <n v="0.27500000000000002"/>
    <n v="0.2"/>
    <n v="3.22"/>
    <n v="0"/>
    <n v="144779620000"/>
    <n v="44679415000"/>
    <n v="221032400"/>
    <n v="2018575000"/>
    <n v="5500000000"/>
    <n v="36181220000"/>
    <n v="132800000000"/>
    <n v="6479620000"/>
    <n v="6479620000"/>
    <n v="44900447400"/>
  </r>
  <r>
    <x v="1259"/>
    <s v="912796JN0"/>
    <x v="0"/>
    <s v="13-Week"/>
    <n v="0.25"/>
    <n v="0.27"/>
    <n v="0.20499999999999999"/>
    <n v="3.39"/>
    <n v="0"/>
    <n v="114628236700"/>
    <n v="33475511700"/>
    <n v="424911700"/>
    <n v="1065000000"/>
    <n v="3215000000"/>
    <n v="24464000000"/>
    <n v="103150000000"/>
    <n v="7946511700"/>
    <n v="8263236700"/>
    <n v="33900423400"/>
  </r>
  <r>
    <x v="1259"/>
    <s v="912796HV4"/>
    <x v="0"/>
    <s v="26-Week"/>
    <n v="0.32500000000000001"/>
    <n v="0.34"/>
    <n v="0.3"/>
    <n v="3.67"/>
    <n v="0"/>
    <n v="105945000000"/>
    <n v="28531438800"/>
    <n v="342183400"/>
    <n v="717685000"/>
    <n v="1970000000"/>
    <n v="14539060000"/>
    <n v="89315000000"/>
    <n v="13274693800"/>
    <n v="14660000000"/>
    <n v="28873622200"/>
  </r>
  <r>
    <x v="1260"/>
    <s v="912828S43"/>
    <x v="1"/>
    <s v="3-Year"/>
    <n v="0.73"/>
    <n v="0.76500000000000001"/>
    <n v="0.6"/>
    <n v="2.69"/>
    <n v="1563173600"/>
    <n v="64405300000"/>
    <n v="23952075000"/>
    <n v="47951700"/>
    <n v="3791000000"/>
    <n v="5301000000"/>
    <n v="9442870000"/>
    <n v="47444000000"/>
    <n v="10718205000"/>
    <n v="11660300000"/>
    <n v="25563200300"/>
  </r>
  <r>
    <x v="1260"/>
    <s v="912796KC2"/>
    <x v="0"/>
    <s v="26-Week"/>
    <n v="0.375"/>
    <n v="0.39"/>
    <n v="0.35"/>
    <n v="3.07"/>
    <n v="0"/>
    <n v="97904200000"/>
    <n v="31550055000"/>
    <n v="350360700"/>
    <n v="1107437500"/>
    <n v="2715000000"/>
    <n v="16061525000"/>
    <n v="79820000000"/>
    <n v="14381092500"/>
    <n v="15369200000"/>
    <n v="31900415700"/>
  </r>
  <r>
    <x v="1260"/>
    <s v="912796HJ1"/>
    <x v="0"/>
    <s v="13-Week"/>
    <n v="0.28999999999999998"/>
    <n v="0.31"/>
    <n v="0.25"/>
    <n v="2.98"/>
    <n v="0"/>
    <n v="109858042000"/>
    <n v="36630642000"/>
    <n v="369443300"/>
    <n v="1877700000"/>
    <n v="3460000000"/>
    <n v="24637200000"/>
    <n v="96250000000"/>
    <n v="10115742000"/>
    <n v="10148042000"/>
    <n v="37000085300"/>
  </r>
  <r>
    <x v="1261"/>
    <s v="912828R36"/>
    <x v="1"/>
    <s v="9-Year 10-Month"/>
    <n v="1.47"/>
    <n v="1.516"/>
    <n v="1.395"/>
    <n v="2.33"/>
    <n v="1302644700"/>
    <n v="46568336000"/>
    <n v="19995341000"/>
    <n v="4660500"/>
    <n v="1588155000"/>
    <n v="2390000000"/>
    <n v="7546850000"/>
    <n v="33028000000"/>
    <n v="10860336000"/>
    <n v="11150336000"/>
    <n v="21302646200"/>
  </r>
  <r>
    <x v="1261"/>
    <s v="912796JF7"/>
    <x v="0"/>
    <s v="4-Week"/>
    <n v="0.27"/>
    <n v="0.28999999999999998"/>
    <n v="0.25"/>
    <n v="3.38"/>
    <n v="0"/>
    <n v="151988272400"/>
    <n v="44686229900"/>
    <n v="313997800"/>
    <n v="5075000000"/>
    <n v="9225000000"/>
    <n v="27342200000"/>
    <n v="127456000000"/>
    <n v="12269029900"/>
    <n v="15307272400"/>
    <n v="45000227700"/>
  </r>
  <r>
    <x v="1262"/>
    <s v="912810RS9"/>
    <x v="2"/>
    <s v="29-Year 10-Month"/>
    <n v="2.13"/>
    <n v="2.1720000000000002"/>
    <n v="2"/>
    <n v="2.48"/>
    <n v="781586800"/>
    <n v="29813473000"/>
    <n v="11996909400"/>
    <n v="3090800"/>
    <n v="1009500000"/>
    <n v="1518500000"/>
    <n v="2770188000"/>
    <n v="18086000000"/>
    <n v="8217221400"/>
    <n v="10208973000"/>
    <n v="12781587000"/>
  </r>
  <r>
    <x v="1263"/>
    <s v="912796JQ3"/>
    <x v="0"/>
    <s v="13-Week"/>
    <n v="0.31"/>
    <n v="0.32"/>
    <n v="0.26"/>
    <n v="3.21"/>
    <n v="0"/>
    <n v="118293933000"/>
    <n v="36527890500"/>
    <n v="372520200"/>
    <n v="2503950000"/>
    <n v="3015000000"/>
    <n v="22314625000"/>
    <n v="103300000000"/>
    <n v="11709315500"/>
    <n v="11978933000"/>
    <n v="36900410700"/>
  </r>
  <r>
    <x v="1263"/>
    <s v="912796KD0"/>
    <x v="0"/>
    <s v="26-Week"/>
    <n v="0.41"/>
    <n v="0.43"/>
    <n v="0.37"/>
    <n v="3.28"/>
    <n v="0"/>
    <n v="104433469000"/>
    <n v="31331741000"/>
    <n v="468843300"/>
    <n v="1348928000"/>
    <n v="3425000000"/>
    <n v="18829344000"/>
    <n v="89850000000"/>
    <n v="11153469000"/>
    <n v="11158469000"/>
    <n v="31800584300"/>
  </r>
  <r>
    <x v="1264"/>
    <s v="912796KB4"/>
    <x v="0"/>
    <s v="52-Week"/>
    <n v="0.53500000000000003"/>
    <n v="0.55000000000000004"/>
    <n v="0.5"/>
    <n v="3.65"/>
    <n v="0"/>
    <n v="72810723000"/>
    <n v="19843459000"/>
    <n v="156764100"/>
    <n v="523051000"/>
    <n v="685000000"/>
    <n v="15768685000"/>
    <n v="58024000000"/>
    <n v="3551723000"/>
    <n v="14101723000"/>
    <n v="20000223100"/>
  </r>
  <r>
    <x v="1264"/>
    <s v="912796HA0"/>
    <x v="0"/>
    <s v="4-Week"/>
    <n v="0.26"/>
    <n v="0.27500000000000002"/>
    <n v="0.21"/>
    <n v="3.37"/>
    <n v="0"/>
    <n v="151214067000"/>
    <n v="44569987000"/>
    <n v="330122800"/>
    <n v="3641600000"/>
    <n v="6750000000"/>
    <n v="29423560000"/>
    <n v="131100000000"/>
    <n v="11504827000"/>
    <n v="13364067000"/>
    <n v="44900109800"/>
  </r>
  <r>
    <x v="1265"/>
    <s v="912828S68"/>
    <x v="1"/>
    <s v="2-Year"/>
    <n v="0.72699999999999998"/>
    <n v="0.76"/>
    <n v="0.6"/>
    <n v="2.52"/>
    <n v="1815682000"/>
    <n v="65354250000"/>
    <n v="25827210000"/>
    <n v="172949100"/>
    <n v="2668000000"/>
    <n v="4168000000"/>
    <n v="15442960000"/>
    <n v="53470000000"/>
    <n v="7716250000"/>
    <n v="7716250000"/>
    <n v="27815841100"/>
  </r>
  <r>
    <x v="1265"/>
    <s v="912796KE8"/>
    <x v="0"/>
    <s v="26-Week"/>
    <n v="0.41"/>
    <n v="0.42499999999999999"/>
    <n v="0.39"/>
    <n v="3.84"/>
    <n v="0"/>
    <n v="121424232000"/>
    <n v="30581757000"/>
    <n v="418341700"/>
    <n v="530000000"/>
    <n v="600000000"/>
    <n v="12202955000"/>
    <n v="100970000000"/>
    <n v="17848802000"/>
    <n v="19854232000"/>
    <n v="31000098700"/>
  </r>
  <r>
    <x v="1265"/>
    <s v="912796JR1"/>
    <x v="0"/>
    <s v="13-Week"/>
    <n v="0.3"/>
    <n v="0.32"/>
    <n v="0.27"/>
    <n v="3.34"/>
    <n v="0"/>
    <n v="122360495500"/>
    <n v="35651775500"/>
    <n v="348847000"/>
    <n v="1069560000"/>
    <n v="1610000000"/>
    <n v="24252280000"/>
    <n v="109450000000"/>
    <n v="10329935500"/>
    <n v="11300495500"/>
    <n v="36000622500"/>
  </r>
  <r>
    <x v="1266"/>
    <s v="912828S76"/>
    <x v="1"/>
    <s v="5-Year"/>
    <n v="1.1299999999999999"/>
    <n v="1.18"/>
    <n v="1.04"/>
    <n v="2.27"/>
    <n v="2374353200"/>
    <n v="77082777000"/>
    <n v="33969972000"/>
    <n v="30112700"/>
    <n v="1606000000"/>
    <n v="3206000000"/>
    <n v="14141442500"/>
    <n v="55619000000"/>
    <n v="18222529500"/>
    <n v="18257777000"/>
    <n v="36374437900"/>
  </r>
  <r>
    <x v="1266"/>
    <s v="912796JG5"/>
    <x v="0"/>
    <s v="4-Week"/>
    <n v="0.25"/>
    <n v="0.27"/>
    <n v="0.24"/>
    <n v="3.92"/>
    <n v="0"/>
    <n v="175880568000"/>
    <n v="44648028000"/>
    <n v="252047600"/>
    <n v="2698434000"/>
    <n v="7229514000"/>
    <n v="19965300000"/>
    <n v="141550000000"/>
    <n v="21984294000"/>
    <n v="27101054000"/>
    <n v="44900075600"/>
  </r>
  <r>
    <x v="1267"/>
    <s v="912828S92"/>
    <x v="1"/>
    <s v="7-Year"/>
    <n v="1.2969999999999999"/>
    <n v="1.34"/>
    <n v="1.2"/>
    <n v="2.5099999999999998"/>
    <n v="1955349700"/>
    <n v="70368277000"/>
    <n v="27985785000"/>
    <n v="14288800"/>
    <n v="2158752000"/>
    <n v="3378000000"/>
    <n v="7507176000"/>
    <n v="47487000000"/>
    <n v="18319857000"/>
    <n v="19503277000"/>
    <n v="29955423500"/>
  </r>
  <r>
    <x v="1268"/>
    <s v="912796JS9"/>
    <x v="0"/>
    <s v="13-Week"/>
    <n v="0.27"/>
    <n v="0.28499999999999998"/>
    <n v="0.2"/>
    <n v="3.33"/>
    <n v="0"/>
    <n v="122503800000"/>
    <n v="36426070000"/>
    <n v="374178100"/>
    <n v="1350000000"/>
    <n v="3050000000"/>
    <n v="23495740000"/>
    <n v="106400000000"/>
    <n v="11580330000"/>
    <n v="13053800000"/>
    <n v="36800248100"/>
  </r>
  <r>
    <x v="1268"/>
    <s v="912796JA8"/>
    <x v="0"/>
    <s v="26-Week"/>
    <n v="0.375"/>
    <n v="0.39500000000000002"/>
    <n v="0.33500000000000002"/>
    <n v="3.5"/>
    <n v="0"/>
    <n v="111481400000"/>
    <n v="31434330000"/>
    <n v="365880800"/>
    <n v="830000000"/>
    <n v="1580000000"/>
    <n v="17697930000"/>
    <n v="96065000000"/>
    <n v="12906400000"/>
    <n v="13836400000"/>
    <n v="31800210800"/>
  </r>
  <r>
    <x v="1269"/>
    <s v="912796JH3"/>
    <x v="0"/>
    <s v="4-Week"/>
    <n v="0.24"/>
    <n v="0.26"/>
    <n v="0.2"/>
    <n v="3.47"/>
    <n v="0"/>
    <n v="172947405000"/>
    <n v="49656855000"/>
    <n v="243178100"/>
    <n v="1117325000"/>
    <n v="3705700000"/>
    <n v="35064700000"/>
    <n v="155075000000"/>
    <n v="13474830000"/>
    <n v="14166705000"/>
    <n v="49900033100"/>
  </r>
  <r>
    <x v="1270"/>
    <s v="912796KG3"/>
    <x v="0"/>
    <s v="26-Week"/>
    <n v="0.43"/>
    <n v="0.44"/>
    <n v="0.41"/>
    <n v="3.82"/>
    <n v="0"/>
    <n v="129084181000"/>
    <n v="33248441500"/>
    <n v="451679700"/>
    <n v="868450000"/>
    <n v="2758450000"/>
    <n v="13038375000"/>
    <n v="104750000000"/>
    <n v="19341616500"/>
    <n v="21575731000"/>
    <n v="33700121200"/>
  </r>
  <r>
    <x v="1270"/>
    <s v="912796HQ5"/>
    <x v="0"/>
    <s v="13-Week"/>
    <n v="0.28499999999999998"/>
    <n v="0.30499999999999999"/>
    <n v="0.25"/>
    <n v="3.42"/>
    <n v="0"/>
    <n v="136373452000"/>
    <n v="39416227000"/>
    <n v="384089100"/>
    <n v="2104452000"/>
    <n v="4654452000"/>
    <n v="27216425000"/>
    <n v="121561000000"/>
    <n v="10095350000"/>
    <n v="10158000000"/>
    <n v="39800316100"/>
  </r>
  <r>
    <x v="1271"/>
    <s v="9128282B5"/>
    <x v="1"/>
    <s v="3-Year"/>
    <n v="0.8"/>
    <n v="0.85"/>
    <n v="0.68799999999999994"/>
    <n v="2.98"/>
    <n v="2458280200"/>
    <n v="71565400000"/>
    <n v="23958877000"/>
    <n v="41168600"/>
    <n v="2268000000"/>
    <n v="3828000000"/>
    <n v="8069477000"/>
    <n v="51955000000"/>
    <n v="13621400000"/>
    <n v="15782400000"/>
    <n v="26458325800"/>
  </r>
  <r>
    <x v="1271"/>
    <s v="912796JK6"/>
    <x v="0"/>
    <s v="4-Week"/>
    <n v="0.26"/>
    <n v="0.27"/>
    <n v="0.24"/>
    <n v="3.38"/>
    <n v="0"/>
    <n v="185351417400"/>
    <n v="54632977600"/>
    <n v="267515600"/>
    <n v="2175000000"/>
    <n v="2675000000"/>
    <n v="39139620000"/>
    <n v="165707000000"/>
    <n v="13318357600"/>
    <n v="16969417400"/>
    <n v="54900493200"/>
  </r>
  <r>
    <x v="1272"/>
    <s v="9128282A7"/>
    <x v="1"/>
    <s v="10-Year"/>
    <n v="1.45"/>
    <n v="1.5029999999999999"/>
    <n v="1.3879999999999999"/>
    <n v="2.4300000000000002"/>
    <n v="2355851800"/>
    <n v="55889450000"/>
    <n v="22983250000"/>
    <n v="16778600"/>
    <n v="1757000000"/>
    <n v="2802000000"/>
    <n v="4636800000"/>
    <n v="34894000000"/>
    <n v="16589450000"/>
    <n v="18193450000"/>
    <n v="25355880400"/>
  </r>
  <r>
    <x v="1273"/>
    <s v="912810RT7"/>
    <x v="2"/>
    <s v="30-Year"/>
    <n v="2.2050000000000001"/>
    <n v="2.274"/>
    <n v="2.0880000000000001"/>
    <n v="2.2400000000000002"/>
    <n v="1536425000"/>
    <n v="33527371000"/>
    <n v="14994474400"/>
    <n v="5545200"/>
    <n v="1633980000"/>
    <n v="2437000000"/>
    <n v="4146168000"/>
    <n v="21066000000"/>
    <n v="9214326400"/>
    <n v="10024371000"/>
    <n v="16536444600"/>
  </r>
  <r>
    <x v="1274"/>
    <s v="912796KH1"/>
    <x v="0"/>
    <s v="26-Week"/>
    <n v="0.42499999999999999"/>
    <n v="0.44500000000000001"/>
    <n v="0.39500000000000002"/>
    <n v="3.23"/>
    <n v="0"/>
    <n v="109329778000"/>
    <n v="33362703000"/>
    <n v="457395400"/>
    <n v="235000000"/>
    <n v="3010000000"/>
    <n v="16717925000"/>
    <n v="89890000000"/>
    <n v="16409778000"/>
    <n v="16429778000"/>
    <n v="33820098400"/>
  </r>
  <r>
    <x v="1274"/>
    <s v="912796JU4"/>
    <x v="0"/>
    <s v="13-Week"/>
    <n v="0.28000000000000003"/>
    <n v="0.3"/>
    <n v="0.26"/>
    <n v="3.2"/>
    <n v="0"/>
    <n v="127260722900"/>
    <n v="39402982900"/>
    <n v="397091500"/>
    <n v="1968080000"/>
    <n v="3240000000"/>
    <n v="21204080000"/>
    <n v="107075000000"/>
    <n v="16230822900"/>
    <n v="16945722900"/>
    <n v="39800074400"/>
  </r>
  <r>
    <x v="1275"/>
    <s v="912796KF5"/>
    <x v="0"/>
    <s v="52-Week"/>
    <n v="0.55500000000000005"/>
    <n v="0.56999999999999995"/>
    <n v="0.54"/>
    <n v="3.59"/>
    <n v="0"/>
    <n v="71635000000"/>
    <n v="19782160000"/>
    <n v="199878300"/>
    <n v="375000000"/>
    <n v="860000000"/>
    <n v="9704600000"/>
    <n v="59650000000"/>
    <n v="9702560000"/>
    <n v="11125000000"/>
    <n v="19982038300"/>
  </r>
  <r>
    <x v="1275"/>
    <s v="912796HE2"/>
    <x v="0"/>
    <s v="4-Week"/>
    <n v="0.255"/>
    <n v="0.27500000000000002"/>
    <n v="0.15"/>
    <n v="3.38"/>
    <n v="0"/>
    <n v="185411670000"/>
    <n v="54564390000"/>
    <n v="336261300"/>
    <n v="5555452000"/>
    <n v="9280452000"/>
    <n v="32850890000"/>
    <n v="154509000000"/>
    <n v="16158048000"/>
    <n v="21622218000"/>
    <n v="54900651300"/>
  </r>
  <r>
    <x v="1276"/>
    <s v="912796CP2"/>
    <x v="0"/>
    <s v="7-Day"/>
    <n v="0.15"/>
    <n v="0.2"/>
    <n v="5.0000000000000001E-3"/>
    <n v="5.0199999999999996"/>
    <n v="0"/>
    <n v="125550000"/>
    <n v="25000400"/>
    <n v="0"/>
    <n v="0"/>
    <n v="0"/>
    <n v="25000400"/>
    <n v="125550000"/>
    <n v="0"/>
    <n v="0"/>
    <n v="25000400"/>
  </r>
  <r>
    <x v="1277"/>
    <s v="912796JV2"/>
    <x v="0"/>
    <s v="13-Week"/>
    <n v="0.29499999999999998"/>
    <n v="0.31"/>
    <n v="0.27"/>
    <n v="3.3"/>
    <n v="0"/>
    <n v="131615767700"/>
    <n v="39442967700"/>
    <n v="357139800"/>
    <n v="2840360000"/>
    <n v="4375000000"/>
    <n v="22946440000"/>
    <n v="113065000000"/>
    <n v="13656167700"/>
    <n v="14175767700"/>
    <n v="39800107500"/>
  </r>
  <r>
    <x v="1277"/>
    <s v="912796KJ7"/>
    <x v="0"/>
    <s v="26-Week"/>
    <n v="0.43"/>
    <n v="0.45"/>
    <n v="0.41"/>
    <n v="3.23"/>
    <n v="0"/>
    <n v="109328985000"/>
    <n v="33423045000"/>
    <n v="377180200"/>
    <n v="841380000"/>
    <n v="1375000000"/>
    <n v="19196640000"/>
    <n v="94300000000"/>
    <n v="13385025000"/>
    <n v="13653985000"/>
    <n v="33800225200"/>
  </r>
  <r>
    <x v="1278"/>
    <s v="9128282C3"/>
    <x v="1"/>
    <s v="2-Year"/>
    <n v="0.71"/>
    <n v="0.76"/>
    <n v="0.65"/>
    <n v="2.83"/>
    <n v="1778095100"/>
    <n v="73423000000"/>
    <n v="25821775000"/>
    <n v="178336300"/>
    <n v="6498400000"/>
    <n v="9294000000"/>
    <n v="7492210000"/>
    <n v="50023000000"/>
    <n v="11831165000"/>
    <n v="14106000000"/>
    <n v="27778206400"/>
  </r>
  <r>
    <x v="1278"/>
    <s v="912796JL4"/>
    <x v="0"/>
    <s v="4-Week"/>
    <n v="0.26"/>
    <n v="0.27500000000000002"/>
    <n v="0.24"/>
    <n v="3.17"/>
    <n v="0"/>
    <n v="174221728000"/>
    <n v="54647728000"/>
    <n v="252856000"/>
    <n v="3354600000"/>
    <n v="3915000000"/>
    <n v="32474400000"/>
    <n v="150200000000"/>
    <n v="18818728000"/>
    <n v="20106728000"/>
    <n v="54900584000"/>
  </r>
  <r>
    <x v="1279"/>
    <s v="9128282F6"/>
    <x v="1"/>
    <s v="5-Year"/>
    <n v="1.08"/>
    <n v="1.125"/>
    <n v="1.03"/>
    <n v="2.54"/>
    <n v="2325201200"/>
    <n v="86405895000"/>
    <n v="33957302600"/>
    <n v="42787000"/>
    <n v="2089000000"/>
    <n v="3219000000"/>
    <n v="8537314000"/>
    <n v="56985000000"/>
    <n v="23330988600"/>
    <n v="26201895000"/>
    <n v="36325290800"/>
  </r>
  <r>
    <x v="1280"/>
    <s v="9128282D1"/>
    <x v="1"/>
    <s v="7-Year"/>
    <n v="1.37"/>
    <n v="1.423"/>
    <n v="1.288"/>
    <n v="2.38"/>
    <n v="1914871600"/>
    <n v="66718623000"/>
    <n v="27986923000"/>
    <n v="13084000"/>
    <n v="2907000000"/>
    <n v="3907000000"/>
    <n v="8754300000"/>
    <n v="46216000000"/>
    <n v="16325623000"/>
    <n v="16595623000"/>
    <n v="29914878600"/>
  </r>
  <r>
    <x v="1281"/>
    <s v="912796JW0"/>
    <x v="0"/>
    <s v="13-Week"/>
    <n v="0.315"/>
    <n v="0.33500000000000002"/>
    <n v="0.28000000000000003"/>
    <n v="3.3"/>
    <n v="0"/>
    <n v="131517000000"/>
    <n v="39321650000"/>
    <n v="378605100"/>
    <n v="1050000000"/>
    <n v="3100000000"/>
    <n v="28476710000"/>
    <n v="118400000000"/>
    <n v="9794940000"/>
    <n v="10017000000"/>
    <n v="39700255100"/>
  </r>
  <r>
    <x v="1281"/>
    <s v="912796JE0"/>
    <x v="0"/>
    <s v="26-Week"/>
    <n v="0.46500000000000002"/>
    <n v="0.48"/>
    <n v="0.44"/>
    <n v="3.8"/>
    <n v="0"/>
    <n v="127886832000"/>
    <n v="32672253500"/>
    <n v="327759600"/>
    <n v="524205500"/>
    <n v="1245000000"/>
    <n v="11458655000"/>
    <n v="103525000000"/>
    <n v="20689393000"/>
    <n v="23116832000"/>
    <n v="33000013100"/>
  </r>
  <r>
    <x v="1282"/>
    <s v="912796JM2"/>
    <x v="0"/>
    <s v="4-Week"/>
    <n v="0.24"/>
    <n v="0.255"/>
    <n v="0.2"/>
    <n v="3.42"/>
    <n v="0"/>
    <n v="153624255000"/>
    <n v="44639695000"/>
    <n v="260516000"/>
    <n v="3488440000"/>
    <n v="8715700000"/>
    <n v="25367700000"/>
    <n v="129125000000"/>
    <n v="15783555000"/>
    <n v="15783555000"/>
    <n v="44900211000"/>
  </r>
  <r>
    <x v="1283"/>
    <s v="912796HU6"/>
    <x v="0"/>
    <s v="13-Week"/>
    <n v="0.31"/>
    <n v="0.33500000000000002"/>
    <n v="0.26"/>
    <n v="3.3"/>
    <n v="0"/>
    <n v="131536000000"/>
    <n v="39521535000"/>
    <n v="378823200"/>
    <n v="965000000"/>
    <n v="2465000000"/>
    <n v="27600670000"/>
    <n v="117350000000"/>
    <n v="10955865000"/>
    <n v="11721000000"/>
    <n v="39900358200"/>
  </r>
  <r>
    <x v="1283"/>
    <s v="912796JN0"/>
    <x v="0"/>
    <s v="4-Week"/>
    <n v="0.24"/>
    <n v="0.25"/>
    <n v="0.2"/>
    <n v="3.8"/>
    <n v="0"/>
    <n v="151516506400"/>
    <n v="39640977100"/>
    <n v="259922700"/>
    <n v="2109800000"/>
    <n v="6775000000"/>
    <n v="21144760000"/>
    <n v="123700000000"/>
    <n v="16386417100"/>
    <n v="21041506400"/>
    <n v="39900899800"/>
  </r>
  <r>
    <x v="1283"/>
    <s v="912796KM0"/>
    <x v="0"/>
    <s v="26-Week"/>
    <n v="0.44500000000000001"/>
    <n v="0.47"/>
    <n v="0.41499999999999998"/>
    <n v="3.27"/>
    <n v="0"/>
    <n v="117193458000"/>
    <n v="35470908000"/>
    <n v="329545800"/>
    <n v="485100000"/>
    <n v="1525000000"/>
    <n v="21547300000"/>
    <n v="102210000000"/>
    <n v="13438508000"/>
    <n v="13458458000"/>
    <n v="35800453800"/>
  </r>
  <r>
    <x v="1284"/>
    <s v="9128282A7"/>
    <x v="1"/>
    <s v="9-Year 11-Month"/>
    <n v="1.64"/>
    <n v="1.6990000000000001"/>
    <n v="1.59"/>
    <n v="2.35"/>
    <n v="0"/>
    <n v="46992750000"/>
    <n v="19983257000"/>
    <n v="16756000"/>
    <n v="678000000"/>
    <n v="1541000000"/>
    <n v="6893210500"/>
    <n v="32120000000"/>
    <n v="12412046500"/>
    <n v="13331750000"/>
    <n v="20000013000"/>
  </r>
  <r>
    <x v="1284"/>
    <s v="9128282G4"/>
    <x v="1"/>
    <s v="3-Year"/>
    <n v="0.91900000000000004"/>
    <n v="0.94699999999999995"/>
    <n v="0.8"/>
    <n v="2.77"/>
    <n v="0"/>
    <n v="66502100000"/>
    <n v="23952000000"/>
    <n v="48039100"/>
    <n v="1115980000"/>
    <n v="2706000000"/>
    <n v="9711000000"/>
    <n v="48791000000"/>
    <n v="13125020000"/>
    <n v="15005100000"/>
    <n v="24000039100"/>
  </r>
  <r>
    <x v="1284"/>
    <s v="912796KN8"/>
    <x v="0"/>
    <s v="26-Week"/>
    <n v="0.505"/>
    <n v="0.54"/>
    <n v="0.48"/>
    <n v="3.3"/>
    <n v="0"/>
    <n v="118261135000"/>
    <n v="35473635000"/>
    <n v="326385000"/>
    <n v="610000000"/>
    <n v="610000000"/>
    <n v="20147500000"/>
    <n v="102935000000"/>
    <n v="14716135000"/>
    <n v="14716135000"/>
    <n v="35800020000"/>
  </r>
  <r>
    <x v="1284"/>
    <s v="912796JY6"/>
    <x v="0"/>
    <s v="13-Week"/>
    <n v="0.34499999999999997"/>
    <n v="0.375"/>
    <n v="0.3"/>
    <n v="3.23"/>
    <n v="0"/>
    <n v="128779650000"/>
    <n v="39405010000"/>
    <n v="395288700"/>
    <n v="1080000000"/>
    <n v="1080000000"/>
    <n v="25145360000"/>
    <n v="114520000000"/>
    <n v="13179650000"/>
    <n v="13179650000"/>
    <n v="39800298700"/>
  </r>
  <r>
    <x v="1285"/>
    <s v="912810RT7"/>
    <x v="2"/>
    <s v="29-Year 11-Month"/>
    <n v="2.4"/>
    <n v="2.4750000000000001"/>
    <n v="2.1880000000000002"/>
    <n v="2.13"/>
    <n v="0"/>
    <n v="25528661000"/>
    <n v="11981287900"/>
    <n v="18729900"/>
    <n v="549493200"/>
    <n v="980000000"/>
    <n v="4489864800"/>
    <n v="17345300000"/>
    <n v="6941929900"/>
    <n v="7203361000"/>
    <n v="12000017800"/>
  </r>
  <r>
    <x v="1285"/>
    <s v="912796HJ1"/>
    <x v="0"/>
    <s v="4-Week"/>
    <n v="0.23499999999999999"/>
    <n v="0.25"/>
    <n v="0.2"/>
    <n v="3.76"/>
    <n v="0"/>
    <n v="131095283000"/>
    <n v="34561848000"/>
    <n v="338551800"/>
    <n v="2936285000"/>
    <n v="3455465000"/>
    <n v="20831810000"/>
    <n v="115250000000"/>
    <n v="10793753000"/>
    <n v="12389818000"/>
    <n v="34900399800"/>
  </r>
  <r>
    <x v="1285"/>
    <s v="912796KL2"/>
    <x v="0"/>
    <s v="52-Week"/>
    <n v="0.61"/>
    <n v="0.63"/>
    <n v="0.59"/>
    <n v="3.48"/>
    <n v="0"/>
    <n v="69347000000"/>
    <n v="19817600000"/>
    <n v="180968900"/>
    <n v="385000000"/>
    <n v="675000000"/>
    <n v="10793040000"/>
    <n v="57896000000"/>
    <n v="8639560000"/>
    <n v="10776000000"/>
    <n v="19998568900"/>
  </r>
  <r>
    <x v="1286"/>
    <s v="912796JZ3"/>
    <x v="0"/>
    <s v="13-Week"/>
    <n v="0.28000000000000003"/>
    <n v="0.30499999999999999"/>
    <n v="0.26"/>
    <n v="3.4"/>
    <n v="0"/>
    <n v="135391380200"/>
    <n v="39417580200"/>
    <n v="382480200"/>
    <n v="6915000000"/>
    <n v="7015000000"/>
    <n v="23003150000"/>
    <n v="116600000000"/>
    <n v="9499430200"/>
    <n v="11776380200"/>
    <n v="39800060400"/>
  </r>
  <r>
    <x v="1286"/>
    <s v="912796KP3"/>
    <x v="0"/>
    <s v="26-Week"/>
    <n v="0.47"/>
    <n v="0.5"/>
    <n v="0.45"/>
    <n v="3.41"/>
    <n v="0"/>
    <n v="122216409000"/>
    <n v="35416724000"/>
    <n v="383290200"/>
    <n v="425000000"/>
    <n v="525000000"/>
    <n v="19450315000"/>
    <n v="106150000000"/>
    <n v="15541409000"/>
    <n v="15541409000"/>
    <n v="35800014200"/>
  </r>
  <r>
    <x v="1287"/>
    <s v="912796JQ3"/>
    <x v="0"/>
    <s v="4-Week"/>
    <n v="0.16"/>
    <n v="0.18"/>
    <n v="0.12"/>
    <n v="3.68"/>
    <n v="0"/>
    <n v="128400357000"/>
    <n v="34631647800"/>
    <n v="263405800"/>
    <n v="6150000000"/>
    <n v="7150000000"/>
    <n v="17274780000"/>
    <n v="106050000000"/>
    <n v="11206867800"/>
    <n v="15200357000"/>
    <n v="34895053600"/>
  </r>
  <r>
    <x v="1288"/>
    <s v="912828T42"/>
    <x v="1"/>
    <s v="2-Year"/>
    <n v="0.72499999999999998"/>
    <n v="0.75"/>
    <n v="0.65"/>
    <n v="2.65"/>
    <n v="1584917700"/>
    <n v="68790850000"/>
    <n v="25825977500"/>
    <n v="174197100"/>
    <n v="4898250000"/>
    <n v="6757000000"/>
    <n v="11459237500"/>
    <n v="52083200000"/>
    <n v="9468490000"/>
    <n v="9950650000"/>
    <n v="27585092300"/>
  </r>
  <r>
    <x v="1288"/>
    <s v="912796KA6"/>
    <x v="0"/>
    <s v="13-Week"/>
    <n v="0.21"/>
    <n v="0.25"/>
    <n v="0.15"/>
    <n v="3.42"/>
    <n v="0"/>
    <n v="136038517000"/>
    <n v="39345182000"/>
    <n v="405231300"/>
    <n v="3494905000"/>
    <n v="6700000000"/>
    <n v="30811760000"/>
    <n v="124050000000"/>
    <n v="5038517000"/>
    <n v="5288517000"/>
    <n v="39750413300"/>
  </r>
  <r>
    <x v="1288"/>
    <s v="912796JJ9"/>
    <x v="0"/>
    <s v="26-Week"/>
    <n v="0.4"/>
    <n v="0.42"/>
    <n v="0.37"/>
    <n v="3.65"/>
    <n v="0"/>
    <n v="130167483000"/>
    <n v="34633843000"/>
    <n v="366487900"/>
    <n v="1992540000"/>
    <n v="3785000000"/>
    <n v="14884490000"/>
    <n v="107610000000"/>
    <n v="17756813000"/>
    <n v="18772483000"/>
    <n v="35000330900"/>
  </r>
  <r>
    <x v="1289"/>
    <s v="912828T34"/>
    <x v="1"/>
    <s v="5-Year"/>
    <n v="1.0900000000000001"/>
    <n v="1.129"/>
    <n v="1.03"/>
    <n v="2.39"/>
    <n v="2072584500"/>
    <n v="81251036000"/>
    <n v="33962157800"/>
    <n v="37897800"/>
    <n v="1504276000"/>
    <n v="2800000000"/>
    <n v="11593594000"/>
    <n v="55196600000"/>
    <n v="20864287800"/>
    <n v="23254436000"/>
    <n v="36072640100"/>
  </r>
  <r>
    <x v="1289"/>
    <s v="912796JR1"/>
    <x v="0"/>
    <s v="4-Week"/>
    <n v="0.13"/>
    <n v="0.16"/>
    <n v="0.1"/>
    <n v="3.6"/>
    <n v="0"/>
    <n v="143690802000"/>
    <n v="39718155000"/>
    <n v="281870100"/>
    <n v="1239210000"/>
    <n v="4145000000"/>
    <n v="21183170000"/>
    <n v="121043000000"/>
    <n v="17295775000"/>
    <n v="18502802000"/>
    <n v="40000025100"/>
  </r>
  <r>
    <x v="1290"/>
    <s v="912828T26"/>
    <x v="1"/>
    <s v="7-Year"/>
    <n v="1.347"/>
    <n v="1.389"/>
    <n v="1.25"/>
    <n v="2.4700000000000002"/>
    <n v="1706834300"/>
    <n v="69246619000"/>
    <n v="27986791500"/>
    <n v="13209000"/>
    <n v="2927000000"/>
    <n v="4002000000"/>
    <n v="8444592500"/>
    <n v="46527000000"/>
    <n v="16615199000"/>
    <n v="18717619000"/>
    <n v="29706834800"/>
  </r>
  <r>
    <x v="1291"/>
    <s v="912796HV4"/>
    <x v="0"/>
    <s v="13-Week"/>
    <n v="0.28000000000000003"/>
    <n v="0.31"/>
    <n v="0.25"/>
    <n v="3.37"/>
    <n v="0"/>
    <n v="141038677000"/>
    <n v="41521737000"/>
    <n v="378408400"/>
    <n v="1551360000"/>
    <n v="1825000000"/>
    <n v="26023980000"/>
    <n v="125020000000"/>
    <n v="13946397000"/>
    <n v="14193677000"/>
    <n v="41900145400"/>
  </r>
  <r>
    <x v="1291"/>
    <s v="912796KQ1"/>
    <x v="0"/>
    <s v="26-Week"/>
    <n v="0.46500000000000002"/>
    <n v="0.49"/>
    <n v="0.42"/>
    <n v="3.58"/>
    <n v="0"/>
    <n v="127951880000"/>
    <n v="35231080000"/>
    <n v="368933900"/>
    <n v="800000000"/>
    <n v="1000000000"/>
    <n v="16761000000"/>
    <n v="105860000000"/>
    <n v="17670080000"/>
    <n v="21091880000"/>
    <n v="35600013900"/>
  </r>
  <r>
    <x v="1292"/>
    <s v="912796JS9"/>
    <x v="0"/>
    <s v="4-Week"/>
    <n v="0.25"/>
    <n v="0.26"/>
    <n v="0.22"/>
    <n v="4.13"/>
    <n v="0"/>
    <n v="165046707400"/>
    <n v="39706164400"/>
    <n v="294315200"/>
    <n v="1780000000"/>
    <n v="2730000000"/>
    <n v="17610400000"/>
    <n v="125550000000"/>
    <n v="20315764400"/>
    <n v="36766707400"/>
    <n v="40000479600"/>
  </r>
  <r>
    <x v="1293"/>
    <s v="912796KS7"/>
    <x v="0"/>
    <s v="26-Week"/>
    <n v="0.48"/>
    <n v="0.495"/>
    <n v="0.44500000000000001"/>
    <n v="3.5"/>
    <n v="0"/>
    <n v="125193749000"/>
    <n v="35166244000"/>
    <n v="333786400"/>
    <n v="704605000"/>
    <n v="1110000000"/>
    <n v="14074865000"/>
    <n v="100245000000"/>
    <n v="20386774000"/>
    <n v="23838749000"/>
    <n v="35500030400"/>
  </r>
  <r>
    <x v="1293"/>
    <s v="912796KR9"/>
    <x v="0"/>
    <s v="52-Week"/>
    <n v="0.66500000000000004"/>
    <n v="0.68"/>
    <n v="0.63"/>
    <n v="3.46"/>
    <n v="0"/>
    <n v="69109210000"/>
    <n v="19830478000"/>
    <n v="169708300"/>
    <n v="440210000"/>
    <n v="480210000"/>
    <n v="10606268000"/>
    <n v="57995000000"/>
    <n v="8784000000"/>
    <n v="10634000000"/>
    <n v="20000186300"/>
  </r>
  <r>
    <x v="1293"/>
    <s v="912796HQ5"/>
    <x v="0"/>
    <s v="4-Week"/>
    <n v="0.25"/>
    <n v="0.26500000000000001"/>
    <n v="0.2"/>
    <n v="3.37"/>
    <n v="0"/>
    <n v="134445618000"/>
    <n v="39550265700"/>
    <n v="349944800"/>
    <n v="2825000000"/>
    <n v="3275000000"/>
    <n v="23887600000"/>
    <n v="115946500000"/>
    <n v="12837665700"/>
    <n v="15224118000"/>
    <n v="39900210500"/>
  </r>
  <r>
    <x v="1293"/>
    <s v="912796KC2"/>
    <x v="0"/>
    <s v="13-Week"/>
    <n v="0.34"/>
    <n v="0.36"/>
    <n v="0.28999999999999998"/>
    <n v="3.18"/>
    <n v="0"/>
    <n v="133211526000"/>
    <n v="41513533500"/>
    <n v="386927200"/>
    <n v="2095859000"/>
    <n v="2321384000"/>
    <n v="24008900000"/>
    <n v="114225000000"/>
    <n v="15408774500"/>
    <n v="16665142000"/>
    <n v="41900460700"/>
  </r>
  <r>
    <x v="1294"/>
    <s v="9128282A7"/>
    <x v="1"/>
    <s v="9-Year 10-Month"/>
    <n v="1.7490000000000001"/>
    <n v="1.7929999999999999"/>
    <n v="1.65"/>
    <n v="2.5299999999999998"/>
    <n v="0"/>
    <n v="50544925000"/>
    <n v="19991812500"/>
    <n v="8208600"/>
    <n v="1325150000"/>
    <n v="2400000000"/>
    <n v="6125650000"/>
    <n v="34091200000"/>
    <n v="12541012500"/>
    <n v="14053725000"/>
    <n v="20000021100"/>
  </r>
  <r>
    <x v="1294"/>
    <s v="912828T59"/>
    <x v="1"/>
    <s v="3-Year"/>
    <n v="1"/>
    <n v="1.0449999999999999"/>
    <n v="0.9"/>
    <n v="2.92"/>
    <n v="0"/>
    <n v="70082800000"/>
    <n v="23960507200"/>
    <n v="39545700"/>
    <n v="2423960000"/>
    <n v="4847000000"/>
    <n v="9044147200"/>
    <n v="52043400000"/>
    <n v="12492400000"/>
    <n v="13192400000"/>
    <n v="24000052900"/>
  </r>
  <r>
    <x v="1295"/>
    <s v="912810RT7"/>
    <x v="2"/>
    <s v="29-Year 10-Month"/>
    <n v="2.4249999999999998"/>
    <n v="2.4700000000000002"/>
    <n v="2.2999999999999998"/>
    <n v="2.44"/>
    <n v="0"/>
    <n v="29261599000"/>
    <n v="11993142200"/>
    <n v="6888800"/>
    <n v="735000000"/>
    <n v="1367000000"/>
    <n v="3415405000"/>
    <n v="18367500000"/>
    <n v="7842737200"/>
    <n v="9527099000"/>
    <n v="12000031000"/>
  </r>
  <r>
    <x v="1296"/>
    <s v="912796KD0"/>
    <x v="0"/>
    <s v="13-Week"/>
    <n v="0.31"/>
    <n v="0.34"/>
    <n v="0.28000000000000003"/>
    <n v="3.27"/>
    <n v="0"/>
    <n v="136787000000"/>
    <n v="41494900000"/>
    <n v="405146100"/>
    <n v="2245000000"/>
    <n v="3745000000"/>
    <n v="23761020000"/>
    <n v="117315000000"/>
    <n v="15488880000"/>
    <n v="15727000000"/>
    <n v="41900046100"/>
  </r>
  <r>
    <x v="1296"/>
    <s v="912796KT5"/>
    <x v="0"/>
    <s v="26-Week"/>
    <n v="0.45"/>
    <n v="0.47"/>
    <n v="0.41"/>
    <n v="3.3"/>
    <n v="0"/>
    <n v="118030366500"/>
    <n v="35358151500"/>
    <n v="342058100"/>
    <n v="969305000"/>
    <n v="1850000000"/>
    <n v="15753130000"/>
    <n v="96500000000"/>
    <n v="18635716500"/>
    <n v="19680366500"/>
    <n v="35700209600"/>
  </r>
  <r>
    <x v="1297"/>
    <s v="912796JU4"/>
    <x v="0"/>
    <s v="4-Week"/>
    <n v="0.24"/>
    <n v="0.245"/>
    <n v="0.2"/>
    <n v="3.66"/>
    <n v="0"/>
    <n v="164434650300"/>
    <n v="44593050300"/>
    <n v="307093500"/>
    <n v="3675000000"/>
    <n v="8050000000"/>
    <n v="19131855000"/>
    <n v="132100000000"/>
    <n v="21786195300"/>
    <n v="24284650300"/>
    <n v="44900143800"/>
  </r>
  <r>
    <x v="1298"/>
    <s v="912796KE8"/>
    <x v="0"/>
    <s v="13-Week"/>
    <n v="0.32"/>
    <n v="0.34"/>
    <n v="0.27"/>
    <n v="3.48"/>
    <n v="0"/>
    <n v="144866000000"/>
    <n v="40636510000"/>
    <n v="363975200"/>
    <n v="6636975000"/>
    <n v="9330000000"/>
    <n v="24148720000"/>
    <n v="123832000000"/>
    <n v="9850815000"/>
    <n v="11704000000"/>
    <n v="41000485200"/>
  </r>
  <r>
    <x v="1298"/>
    <s v="912796JP5"/>
    <x v="0"/>
    <s v="26-Week"/>
    <n v="0.46"/>
    <n v="0.47499999999999998"/>
    <n v="0.43"/>
    <n v="3.5"/>
    <n v="0"/>
    <n v="124772550000"/>
    <n v="34671494000"/>
    <n v="328531900"/>
    <n v="1749840000"/>
    <n v="3320000000"/>
    <n v="17607480000"/>
    <n v="105865000000"/>
    <n v="15314174000"/>
    <n v="15587550000"/>
    <n v="35000025900"/>
  </r>
  <r>
    <x v="1299"/>
    <s v="912828T83"/>
    <x v="1"/>
    <s v="2-Year"/>
    <n v="0.82899999999999996"/>
    <n v="0.85499999999999998"/>
    <n v="0.75"/>
    <n v="2.5299999999999998"/>
    <n v="1571797000"/>
    <n v="65676689000"/>
    <n v="25816184600"/>
    <n v="183887800"/>
    <n v="2602780000"/>
    <n v="4214000000"/>
    <n v="14507789600"/>
    <n v="51964000000"/>
    <n v="8705615000"/>
    <n v="9498689000"/>
    <n v="27571869400"/>
  </r>
  <r>
    <x v="1299"/>
    <s v="912796JV2"/>
    <x v="0"/>
    <s v="4-Week"/>
    <n v="0.22"/>
    <n v="0.24"/>
    <n v="0.2"/>
    <n v="3.75"/>
    <n v="0"/>
    <n v="187326905000"/>
    <n v="49646417000"/>
    <n v="253603900"/>
    <n v="2364640000"/>
    <n v="8275000000"/>
    <n v="23290360000"/>
    <n v="147529000000"/>
    <n v="23991417000"/>
    <n v="31522905000"/>
    <n v="49900020900"/>
  </r>
  <r>
    <x v="1300"/>
    <s v="912828T67"/>
    <x v="1"/>
    <s v="5-Year"/>
    <n v="1.26"/>
    <n v="1.3029999999999999"/>
    <n v="1.1950000000000001"/>
    <n v="2.4900000000000002"/>
    <n v="2055426700"/>
    <n v="84474943000"/>
    <n v="33966348500"/>
    <n v="33703300"/>
    <n v="1650000000"/>
    <n v="3215000000"/>
    <n v="12021660000"/>
    <n v="58742600000"/>
    <n v="20294688500"/>
    <n v="22517343000"/>
    <n v="36055478500"/>
  </r>
  <r>
    <x v="1301"/>
    <s v="912828T91"/>
    <x v="1"/>
    <s v="7-Year"/>
    <n v="1.6"/>
    <n v="1.653"/>
    <n v="1.5349999999999999"/>
    <n v="2.4900000000000002"/>
    <n v="1692704300"/>
    <n v="69733741000"/>
    <n v="27984258400"/>
    <n v="15742800"/>
    <n v="3684000000"/>
    <n v="4619000000"/>
    <n v="7087321800"/>
    <n v="45848800000"/>
    <n v="17212936600"/>
    <n v="19265941000"/>
    <n v="29692705500"/>
  </r>
  <r>
    <x v="1302"/>
    <s v="912796KU2"/>
    <x v="0"/>
    <s v="26-Week"/>
    <n v="0.48"/>
    <n v="0.5"/>
    <n v="0.44"/>
    <n v="3.48"/>
    <n v="0"/>
    <n v="124448374000"/>
    <n v="35247796000"/>
    <n v="352551100"/>
    <n v="683607000"/>
    <n v="1650000000"/>
    <n v="19254745000"/>
    <n v="107425000000"/>
    <n v="15309444000"/>
    <n v="15373374000"/>
    <n v="35600347100"/>
  </r>
  <r>
    <x v="1302"/>
    <s v="912796JA8"/>
    <x v="0"/>
    <s v="13-Week"/>
    <n v="0.32500000000000001"/>
    <n v="0.35"/>
    <n v="0.28000000000000003"/>
    <n v="3.3"/>
    <n v="0"/>
    <n v="138112750000"/>
    <n v="41424510000"/>
    <n v="375750800"/>
    <n v="2139400000"/>
    <n v="5045000000"/>
    <n v="33002360000"/>
    <n v="126785000000"/>
    <n v="6282750000"/>
    <n v="6282750000"/>
    <n v="41800260800"/>
  </r>
  <r>
    <x v="1303"/>
    <s v="912796JW0"/>
    <x v="0"/>
    <s v="4-Week"/>
    <n v="0.23"/>
    <n v="0.24"/>
    <n v="0.17"/>
    <n v="3.45"/>
    <n v="0"/>
    <n v="189200148400"/>
    <n v="54602228400"/>
    <n v="298066100"/>
    <n v="3012920000"/>
    <n v="7275000000"/>
    <n v="23864920000"/>
    <n v="148905000000"/>
    <n v="27724388400"/>
    <n v="33020148400"/>
    <n v="54900294500"/>
  </r>
  <r>
    <x v="1304"/>
    <s v="912796KY4"/>
    <x v="0"/>
    <s v="26-Week"/>
    <n v="0.51"/>
    <n v="0.53500000000000003"/>
    <n v="0.49"/>
    <n v="3.41"/>
    <n v="0"/>
    <n v="122251000000"/>
    <n v="35463580000"/>
    <n v="336591200"/>
    <n v="490000000"/>
    <n v="890000000"/>
    <n v="16922680000"/>
    <n v="102875000000"/>
    <n v="18050900000"/>
    <n v="18486000000"/>
    <n v="35800171200"/>
  </r>
  <r>
    <x v="1304"/>
    <s v="912796KG3"/>
    <x v="0"/>
    <s v="13-Week"/>
    <n v="0.38"/>
    <n v="0.42"/>
    <n v="0.34499999999999997"/>
    <n v="3.29"/>
    <n v="0"/>
    <n v="137480000000"/>
    <n v="41401469000"/>
    <n v="398639700"/>
    <n v="1235000000"/>
    <n v="1885000000"/>
    <n v="26491469000"/>
    <n v="121920000000"/>
    <n v="13675000000"/>
    <n v="13675000000"/>
    <n v="41800108700"/>
  </r>
  <r>
    <x v="1305"/>
    <s v="912828U32"/>
    <x v="1"/>
    <s v="3-Year"/>
    <n v="1"/>
    <n v="1.034"/>
    <n v="0.89500000000000002"/>
    <n v="2.69"/>
    <n v="5254109900"/>
    <n v="64630575000"/>
    <n v="23959084800"/>
    <n v="40993600"/>
    <n v="1831000000"/>
    <n v="2881000000"/>
    <n v="11910842300"/>
    <n v="49420000000"/>
    <n v="10217242500"/>
    <n v="12329575000"/>
    <n v="29254188300"/>
  </r>
  <r>
    <x v="1305"/>
    <s v="912796KX6"/>
    <x v="0"/>
    <s v="52-Week"/>
    <n v="0.67"/>
    <n v="0.69499999999999995"/>
    <n v="0.62"/>
    <n v="3.35"/>
    <n v="0"/>
    <n v="66903000000"/>
    <n v="19848600000"/>
    <n v="151435700"/>
    <n v="290000000"/>
    <n v="425000000"/>
    <n v="12570000000"/>
    <n v="59475000000"/>
    <n v="6988600000"/>
    <n v="7003000000"/>
    <n v="20000035700"/>
  </r>
  <r>
    <x v="1305"/>
    <s v="912796HU6"/>
    <x v="0"/>
    <s v="4-Week"/>
    <n v="0.26"/>
    <n v="0.27"/>
    <n v="0.24"/>
    <n v="3.39"/>
    <n v="0"/>
    <n v="219843097000"/>
    <n v="64519563000"/>
    <n v="380735500"/>
    <n v="1004335000"/>
    <n v="3511435000"/>
    <n v="32495040000"/>
    <n v="179985000000"/>
    <n v="31020188000"/>
    <n v="36346662000"/>
    <n v="64900298500"/>
  </r>
  <r>
    <x v="1306"/>
    <s v="912828U24"/>
    <x v="1"/>
    <s v="10-Year"/>
    <n v="1.95"/>
    <n v="2.02"/>
    <n v="1.85"/>
    <n v="2.2200000000000002"/>
    <n v="5035188500"/>
    <n v="50993850000"/>
    <n v="22979766000"/>
    <n v="20302400"/>
    <n v="1917558000"/>
    <n v="2886000000"/>
    <n v="9000303000"/>
    <n v="34576000000"/>
    <n v="12061905000"/>
    <n v="13531850000"/>
    <n v="28035256900"/>
  </r>
  <r>
    <x v="1307"/>
    <s v="912810RU4"/>
    <x v="2"/>
    <s v="30-Year"/>
    <n v="2.8260000000000001"/>
    <n v="2.9020000000000001"/>
    <n v="2.6880000000000002"/>
    <n v="2.11"/>
    <n v="3283818600"/>
    <n v="31592896000"/>
    <n v="14990499200"/>
    <n v="9500800"/>
    <n v="1873000000"/>
    <n v="2768000000"/>
    <n v="4955112000"/>
    <n v="19720000000"/>
    <n v="8162387200"/>
    <n v="9104896000"/>
    <n v="18283818600"/>
  </r>
  <r>
    <x v="1308"/>
    <s v="912796KH1"/>
    <x v="0"/>
    <s v="13-Week"/>
    <n v="0.48"/>
    <n v="0.51500000000000001"/>
    <n v="0.45"/>
    <n v="3.13"/>
    <n v="0"/>
    <n v="130886384000"/>
    <n v="41383334000"/>
    <n v="416667000"/>
    <n v="2290444000"/>
    <n v="4690444000"/>
    <n v="20366950000"/>
    <n v="107470000000"/>
    <n v="18725940000"/>
    <n v="18725940000"/>
    <n v="41800001000"/>
  </r>
  <r>
    <x v="1308"/>
    <s v="912796KZ1"/>
    <x v="0"/>
    <s v="26-Week"/>
    <n v="0.59499999999999997"/>
    <n v="0.625"/>
    <n v="0.56000000000000005"/>
    <n v="3.13"/>
    <n v="0"/>
    <n v="111993980900"/>
    <n v="35488235400"/>
    <n v="311802700"/>
    <n v="706274500"/>
    <n v="1896370000"/>
    <n v="14594350000"/>
    <n v="89910000000"/>
    <n v="20187610900"/>
    <n v="20187610900"/>
    <n v="35800038100"/>
  </r>
  <r>
    <x v="1309"/>
    <s v="912796JY6"/>
    <x v="0"/>
    <s v="4-Week"/>
    <n v="0.27500000000000002"/>
    <n v="0.30499999999999999"/>
    <n v="0.2"/>
    <n v="3.29"/>
    <n v="0"/>
    <n v="213324004300"/>
    <n v="64624604300"/>
    <n v="275645900"/>
    <n v="3464500000"/>
    <n v="6464500000"/>
    <n v="41700600000"/>
    <n v="187350000000"/>
    <n v="19459504300"/>
    <n v="19509504300"/>
    <n v="64900250200"/>
  </r>
  <r>
    <x v="1310"/>
    <s v="912828U40"/>
    <x v="1"/>
    <s v="2-Year"/>
    <n v="1.05"/>
    <n v="1.085"/>
    <n v="0.88800000000000001"/>
    <n v="2.73"/>
    <n v="2767228700"/>
    <n v="70889430000"/>
    <n v="25845402500"/>
    <n v="154824700"/>
    <n v="3471600000"/>
    <n v="6132000000"/>
    <n v="13121590000"/>
    <n v="54042400000"/>
    <n v="9252212500"/>
    <n v="10715030000"/>
    <n v="28767455900"/>
  </r>
  <r>
    <x v="1310"/>
    <s v="912796KJ7"/>
    <x v="0"/>
    <s v="13-Week"/>
    <n v="0.46"/>
    <n v="0.48"/>
    <n v="0.42"/>
    <n v="3.53"/>
    <n v="0"/>
    <n v="137178167200"/>
    <n v="38440397200"/>
    <n v="359970800"/>
    <n v="1482970000"/>
    <n v="5285000000"/>
    <n v="23051301000"/>
    <n v="112700000000"/>
    <n v="13906126200"/>
    <n v="19193167200"/>
    <n v="38800368000"/>
  </r>
  <r>
    <x v="1310"/>
    <s v="912796JT7"/>
    <x v="0"/>
    <s v="26-Week"/>
    <n v="0.6"/>
    <n v="0.60499999999999998"/>
    <n v="0.56999999999999995"/>
    <n v="3.84"/>
    <n v="0"/>
    <n v="126174263000"/>
    <n v="32396803000"/>
    <n v="328658900"/>
    <n v="296060000"/>
    <n v="1430000000"/>
    <n v="14351500000"/>
    <n v="97080000000"/>
    <n v="17749243000"/>
    <n v="27664263000"/>
    <n v="32725461900"/>
  </r>
  <r>
    <x v="1311"/>
    <s v="912828U65"/>
    <x v="1"/>
    <s v="5-Year"/>
    <n v="1.71"/>
    <n v="1.76"/>
    <n v="1.62"/>
    <n v="2.44"/>
    <n v="3618683700"/>
    <n v="82800228000"/>
    <n v="33958792000"/>
    <n v="41228200"/>
    <n v="1539000000"/>
    <n v="3064000000"/>
    <n v="12119965500"/>
    <n v="58375900000"/>
    <n v="20299826500"/>
    <n v="21360328000"/>
    <n v="37618703900"/>
  </r>
  <r>
    <x v="1311"/>
    <s v="912796JZ3"/>
    <x v="0"/>
    <s v="4-Week"/>
    <n v="0.3"/>
    <n v="0.34"/>
    <n v="0.25"/>
    <n v="3.24"/>
    <n v="0"/>
    <n v="177763055000"/>
    <n v="54648335000"/>
    <n v="252096700"/>
    <n v="850000000"/>
    <n v="3100000000"/>
    <n v="34485280000"/>
    <n v="155350000000"/>
    <n v="19313055000"/>
    <n v="19313055000"/>
    <n v="54900431700"/>
  </r>
  <r>
    <x v="1312"/>
    <s v="912828U57"/>
    <x v="1"/>
    <s v="7-Year"/>
    <n v="2.17"/>
    <n v="2.2149999999999999"/>
    <n v="2.0409999999999999"/>
    <n v="2.68"/>
    <n v="2980092400"/>
    <n v="75097349000"/>
    <n v="27983649000"/>
    <n v="16389300"/>
    <n v="2618000000"/>
    <n v="5153000000"/>
    <n v="5034150000"/>
    <n v="44645400000"/>
    <n v="20331499000"/>
    <n v="25298949000"/>
    <n v="30980130700"/>
  </r>
  <r>
    <x v="1313"/>
    <s v="912796LA5"/>
    <x v="0"/>
    <s v="26-Week"/>
    <n v="0.6"/>
    <n v="0.61"/>
    <n v="0.57999999999999996"/>
    <n v="4.2699999999999996"/>
    <n v="0"/>
    <n v="126943000000"/>
    <n v="28833367000"/>
    <n v="267234400"/>
    <n v="655000000"/>
    <n v="1905000000"/>
    <n v="9564016000"/>
    <n v="93250000000"/>
    <n v="18614351000"/>
    <n v="31788000000"/>
    <n v="29100601400"/>
  </r>
  <r>
    <x v="1313"/>
    <s v="912796JE0"/>
    <x v="0"/>
    <s v="13-Week"/>
    <n v="0.48"/>
    <n v="0.49"/>
    <n v="0.46"/>
    <n v="3.84"/>
    <n v="0"/>
    <n v="136870000000"/>
    <n v="34663569000"/>
    <n v="336471400"/>
    <n v="1727445000"/>
    <n v="6455000000"/>
    <n v="20701735000"/>
    <n v="113285000000"/>
    <n v="12234389000"/>
    <n v="17130000000"/>
    <n v="35000040400"/>
  </r>
  <r>
    <x v="1314"/>
    <s v="912796KA6"/>
    <x v="0"/>
    <s v="4-Week"/>
    <n v="0.34"/>
    <n v="0.36499999999999999"/>
    <n v="0.31"/>
    <n v="3.57"/>
    <n v="0"/>
    <n v="159466658400"/>
    <n v="43729598400"/>
    <n v="270444500"/>
    <n v="3958237000"/>
    <n v="7108237000"/>
    <n v="19873600000"/>
    <n v="131450000000"/>
    <n v="19897761400"/>
    <n v="20908421400"/>
    <n v="44000042900"/>
  </r>
  <r>
    <x v="1315"/>
    <s v="912796LD9"/>
    <x v="0"/>
    <s v="26-Week"/>
    <n v="0.6"/>
    <n v="0.61499999999999999"/>
    <n v="0.57999999999999996"/>
    <n v="3.72"/>
    <n v="0"/>
    <n v="103709573000"/>
    <n v="27602066700"/>
    <n v="298021700"/>
    <n v="870000000"/>
    <n v="1220000000"/>
    <n v="14785850000"/>
    <n v="85250000000"/>
    <n v="11946216700"/>
    <n v="17239573000"/>
    <n v="27900088400"/>
  </r>
  <r>
    <x v="1315"/>
    <s v="912796KM0"/>
    <x v="0"/>
    <s v="13-Week"/>
    <n v="0.48"/>
    <n v="0.49"/>
    <n v="0.45"/>
    <n v="3.64"/>
    <n v="0"/>
    <n v="123229583000"/>
    <n v="33512300000"/>
    <n v="387794300"/>
    <n v="3102510000"/>
    <n v="3835000000"/>
    <n v="17667910000"/>
    <n v="105000000000"/>
    <n v="12741880000"/>
    <n v="14394583000"/>
    <n v="33900094300"/>
  </r>
  <r>
    <x v="1316"/>
    <s v="912796HV4"/>
    <x v="0"/>
    <s v="4-Week"/>
    <n v="0.30499999999999999"/>
    <n v="0.34"/>
    <n v="0.28000000000000003"/>
    <n v="3.23"/>
    <n v="0"/>
    <n v="144693675000"/>
    <n v="44530600000"/>
    <n v="369534700"/>
    <n v="2452050000"/>
    <n v="4150000000"/>
    <n v="28289875000"/>
    <n v="126730000000"/>
    <n v="13788675000"/>
    <n v="13813675000"/>
    <n v="44900134700"/>
  </r>
  <r>
    <x v="1316"/>
    <s v="912796LB3"/>
    <x v="0"/>
    <s v="52-Week"/>
    <n v="0.82"/>
    <n v="0.83"/>
    <n v="0.8"/>
    <n v="3.58"/>
    <n v="0"/>
    <n v="71347000000"/>
    <n v="19816768000"/>
    <n v="183274500"/>
    <n v="1005240000"/>
    <n v="1975000000"/>
    <n v="10509160000"/>
    <n v="59125000000"/>
    <n v="8302368000"/>
    <n v="10247000000"/>
    <n v="20000042500"/>
  </r>
  <r>
    <x v="1317"/>
    <s v="912828U24"/>
    <x v="1"/>
    <s v="9-Year 11-Month"/>
    <n v="2.44"/>
    <n v="2.4849999999999999"/>
    <n v="2.38"/>
    <n v="2.39"/>
    <n v="0"/>
    <n v="47688300000"/>
    <n v="19981417000"/>
    <n v="18631000"/>
    <n v="1200500000"/>
    <n v="2010500000"/>
    <n v="7292097000"/>
    <n v="31715000000"/>
    <n v="11488820000"/>
    <n v="13962800000"/>
    <n v="20000048000"/>
  </r>
  <r>
    <x v="1317"/>
    <s v="912828U73"/>
    <x v="1"/>
    <s v="3-Year"/>
    <n v="1.43"/>
    <n v="1.452"/>
    <n v="1.32"/>
    <n v="2.65"/>
    <n v="0"/>
    <n v="63616000000"/>
    <n v="23947682500"/>
    <n v="52469300"/>
    <n v="2145000000"/>
    <n v="4075000000"/>
    <n v="11608835000"/>
    <n v="47810000000"/>
    <n v="10193847500"/>
    <n v="11731000000"/>
    <n v="24000151800"/>
  </r>
  <r>
    <x v="1317"/>
    <s v="912796LE7"/>
    <x v="0"/>
    <s v="26-Week"/>
    <n v="0.63"/>
    <n v="0.64500000000000002"/>
    <n v="0.61"/>
    <n v="3.63"/>
    <n v="0"/>
    <n v="101278000000"/>
    <n v="27532550000"/>
    <n v="367595700"/>
    <n v="783150000"/>
    <n v="2025000000"/>
    <n v="9603800000"/>
    <n v="80960000000"/>
    <n v="17145600000"/>
    <n v="18293000000"/>
    <n v="27900145700"/>
  </r>
  <r>
    <x v="1317"/>
    <s v="912796KN8"/>
    <x v="0"/>
    <s v="13-Week"/>
    <n v="0.51"/>
    <n v="0.53"/>
    <n v="0.43"/>
    <n v="3.71"/>
    <n v="0"/>
    <n v="125420510000"/>
    <n v="33357906000"/>
    <n v="442648000"/>
    <n v="2206850000"/>
    <n v="4250000000"/>
    <n v="17764850000"/>
    <n v="102375000000"/>
    <n v="13386206000"/>
    <n v="18795510000"/>
    <n v="33800554000"/>
  </r>
  <r>
    <x v="1318"/>
    <s v="912810RU4"/>
    <x v="2"/>
    <s v="29-Year 11-Month"/>
    <n v="3.1"/>
    <n v="3.1520000000000001"/>
    <n v="2.8879999999999999"/>
    <n v="2.39"/>
    <n v="0"/>
    <n v="28698311000"/>
    <n v="11994987400"/>
    <n v="5046300"/>
    <n v="1115700000"/>
    <n v="1607700000"/>
    <n v="3219265000"/>
    <n v="17640000000"/>
    <n v="7660022400"/>
    <n v="9450611000"/>
    <n v="12000033700"/>
  </r>
  <r>
    <x v="1318"/>
    <s v="912796KC2"/>
    <x v="0"/>
    <s v="4-Week"/>
    <n v="0.435"/>
    <n v="0.48"/>
    <n v="0.4"/>
    <n v="3.21"/>
    <n v="0"/>
    <n v="144170702700"/>
    <n v="44593102700"/>
    <n v="307107400"/>
    <n v="2865000000"/>
    <n v="2865000000"/>
    <n v="30022400000"/>
    <n v="128600000000"/>
    <n v="11705702700"/>
    <n v="12705702700"/>
    <n v="44900210100"/>
  </r>
  <r>
    <x v="1319"/>
    <s v="912796KP3"/>
    <x v="0"/>
    <s v="13-Week"/>
    <n v="0.49"/>
    <n v="0.51500000000000001"/>
    <n v="0.45"/>
    <n v="3.19"/>
    <n v="0"/>
    <n v="107842735200"/>
    <n v="33349080200"/>
    <n v="450982700"/>
    <n v="2520950000"/>
    <n v="3681365000"/>
    <n v="19039645000"/>
    <n v="92175000000"/>
    <n v="11788485200"/>
    <n v="11986370200"/>
    <n v="33800062900"/>
  </r>
  <r>
    <x v="1319"/>
    <s v="912796JX8"/>
    <x v="0"/>
    <s v="26-Week"/>
    <n v="0.62"/>
    <n v="0.64500000000000002"/>
    <n v="0.55000000000000004"/>
    <n v="3.35"/>
    <n v="0"/>
    <n v="93429700000"/>
    <n v="27510695000"/>
    <n v="389324900"/>
    <n v="697000000"/>
    <n v="1947000000"/>
    <n v="15412195000"/>
    <n v="78155000000"/>
    <n v="11401500000"/>
    <n v="13327700000"/>
    <n v="27900019900"/>
  </r>
  <r>
    <x v="1320"/>
    <s v="912796KD0"/>
    <x v="0"/>
    <s v="4-Week"/>
    <n v="0.46"/>
    <n v="0.49"/>
    <n v="0.44"/>
    <n v="3.01"/>
    <n v="0"/>
    <n v="165078014700"/>
    <n v="54622764700"/>
    <n v="277413200"/>
    <n v="2963580000"/>
    <n v="3140000000"/>
    <n v="33071170000"/>
    <n v="143350000000"/>
    <n v="18588014700"/>
    <n v="18588014700"/>
    <n v="54900177900"/>
  </r>
  <r>
    <x v="1321"/>
    <s v="912828U99"/>
    <x v="1"/>
    <s v="2-Year"/>
    <n v="1.252"/>
    <n v="1.28"/>
    <n v="1.1000000000000001"/>
    <n v="2.44"/>
    <n v="3457357000"/>
    <n v="63174335000"/>
    <n v="25826223000"/>
    <n v="173824400"/>
    <n v="2394440000"/>
    <n v="3454000000"/>
    <n v="14976848000"/>
    <n v="49925000000"/>
    <n v="8454935000"/>
    <n v="9795335000"/>
    <n v="29457404400"/>
  </r>
  <r>
    <x v="1321"/>
    <s v="912796KE8"/>
    <x v="0"/>
    <s v="4-Week"/>
    <n v="0.46"/>
    <n v="0.48499999999999999"/>
    <n v="0.41"/>
    <n v="3.48"/>
    <n v="0"/>
    <n v="173376120400"/>
    <n v="49609160400"/>
    <n v="290988800"/>
    <n v="3140000000"/>
    <n v="7090000000"/>
    <n v="25107400000"/>
    <n v="144525000000"/>
    <n v="21361760400"/>
    <n v="21761120400"/>
    <n v="49900149200"/>
  </r>
  <r>
    <x v="1321"/>
    <s v="912796JJ9"/>
    <x v="0"/>
    <s v="13-Week"/>
    <n v="0.53"/>
    <n v="0.55500000000000005"/>
    <n v="0.48499999999999999"/>
    <n v="3.44"/>
    <n v="0"/>
    <n v="115678698000"/>
    <n v="32589183000"/>
    <n v="410857700"/>
    <n v="527200000"/>
    <n v="3392200000"/>
    <n v="18075485000"/>
    <n v="97500000000"/>
    <n v="13986498000"/>
    <n v="14786498000"/>
    <n v="33000040700"/>
  </r>
  <r>
    <x v="1321"/>
    <s v="912796LF4"/>
    <x v="0"/>
    <s v="26-Week"/>
    <n v="0.64500000000000002"/>
    <n v="0.66"/>
    <n v="0.62"/>
    <n v="3.83"/>
    <n v="0"/>
    <n v="105939500000"/>
    <n v="26650344000"/>
    <n v="349821800"/>
    <n v="355000000"/>
    <n v="2490000000"/>
    <n v="8483320000"/>
    <n v="77950000000"/>
    <n v="17812024000"/>
    <n v="25499500000"/>
    <n v="27000165800"/>
  </r>
  <r>
    <x v="1322"/>
    <s v="912828U81"/>
    <x v="1"/>
    <s v="5-Year"/>
    <n v="2.02"/>
    <n v="2.0569999999999999"/>
    <n v="1.9"/>
    <n v="2.72"/>
    <n v="4521159000"/>
    <n v="92443760000"/>
    <n v="33949174000"/>
    <n v="50940600"/>
    <n v="1404410000"/>
    <n v="3029410000"/>
    <n v="8302740000"/>
    <n v="55580000000"/>
    <n v="24242024000"/>
    <n v="33834350000"/>
    <n v="38521273600"/>
  </r>
  <r>
    <x v="1323"/>
    <s v="912828V23"/>
    <x v="1"/>
    <s v="7-Year"/>
    <n v="2.2400000000000002"/>
    <n v="2.2839999999999998"/>
    <n v="1.8879999999999999"/>
    <n v="2.54"/>
    <n v="3723307400"/>
    <n v="71231195000"/>
    <n v="27984987000"/>
    <n v="15111400"/>
    <n v="5311700000"/>
    <n v="7504000000"/>
    <n v="4769472000"/>
    <n v="42546000000"/>
    <n v="17903815000"/>
    <n v="21181195000"/>
    <n v="31723405800"/>
  </r>
  <r>
    <x v="1324"/>
    <s v="912796LG2"/>
    <x v="0"/>
    <s v="26-Week"/>
    <n v="0.62"/>
    <n v="0.63"/>
    <n v="0.59"/>
    <n v="3.62"/>
    <n v="0"/>
    <n v="100959235000"/>
    <n v="27484774500"/>
    <n v="387518300"/>
    <n v="1010755000"/>
    <n v="3080000000"/>
    <n v="14384530000"/>
    <n v="80250000000"/>
    <n v="12089489500"/>
    <n v="17629235000"/>
    <n v="27872292800"/>
  </r>
  <r>
    <x v="1324"/>
    <s v="912796LC1"/>
    <x v="0"/>
    <s v="52-Week"/>
    <n v="0.85"/>
    <n v="0.87"/>
    <n v="0.83"/>
    <n v="3.39"/>
    <n v="0"/>
    <n v="67710000000"/>
    <n v="19823430000"/>
    <n v="176626700"/>
    <n v="380000000"/>
    <n v="1470000000"/>
    <n v="9490705000"/>
    <n v="54620000000"/>
    <n v="9952725000"/>
    <n v="11620000000"/>
    <n v="20000056700"/>
  </r>
  <r>
    <x v="1324"/>
    <s v="912796JA8"/>
    <x v="0"/>
    <s v="4-Week"/>
    <n v="0.46"/>
    <n v="0.47499999999999998"/>
    <n v="0.43"/>
    <n v="3.25"/>
    <n v="0"/>
    <n v="145761322000"/>
    <n v="44519692000"/>
    <n v="380425300"/>
    <n v="3165550000"/>
    <n v="8750000000"/>
    <n v="27414710000"/>
    <n v="122925000000"/>
    <n v="13939432000"/>
    <n v="14086322000"/>
    <n v="44900117300"/>
  </r>
  <r>
    <x v="1324"/>
    <s v="912796KQ1"/>
    <x v="0"/>
    <s v="13-Week"/>
    <n v="0.51"/>
    <n v="0.53"/>
    <n v="0.49"/>
    <n v="3.7"/>
    <n v="0"/>
    <n v="125283822000"/>
    <n v="33470847000"/>
    <n v="429400600"/>
    <n v="3717025000"/>
    <n v="7385000000"/>
    <n v="15094100000"/>
    <n v="97850000000"/>
    <n v="14659722000"/>
    <n v="20048822000"/>
    <n v="33900247600"/>
  </r>
  <r>
    <x v="1325"/>
    <s v="912796KS7"/>
    <x v="0"/>
    <s v="13-Week"/>
    <n v="0.48"/>
    <n v="0.51"/>
    <n v="0.44"/>
    <n v="3.64"/>
    <n v="0"/>
    <n v="123202512000"/>
    <n v="33459232000"/>
    <n v="441182200"/>
    <n v="1580630000"/>
    <n v="5285000000"/>
    <n v="22809970000"/>
    <n v="107625000000"/>
    <n v="9068632000"/>
    <n v="10292512000"/>
    <n v="33900414200"/>
  </r>
  <r>
    <x v="1325"/>
    <s v="912796LK3"/>
    <x v="0"/>
    <s v="26-Week"/>
    <n v="0.56999999999999995"/>
    <n v="0.59"/>
    <n v="0.52"/>
    <n v="3.74"/>
    <n v="0"/>
    <n v="104242323000"/>
    <n v="27436734000"/>
    <n v="363729800"/>
    <n v="620525000"/>
    <n v="2705000000"/>
    <n v="15266770000"/>
    <n v="89057000000"/>
    <n v="11549439000"/>
    <n v="12480323000"/>
    <n v="27800463800"/>
  </r>
  <r>
    <x v="1326"/>
    <s v="912828V31"/>
    <x v="1"/>
    <s v="3-Year"/>
    <n v="1.43"/>
    <n v="1.472"/>
    <n v="1.35"/>
    <n v="2.97"/>
    <n v="1329851600"/>
    <n v="71191550000"/>
    <n v="23948026000"/>
    <n v="52061300"/>
    <n v="1591000000"/>
    <n v="3214000000"/>
    <n v="9281376000"/>
    <n v="51732900000"/>
    <n v="13075650000"/>
    <n v="16244650000"/>
    <n v="25329938900"/>
  </r>
  <r>
    <x v="1326"/>
    <s v="912796KG3"/>
    <x v="0"/>
    <s v="4-Week"/>
    <n v="0.48499999999999999"/>
    <n v="0.5"/>
    <n v="0.44"/>
    <n v="3.46"/>
    <n v="0"/>
    <n v="155230736500"/>
    <n v="44573889000"/>
    <n v="326458500"/>
    <n v="3548785000"/>
    <n v="9525000000"/>
    <n v="32879650000"/>
    <n v="136650000000"/>
    <n v="8145454000"/>
    <n v="9055736500"/>
    <n v="44900347500"/>
  </r>
  <r>
    <x v="1327"/>
    <s v="912828U24"/>
    <x v="1"/>
    <s v="9-Year 10-Month"/>
    <n v="2.2999999999999998"/>
    <n v="2.3420000000000001"/>
    <n v="2.25"/>
    <n v="2.58"/>
    <n v="1108209600"/>
    <n v="51588870000"/>
    <n v="19986520000"/>
    <n v="13537700"/>
    <n v="1748650000"/>
    <n v="2862000000"/>
    <n v="4142500000"/>
    <n v="32001500000"/>
    <n v="14095370000"/>
    <n v="16725370000"/>
    <n v="21108267300"/>
  </r>
  <r>
    <x v="1328"/>
    <s v="912810RU4"/>
    <x v="2"/>
    <s v="29-Year 10-Month"/>
    <n v="2.85"/>
    <n v="2.9140000000000001"/>
    <n v="2.75"/>
    <n v="2.3199999999999998"/>
    <n v="664925700"/>
    <n v="27781329000"/>
    <n v="11994935000"/>
    <n v="5068600"/>
    <n v="544000000"/>
    <n v="1119000000"/>
    <n v="3455500000"/>
    <n v="17462500000"/>
    <n v="7995435000"/>
    <n v="9199829000"/>
    <n v="12664929300"/>
  </r>
  <r>
    <x v="1329"/>
    <s v="912796KH1"/>
    <x v="0"/>
    <s v="4-Week"/>
    <n v="0.505"/>
    <n v="0.52"/>
    <n v="0.45"/>
    <n v="3.54"/>
    <n v="0"/>
    <n v="158802445700"/>
    <n v="44605538200"/>
    <n v="294859800"/>
    <n v="800000000"/>
    <n v="4500000000"/>
    <n v="25576355000"/>
    <n v="131040000000"/>
    <n v="18229183200"/>
    <n v="23262445700"/>
    <n v="44900398000"/>
  </r>
  <r>
    <x v="1329"/>
    <s v="912796KT5"/>
    <x v="0"/>
    <s v="13-Week"/>
    <n v="0.505"/>
    <n v="0.53"/>
    <n v="0.45"/>
    <n v="3.22"/>
    <n v="0"/>
    <n v="109028400000"/>
    <n v="33453042500"/>
    <n v="447156300"/>
    <n v="1341820000"/>
    <n v="3115000000"/>
    <n v="23961797500"/>
    <n v="97610000000"/>
    <n v="8149425000"/>
    <n v="8303400000"/>
    <n v="33900198800"/>
  </r>
  <r>
    <x v="1329"/>
    <s v="912796KB4"/>
    <x v="0"/>
    <s v="26-Week"/>
    <n v="0.57999999999999996"/>
    <n v="0.60499999999999998"/>
    <n v="0.55000000000000004"/>
    <n v="3.35"/>
    <n v="0"/>
    <n v="93176025000"/>
    <n v="27325540000"/>
    <n v="474610400"/>
    <n v="744510000"/>
    <n v="2170000000"/>
    <n v="16955495000"/>
    <n v="81130000000"/>
    <n v="9625535000"/>
    <n v="9876025000"/>
    <n v="27800150400"/>
  </r>
  <r>
    <x v="1330"/>
    <s v="912796LL1"/>
    <x v="0"/>
    <s v="26-Week"/>
    <n v="0.58499999999999996"/>
    <n v="0.6"/>
    <n v="0.56000000000000005"/>
    <n v="3.69"/>
    <n v="0"/>
    <n v="101926064000"/>
    <n v="26600748000"/>
    <n v="399382400"/>
    <n v="849507000"/>
    <n v="3965000000"/>
    <n v="13297605000"/>
    <n v="84580000000"/>
    <n v="12453636000"/>
    <n v="13381064000"/>
    <n v="27000130400"/>
  </r>
  <r>
    <x v="1330"/>
    <s v="912796JP5"/>
    <x v="0"/>
    <s v="13-Week"/>
    <n v="0.49"/>
    <n v="0.505"/>
    <n v="0.45"/>
    <n v="3.67"/>
    <n v="0"/>
    <n v="124412025000"/>
    <n v="33523195000"/>
    <n v="376824200"/>
    <n v="3190290000"/>
    <n v="8700000000"/>
    <n v="18065660000"/>
    <n v="101900000000"/>
    <n v="12267245000"/>
    <n v="13812025000"/>
    <n v="33900019200"/>
  </r>
  <r>
    <x v="1331"/>
    <s v="912828V56"/>
    <x v="1"/>
    <s v="2-Year"/>
    <n v="1.1499999999999999"/>
    <n v="1.21"/>
    <n v="0.88800000000000001"/>
    <n v="2.68"/>
    <n v="1648772700"/>
    <n v="69583300000"/>
    <n v="25846671000"/>
    <n v="153408800"/>
    <n v="2406100000"/>
    <n v="4031100000"/>
    <n v="10822100000"/>
    <n v="52930000000"/>
    <n v="12618471000"/>
    <n v="12622200000"/>
    <n v="27648852500"/>
  </r>
  <r>
    <x v="1331"/>
    <s v="912796KJ7"/>
    <x v="0"/>
    <s v="4-Week"/>
    <n v="0.46"/>
    <n v="0.48"/>
    <n v="0.45"/>
    <n v="3.36"/>
    <n v="0"/>
    <n v="150988584400"/>
    <n v="44580564400"/>
    <n v="319838000"/>
    <n v="4621820000"/>
    <n v="8970000000"/>
    <n v="24308340000"/>
    <n v="126150000000"/>
    <n v="15650404400"/>
    <n v="15868584400"/>
    <n v="44900402400"/>
  </r>
  <r>
    <x v="1332"/>
    <s v="912828V72"/>
    <x v="1"/>
    <s v="5-Year"/>
    <n v="1.9239999999999999"/>
    <n v="1.988"/>
    <n v="1.845"/>
    <n v="2.38"/>
    <n v="2156087400"/>
    <n v="80891326000"/>
    <n v="33955508400"/>
    <n v="44555200"/>
    <n v="1577000000"/>
    <n v="3207000000"/>
    <n v="10893680000"/>
    <n v="54685000000"/>
    <n v="21484828400"/>
    <n v="22999326000"/>
    <n v="36156151000"/>
  </r>
  <r>
    <x v="1333"/>
    <s v="912828V80"/>
    <x v="1"/>
    <s v="7-Year"/>
    <n v="2.2890000000000001"/>
    <n v="2.335"/>
    <n v="2.21"/>
    <n v="2.4500000000000002"/>
    <n v="1775601300"/>
    <n v="68703793000"/>
    <n v="27986313000"/>
    <n v="13733500"/>
    <n v="1834075000"/>
    <n v="3860000000"/>
    <n v="5780025000"/>
    <n v="42179000000"/>
    <n v="20372213000"/>
    <n v="22664793000"/>
    <n v="29775647800"/>
  </r>
  <r>
    <x v="1334"/>
    <s v="912796KU2"/>
    <x v="0"/>
    <s v="13-Week"/>
    <n v="0.5"/>
    <n v="0.51500000000000001"/>
    <n v="0.47"/>
    <n v="3.51"/>
    <n v="0"/>
    <n v="118882450000"/>
    <n v="33375087500"/>
    <n v="425070200"/>
    <n v="2269675000"/>
    <n v="6475000000"/>
    <n v="17638550000"/>
    <n v="98790000000"/>
    <n v="13466862500"/>
    <n v="13617450000"/>
    <n v="33800157700"/>
  </r>
  <r>
    <x v="1334"/>
    <s v="912796LM9"/>
    <x v="0"/>
    <s v="26-Week"/>
    <n v="0.60499999999999998"/>
    <n v="0.625"/>
    <n v="0.57999999999999996"/>
    <n v="3.47"/>
    <n v="0"/>
    <n v="96596663000"/>
    <n v="27359663000"/>
    <n v="340422900"/>
    <n v="638300000"/>
    <n v="2905000000"/>
    <n v="15369000000"/>
    <n v="81855000000"/>
    <n v="11352363000"/>
    <n v="11836663000"/>
    <n v="27700085900"/>
  </r>
  <r>
    <x v="1335"/>
    <s v="912796JE0"/>
    <x v="0"/>
    <s v="4-Week"/>
    <n v="0.46500000000000002"/>
    <n v="0.49"/>
    <n v="0.45"/>
    <n v="3.45"/>
    <n v="0"/>
    <n v="154920671000"/>
    <n v="44502666000"/>
    <n v="397952500"/>
    <n v="3717125000"/>
    <n v="6950000000"/>
    <n v="26729870000"/>
    <n v="133915000000"/>
    <n v="14055671000"/>
    <n v="14055671000"/>
    <n v="44900618500"/>
  </r>
  <r>
    <x v="1335"/>
    <s v="912796LJ6"/>
    <x v="0"/>
    <s v="52-Week"/>
    <n v="0.8"/>
    <n v="0.81"/>
    <n v="0.75"/>
    <n v="3.48"/>
    <n v="0"/>
    <n v="69375105000"/>
    <n v="19766981000"/>
    <n v="233300400"/>
    <n v="850550000"/>
    <n v="1090000000"/>
    <n v="9140500000"/>
    <n v="57630000000"/>
    <n v="9775931000"/>
    <n v="10655105000"/>
    <n v="20000281400"/>
  </r>
  <r>
    <x v="1336"/>
    <s v="912796LP2"/>
    <x v="0"/>
    <s v="26-Week"/>
    <n v="0.61"/>
    <n v="0.62"/>
    <n v="0.57999999999999996"/>
    <n v="3.64"/>
    <n v="0"/>
    <n v="101099682000"/>
    <n v="27194418000"/>
    <n v="405936700"/>
    <n v="546000000"/>
    <n v="3646000000"/>
    <n v="10497560000"/>
    <n v="79805000000"/>
    <n v="16150858000"/>
    <n v="17648682000"/>
    <n v="27600354700"/>
  </r>
  <r>
    <x v="1336"/>
    <s v="912796KY4"/>
    <x v="0"/>
    <s v="13-Week"/>
    <n v="0.505"/>
    <n v="0.53"/>
    <n v="0.48"/>
    <n v="3.3"/>
    <n v="0"/>
    <n v="111643500000"/>
    <n v="33370080000"/>
    <n v="430086100"/>
    <n v="2791440000"/>
    <n v="7225000000"/>
    <n v="24615140000"/>
    <n v="98455000000"/>
    <n v="5963500000"/>
    <n v="5963500000"/>
    <n v="33800166100"/>
  </r>
  <r>
    <x v="1337"/>
    <s v="912828W22"/>
    <x v="1"/>
    <s v="3-Year"/>
    <n v="1.36"/>
    <n v="1.423"/>
    <n v="1.1879999999999999"/>
    <n v="2.78"/>
    <n v="2771052800"/>
    <n v="66729000000"/>
    <n v="23949604000"/>
    <n v="50458100"/>
    <n v="1940000000"/>
    <n v="3465000000"/>
    <n v="8308604000"/>
    <n v="49078000000"/>
    <n v="13701000000"/>
    <n v="14186000000"/>
    <n v="26771114900"/>
  </r>
  <r>
    <x v="1337"/>
    <s v="912796QG7"/>
    <x v="0"/>
    <s v="34-Day"/>
    <n v="0.51"/>
    <n v="0.52500000000000002"/>
    <n v="0.49"/>
    <n v="3.48"/>
    <n v="0"/>
    <n v="173955000000"/>
    <n v="49989526500"/>
    <n v="11214000"/>
    <n v="2632830000"/>
    <n v="8125000000"/>
    <n v="28175225000"/>
    <n v="142350000000"/>
    <n v="19181471500"/>
    <n v="23480000000"/>
    <n v="50000740500"/>
  </r>
  <r>
    <x v="1337"/>
    <s v="912796KM0"/>
    <x v="0"/>
    <s v="4-Week"/>
    <n v="0.51"/>
    <n v="0.53"/>
    <n v="0.48499999999999999"/>
    <n v="3.46"/>
    <n v="0"/>
    <n v="155107741500"/>
    <n v="44557141500"/>
    <n v="343145900"/>
    <n v="2936700000"/>
    <n v="8675000000"/>
    <n v="24590000000"/>
    <n v="126800000000"/>
    <n v="17030441500"/>
    <n v="19632741500"/>
    <n v="44900287400"/>
  </r>
  <r>
    <x v="1338"/>
    <s v="912828V98"/>
    <x v="1"/>
    <s v="10-Year"/>
    <n v="2.2599999999999998"/>
    <n v="2.3330000000000002"/>
    <n v="2.2010000000000001"/>
    <n v="2.29"/>
    <n v="2655592300"/>
    <n v="52562600000"/>
    <n v="22965537000"/>
    <n v="33470000"/>
    <n v="1007000000"/>
    <n v="2182000000"/>
    <n v="7016937000"/>
    <n v="34142000000"/>
    <n v="14941600000"/>
    <n v="16238600000"/>
    <n v="25654599300"/>
  </r>
  <r>
    <x v="1339"/>
    <s v="912810RV2"/>
    <x v="2"/>
    <s v="30-Year"/>
    <n v="2.944"/>
    <n v="3.0049999999999999"/>
    <n v="2.8879999999999999"/>
    <n v="2.25"/>
    <n v="1731907900"/>
    <n v="33729499000"/>
    <n v="14995499500"/>
    <n v="4500700"/>
    <n v="735000000"/>
    <n v="1425000000"/>
    <n v="4331882500"/>
    <n v="21084000000"/>
    <n v="9928617000"/>
    <n v="11220499000"/>
    <n v="16731908100"/>
  </r>
  <r>
    <x v="1340"/>
    <s v="912796KZ1"/>
    <x v="0"/>
    <s v="13-Week"/>
    <n v="0.51500000000000001"/>
    <n v="0.54"/>
    <n v="0.45"/>
    <n v="3.33"/>
    <n v="0"/>
    <n v="112410352000"/>
    <n v="33320292000"/>
    <n v="479900400"/>
    <n v="3162835000"/>
    <n v="6700000000"/>
    <n v="20886245000"/>
    <n v="96305000000"/>
    <n v="9271212000"/>
    <n v="9405352000"/>
    <n v="33800192400"/>
  </r>
  <r>
    <x v="1340"/>
    <s v="912796KF5"/>
    <x v="0"/>
    <s v="26-Week"/>
    <n v="0.62"/>
    <n v="0.64500000000000002"/>
    <n v="0.60499999999999998"/>
    <n v="3.25"/>
    <n v="0"/>
    <n v="90209297000"/>
    <n v="27248367000"/>
    <n v="471743800"/>
    <n v="530000000"/>
    <n v="3770000000"/>
    <n v="15194070000"/>
    <n v="74915000000"/>
    <n v="11524297000"/>
    <n v="11524297000"/>
    <n v="27720110800"/>
  </r>
  <r>
    <x v="1341"/>
    <s v="912796KN8"/>
    <x v="0"/>
    <s v="4-Week"/>
    <n v="0.5"/>
    <n v="0.51500000000000001"/>
    <n v="0.45"/>
    <n v="3.41"/>
    <n v="0"/>
    <n v="152931933700"/>
    <n v="44578873700"/>
    <n v="321477700"/>
    <n v="4762230000"/>
    <n v="10450000000"/>
    <n v="28543280000"/>
    <n v="129145000000"/>
    <n v="11273363700"/>
    <n v="13336933700"/>
    <n v="44900351400"/>
  </r>
  <r>
    <x v="1342"/>
    <s v="912828W30"/>
    <x v="1"/>
    <s v="2-Year"/>
    <n v="1.19"/>
    <n v="1.23"/>
    <n v="0.88800000000000001"/>
    <n v="2.82"/>
    <n v="3605863300"/>
    <n v="73136900000"/>
    <n v="25838140000"/>
    <n v="161871500"/>
    <n v="5190000000"/>
    <n v="6415000000"/>
    <n v="7784400000"/>
    <n v="53188000000"/>
    <n v="12863740000"/>
    <n v="13533900000"/>
    <n v="29605874800"/>
  </r>
  <r>
    <x v="1342"/>
    <s v="912796JT7"/>
    <x v="0"/>
    <s v="13-Week"/>
    <n v="0.51"/>
    <n v="0.53500000000000003"/>
    <n v="0.47"/>
    <n v="3.33"/>
    <n v="0"/>
    <n v="111633921300"/>
    <n v="32580716300"/>
    <n v="419477500"/>
    <n v="2920000000"/>
    <n v="6070000000"/>
    <n v="19791995000"/>
    <n v="92490000000"/>
    <n v="9868721300"/>
    <n v="13073921300"/>
    <n v="33000193800"/>
  </r>
  <r>
    <x v="1342"/>
    <s v="912796KP3"/>
    <x v="0"/>
    <s v="4-Week"/>
    <n v="0.46500000000000002"/>
    <n v="0.48"/>
    <n v="0.4"/>
    <n v="3.6"/>
    <n v="0"/>
    <n v="125508970400"/>
    <n v="34562188600"/>
    <n v="338455900"/>
    <n v="3870197500"/>
    <n v="9250000000"/>
    <n v="22271317300"/>
    <n v="101293000000"/>
    <n v="8420673800"/>
    <n v="14965970400"/>
    <n v="34900644500"/>
  </r>
  <r>
    <x v="1342"/>
    <s v="912796LQ0"/>
    <x v="0"/>
    <s v="26-Week"/>
    <n v="0.64"/>
    <n v="0.67"/>
    <n v="0.6"/>
    <n v="3.25"/>
    <n v="0"/>
    <n v="89661063400"/>
    <n v="26626809400"/>
    <n v="373367600"/>
    <n v="375461000"/>
    <n v="3145000000"/>
    <n v="14577885000"/>
    <n v="73540000000"/>
    <n v="11673463400"/>
    <n v="12976063400"/>
    <n v="27000177000"/>
  </r>
  <r>
    <x v="1343"/>
    <s v="912828W55"/>
    <x v="1"/>
    <s v="5-Year"/>
    <n v="1.87"/>
    <n v="1.9370000000000001"/>
    <n v="1.79"/>
    <n v="2.29"/>
    <n v="4715359700"/>
    <n v="77885243000"/>
    <n v="33947683000"/>
    <n v="52358900"/>
    <n v="2864400000"/>
    <n v="4374400000"/>
    <n v="11321540000"/>
    <n v="53267000000"/>
    <n v="19761743000"/>
    <n v="20243843000"/>
    <n v="38715401600"/>
  </r>
  <r>
    <x v="1344"/>
    <s v="912828W48"/>
    <x v="1"/>
    <s v="7-Year"/>
    <n v="2.141"/>
    <n v="2.1970000000000001"/>
    <n v="1.8879999999999999"/>
    <n v="2.4900000000000002"/>
    <n v="3883237300"/>
    <n v="69726895000"/>
    <n v="27992594500"/>
    <n v="7409700"/>
    <n v="3188200000"/>
    <n v="4363200000"/>
    <n v="6946830000"/>
    <n v="45496000000"/>
    <n v="17857564500"/>
    <n v="19867695000"/>
    <n v="31883241500"/>
  </r>
  <r>
    <x v="1345"/>
    <s v="912796LA5"/>
    <x v="0"/>
    <s v="13-Week"/>
    <n v="0.495"/>
    <n v="0.51500000000000001"/>
    <n v="0.48"/>
    <n v="3.35"/>
    <n v="0"/>
    <n v="113364000000"/>
    <n v="33294750000"/>
    <n v="405332100"/>
    <n v="3346250000"/>
    <n v="6875000000"/>
    <n v="20074500000"/>
    <n v="95815000000"/>
    <n v="9874000000"/>
    <n v="10674000000"/>
    <n v="33700082100"/>
  </r>
  <r>
    <x v="1345"/>
    <s v="912796LR8"/>
    <x v="0"/>
    <s v="26-Week"/>
    <n v="0.64"/>
    <n v="0.67"/>
    <n v="0.61"/>
    <n v="3.11"/>
    <n v="0"/>
    <n v="86572921600"/>
    <n v="27425041600"/>
    <n v="375258900"/>
    <n v="1568600000"/>
    <n v="4172000000"/>
    <n v="18821200000"/>
    <n v="75345000000"/>
    <n v="7035241600"/>
    <n v="7055921600"/>
    <n v="27800300500"/>
  </r>
  <r>
    <x v="1346"/>
    <s v="912796JJ9"/>
    <x v="0"/>
    <s v="4-Week"/>
    <n v="0.37"/>
    <n v="0.4"/>
    <n v="0.35"/>
    <n v="3.96"/>
    <n v="0"/>
    <n v="70772392000"/>
    <n v="17484017000"/>
    <n v="416089000"/>
    <n v="2597792500"/>
    <n v="4875000000"/>
    <n v="11422880000"/>
    <n v="60235000000"/>
    <n v="3463344500"/>
    <n v="5662392000"/>
    <n v="17900106000"/>
  </r>
  <r>
    <x v="1346"/>
    <s v="912796LN7"/>
    <x v="0"/>
    <s v="52-Week"/>
    <n v="0.82"/>
    <n v="0.85"/>
    <n v="0.8"/>
    <n v="3.14"/>
    <n v="0"/>
    <n v="62592800000"/>
    <n v="19791814000"/>
    <n v="208231700"/>
    <n v="600000000"/>
    <n v="600000000"/>
    <n v="11876554000"/>
    <n v="54635000000"/>
    <n v="7315260000"/>
    <n v="7357800000"/>
    <n v="20000045700"/>
  </r>
  <r>
    <x v="1347"/>
    <s v="912796LT4"/>
    <x v="0"/>
    <s v="26-Week"/>
    <n v="0.81"/>
    <n v="0.83499999999999996"/>
    <n v="0.78"/>
    <n v="3.72"/>
    <n v="0"/>
    <n v="88680550000"/>
    <n v="23321473500"/>
    <n v="378848300"/>
    <n v="404887500"/>
    <n v="1705000000"/>
    <n v="11218190000"/>
    <n v="69595000000"/>
    <n v="11698396000"/>
    <n v="17380550000"/>
    <n v="23700321800"/>
  </r>
  <r>
    <x v="1347"/>
    <s v="912796LD9"/>
    <x v="0"/>
    <s v="13-Week"/>
    <n v="0.72"/>
    <n v="0.745"/>
    <n v="0.68"/>
    <n v="3.22"/>
    <n v="0"/>
    <n v="96063434000"/>
    <n v="29481174000"/>
    <n v="418847600"/>
    <n v="1310000000"/>
    <n v="3190000000"/>
    <n v="16022740000"/>
    <n v="78575000000"/>
    <n v="12148434000"/>
    <n v="14298434000"/>
    <n v="29900021600"/>
  </r>
  <r>
    <x v="1348"/>
    <s v="912828W63"/>
    <x v="1"/>
    <s v="3-Year"/>
    <n v="1.57"/>
    <n v="1.63"/>
    <n v="1.5"/>
    <n v="2.74"/>
    <n v="0"/>
    <n v="65609200000"/>
    <n v="23838790000"/>
    <n v="61238000"/>
    <n v="1999770000"/>
    <n v="5008000000"/>
    <n v="10069650000"/>
    <n v="47913000000"/>
    <n v="11769370000"/>
    <n v="12688200000"/>
    <n v="23900028000"/>
  </r>
  <r>
    <x v="1348"/>
    <s v="912796QG7"/>
    <x v="0"/>
    <s v="6-Day"/>
    <n v="0.51"/>
    <n v="0.51500000000000001"/>
    <n v="0.47"/>
    <n v="3.68"/>
    <n v="0"/>
    <n v="73550000000"/>
    <n v="20000000000"/>
    <n v="0"/>
    <n v="800000000"/>
    <n v="1800000000"/>
    <n v="12431250000"/>
    <n v="57100000000"/>
    <n v="6768750000"/>
    <n v="14650000000"/>
    <n v="20000000000"/>
  </r>
  <r>
    <x v="1348"/>
    <s v="912796KQ1"/>
    <x v="0"/>
    <s v="4-Week"/>
    <n v="0.55000000000000004"/>
    <n v="0.56999999999999995"/>
    <n v="0.5"/>
    <n v="3.81"/>
    <n v="0"/>
    <n v="56764452500"/>
    <n v="14555712200"/>
    <n v="344750700"/>
    <n v="369873000"/>
    <n v="1995000000"/>
    <n v="8275512000"/>
    <n v="46345000000"/>
    <n v="5910327200"/>
    <n v="8424452500"/>
    <n v="14900462900"/>
  </r>
  <r>
    <x v="1349"/>
    <s v="912828V98"/>
    <x v="1"/>
    <s v="9-Year 11-Month"/>
    <n v="2.5099999999999998"/>
    <n v="2.56"/>
    <n v="2.4489999999999998"/>
    <n v="2.66"/>
    <n v="0"/>
    <n v="53099900000"/>
    <n v="19990395000"/>
    <n v="9671600"/>
    <n v="3136025000"/>
    <n v="4420000000"/>
    <n v="3709102500"/>
    <n v="32715000000"/>
    <n v="13145267500"/>
    <n v="15964900000"/>
    <n v="20000066600"/>
  </r>
  <r>
    <x v="1350"/>
    <s v="912810RV2"/>
    <x v="2"/>
    <s v="29-Year 11-Month"/>
    <n v="3.12"/>
    <n v="3.17"/>
    <n v="3"/>
    <n v="2.34"/>
    <n v="0"/>
    <n v="28038786000"/>
    <n v="11993718400"/>
    <n v="6284700"/>
    <n v="1573065400"/>
    <n v="2130000000"/>
    <n v="3098049500"/>
    <n v="17062000000"/>
    <n v="7322603500"/>
    <n v="8846786000"/>
    <n v="12000003100"/>
  </r>
  <r>
    <x v="1351"/>
    <s v="912796JP5"/>
    <x v="0"/>
    <s v="44-Day"/>
    <n v="0.745"/>
    <n v="0.77"/>
    <n v="0.7"/>
    <n v="3.02"/>
    <n v="0"/>
    <n v="99740000000"/>
    <n v="33000528000"/>
    <n v="0"/>
    <n v="1167650000"/>
    <n v="2090000000"/>
    <n v="24978735000"/>
    <n v="88690000000"/>
    <n v="6854143000"/>
    <n v="8960000000"/>
    <n v="33000528000"/>
  </r>
  <r>
    <x v="1351"/>
    <s v="912796LE7"/>
    <x v="0"/>
    <s v="13-Week"/>
    <n v="0.77"/>
    <n v="0.78"/>
    <n v="0.7"/>
    <n v="3.51"/>
    <n v="0"/>
    <n v="125656161000"/>
    <n v="35314161000"/>
    <n v="486364400"/>
    <n v="2461860000"/>
    <n v="4395000000"/>
    <n v="16233060000"/>
    <n v="94685000000"/>
    <n v="16619241000"/>
    <n v="26576161000"/>
    <n v="35800525400"/>
  </r>
  <r>
    <x v="1351"/>
    <s v="912796KL2"/>
    <x v="0"/>
    <s v="26-Week"/>
    <n v="0.89"/>
    <n v="0.91"/>
    <n v="0.86"/>
    <n v="3.13"/>
    <n v="0"/>
    <n v="93389000000"/>
    <n v="29342840000"/>
    <n v="357260700"/>
    <n v="210000000"/>
    <n v="1585000000"/>
    <n v="14678840000"/>
    <n v="77300000000"/>
    <n v="14454000000"/>
    <n v="14504000000"/>
    <n v="29700100700"/>
  </r>
  <r>
    <x v="1352"/>
    <s v="912796KS7"/>
    <x v="0"/>
    <s v="4-Week"/>
    <n v="0.76"/>
    <n v="0.77"/>
    <n v="0.7"/>
    <n v="3.4"/>
    <n v="0"/>
    <n v="186402193700"/>
    <n v="54565081200"/>
    <n v="336499000"/>
    <n v="3935937500"/>
    <n v="7500000000"/>
    <n v="28285125000"/>
    <n v="141425000000"/>
    <n v="22344018700"/>
    <n v="37477193700"/>
    <n v="54901580200"/>
  </r>
  <r>
    <x v="1352"/>
    <s v="912796KT5"/>
    <x v="0"/>
    <s v="35-Day"/>
    <n v="0.76"/>
    <n v="0.78"/>
    <n v="0.71499999999999997"/>
    <n v="3.31"/>
    <n v="0"/>
    <n v="115803000000"/>
    <n v="34984448600"/>
    <n v="15861000"/>
    <n v="1264365000"/>
    <n v="2670000000"/>
    <n v="19867115000"/>
    <n v="99250000000"/>
    <n v="13852968600"/>
    <n v="13883000000"/>
    <n v="35000309600"/>
  </r>
  <r>
    <x v="1353"/>
    <s v="912796JX8"/>
    <x v="0"/>
    <s v="13-Week"/>
    <n v="0.73"/>
    <n v="0.76"/>
    <n v="0.7"/>
    <n v="3.08"/>
    <n v="0"/>
    <n v="119607677500"/>
    <n v="38307441500"/>
    <n v="492933300"/>
    <n v="3845460000"/>
    <n v="4345460000"/>
    <n v="24050340000"/>
    <n v="104340000000"/>
    <n v="10411641500"/>
    <n v="10922217500"/>
    <n v="38800374800"/>
  </r>
  <r>
    <x v="1353"/>
    <s v="912796LU1"/>
    <x v="0"/>
    <s v="26-Week"/>
    <n v="0.86"/>
    <n v="0.89"/>
    <n v="0.84"/>
    <n v="3.1"/>
    <n v="0"/>
    <n v="101706042000"/>
    <n v="32294602000"/>
    <n v="402238100"/>
    <n v="1190000000"/>
    <n v="1190000000"/>
    <n v="18953560000"/>
    <n v="88315000000"/>
    <n v="12151042000"/>
    <n v="12201042000"/>
    <n v="32696840100"/>
  </r>
  <r>
    <x v="1354"/>
    <s v="912796KT5"/>
    <x v="0"/>
    <s v="4-Week"/>
    <n v="0.72"/>
    <n v="0.745"/>
    <n v="0.68"/>
    <n v="3.17"/>
    <n v="0"/>
    <n v="173616250300"/>
    <n v="54517362800"/>
    <n v="382961000"/>
    <n v="5955000000"/>
    <n v="6855000000"/>
    <n v="30108820000"/>
    <n v="141425000000"/>
    <n v="18453542800"/>
    <n v="25336250300"/>
    <n v="54900323800"/>
  </r>
  <r>
    <x v="1355"/>
    <s v="912828W97"/>
    <x v="1"/>
    <s v="2-Year"/>
    <n v="1.2"/>
    <n v="1.2609999999999999"/>
    <n v="1.1399999999999999"/>
    <n v="2.73"/>
    <n v="3147708100"/>
    <n v="70617400000"/>
    <n v="25728012500"/>
    <n v="165320800"/>
    <n v="2768000000"/>
    <n v="4268000000"/>
    <n v="9174612500"/>
    <n v="52185000000"/>
    <n v="13785400000"/>
    <n v="14164400000"/>
    <n v="29041041400"/>
  </r>
  <r>
    <x v="1355"/>
    <s v="912796LF4"/>
    <x v="0"/>
    <s v="13-Week"/>
    <n v="0.755"/>
    <n v="0.78"/>
    <n v="0.74"/>
    <n v="3.19"/>
    <n v="0"/>
    <n v="123052452000"/>
    <n v="37507307000"/>
    <n v="493034500"/>
    <n v="2845000000"/>
    <n v="4095000000"/>
    <n v="21099825000"/>
    <n v="105285000000"/>
    <n v="13562482000"/>
    <n v="13672452000"/>
    <n v="38000341500"/>
  </r>
  <r>
    <x v="1355"/>
    <s v="912796LV9"/>
    <x v="0"/>
    <s v="26-Week"/>
    <n v="0.88"/>
    <n v="0.90500000000000003"/>
    <n v="0.85"/>
    <n v="3.23"/>
    <n v="0"/>
    <n v="105128105600"/>
    <n v="31532825600"/>
    <n v="467270700"/>
    <n v="840000000"/>
    <n v="2215000000"/>
    <n v="16824720000"/>
    <n v="89045000000"/>
    <n v="13868105600"/>
    <n v="13868105600"/>
    <n v="32000096300"/>
  </r>
  <r>
    <x v="1356"/>
    <s v="912828W89"/>
    <x v="1"/>
    <s v="5-Year"/>
    <n v="1.89"/>
    <n v="1.95"/>
    <n v="1.8"/>
    <n v="2.37"/>
    <n v="4116233700"/>
    <n v="80563832000"/>
    <n v="33941214500"/>
    <n v="58794200"/>
    <n v="1613000000"/>
    <n v="3128000000"/>
    <n v="8948845000"/>
    <n v="53403000000"/>
    <n v="23379369500"/>
    <n v="24032832000"/>
    <n v="38116242400"/>
  </r>
  <r>
    <x v="1356"/>
    <s v="912796JP5"/>
    <x v="0"/>
    <s v="4-Week"/>
    <n v="0.72"/>
    <n v="0.745"/>
    <n v="0.68"/>
    <n v="3.21"/>
    <n v="0"/>
    <n v="175770080000"/>
    <n v="54480480000"/>
    <n v="419770100"/>
    <n v="5220000000"/>
    <n v="6570000000"/>
    <n v="28822800000"/>
    <n v="145000000000"/>
    <n v="20437680000"/>
    <n v="24200080000"/>
    <n v="54900250100"/>
  </r>
  <r>
    <x v="1356"/>
    <s v="912796LS6"/>
    <x v="0"/>
    <s v="52-Week"/>
    <n v="0.99"/>
    <n v="1.0249999999999999"/>
    <n v="0.95"/>
    <n v="3.17"/>
    <n v="0"/>
    <n v="62185000000"/>
    <n v="18789547000"/>
    <n v="210504300"/>
    <n v="608017000"/>
    <n v="1110000000"/>
    <n v="9371530000"/>
    <n v="52250000000"/>
    <n v="8810000000"/>
    <n v="8825000000"/>
    <n v="19000051300"/>
  </r>
  <r>
    <x v="1357"/>
    <s v="912828W71"/>
    <x v="1"/>
    <s v="7-Year"/>
    <n v="2.1749999999999998"/>
    <n v="2.2149999999999999"/>
    <n v="1.8879999999999999"/>
    <n v="2.56"/>
    <n v="3389839400"/>
    <n v="71765824000"/>
    <n v="27987754000"/>
    <n v="12254000"/>
    <n v="2350000000"/>
    <n v="4862000000"/>
    <n v="5736880000"/>
    <n v="45420000000"/>
    <n v="19900874000"/>
    <n v="21483824000"/>
    <n v="31389847400"/>
  </r>
  <r>
    <x v="1358"/>
    <s v="912796LG2"/>
    <x v="0"/>
    <s v="13-Week"/>
    <n v="0.76"/>
    <n v="0.79"/>
    <n v="0.72"/>
    <n v="3.14"/>
    <n v="0"/>
    <n v="122051537000"/>
    <n v="38539439000"/>
    <n v="460923100"/>
    <n v="3158552000"/>
    <n v="3285000000"/>
    <n v="24725550000"/>
    <n v="107450000000"/>
    <n v="10655337000"/>
    <n v="11316537000"/>
    <n v="39000362100"/>
  </r>
  <r>
    <x v="1358"/>
    <s v="912796LW7"/>
    <x v="0"/>
    <s v="26-Week"/>
    <n v="0.89"/>
    <n v="0.91"/>
    <n v="0.86"/>
    <n v="3.29"/>
    <n v="0"/>
    <n v="107776212000"/>
    <n v="32045684500"/>
    <n v="454467500"/>
    <n v="1307400000"/>
    <n v="1448010000"/>
    <n v="19476825000"/>
    <n v="88600000000"/>
    <n v="11261459500"/>
    <n v="17728202000"/>
    <n v="32500152000"/>
  </r>
  <r>
    <x v="1359"/>
    <s v="912796KU2"/>
    <x v="0"/>
    <s v="4-Week"/>
    <n v="0.73499999999999999"/>
    <n v="0.76"/>
    <n v="0.71"/>
    <n v="3.03"/>
    <n v="0"/>
    <n v="166132632500"/>
    <n v="54502552500"/>
    <n v="397618900"/>
    <n v="5034440000"/>
    <n v="5650000000"/>
    <n v="33415480000"/>
    <n v="144430000000"/>
    <n v="16052632500"/>
    <n v="16052632500"/>
    <n v="54900171400"/>
  </r>
  <r>
    <x v="1360"/>
    <s v="912796KZ1"/>
    <x v="0"/>
    <s v="37-Day"/>
    <n v="0.70499999999999996"/>
    <n v="0.72"/>
    <n v="0.68"/>
    <n v="4.6100000000000003"/>
    <n v="0"/>
    <n v="115225000"/>
    <n v="25000400"/>
    <n v="0"/>
    <n v="0"/>
    <n v="0"/>
    <n v="25000400"/>
    <n v="115225000"/>
    <n v="0"/>
    <n v="0"/>
    <n v="25000400"/>
  </r>
  <r>
    <x v="1361"/>
    <s v="912828X21"/>
    <x v="1"/>
    <s v="3-Year"/>
    <n v="1.46"/>
    <n v="1.5249999999999999"/>
    <n v="1.38"/>
    <n v="2.62"/>
    <n v="197264200"/>
    <n v="62723750000"/>
    <n v="23847530000"/>
    <n v="52498200"/>
    <n v="1981000000"/>
    <n v="3481000000"/>
    <n v="9508780000"/>
    <n v="46830000000"/>
    <n v="12357750000"/>
    <n v="12412750000"/>
    <n v="24097292400"/>
  </r>
  <r>
    <x v="1361"/>
    <s v="912796LK3"/>
    <x v="0"/>
    <s v="13-Week"/>
    <n v="0.81"/>
    <n v="0.82499999999999996"/>
    <n v="0.77"/>
    <n v="3.28"/>
    <n v="0"/>
    <n v="127309790000"/>
    <n v="38509977000"/>
    <n v="490174500"/>
    <n v="3130000000"/>
    <n v="4725000000"/>
    <n v="16745580000"/>
    <n v="98350000000"/>
    <n v="18634397000"/>
    <n v="24234790000"/>
    <n v="39000151500"/>
  </r>
  <r>
    <x v="1361"/>
    <s v="912796KR9"/>
    <x v="0"/>
    <s v="26-Week"/>
    <n v="0.93"/>
    <n v="0.95"/>
    <n v="0.91"/>
    <n v="3.25"/>
    <n v="0"/>
    <n v="106076047000"/>
    <n v="31963632000"/>
    <n v="436439600"/>
    <n v="733525000"/>
    <n v="1725000000"/>
    <n v="12294350000"/>
    <n v="83735000000"/>
    <n v="18935757000"/>
    <n v="20616047000"/>
    <n v="32400071600"/>
  </r>
  <r>
    <x v="1362"/>
    <s v="912828V98"/>
    <x v="1"/>
    <s v="9-Year 10-Month"/>
    <n v="2.2599999999999998"/>
    <n v="2.3319999999999999"/>
    <n v="1.8879999999999999"/>
    <n v="2.48"/>
    <n v="164386800"/>
    <n v="49511500000"/>
    <n v="19992757500"/>
    <n v="7274500"/>
    <n v="1063000000"/>
    <n v="2513000000"/>
    <n v="5890517500"/>
    <n v="31384000000"/>
    <n v="13039240000"/>
    <n v="15614500000"/>
    <n v="20164418800"/>
  </r>
  <r>
    <x v="1362"/>
    <s v="912796KY4"/>
    <x v="0"/>
    <s v="4-Week"/>
    <n v="0.74"/>
    <n v="0.76"/>
    <n v="0.72"/>
    <n v="3.09"/>
    <n v="0"/>
    <n v="169382206700"/>
    <n v="54557669200"/>
    <n v="342544600"/>
    <n v="3058150000"/>
    <n v="4450000000"/>
    <n v="30727325000"/>
    <n v="140850000000"/>
    <n v="20772194200"/>
    <n v="24082206700"/>
    <n v="54900213800"/>
  </r>
  <r>
    <x v="1363"/>
    <s v="912810RV2"/>
    <x v="2"/>
    <s v="29-Year 10-Month"/>
    <n v="2.8610000000000002"/>
    <n v="2.9380000000000002"/>
    <n v="2.8"/>
    <n v="2.23"/>
    <n v="98632100"/>
    <n v="26705679000"/>
    <n v="11992750500"/>
    <n v="7259000"/>
    <n v="698000000"/>
    <n v="1248000000"/>
    <n v="3563515000"/>
    <n v="16728000000"/>
    <n v="7731235500"/>
    <n v="8729679000"/>
    <n v="12098641600"/>
  </r>
  <r>
    <x v="1364"/>
    <s v="912796KB4"/>
    <x v="0"/>
    <s v="13-Week"/>
    <n v="0.8"/>
    <n v="0.82"/>
    <n v="0.77"/>
    <n v="3.11"/>
    <n v="0"/>
    <n v="120777585000"/>
    <n v="38431103400"/>
    <n v="469074900"/>
    <n v="4194915000"/>
    <n v="5944000000"/>
    <n v="20775185000"/>
    <n v="99190000000"/>
    <n v="13461003400"/>
    <n v="15643585000"/>
    <n v="38900178300"/>
  </r>
  <r>
    <x v="1364"/>
    <s v="912796LY3"/>
    <x v="0"/>
    <s v="26-Week"/>
    <n v="0.91"/>
    <n v="0.94499999999999995"/>
    <n v="0.88"/>
    <n v="3.14"/>
    <n v="0"/>
    <n v="102777956000"/>
    <n v="32202036000"/>
    <n v="398067700"/>
    <n v="1790000000"/>
    <n v="2790000000"/>
    <n v="20734080000"/>
    <n v="89310000000"/>
    <n v="9677956000"/>
    <n v="10677956000"/>
    <n v="32600103700"/>
  </r>
  <r>
    <x v="1365"/>
    <s v="912796KZ1"/>
    <x v="0"/>
    <s v="4-Week"/>
    <n v="0.73"/>
    <n v="0.75"/>
    <n v="0.7"/>
    <n v="3.25"/>
    <n v="0"/>
    <n v="178491126400"/>
    <n v="54494416400"/>
    <n v="406105100"/>
    <n v="3854442000"/>
    <n v="5321202000"/>
    <n v="27699180000"/>
    <n v="144370000000"/>
    <n v="22940794400"/>
    <n v="28799924400"/>
    <n v="54900521500"/>
  </r>
  <r>
    <x v="1366"/>
    <s v="912796LL1"/>
    <x v="0"/>
    <s v="13-Week"/>
    <n v="0.8"/>
    <n v="0.82"/>
    <n v="0.77"/>
    <n v="3.09"/>
    <n v="0"/>
    <n v="118836252500"/>
    <n v="37513702500"/>
    <n v="486538900"/>
    <n v="4770000000"/>
    <n v="6370000000"/>
    <n v="22619820000"/>
    <n v="102080000000"/>
    <n v="10123882500"/>
    <n v="10386252500"/>
    <n v="38000241400"/>
  </r>
  <r>
    <x v="1366"/>
    <s v="912796LZ0"/>
    <x v="0"/>
    <s v="26-Week"/>
    <n v="0.93500000000000005"/>
    <n v="0.95499999999999996"/>
    <n v="0.91"/>
    <n v="3.42"/>
    <n v="0"/>
    <n v="111570500000"/>
    <n v="31592675000"/>
    <n v="413972400"/>
    <n v="1554035000"/>
    <n v="2885000000"/>
    <n v="15591060000"/>
    <n v="91725000000"/>
    <n v="14447580000"/>
    <n v="16960500000"/>
    <n v="32006647400"/>
  </r>
  <r>
    <x v="1367"/>
    <s v="912828ST8"/>
    <x v="1"/>
    <s v="2-Year"/>
    <n v="1.22"/>
    <n v="1.28"/>
    <n v="0.88800000000000001"/>
    <n v="2.85"/>
    <n v="3548611100"/>
    <n v="73901755000"/>
    <n v="25730103000"/>
    <n v="169962300"/>
    <n v="2941000000"/>
    <n v="4711000000"/>
    <n v="7629348000"/>
    <n v="52858000000"/>
    <n v="15159755000"/>
    <n v="16332755000"/>
    <n v="29448676400"/>
  </r>
  <r>
    <x v="1367"/>
    <s v="912796JT7"/>
    <x v="0"/>
    <s v="4-Week"/>
    <n v="0.73"/>
    <n v="0.73499999999999999"/>
    <n v="0.7"/>
    <n v="3.32"/>
    <n v="0"/>
    <n v="198959010000"/>
    <n v="59571006700"/>
    <n v="429738400"/>
    <n v="6273200000"/>
    <n v="7410000000"/>
    <n v="29631280000"/>
    <n v="157200000000"/>
    <n v="23666526700"/>
    <n v="34349010000"/>
    <n v="60000745100"/>
  </r>
  <r>
    <x v="1367"/>
    <s v="912796LX5"/>
    <x v="0"/>
    <s v="52-Week"/>
    <n v="1.0349999999999999"/>
    <n v="1.06"/>
    <n v="0.995"/>
    <n v="3.23"/>
    <n v="0"/>
    <n v="63679550000"/>
    <n v="19168250000"/>
    <n v="231871900"/>
    <n v="601300000"/>
    <n v="812000000"/>
    <n v="11142400000"/>
    <n v="55393000000"/>
    <n v="7424550000"/>
    <n v="7474550000"/>
    <n v="19400121900"/>
  </r>
  <r>
    <x v="1368"/>
    <s v="912828X47"/>
    <x v="1"/>
    <s v="5-Year"/>
    <n v="1.82"/>
    <n v="1.875"/>
    <n v="1.73"/>
    <n v="2.34"/>
    <n v="4640491300"/>
    <n v="79394724000"/>
    <n v="33963391400"/>
    <n v="37002500"/>
    <n v="1796090000"/>
    <n v="3378000000"/>
    <n v="12708157400"/>
    <n v="55602300000"/>
    <n v="19459144000"/>
    <n v="20414424000"/>
    <n v="38640885200"/>
  </r>
  <r>
    <x v="1369"/>
    <s v="912828X70"/>
    <x v="1"/>
    <s v="7-Year"/>
    <n v="2.0499999999999998"/>
    <n v="2.0840000000000001"/>
    <n v="1.8879999999999999"/>
    <n v="2.73"/>
    <n v="3821581100"/>
    <n v="76513652000"/>
    <n v="27991657000"/>
    <n v="8347000"/>
    <n v="2669000000"/>
    <n v="4729000000"/>
    <n v="2456885000"/>
    <n v="46208500000"/>
    <n v="22865772000"/>
    <n v="25576152000"/>
    <n v="31821585100"/>
  </r>
  <r>
    <x v="1370"/>
    <s v="912796LM9"/>
    <x v="0"/>
    <s v="13-Week"/>
    <n v="0.81"/>
    <n v="0.84499999999999997"/>
    <n v="0.78500000000000003"/>
    <n v="3.03"/>
    <n v="0"/>
    <n v="117599900000"/>
    <n v="38436060000"/>
    <n v="464074900"/>
    <n v="3020000000"/>
    <n v="3070000000"/>
    <n v="28339160000"/>
    <n v="107453000000"/>
    <n v="7076900000"/>
    <n v="7076900000"/>
    <n v="38900134900"/>
  </r>
  <r>
    <x v="1370"/>
    <s v="912796MA4"/>
    <x v="0"/>
    <s v="26-Week"/>
    <n v="0.95"/>
    <n v="0.97499999999999998"/>
    <n v="0.93"/>
    <n v="3.25"/>
    <n v="0"/>
    <n v="106474751000"/>
    <n v="32063726000"/>
    <n v="436355500"/>
    <n v="1125825000"/>
    <n v="1564000000"/>
    <n v="17932550000"/>
    <n v="90496000000"/>
    <n v="13005351000"/>
    <n v="14414751000"/>
    <n v="32500081500"/>
  </r>
  <r>
    <x v="1371"/>
    <s v="912796LA5"/>
    <x v="0"/>
    <s v="4-Week"/>
    <n v="0.69"/>
    <n v="0.72499999999999998"/>
    <n v="0.6"/>
    <n v="2.99"/>
    <n v="0"/>
    <n v="164343033500"/>
    <n v="54643473500"/>
    <n v="356634300"/>
    <n v="3899720000"/>
    <n v="5075000000"/>
    <n v="35029720000"/>
    <n v="143554000000"/>
    <n v="15714033500"/>
    <n v="15714033500"/>
    <n v="55000107800"/>
  </r>
  <r>
    <x v="1372"/>
    <s v="912796LP2"/>
    <x v="0"/>
    <s v="13-Week"/>
    <n v="0.88500000000000001"/>
    <n v="0.9"/>
    <n v="0.85"/>
    <n v="3.23"/>
    <n v="0"/>
    <n v="125134711000"/>
    <n v="38287181000"/>
    <n v="513004000"/>
    <n v="4750000000"/>
    <n v="5900000000"/>
    <n v="17109330000"/>
    <n v="99750000000"/>
    <n v="16427851000"/>
    <n v="19484711000"/>
    <n v="38800185000"/>
  </r>
  <r>
    <x v="1372"/>
    <s v="912796KX6"/>
    <x v="0"/>
    <s v="26-Week"/>
    <n v="0.99"/>
    <n v="1.0149999999999999"/>
    <n v="0.96499999999999997"/>
    <n v="3.01"/>
    <n v="0"/>
    <n v="98730529000"/>
    <n v="32277937800"/>
    <n v="422226100"/>
    <n v="1266660000"/>
    <n v="1937000000"/>
    <n v="16441600000"/>
    <n v="80795000000"/>
    <n v="14569677800"/>
    <n v="15998529000"/>
    <n v="32700163900"/>
  </r>
  <r>
    <x v="1373"/>
    <s v="912828X96"/>
    <x v="1"/>
    <s v="3-Year"/>
    <n v="1.5289999999999999"/>
    <n v="1.5720000000000001"/>
    <n v="1.288"/>
    <n v="2.76"/>
    <n v="7929035700"/>
    <n v="66075700000"/>
    <n v="23850350000"/>
    <n v="49666200"/>
    <n v="2222000000"/>
    <n v="3722000000"/>
    <n v="9519850000"/>
    <n v="50145200000"/>
    <n v="12108500000"/>
    <n v="12208500000"/>
    <n v="31829051900"/>
  </r>
  <r>
    <x v="1373"/>
    <s v="912796LD9"/>
    <x v="0"/>
    <s v="4-Week"/>
    <n v="0.7"/>
    <n v="0.71"/>
    <n v="0.6"/>
    <n v="3.25"/>
    <n v="0"/>
    <n v="178088004600"/>
    <n v="54525921000"/>
    <n v="374669700"/>
    <n v="4442800000"/>
    <n v="5900000000"/>
    <n v="29285640000"/>
    <n v="146310000000"/>
    <n v="20797481000"/>
    <n v="25878004600"/>
    <n v="54900590700"/>
  </r>
  <r>
    <x v="1374"/>
    <s v="912828X88"/>
    <x v="1"/>
    <s v="10-Year"/>
    <n v="2.3420000000000001"/>
    <n v="2.4"/>
    <n v="2.2810000000000001"/>
    <n v="2.33"/>
    <n v="7598659100"/>
    <n v="53606000000"/>
    <n v="22972960000"/>
    <n v="27173800"/>
    <n v="1161920000"/>
    <n v="2942000000"/>
    <n v="7861440000"/>
    <n v="34897200000"/>
    <n v="13949600000"/>
    <n v="15766800000"/>
    <n v="30598792900"/>
  </r>
  <r>
    <x v="1375"/>
    <s v="912810RX8"/>
    <x v="2"/>
    <s v="30-Year"/>
    <n v="3"/>
    <n v="3.05"/>
    <n v="2.92"/>
    <n v="2.19"/>
    <n v="4955647200"/>
    <n v="32851698000"/>
    <n v="14987803000"/>
    <n v="12215000"/>
    <n v="792000000"/>
    <n v="1442000000"/>
    <n v="5341230000"/>
    <n v="21410100000"/>
    <n v="8854573000"/>
    <n v="9999598000"/>
    <n v="19955665200"/>
  </r>
  <r>
    <x v="1376"/>
    <s v="912796KF5"/>
    <x v="0"/>
    <s v="13-Week"/>
    <n v="0.88"/>
    <n v="0.90500000000000003"/>
    <n v="0.85"/>
    <n v="3.09"/>
    <n v="0"/>
    <n v="119779222900"/>
    <n v="38289782900"/>
    <n v="510433100"/>
    <n v="2710690000"/>
    <n v="3390000000"/>
    <n v="22635510000"/>
    <n v="102081000000"/>
    <n v="12943582900"/>
    <n v="14308222900"/>
    <n v="38800216000"/>
  </r>
  <r>
    <x v="1376"/>
    <s v="912796MC0"/>
    <x v="0"/>
    <s v="26-Week"/>
    <n v="1.01"/>
    <n v="1.02"/>
    <n v="0.97499999999999998"/>
    <n v="3.15"/>
    <n v="0"/>
    <n v="103165257300"/>
    <n v="32201871300"/>
    <n v="498710700"/>
    <n v="1153900000"/>
    <n v="1955000000"/>
    <n v="14102020000"/>
    <n v="81315000000"/>
    <n v="16945951300"/>
    <n v="19895257300"/>
    <n v="32700582000"/>
  </r>
  <r>
    <x v="1377"/>
    <s v="912796LE7"/>
    <x v="0"/>
    <s v="4-Week"/>
    <n v="0.67"/>
    <n v="0.69499999999999995"/>
    <n v="0.6"/>
    <n v="2.99"/>
    <n v="0"/>
    <n v="163754316400"/>
    <n v="54520476400"/>
    <n v="379533800"/>
    <n v="2673280000"/>
    <n v="3150000000"/>
    <n v="28281480000"/>
    <n v="136050000000"/>
    <n v="23565716400"/>
    <n v="24554316400"/>
    <n v="54900010200"/>
  </r>
  <r>
    <x v="1378"/>
    <s v="912796LQ0"/>
    <x v="0"/>
    <s v="13-Week"/>
    <n v="0.9"/>
    <n v="0.92"/>
    <n v="0.88500000000000001"/>
    <n v="3.23"/>
    <n v="0"/>
    <n v="125355131300"/>
    <n v="38415781300"/>
    <n v="484503800"/>
    <n v="2806900000"/>
    <n v="3750000000"/>
    <n v="16119400000"/>
    <n v="99845000000"/>
    <n v="19489481300"/>
    <n v="21760131300"/>
    <n v="38900285100"/>
  </r>
  <r>
    <x v="1378"/>
    <s v="912796MD8"/>
    <x v="0"/>
    <s v="26-Week"/>
    <n v="1.02"/>
    <n v="1.05"/>
    <n v="0.99"/>
    <n v="3.06"/>
    <n v="0"/>
    <n v="100107340000"/>
    <n v="32237540000"/>
    <n v="387656500"/>
    <n v="1042937500"/>
    <n v="1640000000"/>
    <n v="16415500000"/>
    <n v="83630000000"/>
    <n v="14779102500"/>
    <n v="14837340000"/>
    <n v="32625196500"/>
  </r>
  <r>
    <x v="1379"/>
    <s v="912828XS4"/>
    <x v="1"/>
    <s v="2-Year"/>
    <n v="1.26"/>
    <n v="1.3160000000000001"/>
    <n v="0.88800000000000001"/>
    <n v="2.9"/>
    <n v="3127905400"/>
    <n v="75271735000"/>
    <n v="25776462000"/>
    <n v="123580600"/>
    <n v="3197000000"/>
    <n v="7217000000"/>
    <n v="7848100000"/>
    <n v="50850400000"/>
    <n v="14731362000"/>
    <n v="17204335000"/>
    <n v="29027948000"/>
  </r>
  <r>
    <x v="1379"/>
    <s v="912796JX8"/>
    <x v="0"/>
    <s v="4-Week"/>
    <n v="0.68500000000000005"/>
    <n v="0.73499999999999999"/>
    <n v="0.6"/>
    <n v="2.85"/>
    <n v="0"/>
    <n v="156215372000"/>
    <n v="54453572000"/>
    <n v="446549300"/>
    <n v="2225000000"/>
    <n v="2725000000"/>
    <n v="36579200000"/>
    <n v="137841000000"/>
    <n v="15649372000"/>
    <n v="15649372000"/>
    <n v="54900121300"/>
  </r>
  <r>
    <x v="1379"/>
    <s v="912796MB2"/>
    <x v="0"/>
    <s v="52-Week"/>
    <n v="1.105"/>
    <n v="1.145"/>
    <n v="1.05"/>
    <n v="2.84"/>
    <n v="0"/>
    <n v="56526000000"/>
    <n v="19782525000"/>
    <n v="217492500"/>
    <n v="670000000"/>
    <n v="1170000000"/>
    <n v="14529525000"/>
    <n v="50773000000"/>
    <n v="4583000000"/>
    <n v="4583000000"/>
    <n v="20000017500"/>
  </r>
  <r>
    <x v="1380"/>
    <s v="912828XR6"/>
    <x v="1"/>
    <s v="5-Year"/>
    <n v="1.8"/>
    <n v="1.831"/>
    <n v="1.7150000000000001"/>
    <n v="2.67"/>
    <n v="4090337700"/>
    <n v="90877594000"/>
    <n v="33931858000"/>
    <n v="68154200"/>
    <n v="2916000000"/>
    <n v="4341000000"/>
    <n v="7713724000"/>
    <n v="57201300000"/>
    <n v="23302134000"/>
    <n v="29335294000"/>
    <n v="38090349900"/>
  </r>
  <r>
    <x v="1381"/>
    <s v="912828XT2"/>
    <x v="1"/>
    <s v="7-Year"/>
    <n v="2.0099999999999998"/>
    <n v="2.06"/>
    <n v="1.8879999999999999"/>
    <n v="2.54"/>
    <n v="3368513400"/>
    <n v="71131256000"/>
    <n v="27991040000"/>
    <n v="9000000"/>
    <n v="4806408000"/>
    <n v="5969000000"/>
    <n v="6043716000"/>
    <n v="44695500000"/>
    <n v="17140916000"/>
    <n v="20466756000"/>
    <n v="31368553400"/>
  </r>
  <r>
    <x v="1382"/>
    <s v="912796LE7"/>
    <x v="0"/>
    <s v="14-Day"/>
    <n v="0.7"/>
    <n v="0.73499999999999999"/>
    <n v="0.65"/>
    <n v="3.14"/>
    <n v="0"/>
    <n v="78505000000"/>
    <n v="24999525000"/>
    <n v="550000"/>
    <n v="3144700000"/>
    <n v="3250000000"/>
    <n v="14164825000"/>
    <n v="67565000000"/>
    <n v="7690000000"/>
    <n v="7690000000"/>
    <n v="25000075000"/>
  </r>
  <r>
    <x v="1382"/>
    <s v="912796LF4"/>
    <x v="0"/>
    <s v="4-Week"/>
    <n v="0.78500000000000003"/>
    <n v="0.84"/>
    <n v="0.7"/>
    <n v="2.68"/>
    <n v="0"/>
    <n v="120247513500"/>
    <n v="44624783500"/>
    <n v="375363300"/>
    <n v="1996000000"/>
    <n v="1996000000"/>
    <n v="33746270000"/>
    <n v="109369000000"/>
    <n v="8882513500"/>
    <n v="8882513500"/>
    <n v="45000146800"/>
  </r>
  <r>
    <x v="1382"/>
    <s v="912796LR8"/>
    <x v="0"/>
    <s v="13-Week"/>
    <n v="0.92500000000000004"/>
    <n v="0.96"/>
    <n v="0.9"/>
    <n v="3.17"/>
    <n v="0"/>
    <n v="122252500000"/>
    <n v="37524790000"/>
    <n v="475644400"/>
    <n v="2775000000"/>
    <n v="2975000000"/>
    <n v="19952290000"/>
    <n v="104480000000"/>
    <n v="14797500000"/>
    <n v="14797500000"/>
    <n v="38000434400"/>
  </r>
  <r>
    <x v="1382"/>
    <s v="912796ME6"/>
    <x v="0"/>
    <s v="26-Week"/>
    <n v="1.05"/>
    <n v="1.06"/>
    <n v="1.03"/>
    <n v="3.62"/>
    <n v="0"/>
    <n v="117904750000"/>
    <n v="31584090000"/>
    <n v="416381600"/>
    <n v="2587040000"/>
    <n v="3715000000"/>
    <n v="10016000000"/>
    <n v="86125000000"/>
    <n v="18981050000"/>
    <n v="28064750000"/>
    <n v="32000471600"/>
  </r>
  <r>
    <x v="1383"/>
    <s v="912796LT4"/>
    <x v="0"/>
    <s v="13-Week"/>
    <n v="0.96"/>
    <n v="0.98"/>
    <n v="0.94"/>
    <n v="3.28"/>
    <n v="0"/>
    <n v="127370686000"/>
    <n v="38505256000"/>
    <n v="494842900"/>
    <n v="2563100000"/>
    <n v="3405000000"/>
    <n v="16206350000"/>
    <n v="99880000000"/>
    <n v="19735806000"/>
    <n v="24085686000"/>
    <n v="39000098900"/>
  </r>
  <r>
    <x v="1383"/>
    <s v="912796LB3"/>
    <x v="0"/>
    <s v="26-Week"/>
    <n v="1.06"/>
    <n v="1.07"/>
    <n v="1.03"/>
    <n v="3.35"/>
    <n v="0"/>
    <n v="109787578000"/>
    <n v="32355078000"/>
    <n v="345892000"/>
    <n v="1315000000"/>
    <n v="2020000000"/>
    <n v="11848125000"/>
    <n v="83860000000"/>
    <n v="19191953000"/>
    <n v="23907578000"/>
    <n v="32700970000"/>
  </r>
  <r>
    <x v="1384"/>
    <s v="912796LG2"/>
    <x v="0"/>
    <s v="4-Week"/>
    <n v="0.81499999999999995"/>
    <n v="0.84"/>
    <n v="0.74"/>
    <n v="3.35"/>
    <n v="0"/>
    <n v="133303823700"/>
    <n v="39484757700"/>
    <n v="415709400"/>
    <n v="3007910000"/>
    <n v="4160000000"/>
    <n v="18332380000"/>
    <n v="109520000000"/>
    <n v="18144467700"/>
    <n v="19623823700"/>
    <n v="39900467100"/>
  </r>
  <r>
    <x v="1385"/>
    <s v="912828X88"/>
    <x v="1"/>
    <s v="9-Year 11-Month"/>
    <n v="2.15"/>
    <n v="2.1949999999999998"/>
    <n v="2.09"/>
    <n v="2.54"/>
    <n v="0"/>
    <n v="50867800000"/>
    <n v="19990115500"/>
    <n v="9945100"/>
    <n v="1061063000"/>
    <n v="1896000000"/>
    <n v="5707695000"/>
    <n v="31978600000"/>
    <n v="13221357500"/>
    <n v="16993200000"/>
    <n v="20000060600"/>
  </r>
  <r>
    <x v="1385"/>
    <s v="912828XU9"/>
    <x v="1"/>
    <s v="3-Year"/>
    <n v="1.46"/>
    <n v="1.5"/>
    <n v="1.38"/>
    <n v="3"/>
    <n v="0"/>
    <n v="71932800000"/>
    <n v="23823072000"/>
    <n v="77007600"/>
    <n v="1484000000"/>
    <n v="3059000000"/>
    <n v="6707164000"/>
    <n v="46577900000"/>
    <n v="15631908000"/>
    <n v="22295900000"/>
    <n v="23900079600"/>
  </r>
  <r>
    <x v="1385"/>
    <s v="912796KL2"/>
    <x v="0"/>
    <s v="13-Week"/>
    <n v="0.98"/>
    <n v="0.99"/>
    <n v="0.95"/>
    <n v="3.51"/>
    <n v="0"/>
    <n v="136320408000"/>
    <n v="38295263600"/>
    <n v="505008900"/>
    <n v="3354715000"/>
    <n v="4415000000"/>
    <n v="17811960000"/>
    <n v="107060000000"/>
    <n v="17128588600"/>
    <n v="24845408000"/>
    <n v="38800272500"/>
  </r>
  <r>
    <x v="1385"/>
    <s v="912796MG1"/>
    <x v="0"/>
    <s v="26-Week"/>
    <n v="1.0900000000000001"/>
    <n v="1.1000000000000001"/>
    <n v="1.07"/>
    <n v="3.76"/>
    <n v="0"/>
    <n v="123454828000"/>
    <n v="32288796000"/>
    <n v="411206700"/>
    <n v="1416638000"/>
    <n v="1610000000"/>
    <n v="14670300000"/>
    <n v="90085000000"/>
    <n v="16201858000"/>
    <n v="31759828000"/>
    <n v="32700002700"/>
  </r>
  <r>
    <x v="1386"/>
    <s v="912810RX8"/>
    <x v="2"/>
    <s v="29-Year 11-Month"/>
    <n v="2.82"/>
    <n v="2.87"/>
    <n v="2.72"/>
    <n v="2.3199999999999998"/>
    <n v="0"/>
    <n v="27827256000"/>
    <n v="11997542500"/>
    <n v="2460700"/>
    <n v="805000000"/>
    <n v="1335000000"/>
    <n v="3548471000"/>
    <n v="17633700000"/>
    <n v="7644071500"/>
    <n v="8858556000"/>
    <n v="12000003200"/>
  </r>
  <r>
    <x v="1386"/>
    <s v="912796LK3"/>
    <x v="0"/>
    <s v="4-Week"/>
    <n v="0.84"/>
    <n v="0.88500000000000001"/>
    <n v="0"/>
    <n v="3.27"/>
    <n v="0"/>
    <n v="113830557400"/>
    <n v="34519297400"/>
    <n v="380714100"/>
    <n v="1135000000"/>
    <n v="2335000000"/>
    <n v="22563740000"/>
    <n v="98675000000"/>
    <n v="10820557400"/>
    <n v="12820557400"/>
    <n v="34900011500"/>
  </r>
  <r>
    <x v="1387"/>
    <s v="912796LU1"/>
    <x v="0"/>
    <s v="13-Week"/>
    <n v="0.99"/>
    <n v="1.01"/>
    <n v="0.95"/>
    <n v="3.18"/>
    <n v="0"/>
    <n v="123121212500"/>
    <n v="38205662500"/>
    <n v="594712800"/>
    <n v="2771470000"/>
    <n v="3480490000"/>
    <n v="24081810000"/>
    <n v="106210000000"/>
    <n v="11352382500"/>
    <n v="13430722500"/>
    <n v="38800375300"/>
  </r>
  <r>
    <x v="1387"/>
    <s v="912796MH9"/>
    <x v="0"/>
    <s v="26-Week"/>
    <n v="1.0900000000000001"/>
    <n v="1.1200000000000001"/>
    <n v="1.07"/>
    <n v="3.35"/>
    <n v="0"/>
    <n v="109721000000"/>
    <n v="32209875000"/>
    <n v="490195600"/>
    <n v="938425000"/>
    <n v="1455000000"/>
    <n v="17019900000"/>
    <n v="92785000000"/>
    <n v="14251550000"/>
    <n v="15481000000"/>
    <n v="32700070600"/>
  </r>
  <r>
    <x v="1388"/>
    <s v="912796KB4"/>
    <x v="0"/>
    <s v="4-Week"/>
    <n v="0.84"/>
    <n v="0.85"/>
    <n v="0.75"/>
    <n v="3.42"/>
    <n v="0"/>
    <n v="119133179000"/>
    <n v="34558593000"/>
    <n v="441676400"/>
    <n v="1644970000"/>
    <n v="3180000000"/>
    <n v="18624630000"/>
    <n v="96707000000"/>
    <n v="14288993000"/>
    <n v="19246179000"/>
    <n v="35000269400"/>
  </r>
  <r>
    <x v="1388"/>
    <s v="912796MF3"/>
    <x v="0"/>
    <s v="52-Week"/>
    <n v="1.2"/>
    <n v="1.2150000000000001"/>
    <n v="1.1599999999999999"/>
    <n v="3.31"/>
    <n v="0"/>
    <n v="65899100000"/>
    <n v="19739638000"/>
    <n v="260362100"/>
    <n v="1267448000"/>
    <n v="2000000000"/>
    <n v="8948090000"/>
    <n v="52630000000"/>
    <n v="9524100000"/>
    <n v="11269100000"/>
    <n v="20000000100"/>
  </r>
  <r>
    <x v="1389"/>
    <s v="912828XV7"/>
    <x v="1"/>
    <s v="2-Year"/>
    <n v="1.3"/>
    <n v="1.3480000000000001"/>
    <n v="1.1879999999999999"/>
    <n v="3.03"/>
    <n v="3160424300"/>
    <n v="78528404900"/>
    <n v="25723844900"/>
    <n v="176234400"/>
    <n v="4720000000"/>
    <n v="7220000000"/>
    <n v="6440040000"/>
    <n v="50612000000"/>
    <n v="14563804900"/>
    <n v="20696404900"/>
    <n v="29060503600"/>
  </r>
  <r>
    <x v="1389"/>
    <s v="912796LV9"/>
    <x v="0"/>
    <s v="13-Week"/>
    <n v="0.97"/>
    <n v="1"/>
    <n v="0.93"/>
    <n v="3.1"/>
    <n v="0"/>
    <n v="120311600000"/>
    <n v="38347304000"/>
    <n v="502765400"/>
    <n v="3855345000"/>
    <n v="4530000000"/>
    <n v="22330359000"/>
    <n v="103520000000"/>
    <n v="12161600000"/>
    <n v="12261600000"/>
    <n v="38850069400"/>
  </r>
  <r>
    <x v="1389"/>
    <s v="912796MJ5"/>
    <x v="0"/>
    <s v="26-Week"/>
    <n v="1.085"/>
    <n v="1.1100000000000001"/>
    <n v="1.06"/>
    <n v="3.35"/>
    <n v="0"/>
    <n v="109120253000"/>
    <n v="31607003000"/>
    <n v="467235300"/>
    <n v="1251217500"/>
    <n v="1965000000"/>
    <n v="16016832500"/>
    <n v="90715000000"/>
    <n v="14338953000"/>
    <n v="16440253000"/>
    <n v="32074238300"/>
  </r>
  <r>
    <x v="1390"/>
    <s v="912828XW5"/>
    <x v="1"/>
    <s v="5-Year"/>
    <n v="1.77"/>
    <n v="1.8280000000000001"/>
    <n v="1.7"/>
    <n v="2.33"/>
    <n v="4132862500"/>
    <n v="79168317000"/>
    <n v="33949132000"/>
    <n v="50879000"/>
    <n v="3118000000"/>
    <n v="4633000000"/>
    <n v="8691815000"/>
    <n v="48899000000"/>
    <n v="22139317000"/>
    <n v="25636317000"/>
    <n v="38132873500"/>
  </r>
  <r>
    <x v="1390"/>
    <s v="912796LL1"/>
    <x v="0"/>
    <s v="4-Week"/>
    <n v="0.83499999999999996"/>
    <n v="0.89"/>
    <n v="0.75"/>
    <n v="3.11"/>
    <n v="0"/>
    <n v="123945844500"/>
    <n v="39616594500"/>
    <n v="383418400"/>
    <n v="3200000000"/>
    <n v="4000000000"/>
    <n v="23795750000"/>
    <n v="107325000000"/>
    <n v="12620844500"/>
    <n v="12620844500"/>
    <n v="40000012900"/>
  </r>
  <r>
    <x v="1391"/>
    <s v="912828XX3"/>
    <x v="1"/>
    <s v="7-Year"/>
    <n v="2.0169999999999999"/>
    <n v="2.056"/>
    <n v="1.9350000000000001"/>
    <n v="2.46"/>
    <n v="3403533800"/>
    <n v="68891893000"/>
    <n v="27988950500"/>
    <n v="11083600"/>
    <n v="2634000000"/>
    <n v="4044000000"/>
    <n v="7041487500"/>
    <n v="44032000000"/>
    <n v="18313463000"/>
    <n v="20815893000"/>
    <n v="31403567900"/>
  </r>
  <r>
    <x v="1392"/>
    <s v="912796LM9"/>
    <x v="0"/>
    <s v="4-Week"/>
    <n v="0.92"/>
    <n v="0.95"/>
    <n v="0.87"/>
    <n v="3.02"/>
    <n v="0"/>
    <n v="120476082700"/>
    <n v="39633482700"/>
    <n v="366772700"/>
    <n v="3625000000"/>
    <n v="4525000000"/>
    <n v="25757400000"/>
    <n v="105700000000"/>
    <n v="10251082700"/>
    <n v="10251082700"/>
    <n v="40000255400"/>
  </r>
  <r>
    <x v="1392"/>
    <s v="912796LW7"/>
    <x v="0"/>
    <s v="13-Week"/>
    <n v="1.02"/>
    <n v="1.0449999999999999"/>
    <n v="0.98"/>
    <n v="3.21"/>
    <n v="0"/>
    <n v="124590283200"/>
    <n v="38485793200"/>
    <n v="514315600"/>
    <n v="1618205000"/>
    <n v="3015000000"/>
    <n v="16417305000"/>
    <n v="99505000000"/>
    <n v="20450283200"/>
    <n v="22070283200"/>
    <n v="39000108800"/>
  </r>
  <r>
    <x v="1392"/>
    <s v="912796LC1"/>
    <x v="0"/>
    <s v="26-Week"/>
    <n v="1.1000000000000001"/>
    <n v="1.1299999999999999"/>
    <n v="0.17"/>
    <n v="3.21"/>
    <n v="0"/>
    <n v="105155582000"/>
    <n v="32197582000"/>
    <n v="474084000"/>
    <n v="995000000"/>
    <n v="1795000000"/>
    <n v="16943625000"/>
    <n v="85530000000"/>
    <n v="14258957000"/>
    <n v="17830582000"/>
    <n v="32671666000"/>
  </r>
  <r>
    <x v="1393"/>
    <s v="912796KR9"/>
    <x v="0"/>
    <s v="13-Week"/>
    <n v="1.02"/>
    <n v="1.04"/>
    <n v="0.995"/>
    <n v="2.87"/>
    <n v="0"/>
    <n v="111257512000"/>
    <n v="38464254000"/>
    <n v="535856900"/>
    <n v="3475000000"/>
    <n v="4075000000"/>
    <n v="22925920000"/>
    <n v="94700000000"/>
    <n v="12063334000"/>
    <n v="12482512000"/>
    <n v="39000110900"/>
  </r>
  <r>
    <x v="1393"/>
    <s v="912796ML0"/>
    <x v="0"/>
    <s v="26-Week"/>
    <n v="1.1000000000000001"/>
    <n v="1.125"/>
    <n v="1.08"/>
    <n v="3.2"/>
    <n v="0"/>
    <n v="104704119000"/>
    <n v="32242719000"/>
    <n v="457356800"/>
    <n v="2675395000"/>
    <n v="3340000000"/>
    <n v="14593555000"/>
    <n v="83525000000"/>
    <n v="14973769000"/>
    <n v="17839119000"/>
    <n v="32700075800"/>
  </r>
  <r>
    <x v="1394"/>
    <s v="9128282J8"/>
    <x v="1"/>
    <s v="3-Year"/>
    <n v="1.5289999999999999"/>
    <n v="1.573"/>
    <n v="1.4610000000000001"/>
    <n v="2.87"/>
    <n v="547813900"/>
    <n v="68715200000"/>
    <n v="23831954000"/>
    <n v="68055100"/>
    <n v="2348000000"/>
    <n v="3348000000"/>
    <n v="8950362500"/>
    <n v="47786000000"/>
    <n v="12533591500"/>
    <n v="17581200000"/>
    <n v="24447823000"/>
  </r>
  <r>
    <x v="1394"/>
    <s v="912796LP2"/>
    <x v="0"/>
    <s v="4-Week"/>
    <n v="0.93"/>
    <n v="0.95"/>
    <n v="0.91"/>
    <n v="3.15"/>
    <n v="0"/>
    <n v="125393798400"/>
    <n v="39565923900"/>
    <n v="434551600"/>
    <n v="5634940000"/>
    <n v="6460000000"/>
    <n v="23123440000"/>
    <n v="105775000000"/>
    <n v="10807543900"/>
    <n v="13158798400"/>
    <n v="40000475500"/>
  </r>
  <r>
    <x v="1395"/>
    <s v="912828X88"/>
    <x v="1"/>
    <s v="9-Year 10-Month"/>
    <n v="2.2799999999999998"/>
    <n v="2.3250000000000002"/>
    <n v="2.2000000000000002"/>
    <n v="2.4500000000000002"/>
    <n v="456511600"/>
    <n v="48948000000"/>
    <n v="19988308600"/>
    <n v="11744900"/>
    <n v="1149000000"/>
    <n v="2559000000"/>
    <n v="5887165000"/>
    <n v="30915000000"/>
    <n v="12952143600"/>
    <n v="15474000000"/>
    <n v="20456565100"/>
  </r>
  <r>
    <x v="1396"/>
    <s v="912810RX8"/>
    <x v="2"/>
    <s v="29-Year 10-Month"/>
    <n v="2.87"/>
    <n v="2.9359999999999999"/>
    <n v="2.5"/>
    <n v="2.31"/>
    <n v="273906900"/>
    <n v="27671990000"/>
    <n v="11995970000"/>
    <n v="4044300"/>
    <n v="765000000"/>
    <n v="1295000000"/>
    <n v="3831640000"/>
    <n v="18116000000"/>
    <n v="7399330000"/>
    <n v="8260990000"/>
    <n v="12273921200"/>
  </r>
  <r>
    <x v="1397"/>
    <s v="912796LY3"/>
    <x v="0"/>
    <s v="13-Week"/>
    <n v="1.02"/>
    <n v="1.05"/>
    <n v="1"/>
    <n v="2.94"/>
    <n v="0"/>
    <n v="114058599000"/>
    <n v="38458379000"/>
    <n v="542024700"/>
    <n v="4001700000"/>
    <n v="4550000000"/>
    <n v="24381720000"/>
    <n v="98765000000"/>
    <n v="10074959000"/>
    <n v="10743599000"/>
    <n v="39000403700"/>
  </r>
  <r>
    <x v="1397"/>
    <s v="912796NN5"/>
    <x v="0"/>
    <s v="26-Week"/>
    <n v="1.1000000000000001"/>
    <n v="1.105"/>
    <n v="1.085"/>
    <n v="3.54"/>
    <n v="0"/>
    <n v="115876700000"/>
    <n v="32042435000"/>
    <n v="558010100"/>
    <n v="805000000"/>
    <n v="1955000000"/>
    <n v="10370935000"/>
    <n v="84113000000"/>
    <n v="20866500000"/>
    <n v="29808700000"/>
    <n v="32600445100"/>
  </r>
  <r>
    <x v="1398"/>
    <s v="912796KF5"/>
    <x v="0"/>
    <s v="4-Week"/>
    <n v="0.93"/>
    <n v="0.95499999999999996"/>
    <n v="0.9"/>
    <n v="3.06"/>
    <n v="0"/>
    <n v="137211951000"/>
    <n v="44522079000"/>
    <n v="478011400"/>
    <n v="5432505000"/>
    <n v="6185000000"/>
    <n v="24172985000"/>
    <n v="115995000000"/>
    <n v="14916589000"/>
    <n v="15031951000"/>
    <n v="45000090400"/>
  </r>
  <r>
    <x v="1398"/>
    <s v="912796MK2"/>
    <x v="0"/>
    <s v="52-Week"/>
    <n v="1.17"/>
    <n v="1.19"/>
    <n v="1.1499999999999999"/>
    <n v="3.17"/>
    <n v="0"/>
    <n v="63216517000"/>
    <n v="19745073000"/>
    <n v="254991700"/>
    <n v="1576916000"/>
    <n v="1964000000"/>
    <n v="9674300000"/>
    <n v="52100000000"/>
    <n v="8493857000"/>
    <n v="9152517000"/>
    <n v="20000064700"/>
  </r>
  <r>
    <x v="1399"/>
    <s v="912796LZ0"/>
    <x v="0"/>
    <s v="13-Week"/>
    <n v="1.1399999999999999"/>
    <n v="1.18"/>
    <n v="1"/>
    <n v="2.87"/>
    <n v="0"/>
    <n v="110252324500"/>
    <n v="37425974500"/>
    <n v="574089900"/>
    <n v="2111925000"/>
    <n v="3000000000"/>
    <n v="20928625000"/>
    <n v="91720000000"/>
    <n v="14385424500"/>
    <n v="15532324500"/>
    <n v="38000064400"/>
  </r>
  <r>
    <x v="1399"/>
    <s v="912796NP0"/>
    <x v="0"/>
    <s v="26-Week"/>
    <n v="1.0900000000000001"/>
    <n v="1.1299999999999999"/>
    <n v="1.0649999999999999"/>
    <n v="2.91"/>
    <n v="0"/>
    <n v="94652237000"/>
    <n v="31544897000"/>
    <n v="455117500"/>
    <n v="849870000"/>
    <n v="1115000000"/>
    <n v="17867790000"/>
    <n v="80710000000"/>
    <n v="12827237000"/>
    <n v="12827237000"/>
    <n v="32000014500"/>
  </r>
  <r>
    <x v="1400"/>
    <s v="9128282K5"/>
    <x v="1"/>
    <s v="2-Year"/>
    <n v="1.34"/>
    <n v="1.395"/>
    <n v="1.1879999999999999"/>
    <n v="3.06"/>
    <n v="2643540300"/>
    <n v="79200805000"/>
    <n v="25716736500"/>
    <n v="183283900"/>
    <n v="4347150000"/>
    <n v="6244000000"/>
    <n v="6335781500"/>
    <n v="51183000000"/>
    <n v="15033805000"/>
    <n v="21773805000"/>
    <n v="28543560700"/>
  </r>
  <r>
    <x v="1400"/>
    <s v="912796LQ0"/>
    <x v="0"/>
    <s v="4-Week"/>
    <n v="0.94499999999999995"/>
    <n v="0.98"/>
    <n v="0.91"/>
    <n v="2.95"/>
    <n v="0"/>
    <n v="132484577500"/>
    <n v="44589592500"/>
    <n v="410466200"/>
    <n v="5342480000"/>
    <n v="5885000000"/>
    <n v="30187535000"/>
    <n v="116540000000"/>
    <n v="9059577500"/>
    <n v="10059577500"/>
    <n v="45000058700"/>
  </r>
  <r>
    <x v="1401"/>
    <s v="9128282P4"/>
    <x v="1"/>
    <s v="5-Year"/>
    <n v="1.84"/>
    <n v="1.8839999999999999"/>
    <n v="1.77"/>
    <n v="2.58"/>
    <n v="3456937200"/>
    <n v="87553396000"/>
    <n v="33962774900"/>
    <n v="37326800"/>
    <n v="2100000000"/>
    <n v="3725000000"/>
    <n v="8170590500"/>
    <n v="54382000000"/>
    <n v="23692184400"/>
    <n v="29446396000"/>
    <n v="37457038900"/>
  </r>
  <r>
    <x v="1402"/>
    <s v="9128282N9"/>
    <x v="1"/>
    <s v="7-Year"/>
    <n v="2.08"/>
    <n v="2.1259999999999999"/>
    <n v="2.0099999999999998"/>
    <n v="2.54"/>
    <n v="2846889500"/>
    <n v="71141375000"/>
    <n v="27989153000"/>
    <n v="10859900"/>
    <n v="3258000000"/>
    <n v="4628000000"/>
    <n v="5772548000"/>
    <n v="44957000000"/>
    <n v="18958605000"/>
    <n v="21556375000"/>
    <n v="30846902400"/>
  </r>
  <r>
    <x v="1402"/>
    <s v="912796RE1"/>
    <x v="0"/>
    <s v="14-Day"/>
    <n v="0.99"/>
    <n v="1.01"/>
    <n v="0.95"/>
    <n v="3.94"/>
    <n v="0"/>
    <n v="78750000000"/>
    <n v="20000000000"/>
    <n v="164000"/>
    <n v="2402000000"/>
    <n v="3450000000"/>
    <n v="14817000000"/>
    <n v="65500000000"/>
    <n v="2781000000"/>
    <n v="9800000000"/>
    <n v="20000164000"/>
  </r>
  <r>
    <x v="1403"/>
    <s v="912796MA4"/>
    <x v="0"/>
    <s v="13-Week"/>
    <n v="1.06"/>
    <n v="1.07"/>
    <n v="1.01"/>
    <n v="3.18"/>
    <n v="0"/>
    <n v="123290471400"/>
    <n v="38390876400"/>
    <n v="509530400"/>
    <n v="4584151000"/>
    <n v="5344691000"/>
    <n v="17223590000"/>
    <n v="96035000000"/>
    <n v="16583135400"/>
    <n v="21910780400"/>
    <n v="38900406800"/>
  </r>
  <r>
    <x v="1403"/>
    <s v="912796LJ6"/>
    <x v="0"/>
    <s v="26-Week"/>
    <n v="1.095"/>
    <n v="1.1299999999999999"/>
    <n v="1.08"/>
    <n v="3.08"/>
    <n v="0"/>
    <n v="101035898000"/>
    <n v="32273298000"/>
    <n v="427081700"/>
    <n v="1111030000"/>
    <n v="1583030000"/>
    <n v="15684400000"/>
    <n v="83975000000"/>
    <n v="15477868000"/>
    <n v="15477868000"/>
    <n v="32700379700"/>
  </r>
  <r>
    <x v="1404"/>
    <s v="912796LR8"/>
    <x v="0"/>
    <s v="4-Week"/>
    <n v="0.96"/>
    <n v="0.99"/>
    <n v="0.94"/>
    <n v="2.9"/>
    <n v="0"/>
    <n v="130190276700"/>
    <n v="44633116700"/>
    <n v="367295400"/>
    <n v="3747432000"/>
    <n v="5161832000"/>
    <n v="29497240000"/>
    <n v="113640000000"/>
    <n v="11388444700"/>
    <n v="11388444700"/>
    <n v="45000412100"/>
  </r>
  <r>
    <x v="1405"/>
    <s v="912796KX6"/>
    <x v="0"/>
    <s v="13-Week"/>
    <n v="1.0349999999999999"/>
    <n v="1.04"/>
    <n v="1"/>
    <n v="3.62"/>
    <n v="0"/>
    <n v="139784500000"/>
    <n v="37558361500"/>
    <n v="543101800"/>
    <n v="2304600000"/>
    <n v="3795000000"/>
    <n v="11741640000"/>
    <n v="100950000000"/>
    <n v="23512121500"/>
    <n v="35039500000"/>
    <n v="38101463300"/>
  </r>
  <r>
    <x v="1405"/>
    <s v="912796NR6"/>
    <x v="0"/>
    <s v="26-Week"/>
    <n v="1.1100000000000001"/>
    <n v="1.1399999999999999"/>
    <n v="1.085"/>
    <n v="3.05"/>
    <n v="0"/>
    <n v="99734231400"/>
    <n v="31959033900"/>
    <n v="504145800"/>
    <n v="2133202500"/>
    <n v="2507490000"/>
    <n v="18594090000"/>
    <n v="85995000000"/>
    <n v="11231741400"/>
    <n v="11231741400"/>
    <n v="32463179700"/>
  </r>
  <r>
    <x v="1406"/>
    <s v="9128282Q2"/>
    <x v="1"/>
    <s v="3-Year"/>
    <n v="1.4790000000000001"/>
    <n v="1.52"/>
    <n v="1.1879999999999999"/>
    <n v="3.13"/>
    <n v="7221290400"/>
    <n v="74986390000"/>
    <n v="23847186000"/>
    <n v="49821100"/>
    <n v="2423890000"/>
    <n v="3968890000"/>
    <n v="6149130000"/>
    <n v="50058000000"/>
    <n v="15274166000"/>
    <n v="20959500000"/>
    <n v="31118297500"/>
  </r>
  <r>
    <x v="1406"/>
    <s v="912796LT4"/>
    <x v="0"/>
    <s v="4-Week"/>
    <n v="0.96499999999999997"/>
    <n v="0.98499999999999999"/>
    <n v="0.91"/>
    <n v="3.06"/>
    <n v="0"/>
    <n v="137383833000"/>
    <n v="44555248000"/>
    <n v="444816500"/>
    <n v="4908581000"/>
    <n v="6118836000"/>
    <n v="23659050000"/>
    <n v="114715000000"/>
    <n v="15987617000"/>
    <n v="16549997000"/>
    <n v="45000064500"/>
  </r>
  <r>
    <x v="1407"/>
    <s v="9128282R0"/>
    <x v="1"/>
    <s v="10-Year"/>
    <n v="2.2000000000000002"/>
    <n v="2.25"/>
    <n v="2.1"/>
    <n v="2.23"/>
    <n v="6920403200"/>
    <n v="51347211000"/>
    <n v="22972220000"/>
    <n v="27816500"/>
    <n v="1564301000"/>
    <n v="2699301000"/>
    <n v="8100393500"/>
    <n v="33895000000"/>
    <n v="13307525500"/>
    <n v="14752910000"/>
    <n v="29920439700"/>
  </r>
  <r>
    <x v="1408"/>
    <s v="912810RY6"/>
    <x v="2"/>
    <s v="30-Year"/>
    <n v="2.76"/>
    <n v="2.8180000000000001"/>
    <n v="2.3879999999999999"/>
    <n v="2.3199999999999998"/>
    <n v="4513306400"/>
    <n v="34785389000"/>
    <n v="14997186500"/>
    <n v="2818600"/>
    <n v="807035000"/>
    <n v="1587035000"/>
    <n v="4172865000"/>
    <n v="21604000000"/>
    <n v="10017286500"/>
    <n v="11594354000"/>
    <n v="19513311500"/>
  </r>
  <r>
    <x v="1409"/>
    <s v="912796MC0"/>
    <x v="0"/>
    <s v="13-Week"/>
    <n v="1"/>
    <n v="1.0149999999999999"/>
    <n v="0"/>
    <n v="3.52"/>
    <n v="0"/>
    <n v="136683382900"/>
    <n v="38343752500"/>
    <n v="557209800"/>
    <n v="1847445000"/>
    <n v="3700000000"/>
    <n v="15015420000"/>
    <n v="103690000000"/>
    <n v="21480887500"/>
    <n v="29293382900"/>
    <n v="38900962300"/>
  </r>
  <r>
    <x v="1409"/>
    <s v="912796NS4"/>
    <x v="0"/>
    <s v="26-Week"/>
    <n v="1.1000000000000001"/>
    <n v="1.115"/>
    <n v="1.08"/>
    <n v="3.47"/>
    <n v="0"/>
    <n v="113370731000"/>
    <n v="31808875000"/>
    <n v="499178200"/>
    <n v="1675494000"/>
    <n v="2340000000"/>
    <n v="12294050000"/>
    <n v="87015000000"/>
    <n v="17839331000"/>
    <n v="24015731000"/>
    <n v="32308053200"/>
  </r>
  <r>
    <x v="1410"/>
    <s v="912796KL2"/>
    <x v="0"/>
    <s v="4-Week"/>
    <n v="0.92"/>
    <n v="0.94"/>
    <n v="0.9"/>
    <n v="3.02"/>
    <n v="0"/>
    <n v="105039610000"/>
    <n v="34421160000"/>
    <n v="479000400"/>
    <n v="2150000000"/>
    <n v="3400000000"/>
    <n v="21275850000"/>
    <n v="90135000000"/>
    <n v="10995310000"/>
    <n v="11504610000"/>
    <n v="34900160400"/>
  </r>
  <r>
    <x v="1410"/>
    <s v="912796NQ8"/>
    <x v="0"/>
    <s v="52-Week"/>
    <n v="1.2"/>
    <n v="1.23"/>
    <n v="1.175"/>
    <n v="3.25"/>
    <n v="0"/>
    <n v="64770000000"/>
    <n v="19672413500"/>
    <n v="227686400"/>
    <n v="1185780000"/>
    <n v="1465000000"/>
    <n v="12108155000"/>
    <n v="56560000000"/>
    <n v="6378478500"/>
    <n v="6745000000"/>
    <n v="19900099900"/>
  </r>
  <r>
    <x v="1411"/>
    <s v="912796MD8"/>
    <x v="0"/>
    <s v="13-Week"/>
    <n v="0.98499999999999999"/>
    <n v="1"/>
    <n v="0.95"/>
    <n v="3.11"/>
    <n v="0"/>
    <n v="120782841300"/>
    <n v="38365351300"/>
    <n v="535255300"/>
    <n v="2474477500"/>
    <n v="3395000000"/>
    <n v="19758955000"/>
    <n v="99555000000"/>
    <n v="16131918800"/>
    <n v="17832841300"/>
    <n v="38900606600"/>
  </r>
  <r>
    <x v="1411"/>
    <s v="912796NT2"/>
    <x v="0"/>
    <s v="26-Week"/>
    <n v="1.085"/>
    <n v="1.115"/>
    <n v="1.0649999999999999"/>
    <n v="3.02"/>
    <n v="0"/>
    <n v="98272878400"/>
    <n v="31775678400"/>
    <n v="412359200"/>
    <n v="1295000000"/>
    <n v="1540000000"/>
    <n v="15357400000"/>
    <n v="80300000000"/>
    <n v="15123278400"/>
    <n v="16432878400"/>
    <n v="32188037600"/>
  </r>
  <r>
    <x v="1412"/>
    <s v="912796LU1"/>
    <x v="0"/>
    <s v="4-Week"/>
    <n v="0.91"/>
    <n v="0.94"/>
    <n v="0.88"/>
    <n v="3.06"/>
    <n v="0"/>
    <n v="91320905500"/>
    <n v="29552285500"/>
    <n v="447925300"/>
    <n v="1573160000"/>
    <n v="2300000000"/>
    <n v="22018220000"/>
    <n v="83060000000"/>
    <n v="5960905500"/>
    <n v="5960905500"/>
    <n v="30000210800"/>
  </r>
  <r>
    <x v="1413"/>
    <s v="9128282S8"/>
    <x v="1"/>
    <s v="5-Year"/>
    <n v="1.7"/>
    <n v="1.742"/>
    <n v="1.3879999999999999"/>
    <n v="2.58"/>
    <n v="1065679000"/>
    <n v="87683647000"/>
    <n v="33908057000"/>
    <n v="91965200"/>
    <n v="4565000000"/>
    <n v="6192000000"/>
    <n v="5925410000"/>
    <n v="52200000000"/>
    <n v="23417647000"/>
    <n v="29291647000"/>
    <n v="35065701200"/>
  </r>
  <r>
    <x v="1413"/>
    <s v="9128282T6"/>
    <x v="1"/>
    <s v="2-Year"/>
    <n v="1.3"/>
    <n v="1.345"/>
    <n v="1.1879999999999999"/>
    <n v="2.86"/>
    <n v="814931100"/>
    <n v="74054275000"/>
    <n v="25788640000"/>
    <n v="111428700"/>
    <n v="3240000000"/>
    <n v="4740000000"/>
    <n v="10738140000"/>
    <n v="48263000000"/>
    <n v="11810500000"/>
    <n v="21051275000"/>
    <n v="26714999800"/>
  </r>
  <r>
    <x v="1413"/>
    <s v="912796ME6"/>
    <x v="0"/>
    <s v="13-Week"/>
    <n v="0.99"/>
    <n v="1.02"/>
    <n v="0.95"/>
    <n v="3.03"/>
    <n v="0"/>
    <n v="117498585000"/>
    <n v="38263365000"/>
    <n v="537189700"/>
    <n v="2182480000"/>
    <n v="2680000000"/>
    <n v="23242300000"/>
    <n v="101980000000"/>
    <n v="12838585000"/>
    <n v="12838585000"/>
    <n v="38800554700"/>
  </r>
  <r>
    <x v="1413"/>
    <s v="912796LN7"/>
    <x v="0"/>
    <s v="26-Week"/>
    <n v="1.0900000000000001"/>
    <n v="1.115"/>
    <n v="1.06"/>
    <n v="3.41"/>
    <n v="0"/>
    <n v="111198297300"/>
    <n v="31602874300"/>
    <n v="397380300"/>
    <n v="970000000"/>
    <n v="1455000000"/>
    <n v="12410800000"/>
    <n v="90510000000"/>
    <n v="18222074300"/>
    <n v="19233297300"/>
    <n v="32000254600"/>
  </r>
  <r>
    <x v="1414"/>
    <s v="9128282U3"/>
    <x v="1"/>
    <s v="7-Year"/>
    <n v="1.9"/>
    <n v="1.9410000000000001"/>
    <n v="1.6879999999999999"/>
    <n v="2.46"/>
    <n v="877618000"/>
    <n v="68960484000"/>
    <n v="27981344000"/>
    <n v="18666800"/>
    <n v="4642000000"/>
    <n v="5817000000"/>
    <n v="4089430000"/>
    <n v="39975000000"/>
    <n v="19249914000"/>
    <n v="23168484000"/>
    <n v="28877628800"/>
  </r>
  <r>
    <x v="1414"/>
    <s v="912796LV9"/>
    <x v="0"/>
    <s v="4-Week"/>
    <n v="0.93"/>
    <n v="0.96"/>
    <n v="0.85"/>
    <n v="3.43"/>
    <n v="0"/>
    <n v="85411633700"/>
    <n v="24578423700"/>
    <n v="421700100"/>
    <n v="1452290000"/>
    <n v="1700000000"/>
    <n v="17280700000"/>
    <n v="76912000000"/>
    <n v="5845433700"/>
    <n v="6799633700"/>
    <n v="25000123800"/>
  </r>
  <r>
    <x v="1414"/>
    <s v="912796RK7"/>
    <x v="0"/>
    <s v="123-Day"/>
    <n v="1.03"/>
    <n v="1.06"/>
    <n v="1"/>
    <n v="3.04"/>
    <n v="0"/>
    <n v="121655000000"/>
    <n v="39997885000"/>
    <n v="2799000"/>
    <n v="2565000000"/>
    <n v="2665000000"/>
    <n v="27697085000"/>
    <n v="108050000000"/>
    <n v="9735800000"/>
    <n v="10940000000"/>
    <n v="40000684000"/>
  </r>
  <r>
    <x v="1415"/>
    <s v="912796RL5"/>
    <x v="0"/>
    <s v="8-Day"/>
    <n v="1"/>
    <n v="1.01"/>
    <n v="0.95499999999999996"/>
    <n v="3.54"/>
    <n v="0"/>
    <n v="88615000000"/>
    <n v="24999900000"/>
    <n v="458000"/>
    <n v="550000000"/>
    <n v="1150000000"/>
    <n v="12687900000"/>
    <n v="72950000000"/>
    <n v="11762000000"/>
    <n v="14515000000"/>
    <n v="25000358000"/>
  </r>
  <r>
    <x v="1415"/>
    <s v="912796LW7"/>
    <x v="0"/>
    <s v="4-Week"/>
    <n v="1.2150000000000001"/>
    <n v="1.3"/>
    <n v="1"/>
    <n v="3.04"/>
    <n v="0"/>
    <n v="60390457000"/>
    <n v="19554180000"/>
    <n v="445822500"/>
    <n v="3302408000"/>
    <n v="4330000000"/>
    <n v="11442315000"/>
    <n v="51151000000"/>
    <n v="4809457000"/>
    <n v="4909457000"/>
    <n v="20000002500"/>
  </r>
  <r>
    <x v="1415"/>
    <s v="912796LB3"/>
    <x v="0"/>
    <s v="13-Week"/>
    <n v="0.995"/>
    <n v="1.02"/>
    <n v="0.97"/>
    <n v="3.18"/>
    <n v="0"/>
    <n v="123641064600"/>
    <n v="38496784600"/>
    <n v="503233800"/>
    <n v="2340000000"/>
    <n v="2540000000"/>
    <n v="22732100000"/>
    <n v="107430000000"/>
    <n v="13424684600"/>
    <n v="13671064600"/>
    <n v="39000018400"/>
  </r>
  <r>
    <x v="1415"/>
    <s v="912796NU9"/>
    <x v="0"/>
    <s v="26-Week"/>
    <n v="1.0900000000000001"/>
    <n v="1.115"/>
    <n v="1.05"/>
    <n v="3.08"/>
    <n v="0"/>
    <n v="100639933000"/>
    <n v="31938928000"/>
    <n v="377352900"/>
    <n v="1499585000"/>
    <n v="1715000000"/>
    <n v="19214410000"/>
    <n v="87700000000"/>
    <n v="11224933000"/>
    <n v="11224933000"/>
    <n v="32316280900"/>
  </r>
  <r>
    <x v="1416"/>
    <s v="912796RL5"/>
    <x v="0"/>
    <s v="7-Day"/>
    <n v="0.98"/>
    <n v="1.01"/>
    <n v="0.9"/>
    <n v="4.28"/>
    <n v="0"/>
    <n v="85545000000"/>
    <n v="20000250000"/>
    <n v="0"/>
    <n v="300000000"/>
    <n v="400000000"/>
    <n v="14750875000"/>
    <n v="69450000000"/>
    <n v="4949375000"/>
    <n v="15695000000"/>
    <n v="20000250000"/>
  </r>
  <r>
    <x v="1417"/>
    <s v="9128282V1"/>
    <x v="1"/>
    <s v="3-Year"/>
    <n v="1.38"/>
    <n v="1.4330000000000001"/>
    <n v="1.1879999999999999"/>
    <n v="2.7"/>
    <n v="0"/>
    <n v="64735700000"/>
    <n v="23852322500"/>
    <n v="47698300"/>
    <n v="2483000000"/>
    <n v="3983000000"/>
    <n v="10359565000"/>
    <n v="45913000000"/>
    <n v="11009757500"/>
    <n v="14839700000"/>
    <n v="23900020800"/>
  </r>
  <r>
    <x v="1417"/>
    <s v="912796MG1"/>
    <x v="0"/>
    <s v="13-Week"/>
    <n v="1.0149999999999999"/>
    <n v="1.0349999999999999"/>
    <n v="0.98499999999999999"/>
    <n v="3.03"/>
    <n v="0"/>
    <n v="117558080000"/>
    <n v="38237695000"/>
    <n v="539865800"/>
    <n v="2910000000"/>
    <n v="3110000000"/>
    <n v="17606290000"/>
    <n v="91230000000"/>
    <n v="17721405000"/>
    <n v="23218080000"/>
    <n v="38777560800"/>
  </r>
  <r>
    <x v="1417"/>
    <s v="912796NW5"/>
    <x v="0"/>
    <s v="26-Week"/>
    <n v="1.125"/>
    <n v="1.1399999999999999"/>
    <n v="1.1000000000000001"/>
    <n v="3.12"/>
    <n v="0"/>
    <n v="102160313000"/>
    <n v="32180544500"/>
    <n v="419850400"/>
    <n v="948695000"/>
    <n v="1420000000"/>
    <n v="14260090000"/>
    <n v="82350000000"/>
    <n v="16971759500"/>
    <n v="18390313000"/>
    <n v="32600394900"/>
  </r>
  <r>
    <x v="1418"/>
    <s v="9128282R0"/>
    <x v="1"/>
    <s v="9-Year 11-Month"/>
    <n v="2.125"/>
    <n v="2.1800000000000002"/>
    <n v="2.0649999999999999"/>
    <n v="2.2799999999999998"/>
    <n v="0"/>
    <n v="45656400000"/>
    <n v="19989855000"/>
    <n v="10155700"/>
    <n v="1209000000"/>
    <n v="2009000000"/>
    <n v="7730100000"/>
    <n v="31117000000"/>
    <n v="11050755000"/>
    <n v="12530400000"/>
    <n v="20000010700"/>
  </r>
  <r>
    <x v="1418"/>
    <s v="912796KR9"/>
    <x v="0"/>
    <s v="4-Week"/>
    <n v="0.95"/>
    <n v="0.97"/>
    <n v="0.92"/>
    <n v="3.49"/>
    <n v="0"/>
    <n v="121768563000"/>
    <n v="34505373000"/>
    <n v="494890000"/>
    <n v="3540540000"/>
    <n v="5775000000"/>
    <n v="18084110000"/>
    <n v="101275000000"/>
    <n v="12880723000"/>
    <n v="14718563000"/>
    <n v="35000263000"/>
  </r>
  <r>
    <x v="1418"/>
    <s v="912796NV7"/>
    <x v="0"/>
    <s v="52-Week"/>
    <n v="1.21"/>
    <n v="1.24"/>
    <n v="1.18"/>
    <n v="3.16"/>
    <n v="0"/>
    <n v="62999000000"/>
    <n v="19788708000"/>
    <n v="202397500"/>
    <n v="1356596000"/>
    <n v="1485000000"/>
    <n v="11114920000"/>
    <n v="54100000000"/>
    <n v="7317192000"/>
    <n v="7414000000"/>
    <n v="19991105500"/>
  </r>
  <r>
    <x v="1419"/>
    <s v="912810RY6"/>
    <x v="2"/>
    <s v="29-Year 11-Month"/>
    <n v="2.7389999999999999"/>
    <n v="2.79"/>
    <n v="2.1880000000000002"/>
    <n v="2.21"/>
    <n v="0"/>
    <n v="26484028000"/>
    <n v="11995788000"/>
    <n v="4213700"/>
    <n v="818000000"/>
    <n v="1323000000"/>
    <n v="4126280000"/>
    <n v="16845900000"/>
    <n v="7051508000"/>
    <n v="8315128000"/>
    <n v="12000001700"/>
  </r>
  <r>
    <x v="1420"/>
    <s v="912796MH9"/>
    <x v="0"/>
    <s v="13-Week"/>
    <n v="1.02"/>
    <n v="1.0449999999999999"/>
    <n v="0.995"/>
    <n v="3.05"/>
    <n v="0"/>
    <n v="127283659500"/>
    <n v="41126969500"/>
    <n v="573442300"/>
    <n v="3655537000"/>
    <n v="4259532000"/>
    <n v="22847660000"/>
    <n v="107545000000"/>
    <n v="14623772500"/>
    <n v="15479127500"/>
    <n v="41700411800"/>
  </r>
  <r>
    <x v="1420"/>
    <s v="912796NX3"/>
    <x v="0"/>
    <s v="26-Week"/>
    <n v="1.155"/>
    <n v="1.18"/>
    <n v="1.1399999999999999"/>
    <n v="3.21"/>
    <n v="0"/>
    <n v="114542018200"/>
    <n v="35040705700"/>
    <n v="456331600"/>
    <n v="1339013500"/>
    <n v="1650951000"/>
    <n v="15714375000"/>
    <n v="94530000000"/>
    <n v="17987317200"/>
    <n v="18361067200"/>
    <n v="35497037300"/>
  </r>
  <r>
    <x v="1421"/>
    <s v="912796LY3"/>
    <x v="0"/>
    <s v="4-Week"/>
    <n v="0.93500000000000005"/>
    <n v="0.96"/>
    <n v="0.91"/>
    <n v="3.18"/>
    <n v="0"/>
    <n v="110711812500"/>
    <n v="34507932500"/>
    <n v="492381900"/>
    <n v="4450000000"/>
    <n v="5050000000"/>
    <n v="21141960000"/>
    <n v="96570000000"/>
    <n v="8915972500"/>
    <n v="9091812500"/>
    <n v="35000314400"/>
  </r>
  <r>
    <x v="1422"/>
    <s v="912796MJ5"/>
    <x v="0"/>
    <s v="13-Week"/>
    <n v="1.0249999999999999"/>
    <n v="1.05"/>
    <n v="1"/>
    <n v="2.89"/>
    <n v="0"/>
    <n v="119807317000"/>
    <n v="40437717000"/>
    <n v="569802500"/>
    <n v="3270000000"/>
    <n v="3470000000"/>
    <n v="29195400000"/>
    <n v="108365000000"/>
    <n v="7972317000"/>
    <n v="7972317000"/>
    <n v="41007519500"/>
  </r>
  <r>
    <x v="1422"/>
    <s v="912796LS6"/>
    <x v="0"/>
    <s v="26-Week"/>
    <n v="1.165"/>
    <n v="1.17"/>
    <n v="1.135"/>
    <n v="3.34"/>
    <n v="0"/>
    <n v="119069893700"/>
    <n v="34764214200"/>
    <n v="436418600"/>
    <n v="1419635000"/>
    <n v="2180000000"/>
    <n v="13734929000"/>
    <n v="91745000000"/>
    <n v="19609650200"/>
    <n v="25144893700"/>
    <n v="35200632800"/>
  </r>
  <r>
    <x v="1423"/>
    <s v="9128282X7"/>
    <x v="1"/>
    <s v="2-Year"/>
    <n v="1.4390000000000001"/>
    <n v="1.462"/>
    <n v="1.345"/>
    <n v="2.88"/>
    <n v="3234231900"/>
    <n v="74651800000"/>
    <n v="25781600000"/>
    <n v="118659600"/>
    <n v="4907600000"/>
    <n v="8172000000"/>
    <n v="9490800000"/>
    <n v="52429000000"/>
    <n v="11383200000"/>
    <n v="14050800000"/>
    <n v="29134491500"/>
  </r>
  <r>
    <x v="1423"/>
    <s v="912796LZ0"/>
    <x v="0"/>
    <s v="4-Week"/>
    <n v="0.94"/>
    <n v="0.97"/>
    <n v="0.9"/>
    <n v="3.18"/>
    <n v="0"/>
    <n v="110949775700"/>
    <n v="34543935700"/>
    <n v="456270400"/>
    <n v="3177205000"/>
    <n v="4025000000"/>
    <n v="21701955000"/>
    <n v="97260000000"/>
    <n v="9664775700"/>
    <n v="9664775700"/>
    <n v="35000206100"/>
  </r>
  <r>
    <x v="1424"/>
    <s v="9128282W9"/>
    <x v="1"/>
    <s v="5-Year"/>
    <n v="1.865"/>
    <n v="1.911"/>
    <n v="1.7709999999999999"/>
    <n v="2.52"/>
    <n v="4229380200"/>
    <n v="85446198000"/>
    <n v="33896178000"/>
    <n v="103874300"/>
    <n v="2391000000"/>
    <n v="4011000000"/>
    <n v="7901980000"/>
    <n v="52020000000"/>
    <n v="23603198000"/>
    <n v="29415198000"/>
    <n v="38229432500"/>
  </r>
  <r>
    <x v="1425"/>
    <s v="9128282Y5"/>
    <x v="1"/>
    <s v="7-Year"/>
    <n v="2.0920000000000001"/>
    <n v="2.13"/>
    <n v="1.9950000000000001"/>
    <n v="2.7"/>
    <n v="3483018900"/>
    <n v="75693351000"/>
    <n v="27987167000"/>
    <n v="12919700"/>
    <n v="5304157000"/>
    <n v="6798000000"/>
    <n v="2912643500"/>
    <n v="44234000000"/>
    <n v="19770366500"/>
    <n v="24661351000"/>
    <n v="31483105600"/>
  </r>
  <r>
    <x v="1426"/>
    <s v="912796LC1"/>
    <x v="0"/>
    <s v="13-Week"/>
    <n v="1.02"/>
    <n v="1.05"/>
    <n v="0.98499999999999999"/>
    <n v="2.89"/>
    <n v="0"/>
    <n v="120968270400"/>
    <n v="41475030400"/>
    <n v="525026400"/>
    <n v="2927355000"/>
    <n v="3130000000"/>
    <n v="29044370000"/>
    <n v="106590000000"/>
    <n v="9503305400"/>
    <n v="11248270400"/>
    <n v="42000056800"/>
  </r>
  <r>
    <x v="1426"/>
    <s v="912796NY1"/>
    <x v="0"/>
    <s v="26-Week"/>
    <n v="1.165"/>
    <n v="1.19"/>
    <n v="1.1299999999999999"/>
    <n v="3.03"/>
    <n v="0"/>
    <n v="108075872000"/>
    <n v="35141562000"/>
    <n v="458724400"/>
    <n v="2072180000"/>
    <n v="2425000000"/>
    <n v="17008600000"/>
    <n v="89130000000"/>
    <n v="16060782000"/>
    <n v="16520872000"/>
    <n v="35600286400"/>
  </r>
  <r>
    <x v="1427"/>
    <s v="912796MA4"/>
    <x v="0"/>
    <s v="4-Week"/>
    <n v="0.96"/>
    <n v="0.98"/>
    <n v="0.92"/>
    <n v="3.23"/>
    <n v="0"/>
    <n v="112364406000"/>
    <n v="34450486000"/>
    <n v="549864000"/>
    <n v="4085605000"/>
    <n v="5000000000"/>
    <n v="23025475000"/>
    <n v="100025000000"/>
    <n v="7339406000"/>
    <n v="7339406000"/>
    <n v="35000350000"/>
  </r>
  <r>
    <x v="1428"/>
    <s v="912796KX6"/>
    <x v="0"/>
    <s v="4-Week"/>
    <n v="0.99"/>
    <n v="1.0149999999999999"/>
    <n v="0.96"/>
    <n v="2.9"/>
    <n v="0"/>
    <n v="100900388000"/>
    <n v="34447428000"/>
    <n v="552598900"/>
    <n v="2100000000"/>
    <n v="2250000000"/>
    <n v="26472040000"/>
    <n v="92775000000"/>
    <n v="5875388000"/>
    <n v="5875388000"/>
    <n v="35000026900"/>
  </r>
  <r>
    <x v="1428"/>
    <s v="912796ML0"/>
    <x v="0"/>
    <s v="13-Week"/>
    <n v="1.06"/>
    <n v="1.085"/>
    <n v="1.02"/>
    <n v="2.9"/>
    <n v="0"/>
    <n v="121105857000"/>
    <n v="41213457000"/>
    <n v="586859100"/>
    <n v="3180000000"/>
    <n v="3355000000"/>
    <n v="23944400000"/>
    <n v="102475000000"/>
    <n v="14089057000"/>
    <n v="15275857000"/>
    <n v="41800316100"/>
  </r>
  <r>
    <x v="1428"/>
    <s v="912796NZ8"/>
    <x v="0"/>
    <s v="52-Week"/>
    <n v="1.34"/>
    <n v="1.365"/>
    <n v="1.31"/>
    <n v="3.27"/>
    <n v="0"/>
    <n v="65196458000"/>
    <n v="19770755000"/>
    <n v="229301100"/>
    <n v="1232247000"/>
    <n v="1395000000"/>
    <n v="11618525000"/>
    <n v="56145000000"/>
    <n v="6919983000"/>
    <n v="7656458000"/>
    <n v="20000056100"/>
  </r>
  <r>
    <x v="1428"/>
    <s v="912796PA1"/>
    <x v="0"/>
    <s v="26-Week"/>
    <n v="1.2050000000000001"/>
    <n v="1.22"/>
    <n v="1.18"/>
    <n v="3.01"/>
    <n v="0"/>
    <n v="107477000000"/>
    <n v="34942280000"/>
    <n v="458080000"/>
    <n v="712140000"/>
    <n v="1115000000"/>
    <n v="18026340000"/>
    <n v="85190000000"/>
    <n v="16203800000"/>
    <n v="21172000000"/>
    <n v="35400360000"/>
  </r>
  <r>
    <x v="1429"/>
    <s v="9128282R0"/>
    <x v="1"/>
    <s v="9-Year 10-Month"/>
    <n v="2.2999999999999998"/>
    <n v="2.3460000000000001"/>
    <n v="2.2309999999999999"/>
    <n v="2.54"/>
    <n v="0"/>
    <n v="50853800000"/>
    <n v="19989855200"/>
    <n v="10166300"/>
    <n v="1204000000"/>
    <n v="2264000000"/>
    <n v="4971980000"/>
    <n v="31538000000"/>
    <n v="13813875200"/>
    <n v="17051800000"/>
    <n v="20000021500"/>
  </r>
  <r>
    <x v="1429"/>
    <s v="9128282Z2"/>
    <x v="1"/>
    <s v="3-Year"/>
    <n v="1.61"/>
    <n v="1.657"/>
    <n v="1.25"/>
    <n v="2.83"/>
    <n v="0"/>
    <n v="67846297000"/>
    <n v="23823582000"/>
    <n v="76484200"/>
    <n v="1684362000"/>
    <n v="3493097000"/>
    <n v="9201310000"/>
    <n v="46773000000"/>
    <n v="12937910000"/>
    <n v="17580200000"/>
    <n v="23900066200"/>
  </r>
  <r>
    <x v="1430"/>
    <s v="912810RY6"/>
    <x v="2"/>
    <s v="29-Year 10-Month"/>
    <n v="2.8239999999999998"/>
    <n v="2.87"/>
    <n v="2.5"/>
    <n v="2.5299999999999998"/>
    <n v="0"/>
    <n v="30355186000"/>
    <n v="11995097500"/>
    <n v="4905400"/>
    <n v="1272000000"/>
    <n v="1902000000"/>
    <n v="3189571500"/>
    <n v="18387060000"/>
    <n v="7533526000"/>
    <n v="10066126000"/>
    <n v="12000002900"/>
  </r>
  <r>
    <x v="1431"/>
    <s v="912796NN5"/>
    <x v="0"/>
    <s v="13-Week"/>
    <n v="1.07"/>
    <n v="1.0900000000000001"/>
    <n v="1.02"/>
    <n v="3.19"/>
    <n v="0"/>
    <n v="133308474000"/>
    <n v="41427261000"/>
    <n v="541031200"/>
    <n v="4519245000"/>
    <n v="5555000000"/>
    <n v="18830680000"/>
    <n v="107323000000"/>
    <n v="18077336000"/>
    <n v="20430474000"/>
    <n v="41968292200"/>
  </r>
  <r>
    <x v="1431"/>
    <s v="912796PB9"/>
    <x v="0"/>
    <s v="26-Week"/>
    <n v="1.22"/>
    <n v="1.24"/>
    <n v="1.2"/>
    <n v="3.35"/>
    <n v="0"/>
    <n v="119856900000"/>
    <n v="35083700000"/>
    <n v="516643500"/>
    <n v="1180320000"/>
    <n v="1365000000"/>
    <n v="14203040000"/>
    <n v="91670000000"/>
    <n v="19700340000"/>
    <n v="26821900000"/>
    <n v="35600343500"/>
  </r>
  <r>
    <x v="1432"/>
    <s v="912796MC0"/>
    <x v="0"/>
    <s v="4-Week"/>
    <n v="0.97"/>
    <n v="0.995"/>
    <n v="0.9"/>
    <n v="3.24"/>
    <n v="0"/>
    <n v="129036736500"/>
    <n v="39404434700"/>
    <n v="495731000"/>
    <n v="4700000000"/>
    <n v="5300000000"/>
    <n v="25751205000"/>
    <n v="111205000000"/>
    <n v="8953229700"/>
    <n v="12531736500"/>
    <n v="39900165700"/>
  </r>
  <r>
    <x v="1433"/>
    <s v="912796NP0"/>
    <x v="0"/>
    <s v="13-Week"/>
    <n v="1.085"/>
    <n v="1.105"/>
    <n v="1.04"/>
    <n v="3.2"/>
    <n v="0"/>
    <n v="132806050000"/>
    <n v="40460275900"/>
    <n v="563800900"/>
    <n v="4108282500"/>
    <n v="4840000000"/>
    <n v="17044505000"/>
    <n v="106765000000"/>
    <n v="19307488400"/>
    <n v="21201050000"/>
    <n v="41024076800"/>
  </r>
  <r>
    <x v="1433"/>
    <s v="912796LX5"/>
    <x v="0"/>
    <s v="26-Week"/>
    <n v="1.23"/>
    <n v="1.2450000000000001"/>
    <n v="1.2"/>
    <n v="3.21"/>
    <n v="0"/>
    <n v="114146650000"/>
    <n v="34538762000"/>
    <n v="468276000"/>
    <n v="1548535000"/>
    <n v="1830000000"/>
    <n v="18635350000"/>
    <n v="91485000000"/>
    <n v="14354877000"/>
    <n v="20831650000"/>
    <n v="35007038000"/>
  </r>
  <r>
    <x v="1434"/>
    <s v="912828F62"/>
    <x v="1"/>
    <s v="2-Year"/>
    <n v="1.55"/>
    <n v="1.5960000000000001"/>
    <n v="1.48"/>
    <n v="2.74"/>
    <n v="650356100"/>
    <n v="71017800000"/>
    <n v="25770610000"/>
    <n v="129470200"/>
    <n v="3645625000"/>
    <n v="5864000000"/>
    <n v="9714935000"/>
    <n v="51637000000"/>
    <n v="12410050000"/>
    <n v="13516800000"/>
    <n v="26550436300"/>
  </r>
  <r>
    <x v="1434"/>
    <s v="912796MD8"/>
    <x v="0"/>
    <s v="4-Week"/>
    <n v="0.98"/>
    <n v="1.0049999999999999"/>
    <n v="0.96499999999999997"/>
    <n v="3.3"/>
    <n v="0"/>
    <n v="148111584700"/>
    <n v="44457984700"/>
    <n v="542070000"/>
    <n v="3050000000"/>
    <n v="3900000000"/>
    <n v="24332125000"/>
    <n v="126325000000"/>
    <n v="17075859700"/>
    <n v="17886584700"/>
    <n v="45000054700"/>
  </r>
  <r>
    <x v="1435"/>
    <s v="9128283C2"/>
    <x v="1"/>
    <s v="5-Year"/>
    <n v="2.004"/>
    <n v="2.0579999999999998"/>
    <n v="1.95"/>
    <n v="2.44"/>
    <n v="850465500"/>
    <n v="83017368000"/>
    <n v="33948068000"/>
    <n v="51943400"/>
    <n v="3750000000"/>
    <n v="5365000000"/>
    <n v="9298700000"/>
    <n v="51471000000"/>
    <n v="20899368000"/>
    <n v="26181368000"/>
    <n v="34850476900"/>
  </r>
  <r>
    <x v="1436"/>
    <s v="9128283D0"/>
    <x v="1"/>
    <s v="7-Year"/>
    <n v="2.2200000000000002"/>
    <n v="2.2799999999999998"/>
    <n v="2.17"/>
    <n v="2.39"/>
    <n v="700383400"/>
    <n v="66935715000"/>
    <n v="27988839000"/>
    <n v="11232700"/>
    <n v="3726490000"/>
    <n v="4977000000"/>
    <n v="6503526500"/>
    <n v="41424000000"/>
    <n v="17758822500"/>
    <n v="20534715000"/>
    <n v="28700455100"/>
  </r>
  <r>
    <x v="1437"/>
    <s v="912796RX9"/>
    <x v="0"/>
    <s v="37-Day"/>
    <n v="1.01"/>
    <n v="1.03"/>
    <n v="0.99"/>
    <n v="3.33"/>
    <n v="0"/>
    <n v="166654700000"/>
    <n v="49976087500"/>
    <n v="24407000"/>
    <n v="4630450000"/>
    <n v="6800000000"/>
    <n v="24393000000"/>
    <n v="131525000000"/>
    <n v="20952637500"/>
    <n v="28329700000"/>
    <n v="50000494500"/>
  </r>
  <r>
    <x v="1437"/>
    <s v="912796LJ6"/>
    <x v="0"/>
    <s v="13-Week"/>
    <n v="1.105"/>
    <n v="1.1299999999999999"/>
    <n v="1.05"/>
    <n v="3.02"/>
    <n v="0"/>
    <n v="126077309500"/>
    <n v="41282322000"/>
    <n v="517683800"/>
    <n v="3354527500"/>
    <n v="3575000000"/>
    <n v="23540485000"/>
    <n v="108065000000"/>
    <n v="14387309500"/>
    <n v="14437309500"/>
    <n v="41800005800"/>
  </r>
  <r>
    <x v="1437"/>
    <s v="912796PC7"/>
    <x v="0"/>
    <s v="26-Week"/>
    <n v="1.24"/>
    <n v="1.26"/>
    <n v="1.23"/>
    <n v="3.47"/>
    <n v="0"/>
    <n v="123991332000"/>
    <n v="35049107000"/>
    <n v="464248000"/>
    <n v="907737500"/>
    <n v="3015000000"/>
    <n v="13532600000"/>
    <n v="93600000000"/>
    <n v="20608769500"/>
    <n v="27376332000"/>
    <n v="35513355000"/>
  </r>
  <r>
    <x v="1438"/>
    <s v="912796ME6"/>
    <x v="0"/>
    <s v="4-Week"/>
    <n v="1"/>
    <n v="1.02"/>
    <n v="0.97"/>
    <n v="2.99"/>
    <n v="0"/>
    <n v="148774387000"/>
    <n v="49458794500"/>
    <n v="541606600"/>
    <n v="4300470000"/>
    <n v="4875000000"/>
    <n v="30399515000"/>
    <n v="126925000000"/>
    <n v="14758809500"/>
    <n v="16974387000"/>
    <n v="50000401100"/>
  </r>
  <r>
    <x v="1439"/>
    <s v="912796NR6"/>
    <x v="0"/>
    <s v="13-Week"/>
    <n v="1.1599999999999999"/>
    <n v="1.1850000000000001"/>
    <n v="1.1399999999999999"/>
    <n v="3.17"/>
    <n v="0"/>
    <n v="132089033000"/>
    <n v="40778308000"/>
    <n v="577929700"/>
    <n v="2420000000"/>
    <n v="2895000000"/>
    <n v="21516075000"/>
    <n v="108715000000"/>
    <n v="16842233000"/>
    <n v="20479033000"/>
    <n v="41356237700"/>
  </r>
  <r>
    <x v="1439"/>
    <s v="912796PF0"/>
    <x v="0"/>
    <s v="26-Week"/>
    <n v="1.2749999999999999"/>
    <n v="1.3"/>
    <n v="1.26"/>
    <n v="3.23"/>
    <n v="0"/>
    <n v="115449922000"/>
    <n v="35314642000"/>
    <n v="485439400"/>
    <n v="1122440000"/>
    <n v="1205000000"/>
    <n v="15880880000"/>
    <n v="94580000000"/>
    <n v="18311322000"/>
    <n v="19664922000"/>
    <n v="35800081400"/>
  </r>
  <r>
    <x v="1440"/>
    <s v="9128283G3"/>
    <x v="1"/>
    <s v="3-Year"/>
    <n v="1.6990000000000001"/>
    <n v="1.75"/>
    <n v="1.1879999999999999"/>
    <n v="2.76"/>
    <n v="2918371200"/>
    <n v="66040150000"/>
    <n v="23837834000"/>
    <n v="62228300"/>
    <n v="2151000000"/>
    <n v="3751000000"/>
    <n v="8927931000"/>
    <n v="44923000000"/>
    <n v="12758903000"/>
    <n v="17366150000"/>
    <n v="26818433500"/>
  </r>
  <r>
    <x v="1440"/>
    <s v="912796LB3"/>
    <x v="0"/>
    <s v="4-Week"/>
    <n v="1.01"/>
    <n v="1.0349999999999999"/>
    <n v="0.99"/>
    <n v="3.01"/>
    <n v="0"/>
    <n v="149609978000"/>
    <n v="49351233000"/>
    <n v="548872900"/>
    <n v="4888645000"/>
    <n v="5072000000"/>
    <n v="31224610000"/>
    <n v="131125000000"/>
    <n v="13237978000"/>
    <n v="13412978000"/>
    <n v="49900105900"/>
  </r>
  <r>
    <x v="1440"/>
    <s v="912796PD5"/>
    <x v="0"/>
    <s v="52-Week"/>
    <n v="1.47"/>
    <n v="1.4850000000000001"/>
    <n v="1.4350000000000001"/>
    <n v="3.34"/>
    <n v="0"/>
    <n v="66520400000"/>
    <n v="19763882500"/>
    <n v="236155600"/>
    <n v="1556567500"/>
    <n v="1661000000"/>
    <n v="9842945000"/>
    <n v="54015000000"/>
    <n v="8364370000"/>
    <n v="10844400000"/>
    <n v="20000038100"/>
  </r>
  <r>
    <x v="1441"/>
    <s v="9128283F5"/>
    <x v="1"/>
    <s v="10-Year"/>
    <n v="2.2549999999999999"/>
    <n v="2.3140000000000001"/>
    <n v="2.2000000000000002"/>
    <n v="2.48"/>
    <n v="2796772400"/>
    <n v="56906549000"/>
    <n v="22968866000"/>
    <n v="31145600"/>
    <n v="2076000000"/>
    <n v="3496000000"/>
    <n v="5274203000"/>
    <n v="34799000000"/>
    <n v="15618663000"/>
    <n v="18611549000"/>
    <n v="25796784000"/>
  </r>
  <r>
    <x v="1442"/>
    <s v="912810RZ3"/>
    <x v="2"/>
    <s v="30-Year"/>
    <n v="2.7490000000000001"/>
    <n v="2.8010000000000002"/>
    <n v="2.1880000000000002"/>
    <n v="2.23"/>
    <n v="1823982000"/>
    <n v="33373506000"/>
    <n v="14995116000"/>
    <n v="4884700"/>
    <n v="963000000"/>
    <n v="1593000000"/>
    <n v="4762610000"/>
    <n v="21022000000"/>
    <n v="9269506000"/>
    <n v="10758506000"/>
    <n v="16823982700"/>
  </r>
  <r>
    <x v="1443"/>
    <s v="912796NS4"/>
    <x v="0"/>
    <s v="13-Week"/>
    <n v="1.21"/>
    <n v="1.24"/>
    <n v="1.1850000000000001"/>
    <n v="3.11"/>
    <n v="0"/>
    <n v="129790350000"/>
    <n v="41172508500"/>
    <n v="617837700"/>
    <n v="3592302500"/>
    <n v="4215000000"/>
    <n v="19033045000"/>
    <n v="103965000000"/>
    <n v="18547161000"/>
    <n v="21610350000"/>
    <n v="41790346200"/>
  </r>
  <r>
    <x v="1443"/>
    <s v="912796PG8"/>
    <x v="0"/>
    <s v="26-Week"/>
    <n v="1.34"/>
    <n v="1.36"/>
    <n v="1.33"/>
    <n v="3.3"/>
    <n v="0"/>
    <n v="117977435000"/>
    <n v="35323981600"/>
    <n v="476040200"/>
    <n v="1045641600"/>
    <n v="1341000000"/>
    <n v="13100210000"/>
    <n v="93320000000"/>
    <n v="21178130000"/>
    <n v="23316435000"/>
    <n v="35800021800"/>
  </r>
  <r>
    <x v="1444"/>
    <s v="912796MG1"/>
    <x v="0"/>
    <s v="4-Week"/>
    <n v="1.03"/>
    <n v="1.0449999999999999"/>
    <n v="1"/>
    <n v="3.13"/>
    <n v="0"/>
    <n v="155666687500"/>
    <n v="49342659500"/>
    <n v="557581300"/>
    <n v="3225000000"/>
    <n v="3875000000"/>
    <n v="22372915000"/>
    <n v="124850000000"/>
    <n v="23744744500"/>
    <n v="26941687500"/>
    <n v="49900240800"/>
  </r>
  <r>
    <x v="1445"/>
    <s v="912796NT2"/>
    <x v="0"/>
    <s v="13-Week"/>
    <n v="1.2649999999999999"/>
    <n v="1.2849999999999999"/>
    <n v="1.23"/>
    <n v="3.18"/>
    <n v="0"/>
    <n v="132875933000"/>
    <n v="41143483000"/>
    <n v="599934900"/>
    <n v="2530000000"/>
    <n v="3205000000"/>
    <n v="25579440000"/>
    <n v="113790000000"/>
    <n v="13034043000"/>
    <n v="15880933000"/>
    <n v="41743417900"/>
  </r>
  <r>
    <x v="1445"/>
    <s v="912796MB2"/>
    <x v="0"/>
    <s v="26-Week"/>
    <n v="1.39"/>
    <n v="1.415"/>
    <n v="1.37"/>
    <n v="3.33"/>
    <n v="0"/>
    <n v="119259122000"/>
    <n v="35253859000"/>
    <n v="471304000"/>
    <n v="710000000"/>
    <n v="1170000000"/>
    <n v="16036700000"/>
    <n v="97570000000"/>
    <n v="18507159000"/>
    <n v="20519122000"/>
    <n v="35725163000"/>
  </r>
  <r>
    <x v="1446"/>
    <s v="912796MH9"/>
    <x v="0"/>
    <s v="4-Week"/>
    <n v="1.095"/>
    <n v="1.1299999999999999"/>
    <n v="1.07"/>
    <n v="2.99"/>
    <n v="0"/>
    <n v="133995838700"/>
    <n v="44460728700"/>
    <n v="539371900"/>
    <n v="2453390000"/>
    <n v="2720000000"/>
    <n v="23671500000"/>
    <n v="112940000000"/>
    <n v="18335838700"/>
    <n v="18335838700"/>
    <n v="45000100600"/>
  </r>
  <r>
    <x v="1447"/>
    <s v="912828M80"/>
    <x v="1"/>
    <s v="5-Year"/>
    <n v="2.0299999999999998"/>
    <n v="2.0659999999999998"/>
    <n v="1.9"/>
    <n v="2.46"/>
    <n v="1844997300"/>
    <n v="83624797000"/>
    <n v="33972587000"/>
    <n v="27435500"/>
    <n v="3858000000"/>
    <n v="5458000000"/>
    <n v="7758790000"/>
    <n v="51032000000"/>
    <n v="22355797000"/>
    <n v="27134797000"/>
    <n v="35845019800"/>
  </r>
  <r>
    <x v="1447"/>
    <s v="9128283H1"/>
    <x v="1"/>
    <s v="2-Year"/>
    <n v="1.75"/>
    <n v="1.7649999999999999"/>
    <n v="1.65"/>
    <n v="2.73"/>
    <n v="1410880300"/>
    <n v="70544540000"/>
    <n v="25687765500"/>
    <n v="212308700"/>
    <n v="4365000000"/>
    <n v="6115000000"/>
    <n v="10571886000"/>
    <n v="51688000000"/>
    <n v="10750879500"/>
    <n v="12741540000"/>
    <n v="27310954500"/>
  </r>
  <r>
    <x v="1447"/>
    <s v="912796LN7"/>
    <x v="0"/>
    <s v="13-Week"/>
    <n v="1.27"/>
    <n v="1.2849999999999999"/>
    <n v="1.25"/>
    <n v="3.07"/>
    <n v="0"/>
    <n v="128024145000"/>
    <n v="40942057000"/>
    <n v="565078000"/>
    <n v="4226280000"/>
    <n v="4355000000"/>
    <n v="25105280000"/>
    <n v="109835000000"/>
    <n v="11610497000"/>
    <n v="13834145000"/>
    <n v="41507135000"/>
  </r>
  <r>
    <x v="1447"/>
    <s v="912796PH6"/>
    <x v="0"/>
    <s v="26-Week"/>
    <n v="1.42"/>
    <n v="1.4350000000000001"/>
    <n v="1.4"/>
    <n v="3.34"/>
    <n v="0"/>
    <n v="119544444000"/>
    <n v="35161158500"/>
    <n v="439272700"/>
    <n v="1378717500"/>
    <n v="1625000000"/>
    <n v="12507510000"/>
    <n v="93730000000"/>
    <n v="21274931000"/>
    <n v="24189444000"/>
    <n v="35600431200"/>
  </r>
  <r>
    <x v="1448"/>
    <s v="9128283J7"/>
    <x v="1"/>
    <s v="7-Year"/>
    <n v="2.1749999999999998"/>
    <n v="2.23"/>
    <n v="2.0960000000000001"/>
    <n v="2.36"/>
    <n v="1519409500"/>
    <n v="66180310000"/>
    <n v="27991991000"/>
    <n v="8057500"/>
    <n v="3846000000"/>
    <n v="5346000000"/>
    <n v="7743681000"/>
    <n v="41336000000"/>
    <n v="16402310000"/>
    <n v="19498310000"/>
    <n v="29519458000"/>
  </r>
  <r>
    <x v="1448"/>
    <s v="912796MJ5"/>
    <x v="0"/>
    <s v="4-Week"/>
    <n v="1.1499999999999999"/>
    <n v="1.17"/>
    <n v="1.1200000000000001"/>
    <n v="3.12"/>
    <n v="0"/>
    <n v="139062796000"/>
    <n v="43640936000"/>
    <n v="569281500"/>
    <n v="4275000000"/>
    <n v="4375000000"/>
    <n v="18990200000"/>
    <n v="113465000000"/>
    <n v="20375736000"/>
    <n v="21222796000"/>
    <n v="44210217500"/>
  </r>
  <r>
    <x v="1449"/>
    <s v="912796NU9"/>
    <x v="0"/>
    <s v="13-Week"/>
    <n v="1.2749999999999999"/>
    <n v="1.29"/>
    <n v="1.25"/>
    <n v="3.09"/>
    <n v="0"/>
    <n v="129080762900"/>
    <n v="41361837900"/>
    <n v="538501100"/>
    <n v="2237020000"/>
    <n v="2485000000"/>
    <n v="24507570000"/>
    <n v="110165000000"/>
    <n v="14617247900"/>
    <n v="16430762900"/>
    <n v="41900339000"/>
  </r>
  <r>
    <x v="1449"/>
    <s v="912796PJ2"/>
    <x v="0"/>
    <s v="26-Week"/>
    <n v="1.425"/>
    <n v="1.45"/>
    <n v="1.4"/>
    <n v="3.3"/>
    <n v="0"/>
    <n v="118124417000"/>
    <n v="35272929000"/>
    <n v="427355700"/>
    <n v="1080572000"/>
    <n v="1530000000"/>
    <n v="15244540000"/>
    <n v="94160000000"/>
    <n v="18947817000"/>
    <n v="22434417000"/>
    <n v="35700284700"/>
  </r>
  <r>
    <x v="1450"/>
    <s v="912796LC1"/>
    <x v="0"/>
    <s v="4-Week"/>
    <n v="1.1599999999999999"/>
    <n v="1.18"/>
    <n v="1.1299999999999999"/>
    <n v="3.1"/>
    <n v="0"/>
    <n v="107911275800"/>
    <n v="34362225800"/>
    <n v="537964400"/>
    <n v="1798910000"/>
    <n v="2555000000"/>
    <n v="25132040000"/>
    <n v="97925000000"/>
    <n v="7431275800"/>
    <n v="7431275800"/>
    <n v="34900190200"/>
  </r>
  <r>
    <x v="1450"/>
    <s v="912796PE3"/>
    <x v="0"/>
    <s v="52-Week"/>
    <n v="1.64"/>
    <n v="1.65"/>
    <n v="1.61"/>
    <n v="3.44"/>
    <n v="0"/>
    <n v="68475060000"/>
    <n v="19737080000"/>
    <n v="263129900"/>
    <n v="1365000000"/>
    <n v="1490000000"/>
    <n v="7541990000"/>
    <n v="54345000000"/>
    <n v="10830090000"/>
    <n v="12640060000"/>
    <n v="20000209900"/>
  </r>
  <r>
    <x v="1451"/>
    <s v="912796NN5"/>
    <x v="0"/>
    <s v="41-Day"/>
    <n v="1.1499999999999999"/>
    <n v="1.17"/>
    <n v="1.1000000000000001"/>
    <n v="4.01"/>
    <n v="0"/>
    <n v="36073366000"/>
    <n v="9000066000"/>
    <n v="0"/>
    <n v="129700000"/>
    <n v="500000000"/>
    <n v="7657000000"/>
    <n v="31510000000"/>
    <n v="1213366000"/>
    <n v="4063366000"/>
    <n v="9000066000"/>
  </r>
  <r>
    <x v="1452"/>
    <s v="9128283F5"/>
    <x v="1"/>
    <s v="9-Year 11-Month"/>
    <n v="2.34"/>
    <n v="2.3839999999999999"/>
    <n v="2.2789999999999999"/>
    <n v="2.37"/>
    <n v="0"/>
    <n v="47430449000"/>
    <n v="19990658000"/>
    <n v="9354700"/>
    <n v="1673000000"/>
    <n v="2618000000"/>
    <n v="6883920000"/>
    <n v="29587800000"/>
    <n v="11433738000"/>
    <n v="15224649000"/>
    <n v="20000012700"/>
  </r>
  <r>
    <x v="1452"/>
    <s v="9128283L2"/>
    <x v="1"/>
    <s v="3-Year"/>
    <n v="1.89"/>
    <n v="1.9319999999999999"/>
    <n v="1.6879999999999999"/>
    <n v="3.15"/>
    <n v="0"/>
    <n v="75428300000"/>
    <n v="23846190000"/>
    <n v="53819500"/>
    <n v="1762270000"/>
    <n v="3491000000"/>
    <n v="8003620000"/>
    <n v="46886000000"/>
    <n v="14080300000"/>
    <n v="25051300000"/>
    <n v="23900009500"/>
  </r>
  <r>
    <x v="1452"/>
    <s v="912796NW5"/>
    <x v="0"/>
    <s v="13-Week"/>
    <n v="1.3"/>
    <n v="1.32"/>
    <n v="1.25"/>
    <n v="2.99"/>
    <n v="0"/>
    <n v="133730030000"/>
    <n v="44207440000"/>
    <n v="593001200"/>
    <n v="3238020000"/>
    <n v="3255000000"/>
    <n v="29661740000"/>
    <n v="119040000000"/>
    <n v="11307680000"/>
    <n v="11435030000"/>
    <n v="44800441200"/>
  </r>
  <r>
    <x v="1452"/>
    <s v="912796PL7"/>
    <x v="0"/>
    <s v="26-Week"/>
    <n v="1.43"/>
    <n v="1.46"/>
    <n v="1.4"/>
    <n v="3.26"/>
    <n v="0"/>
    <n v="126527419000"/>
    <n v="38317296500"/>
    <n v="483000900"/>
    <n v="1599270000"/>
    <n v="1785000000"/>
    <n v="17935125000"/>
    <n v="104505000000"/>
    <n v="18782901500"/>
    <n v="20237419000"/>
    <n v="38800297400"/>
  </r>
  <r>
    <x v="1453"/>
    <s v="912810RZ3"/>
    <x v="2"/>
    <s v="29-Year 11-Month"/>
    <n v="2.7530000000000001"/>
    <n v="2.8039999999999998"/>
    <n v="2.1880000000000002"/>
    <n v="2.48"/>
    <n v="0"/>
    <n v="29737430000"/>
    <n v="11992460000"/>
    <n v="7551800"/>
    <n v="1083000000"/>
    <n v="1638000000"/>
    <n v="3484950000"/>
    <n v="18122600000"/>
    <n v="7424510000"/>
    <n v="9976830000"/>
    <n v="12000011800"/>
  </r>
  <r>
    <x v="1453"/>
    <s v="912796ML0"/>
    <x v="0"/>
    <s v="4-Week"/>
    <n v="1.22"/>
    <n v="1.24"/>
    <n v="1.19"/>
    <n v="3.09"/>
    <n v="0"/>
    <n v="138648300500"/>
    <n v="44500312500"/>
    <n v="499994300"/>
    <n v="4177820000"/>
    <n v="5325000000"/>
    <n v="25939960000"/>
    <n v="114995000000"/>
    <n v="14382532500"/>
    <n v="18328300500"/>
    <n v="45000306800"/>
  </r>
  <r>
    <x v="1454"/>
    <s v="912796NX3"/>
    <x v="0"/>
    <s v="13-Week"/>
    <n v="1.33"/>
    <n v="1.355"/>
    <n v="1.29"/>
    <n v="2.79"/>
    <n v="0"/>
    <n v="124699312000"/>
    <n v="44098542000"/>
    <n v="681542700"/>
    <n v="2686457000"/>
    <n v="2841672000"/>
    <n v="32744445000"/>
    <n v="113190000000"/>
    <n v="8667640000"/>
    <n v="8667640000"/>
    <n v="44780084700"/>
  </r>
  <r>
    <x v="1454"/>
    <s v="912796MF3"/>
    <x v="0"/>
    <s v="26-Week"/>
    <n v="1.4650000000000001"/>
    <n v="1.48"/>
    <n v="1.43"/>
    <n v="3.09"/>
    <n v="0"/>
    <n v="119543159000"/>
    <n v="38154014000"/>
    <n v="546057500"/>
    <n v="1532886000"/>
    <n v="1773291000"/>
    <n v="19226435000"/>
    <n v="99561000000"/>
    <n v="17394693000"/>
    <n v="18208868000"/>
    <n v="38700071500"/>
  </r>
  <r>
    <x v="1455"/>
    <s v="912796NN5"/>
    <x v="0"/>
    <s v="4-Week"/>
    <n v="1.23"/>
    <n v="1.2450000000000001"/>
    <n v="1.21"/>
    <n v="3.29"/>
    <n v="0"/>
    <n v="164119161700"/>
    <n v="49473278300"/>
    <n v="527001600"/>
    <n v="4814200000"/>
    <n v="6075000000"/>
    <n v="19056400000"/>
    <n v="123800000000"/>
    <n v="25602678300"/>
    <n v="34244161700"/>
    <n v="50000279900"/>
  </r>
  <r>
    <x v="1456"/>
    <s v="9128283N8"/>
    <x v="1"/>
    <s v="2-Year"/>
    <n v="1.9"/>
    <n v="1.9219999999999999"/>
    <n v="1.8"/>
    <n v="2.52"/>
    <n v="3398793000"/>
    <n v="65121730000"/>
    <n v="25727830000"/>
    <n v="172196700"/>
    <n v="3740265000"/>
    <n v="4587165000"/>
    <n v="11703600000"/>
    <n v="49270000000"/>
    <n v="10283965000"/>
    <n v="11264565000"/>
    <n v="29298819700"/>
  </r>
  <r>
    <x v="1456"/>
    <s v="912796NP0"/>
    <x v="0"/>
    <s v="4-Week"/>
    <n v="1.2"/>
    <n v="1.2450000000000001"/>
    <n v="1.18"/>
    <n v="2.96"/>
    <n v="0"/>
    <n v="147636974000"/>
    <n v="49489724000"/>
    <n v="510360600"/>
    <n v="4863938000"/>
    <n v="5052838000"/>
    <n v="25021650000"/>
    <n v="122980000000"/>
    <n v="19604136000"/>
    <n v="19604136000"/>
    <n v="50000084600"/>
  </r>
  <r>
    <x v="1456"/>
    <s v="912796LS6"/>
    <x v="0"/>
    <s v="13-Week"/>
    <n v="1.395"/>
    <n v="1.4450000000000001"/>
    <n v="1.33"/>
    <n v="2.71"/>
    <n v="0"/>
    <n v="120985740000"/>
    <n v="44194280000"/>
    <n v="545756100"/>
    <n v="2604125000"/>
    <n v="2604125000"/>
    <n v="32713540000"/>
    <n v="109505000000"/>
    <n v="8876615000"/>
    <n v="8876615000"/>
    <n v="44740036100"/>
  </r>
  <r>
    <x v="1456"/>
    <s v="912796PM5"/>
    <x v="0"/>
    <s v="26-Week"/>
    <n v="1.51"/>
    <n v="1.53"/>
    <n v="1.49"/>
    <n v="3.61"/>
    <n v="0"/>
    <n v="139197679000"/>
    <n v="37532882000"/>
    <n v="467679900"/>
    <n v="1372937000"/>
    <n v="1515899000"/>
    <n v="12257600000"/>
    <n v="102355000000"/>
    <n v="23902345000"/>
    <n v="35326780000"/>
    <n v="38000561900"/>
  </r>
  <r>
    <x v="1457"/>
    <s v="912828N30"/>
    <x v="1"/>
    <s v="5-Year"/>
    <n v="2.19"/>
    <n v="2.2450000000000001"/>
    <n v="2.1"/>
    <n v="2.36"/>
    <n v="4444575500"/>
    <n v="80329838000"/>
    <n v="33968841000"/>
    <n v="31248700"/>
    <n v="2698000000"/>
    <n v="4198000000"/>
    <n v="11432455000"/>
    <n v="50119000000"/>
    <n v="19838386000"/>
    <n v="26012838000"/>
    <n v="38444665200"/>
  </r>
  <r>
    <x v="1458"/>
    <s v="9128283P3"/>
    <x v="1"/>
    <s v="7-Year"/>
    <n v="2.3199999999999998"/>
    <n v="2.37"/>
    <n v="1.8879999999999999"/>
    <n v="2.5499999999999998"/>
    <n v="3660238500"/>
    <n v="71338571000"/>
    <n v="27991938500"/>
    <n v="8127600"/>
    <n v="3678430000"/>
    <n v="5121000000"/>
    <n v="7382507500"/>
    <n v="44046000000"/>
    <n v="16931001000"/>
    <n v="22171571000"/>
    <n v="31660304600"/>
  </r>
  <r>
    <x v="1459"/>
    <s v="912796LJ6"/>
    <x v="0"/>
    <s v="4-Week"/>
    <n v="1.2450000000000001"/>
    <n v="1.27"/>
    <n v="1.2"/>
    <n v="2.89"/>
    <n v="0"/>
    <n v="143930585800"/>
    <n v="49337985800"/>
    <n v="562100800"/>
    <n v="4045015000"/>
    <n v="4625000000"/>
    <n v="31587310000"/>
    <n v="124450000000"/>
    <n v="13705660800"/>
    <n v="14855585800"/>
    <n v="49900086600"/>
  </r>
  <r>
    <x v="1459"/>
    <s v="912796NY1"/>
    <x v="0"/>
    <s v="13-Week"/>
    <n v="1.425"/>
    <n v="1.4350000000000001"/>
    <n v="1.39"/>
    <n v="3.08"/>
    <n v="0"/>
    <n v="146363724100"/>
    <n v="46713699100"/>
    <n v="555803200"/>
    <n v="2912510000"/>
    <n v="3375000000"/>
    <n v="19589320000"/>
    <n v="111685000000"/>
    <n v="24211869100"/>
    <n v="31303724100"/>
    <n v="47269502300"/>
  </r>
  <r>
    <x v="1459"/>
    <s v="912796PK9"/>
    <x v="0"/>
    <s v="52-Week"/>
    <n v="1.7450000000000001"/>
    <n v="1.78"/>
    <n v="1.71"/>
    <n v="2.91"/>
    <n v="0"/>
    <n v="57788483000"/>
    <n v="19686277000"/>
    <n v="313840700"/>
    <n v="1155000000"/>
    <n v="1155000000"/>
    <n v="12557794000"/>
    <n v="50640000000"/>
    <n v="5973483000"/>
    <n v="5993483000"/>
    <n v="20000117700"/>
  </r>
  <r>
    <x v="1459"/>
    <s v="912796PN3"/>
    <x v="0"/>
    <s v="26-Week"/>
    <n v="1.54"/>
    <n v="1.575"/>
    <n v="1.5"/>
    <n v="3.05"/>
    <n v="0"/>
    <n v="127391519000"/>
    <n v="41151119000"/>
    <n v="520950900"/>
    <n v="1468600000"/>
    <n v="1585000000"/>
    <n v="23329000000"/>
    <n v="106465000000"/>
    <n v="16353519000"/>
    <n v="19341519000"/>
    <n v="41672069900"/>
  </r>
  <r>
    <x v="1460"/>
    <s v="912796PA1"/>
    <x v="0"/>
    <s v="13-Week"/>
    <n v="1.4"/>
    <n v="1.43"/>
    <n v="1.375"/>
    <n v="2.9"/>
    <n v="0"/>
    <n v="138366172000"/>
    <n v="46999735000"/>
    <n v="666693700"/>
    <n v="3629123000"/>
    <n v="3835000000"/>
    <n v="25785800000"/>
    <n v="113735000000"/>
    <n v="17584812000"/>
    <n v="20796172000"/>
    <n v="47666428700"/>
  </r>
  <r>
    <x v="1460"/>
    <s v="912796PQ6"/>
    <x v="0"/>
    <s v="26-Week"/>
    <n v="1.5549999999999999"/>
    <n v="1.575"/>
    <n v="1.5349999999999999"/>
    <n v="3.11"/>
    <n v="0"/>
    <n v="129831343000"/>
    <n v="41103583000"/>
    <n v="582523200"/>
    <n v="1810000000"/>
    <n v="2080000000"/>
    <n v="19132840000"/>
    <n v="106525000000"/>
    <n v="20160743000"/>
    <n v="21226343000"/>
    <n v="41686106200"/>
  </r>
  <r>
    <x v="1461"/>
    <s v="9128283Q1"/>
    <x v="1"/>
    <s v="3-Year"/>
    <n v="2.04"/>
    <n v="2.08"/>
    <n v="1.8879999999999999"/>
    <n v="3.13"/>
    <n v="812778200"/>
    <n v="74896500000"/>
    <n v="23839925000"/>
    <n v="60104600"/>
    <n v="2746000000"/>
    <n v="4346000000"/>
    <n v="8006250000"/>
    <n v="48581400000"/>
    <n v="13087675000"/>
    <n v="21969100000"/>
    <n v="24712807800"/>
  </r>
  <r>
    <x v="1461"/>
    <s v="912796NR6"/>
    <x v="0"/>
    <s v="4-Week"/>
    <n v="1.25"/>
    <n v="1.28"/>
    <n v="1.23"/>
    <n v="3.03"/>
    <n v="0"/>
    <n v="150933165500"/>
    <n v="49442780500"/>
    <n v="557335900"/>
    <n v="5500000000"/>
    <n v="6300000000"/>
    <n v="32811195000"/>
    <n v="132775000000"/>
    <n v="11131585500"/>
    <n v="11858165500"/>
    <n v="50000116400"/>
  </r>
  <r>
    <x v="1462"/>
    <s v="9128283F5"/>
    <x v="1"/>
    <s v="9-Year 10-Month"/>
    <n v="2.54"/>
    <n v="2.5790000000000002"/>
    <n v="2.4"/>
    <n v="2.69"/>
    <n v="677315100"/>
    <n v="53796900000"/>
    <n v="19991883000"/>
    <n v="8167000"/>
    <n v="1307000000"/>
    <n v="2727000000"/>
    <n v="4407365000"/>
    <n v="31542000000"/>
    <n v="14277518000"/>
    <n v="19527900000"/>
    <n v="20677365100"/>
  </r>
  <r>
    <x v="1463"/>
    <s v="912810RZ3"/>
    <x v="2"/>
    <s v="29-Year 10-Month"/>
    <n v="2.8340000000000001"/>
    <n v="2.867"/>
    <n v="2.2879999999999998"/>
    <n v="2.74"/>
    <n v="406389000"/>
    <n v="32883440000"/>
    <n v="11997353200"/>
    <n v="2656200"/>
    <n v="873000000"/>
    <n v="1420000000"/>
    <n v="2547563200"/>
    <n v="18202700000"/>
    <n v="8576790000"/>
    <n v="13260740000"/>
    <n v="12406398400"/>
  </r>
  <r>
    <x v="1464"/>
    <s v="912796NS4"/>
    <x v="0"/>
    <s v="4-Week"/>
    <n v="1.27"/>
    <n v="1.2949999999999999"/>
    <n v="1.25"/>
    <n v="2.99"/>
    <n v="0"/>
    <n v="134118366700"/>
    <n v="44444306700"/>
    <n v="555733600"/>
    <n v="3936000000"/>
    <n v="4486000000"/>
    <n v="24561140000"/>
    <n v="111250000000"/>
    <n v="15947166700"/>
    <n v="18382366700"/>
    <n v="45000040300"/>
  </r>
  <r>
    <x v="1464"/>
    <s v="912796PB9"/>
    <x v="0"/>
    <s v="13-Week"/>
    <n v="1.42"/>
    <n v="1.43"/>
    <n v="1.2949999999999999"/>
    <n v="3.15"/>
    <n v="0"/>
    <n v="150328501300"/>
    <n v="47103835000"/>
    <n v="676009000"/>
    <n v="5511220000"/>
    <n v="5888000000"/>
    <n v="19359250000"/>
    <n v="116910000000"/>
    <n v="22233365000"/>
    <n v="27530501300"/>
    <n v="47779844000"/>
  </r>
  <r>
    <x v="1464"/>
    <s v="912796MK2"/>
    <x v="0"/>
    <s v="26-Week"/>
    <n v="1.57"/>
    <n v="1.6"/>
    <n v="1.55"/>
    <n v="3.18"/>
    <n v="0"/>
    <n v="132375125000"/>
    <n v="40899575000"/>
    <n v="700514500"/>
    <n v="3160000000"/>
    <n v="3260000000"/>
    <n v="22243400000"/>
    <n v="109730000000"/>
    <n v="15496175000"/>
    <n v="19385125000"/>
    <n v="41600089500"/>
  </r>
  <r>
    <x v="1465"/>
    <s v="912796NP0"/>
    <x v="0"/>
    <s v="6-Day"/>
    <n v="1.2"/>
    <n v="1.21"/>
    <n v="1.1499999999999999"/>
    <n v="5.62"/>
    <n v="0"/>
    <n v="140500000"/>
    <n v="25000100"/>
    <n v="0"/>
    <n v="0"/>
    <n v="0"/>
    <n v="25000100"/>
    <n v="140500000"/>
    <n v="0"/>
    <n v="0"/>
    <n v="25000100"/>
  </r>
  <r>
    <x v="1466"/>
    <s v="912796PR4"/>
    <x v="0"/>
    <s v="26-Week"/>
    <n v="1.595"/>
    <n v="1.615"/>
    <n v="1.57"/>
    <n v="3"/>
    <n v="0"/>
    <n v="124517253000"/>
    <n v="40379675000"/>
    <n v="620704500"/>
    <n v="1607785000"/>
    <n v="1750000000"/>
    <n v="18066920000"/>
    <n v="99715000000"/>
    <n v="20704970000"/>
    <n v="23052253000"/>
    <n v="41000379500"/>
  </r>
  <r>
    <x v="1466"/>
    <s v="912796LX5"/>
    <x v="0"/>
    <s v="13-Week"/>
    <n v="1.4"/>
    <n v="1.43"/>
    <n v="1.38"/>
    <n v="2.84"/>
    <n v="0"/>
    <n v="134857193000"/>
    <n v="46352450500"/>
    <n v="647924900"/>
    <n v="3428427500"/>
    <n v="3568000000"/>
    <n v="30527340000"/>
    <n v="117785000000"/>
    <n v="12396683000"/>
    <n v="13504193000"/>
    <n v="47000375400"/>
  </r>
  <r>
    <x v="1467"/>
    <s v="9128283S7"/>
    <x v="1"/>
    <s v="2-Year"/>
    <n v="2.0219999999999998"/>
    <n v="2.0659999999999998"/>
    <n v="1.95"/>
    <n v="3.22"/>
    <n v="3821216000"/>
    <n v="83319415000"/>
    <n v="25555407500"/>
    <n v="344604300"/>
    <n v="4060215000"/>
    <n v="5985215000"/>
    <n v="6603992500"/>
    <n v="52049000000"/>
    <n v="14891200000"/>
    <n v="25285200000"/>
    <n v="29721227800"/>
  </r>
  <r>
    <x v="1467"/>
    <s v="912796NT2"/>
    <x v="0"/>
    <s v="4-Week"/>
    <n v="1.22"/>
    <n v="1.23"/>
    <n v="1.2"/>
    <n v="3.52"/>
    <n v="0"/>
    <n v="122479049000"/>
    <n v="34388752700"/>
    <n v="611790300"/>
    <n v="3224800000"/>
    <n v="5100000000"/>
    <n v="14630180000"/>
    <n v="98025000000"/>
    <n v="16533772700"/>
    <n v="19354049000"/>
    <n v="35000543000"/>
  </r>
  <r>
    <x v="1468"/>
    <s v="9128283U2"/>
    <x v="1"/>
    <s v="5-Year"/>
    <n v="2.39"/>
    <n v="2.4340000000000002"/>
    <n v="2.3279999999999998"/>
    <n v="2.48"/>
    <n v="4996974700"/>
    <n v="84389602000"/>
    <n v="33951297000"/>
    <n v="48762800"/>
    <n v="3078000000"/>
    <n v="4753000000"/>
    <n v="8810665000"/>
    <n v="50857000000"/>
    <n v="22062632000"/>
    <n v="28779602000"/>
    <n v="38997034500"/>
  </r>
  <r>
    <x v="1469"/>
    <s v="9128283V0"/>
    <x v="1"/>
    <s v="7-Year"/>
    <n v="2.5249999999999999"/>
    <n v="2.5649999999999999"/>
    <n v="2.4"/>
    <n v="2.73"/>
    <n v="4115155600"/>
    <n v="76468813000"/>
    <n v="27982405000"/>
    <n v="17610600"/>
    <n v="2851000000"/>
    <n v="4578000000"/>
    <n v="3275208000"/>
    <n v="43220000000"/>
    <n v="21856197000"/>
    <n v="28670813000"/>
    <n v="32115171200"/>
  </r>
  <r>
    <x v="1470"/>
    <s v="912796PS2"/>
    <x v="0"/>
    <s v="26-Week"/>
    <n v="1.6"/>
    <n v="1.625"/>
    <n v="1.57"/>
    <n v="3.21"/>
    <n v="0"/>
    <n v="133903763000"/>
    <n v="41025672000"/>
    <n v="549738300"/>
    <n v="2391129000"/>
    <n v="2705000000"/>
    <n v="18515715000"/>
    <n v="109202500000"/>
    <n v="20118828000"/>
    <n v="21996263000"/>
    <n v="41575410300"/>
  </r>
  <r>
    <x v="1470"/>
    <s v="912796PC7"/>
    <x v="0"/>
    <s v="13-Week"/>
    <n v="1.4"/>
    <n v="1.425"/>
    <n v="1.37"/>
    <n v="2.98"/>
    <n v="0"/>
    <n v="141887740900"/>
    <n v="47034990900"/>
    <n v="647230300"/>
    <n v="4493250000"/>
    <n v="4695000000"/>
    <n v="27449750000"/>
    <n v="121360000000"/>
    <n v="15091990900"/>
    <n v="15832740900"/>
    <n v="47682221200"/>
  </r>
  <r>
    <x v="1471"/>
    <s v="912796PP8"/>
    <x v="0"/>
    <s v="52-Week"/>
    <n v="1.81"/>
    <n v="1.83"/>
    <n v="1.78"/>
    <n v="3.36"/>
    <n v="0"/>
    <n v="66711600000"/>
    <n v="19548483000"/>
    <n v="451850600"/>
    <n v="1616926500"/>
    <n v="1790000000"/>
    <n v="10532712500"/>
    <n v="54715000000"/>
    <n v="7398844000"/>
    <n v="10206600000"/>
    <n v="20000333600"/>
  </r>
  <r>
    <x v="1471"/>
    <s v="912796LN7"/>
    <x v="0"/>
    <s v="4-Week"/>
    <n v="1.36"/>
    <n v="1.44"/>
    <n v="1.25"/>
    <n v="2.76"/>
    <n v="0"/>
    <n v="68405648000"/>
    <n v="24448568000"/>
    <n v="551530300"/>
    <n v="690000000"/>
    <n v="1290000000"/>
    <n v="18652160000"/>
    <n v="61825000000"/>
    <n v="5106408000"/>
    <n v="5290648000"/>
    <n v="25000098300"/>
  </r>
  <r>
    <x v="1472"/>
    <s v="912796PU7"/>
    <x v="0"/>
    <s v="26-Week"/>
    <n v="1.61"/>
    <n v="1.65"/>
    <n v="1.58"/>
    <n v="2.93"/>
    <n v="0"/>
    <n v="122162989000"/>
    <n v="41092709000"/>
    <n v="607387000"/>
    <n v="1920000000"/>
    <n v="1920000000"/>
    <n v="25089720000"/>
    <n v="106160000000"/>
    <n v="14082989000"/>
    <n v="14082989000"/>
    <n v="41700096000"/>
  </r>
  <r>
    <x v="1472"/>
    <s v="912796PF0"/>
    <x v="0"/>
    <s v="13-Week"/>
    <n v="1.47"/>
    <n v="1.5"/>
    <n v="1.44"/>
    <n v="2.78"/>
    <n v="0"/>
    <n v="132510368500"/>
    <n v="47183728500"/>
    <n v="638671700"/>
    <n v="3664640000"/>
    <n v="3800000000"/>
    <n v="32766400000"/>
    <n v="117940000000"/>
    <n v="10752688500"/>
    <n v="10770368500"/>
    <n v="47822400200"/>
  </r>
  <r>
    <x v="1473"/>
    <s v="9128283X6"/>
    <x v="1"/>
    <s v="3-Year"/>
    <n v="2.23"/>
    <n v="2.2799999999999998"/>
    <n v="2"/>
    <n v="3"/>
    <n v="4914122100"/>
    <n v="77943000000"/>
    <n v="25838064700"/>
    <n v="61991500"/>
    <n v="2507000000"/>
    <n v="4111000000"/>
    <n v="10474530000"/>
    <n v="51995000000"/>
    <n v="12856534700"/>
    <n v="21837000000"/>
    <n v="30814178300"/>
  </r>
  <r>
    <x v="1473"/>
    <s v="912796NU9"/>
    <x v="0"/>
    <s v="4-Week"/>
    <n v="1.43"/>
    <n v="1.48"/>
    <n v="1.37"/>
    <n v="3.16"/>
    <n v="0"/>
    <n v="46312458400"/>
    <n v="13855773400"/>
    <n v="608276400"/>
    <n v="2100575000"/>
    <n v="2400000000"/>
    <n v="10027740000"/>
    <n v="40725000000"/>
    <n v="1727458400"/>
    <n v="3187458400"/>
    <n v="14464049800"/>
  </r>
  <r>
    <x v="1473"/>
    <s v="912796PB9"/>
    <x v="0"/>
    <s v="70-Day"/>
    <n v="1.43"/>
    <n v="1.44"/>
    <n v="1.4"/>
    <n v="3.8"/>
    <n v="0"/>
    <n v="113885000000"/>
    <n v="29983822000"/>
    <n v="16757000"/>
    <n v="1231012000"/>
    <n v="2425000000"/>
    <n v="10768365000"/>
    <n v="77030000000"/>
    <n v="17984445000"/>
    <n v="34430000000"/>
    <n v="30000579000"/>
  </r>
  <r>
    <x v="1474"/>
    <s v="9128283W8"/>
    <x v="1"/>
    <s v="10-Year"/>
    <n v="2.75"/>
    <n v="2.8109999999999999"/>
    <n v="2.66"/>
    <n v="2.34"/>
    <n v="4536112700"/>
    <n v="56088650000"/>
    <n v="23956710000"/>
    <n v="43335600"/>
    <n v="1285000000"/>
    <n v="2535000000"/>
    <n v="6504000000"/>
    <n v="33804000000"/>
    <n v="16167710000"/>
    <n v="19749650000"/>
    <n v="28536158300"/>
  </r>
  <r>
    <x v="1475"/>
    <s v="912810SA7"/>
    <x v="2"/>
    <s v="30-Year"/>
    <n v="3.06"/>
    <n v="3.121"/>
    <n v="2.8879999999999999"/>
    <n v="2.2599999999999998"/>
    <n v="3024075100"/>
    <n v="36091763000"/>
    <n v="15983370000"/>
    <n v="16631900"/>
    <n v="1287000000"/>
    <n v="2087000000"/>
    <n v="4922065000"/>
    <n v="22208000000"/>
    <n v="9774305000"/>
    <n v="11796763000"/>
    <n v="19024077000"/>
  </r>
  <r>
    <x v="1476"/>
    <s v="912796PG8"/>
    <x v="0"/>
    <s v="13-Week"/>
    <n v="1.57"/>
    <n v="1.57"/>
    <n v="1.5"/>
    <n v="3.12"/>
    <n v="0"/>
    <n v="148399930000"/>
    <n v="46823746400"/>
    <n v="692653900"/>
    <n v="2580000000"/>
    <n v="3405000000"/>
    <n v="18840680000"/>
    <n v="110865000000"/>
    <n v="25403066400"/>
    <n v="34129930000"/>
    <n v="47516400300"/>
  </r>
  <r>
    <x v="1476"/>
    <s v="912796NQ8"/>
    <x v="0"/>
    <s v="26-Week"/>
    <n v="1.73"/>
    <n v="1.7849999999999999"/>
    <n v="1.6950000000000001"/>
    <n v="2.74"/>
    <n v="0"/>
    <n v="114309900000"/>
    <n v="41096760000"/>
    <n v="623325300"/>
    <n v="1350000000"/>
    <n v="1350000000"/>
    <n v="27821860000"/>
    <n v="101035000000"/>
    <n v="11924900000"/>
    <n v="11924900000"/>
    <n v="41720085300"/>
  </r>
  <r>
    <x v="1477"/>
    <s v="912796NW5"/>
    <x v="0"/>
    <s v="4-Week"/>
    <n v="1.33"/>
    <n v="1.36"/>
    <n v="1.29"/>
    <n v="3.27"/>
    <n v="0"/>
    <n v="162886561700"/>
    <n v="49401265300"/>
    <n v="598798900"/>
    <n v="2514390000"/>
    <n v="3900000000"/>
    <n v="28250730000"/>
    <n v="127600000000"/>
    <n v="18636145300"/>
    <n v="31386561700"/>
    <n v="50000064200"/>
  </r>
  <r>
    <x v="1477"/>
    <s v="912796PA1"/>
    <x v="0"/>
    <s v="55-Day"/>
    <n v="1.51"/>
    <n v="1.56"/>
    <n v="1.45"/>
    <n v="2.54"/>
    <n v="0"/>
    <n v="126772000100"/>
    <n v="49986080100"/>
    <n v="14483000"/>
    <n v="2707000000"/>
    <n v="2707000000"/>
    <n v="37714080100"/>
    <n v="114500000100"/>
    <n v="9565000000"/>
    <n v="9565000000"/>
    <n v="50000563100"/>
  </r>
  <r>
    <x v="1478"/>
    <s v="9128283Y4"/>
    <x v="1"/>
    <s v="2-Year"/>
    <n v="2.21"/>
    <n v="2.2549999999999999"/>
    <n v="1.8879999999999999"/>
    <n v="2.72"/>
    <n v="6826258000"/>
    <n v="75857671000"/>
    <n v="27636164500"/>
    <n v="263923200"/>
    <n v="3698714500"/>
    <n v="5236101000"/>
    <n v="11133705000"/>
    <n v="56790000000"/>
    <n v="12803745000"/>
    <n v="13831570000"/>
    <n v="34726345700"/>
  </r>
  <r>
    <x v="1478"/>
    <s v="912796NX3"/>
    <x v="0"/>
    <s v="4-Week"/>
    <n v="1.32"/>
    <n v="1.38"/>
    <n v="1.3"/>
    <n v="2.48"/>
    <n v="0"/>
    <n v="135793619000"/>
    <n v="54397899000"/>
    <n v="602267700"/>
    <n v="4652470000"/>
    <n v="4747490000"/>
    <n v="31454320000"/>
    <n v="112460000000"/>
    <n v="18291109000"/>
    <n v="18586129000"/>
    <n v="55000166700"/>
  </r>
  <r>
    <x v="1478"/>
    <s v="912796MB2"/>
    <x v="0"/>
    <s v="13-Week"/>
    <n v="1.6"/>
    <n v="1.63"/>
    <n v="1.56"/>
    <n v="2.74"/>
    <n v="0"/>
    <n v="138619613000"/>
    <n v="49897325500"/>
    <n v="682704900"/>
    <n v="2945000000"/>
    <n v="3180000000"/>
    <n v="26687990000"/>
    <n v="112430000000"/>
    <n v="20264335500"/>
    <n v="23009613000"/>
    <n v="50580030400"/>
  </r>
  <r>
    <x v="1478"/>
    <s v="912796PV5"/>
    <x v="0"/>
    <s v="26-Week"/>
    <n v="1.8"/>
    <n v="1.82"/>
    <n v="1.78"/>
    <n v="3.11"/>
    <n v="0"/>
    <n v="139062680000"/>
    <n v="44006644000"/>
    <n v="614814500"/>
    <n v="1357806000"/>
    <n v="1545626000"/>
    <n v="16215400000"/>
    <n v="97975000000"/>
    <n v="26433438000"/>
    <n v="39542054000"/>
    <n v="44621458500"/>
  </r>
  <r>
    <x v="1479"/>
    <s v="9128284A5"/>
    <x v="1"/>
    <s v="5-Year"/>
    <n v="2.617"/>
    <n v="2.6579999999999999"/>
    <n v="2.1880000000000002"/>
    <n v="2.44"/>
    <n v="8532822500"/>
    <n v="85463629000"/>
    <n v="34910309000"/>
    <n v="89723400"/>
    <n v="4422000000"/>
    <n v="6072000000"/>
    <n v="10228430000"/>
    <n v="52263000000"/>
    <n v="20259879000"/>
    <n v="27128629000"/>
    <n v="43532854900"/>
  </r>
  <r>
    <x v="1480"/>
    <s v="9128283Z1"/>
    <x v="1"/>
    <s v="7-Year"/>
    <n v="2.79"/>
    <n v="2.839"/>
    <n v="2.72"/>
    <n v="2.4900000000000002"/>
    <n v="7070052900"/>
    <n v="72125490000"/>
    <n v="28980465000"/>
    <n v="19592300"/>
    <n v="4528000000"/>
    <n v="6003000000"/>
    <n v="6413300000"/>
    <n v="44330000000"/>
    <n v="18039165000"/>
    <n v="21792490000"/>
    <n v="36070110200"/>
  </r>
  <r>
    <x v="1481"/>
    <s v="912796PH6"/>
    <x v="0"/>
    <s v="13-Week"/>
    <n v="1.615"/>
    <n v="1.645"/>
    <n v="1.59"/>
    <n v="2.84"/>
    <n v="0"/>
    <n v="143970927000"/>
    <n v="50007867000"/>
    <n v="679406700"/>
    <n v="2550784000"/>
    <n v="2791244000"/>
    <n v="23489300000"/>
    <n v="116055000000"/>
    <n v="23967783000"/>
    <n v="25124683000"/>
    <n v="50687273700"/>
  </r>
  <r>
    <x v="1481"/>
    <s v="912796PW3"/>
    <x v="0"/>
    <s v="26-Week"/>
    <n v="1.8"/>
    <n v="1.83"/>
    <n v="1.77"/>
    <n v="3.08"/>
    <n v="0"/>
    <n v="137596250700"/>
    <n v="44110700700"/>
    <n v="589356200"/>
    <n v="1428442000"/>
    <n v="1610272000"/>
    <n v="23181310000"/>
    <n v="108235000000"/>
    <n v="19500948700"/>
    <n v="27750978700"/>
    <n v="44700056900"/>
  </r>
  <r>
    <x v="1482"/>
    <s v="912796LS6"/>
    <x v="0"/>
    <s v="4-Week"/>
    <n v="1.44"/>
    <n v="1.4950000000000001"/>
    <n v="1.4"/>
    <n v="2.8"/>
    <n v="0"/>
    <n v="166812472500"/>
    <n v="59042832500"/>
    <n v="630177600"/>
    <n v="5500000000"/>
    <n v="5700000000"/>
    <n v="32130360000"/>
    <n v="138800000000"/>
    <n v="21412472500"/>
    <n v="22312472500"/>
    <n v="59673010100"/>
  </r>
  <r>
    <x v="1482"/>
    <s v="912796PT0"/>
    <x v="0"/>
    <s v="52-Week"/>
    <n v="1.99"/>
    <n v="2.02"/>
    <n v="1.96"/>
    <n v="3"/>
    <n v="0"/>
    <n v="65610200000"/>
    <n v="21566711000"/>
    <n v="433432100"/>
    <n v="1269192500"/>
    <n v="1365000000"/>
    <n v="14221860000"/>
    <n v="56120000000"/>
    <n v="6075658500"/>
    <n v="8125200000"/>
    <n v="22000143100"/>
  </r>
  <r>
    <x v="1483"/>
    <s v="912796PJ2"/>
    <x v="0"/>
    <s v="13-Week"/>
    <n v="1.63"/>
    <n v="1.66"/>
    <n v="1.6"/>
    <n v="3.26"/>
    <n v="0"/>
    <n v="165445300300"/>
    <n v="49992687300"/>
    <n v="693512100"/>
    <n v="2465000000"/>
    <n v="2815000000"/>
    <n v="22211990000"/>
    <n v="127880000000"/>
    <n v="25315697300"/>
    <n v="34750300300"/>
    <n v="50686199400"/>
  </r>
  <r>
    <x v="1483"/>
    <s v="912796PY9"/>
    <x v="0"/>
    <s v="26-Week"/>
    <n v="1.81"/>
    <n v="1.83"/>
    <n v="1.79"/>
    <n v="3.19"/>
    <n v="0"/>
    <n v="142580684000"/>
    <n v="44117979000"/>
    <n v="582606700"/>
    <n v="1082505000"/>
    <n v="1421000000"/>
    <n v="16965050000"/>
    <n v="105500000000"/>
    <n v="26070424000"/>
    <n v="35659684000"/>
    <n v="44700585700"/>
  </r>
  <r>
    <x v="1484"/>
    <s v="912796NY1"/>
    <x v="0"/>
    <s v="4-Week"/>
    <n v="1.52"/>
    <n v="1.55"/>
    <n v="1.49"/>
    <n v="3.01"/>
    <n v="0"/>
    <n v="194660949400"/>
    <n v="63737744400"/>
    <n v="622778800"/>
    <n v="5605000000"/>
    <n v="7155000000"/>
    <n v="35041480000"/>
    <n v="155750000000"/>
    <n v="23091264400"/>
    <n v="31755949400"/>
    <n v="64360523200"/>
  </r>
  <r>
    <x v="1485"/>
    <s v="9128283W8"/>
    <x v="1"/>
    <s v="9-Year 11-Month"/>
    <n v="2.85"/>
    <n v="2.8889999999999998"/>
    <n v="2.7810000000000001"/>
    <n v="2.5"/>
    <n v="0"/>
    <n v="52396040000"/>
    <n v="20983754000"/>
    <n v="16251900"/>
    <n v="1358896000"/>
    <n v="2528000000"/>
    <n v="5726580000"/>
    <n v="31523000000"/>
    <n v="13898278000"/>
    <n v="18345040000"/>
    <n v="21000005900"/>
  </r>
  <r>
    <x v="1485"/>
    <s v="9128284B3"/>
    <x v="1"/>
    <s v="3-Year"/>
    <n v="2.4"/>
    <n v="2.4359999999999999"/>
    <n v="2.3199999999999998"/>
    <n v="2.94"/>
    <n v="0"/>
    <n v="81929400000"/>
    <n v="27687462500"/>
    <n v="112562600"/>
    <n v="2575000000"/>
    <n v="4850000000"/>
    <n v="11272387500"/>
    <n v="51589000000"/>
    <n v="13840075000"/>
    <n v="25490400000"/>
    <n v="27800025100"/>
  </r>
  <r>
    <x v="1485"/>
    <s v="912796PL7"/>
    <x v="0"/>
    <s v="13-Week"/>
    <n v="1.64"/>
    <n v="1.67"/>
    <n v="1.62"/>
    <n v="3.13"/>
    <n v="0"/>
    <n v="158628570000"/>
    <n v="50131341500"/>
    <n v="709041300"/>
    <n v="2640135000"/>
    <n v="3360000000"/>
    <n v="25060060000"/>
    <n v="124067500000"/>
    <n v="22431146500"/>
    <n v="31201070000"/>
    <n v="50840382800"/>
  </r>
  <r>
    <x v="1485"/>
    <s v="912796NV7"/>
    <x v="0"/>
    <s v="26-Week"/>
    <n v="1.83"/>
    <n v="1.85"/>
    <n v="1.8"/>
    <n v="3.67"/>
    <n v="0"/>
    <n v="164239047000"/>
    <n v="44083784000"/>
    <n v="616598000"/>
    <n v="1375000000"/>
    <n v="1900000000"/>
    <n v="21714750000"/>
    <n v="120980000000"/>
    <n v="20994034000"/>
    <n v="41359047000"/>
    <n v="44700382000"/>
  </r>
  <r>
    <x v="1486"/>
    <s v="912810SA7"/>
    <x v="2"/>
    <s v="29-Year 11-Month"/>
    <n v="3.0750000000000002"/>
    <n v="3.109"/>
    <n v="3.01"/>
    <n v="2.38"/>
    <n v="0"/>
    <n v="30981295000"/>
    <n v="12995571000"/>
    <n v="4430700"/>
    <n v="1917000000"/>
    <n v="2522000000"/>
    <n v="3548000000"/>
    <n v="18291000000"/>
    <n v="7530571000"/>
    <n v="10168295000"/>
    <n v="13000001700"/>
  </r>
  <r>
    <x v="1486"/>
    <s v="912796PA1"/>
    <x v="0"/>
    <s v="4-Week"/>
    <n v="1.6"/>
    <n v="1.65"/>
    <n v="1.53"/>
    <n v="2.58"/>
    <n v="0"/>
    <n v="166811810000"/>
    <n v="64289510000"/>
    <n v="611149000"/>
    <n v="5687640000"/>
    <n v="5760000000"/>
    <n v="45228060000"/>
    <n v="147678000000"/>
    <n v="13373810000"/>
    <n v="13373810000"/>
    <n v="64900659000"/>
  </r>
  <r>
    <x v="1487"/>
    <s v="912796PZ6"/>
    <x v="0"/>
    <s v="26-Week"/>
    <n v="1.915"/>
    <n v="1.95"/>
    <n v="1.885"/>
    <n v="2.89"/>
    <n v="0"/>
    <n v="129128084000"/>
    <n v="43968219000"/>
    <n v="649604700"/>
    <n v="1218590000"/>
    <n v="1705000000"/>
    <n v="18780775000"/>
    <n v="103195000000"/>
    <n v="23968854000"/>
    <n v="24228084000"/>
    <n v="44617823700"/>
  </r>
  <r>
    <x v="1487"/>
    <s v="912796MF3"/>
    <x v="0"/>
    <s v="13-Week"/>
    <n v="1.7649999999999999"/>
    <n v="1.78"/>
    <n v="1.75"/>
    <n v="3.35"/>
    <n v="0"/>
    <n v="169811210000"/>
    <n v="49880866900"/>
    <n v="789938600"/>
    <n v="2526180000"/>
    <n v="3425000000"/>
    <n v="13047298500"/>
    <n v="121250000000"/>
    <n v="34307388400"/>
    <n v="45136210000"/>
    <n v="50670805500"/>
  </r>
  <r>
    <x v="1488"/>
    <s v="912796PB9"/>
    <x v="0"/>
    <s v="4-Week"/>
    <n v="1.67"/>
    <n v="1.72"/>
    <n v="1.63"/>
    <n v="2.88"/>
    <n v="0"/>
    <n v="186036814500"/>
    <n v="64094904500"/>
    <n v="650332700"/>
    <n v="5100000000"/>
    <n v="6550000000"/>
    <n v="38392990000"/>
    <n v="152802000000"/>
    <n v="20601914500"/>
    <n v="26684814500"/>
    <n v="64745237200"/>
  </r>
  <r>
    <x v="1489"/>
    <s v="9128284C1"/>
    <x v="1"/>
    <s v="2-Year"/>
    <n v="2.2759999999999998"/>
    <n v="2.31"/>
    <n v="1.8879999999999999"/>
    <n v="2.91"/>
    <n v="5284713600"/>
    <n v="86757748000"/>
    <n v="29596381000"/>
    <n v="303740100"/>
    <n v="4179086000"/>
    <n v="5708000000"/>
    <n v="12235375000"/>
    <n v="56390000000"/>
    <n v="13181920000"/>
    <n v="24659748000"/>
    <n v="35184834700"/>
  </r>
  <r>
    <x v="1489"/>
    <s v="912796QA0"/>
    <x v="0"/>
    <s v="26-Week"/>
    <n v="1.86"/>
    <n v="1.895"/>
    <n v="1.8"/>
    <n v="3.06"/>
    <n v="0"/>
    <n v="135776082000"/>
    <n v="43242257000"/>
    <n v="757776100"/>
    <n v="1759000000"/>
    <n v="1884000000"/>
    <n v="20247770000"/>
    <n v="108445000000"/>
    <n v="21235487000"/>
    <n v="25447082000"/>
    <n v="44000033100"/>
  </r>
  <r>
    <x v="1489"/>
    <s v="912796PM5"/>
    <x v="0"/>
    <s v="13-Week"/>
    <n v="1.72"/>
    <n v="1.76"/>
    <n v="1.68"/>
    <n v="2.98"/>
    <n v="0"/>
    <n v="150062222000"/>
    <n v="49125132000"/>
    <n v="874894100"/>
    <n v="1610070000"/>
    <n v="1850000000"/>
    <n v="24352140000"/>
    <n v="121565000000"/>
    <n v="23162922000"/>
    <n v="26647222000"/>
    <n v="50000026100"/>
  </r>
  <r>
    <x v="1490"/>
    <s v="9128284D9"/>
    <x v="1"/>
    <s v="5-Year"/>
    <n v="2.57"/>
    <n v="2.6120000000000001"/>
    <n v="2.5"/>
    <n v="2.5"/>
    <n v="6165499200"/>
    <n v="87528030000"/>
    <n v="34942858600"/>
    <n v="57178700"/>
    <n v="2899000000"/>
    <n v="4671000000"/>
    <n v="9851000000"/>
    <n v="53338000000"/>
    <n v="22192858600"/>
    <n v="29519030000"/>
    <n v="41165536500"/>
  </r>
  <r>
    <x v="1490"/>
    <s v="912796PX1"/>
    <x v="0"/>
    <s v="52-Week"/>
    <n v="2.0299999999999998"/>
    <n v="2.0699999999999998"/>
    <n v="1.9950000000000001"/>
    <n v="2.99"/>
    <n v="0"/>
    <n v="71366400000"/>
    <n v="23509608000"/>
    <n v="487210500"/>
    <n v="1913028000"/>
    <n v="2015000000"/>
    <n v="14324180000"/>
    <n v="62079000000"/>
    <n v="7272400000"/>
    <n v="7272400000"/>
    <n v="23996818500"/>
  </r>
  <r>
    <x v="1490"/>
    <s v="912796LX5"/>
    <x v="0"/>
    <s v="4-Week"/>
    <n v="1.67"/>
    <n v="1.7050000000000001"/>
    <n v="1.645"/>
    <n v="2.71"/>
    <n v="0"/>
    <n v="175057372500"/>
    <n v="63793912500"/>
    <n v="706157900"/>
    <n v="3636820000"/>
    <n v="4150000000"/>
    <n v="35699720000"/>
    <n v="145650000000"/>
    <n v="24457372500"/>
    <n v="25257372500"/>
    <n v="64500070400"/>
  </r>
  <r>
    <x v="1491"/>
    <s v="9128284F4"/>
    <x v="1"/>
    <s v="7-Year"/>
    <n v="2.67"/>
    <n v="2.72"/>
    <n v="2.5499999999999998"/>
    <n v="2.34"/>
    <n v="5108556500"/>
    <n v="67842905000"/>
    <n v="28977509400"/>
    <n v="22525000"/>
    <n v="3494000000"/>
    <n v="4844000000"/>
    <n v="9300272400"/>
    <n v="43589000000"/>
    <n v="16183237000"/>
    <n v="19409905000"/>
    <n v="34108590900"/>
  </r>
  <r>
    <x v="1492"/>
    <s v="912796QB8"/>
    <x v="0"/>
    <s v="26-Week"/>
    <n v="1.89"/>
    <n v="1.905"/>
    <n v="1.85"/>
    <n v="3.1"/>
    <n v="0"/>
    <n v="128506450300"/>
    <n v="40340002800"/>
    <n v="660395600"/>
    <n v="2438325000"/>
    <n v="2560000000"/>
    <n v="19434400000"/>
    <n v="102820000000"/>
    <n v="18467277800"/>
    <n v="23126450300"/>
    <n v="41000398400"/>
  </r>
  <r>
    <x v="1492"/>
    <s v="912796PN3"/>
    <x v="0"/>
    <s v="13-Week"/>
    <n v="1.71"/>
    <n v="1.74"/>
    <n v="1.68"/>
    <n v="2.88"/>
    <n v="0"/>
    <n v="137531482400"/>
    <n v="47335020400"/>
    <n v="665422500"/>
    <n v="4096773000"/>
    <n v="4240000000"/>
    <n v="24619335000"/>
    <n v="112760000000"/>
    <n v="18618912400"/>
    <n v="20531482400"/>
    <n v="48000442900"/>
  </r>
  <r>
    <x v="1493"/>
    <s v="912796PC7"/>
    <x v="0"/>
    <s v="4-Week"/>
    <n v="1.67"/>
    <n v="1.6950000000000001"/>
    <n v="1.64"/>
    <n v="2.9"/>
    <n v="0"/>
    <n v="158758884400"/>
    <n v="54175384400"/>
    <n v="725015200"/>
    <n v="4955000000"/>
    <n v="5155000000"/>
    <n v="25864000000"/>
    <n v="129415000000"/>
    <n v="23356384400"/>
    <n v="24188884400"/>
    <n v="54900399600"/>
  </r>
  <r>
    <x v="1494"/>
    <s v="912796PQ6"/>
    <x v="0"/>
    <s v="13-Week"/>
    <n v="1.68"/>
    <n v="1.7150000000000001"/>
    <n v="1.65"/>
    <n v="2.92"/>
    <n v="0"/>
    <n v="139494788000"/>
    <n v="47115253000"/>
    <n v="784923200"/>
    <n v="4360000000"/>
    <n v="4735000000"/>
    <n v="30180465000"/>
    <n v="121485000000"/>
    <n v="12574788000"/>
    <n v="13274788000"/>
    <n v="47900176200"/>
  </r>
  <r>
    <x v="1494"/>
    <s v="912796NZ8"/>
    <x v="0"/>
    <s v="26-Week"/>
    <n v="1.85"/>
    <n v="1.88"/>
    <n v="1.83"/>
    <n v="3.04"/>
    <n v="0"/>
    <n v="126159918000"/>
    <n v="40317495000"/>
    <n v="682530400"/>
    <n v="1922282000"/>
    <n v="2255000000"/>
    <n v="20036365000"/>
    <n v="103060000000"/>
    <n v="18358848000"/>
    <n v="20844918000"/>
    <n v="41000025400"/>
  </r>
  <r>
    <x v="1495"/>
    <s v="9128284G2"/>
    <x v="1"/>
    <s v="3-Year"/>
    <n v="2.407"/>
    <n v="2.4500000000000002"/>
    <n v="2.2000000000000002"/>
    <n v="2.85"/>
    <n v="51432000"/>
    <n v="85347130000"/>
    <n v="29810138700"/>
    <n v="89923700"/>
    <n v="3448000000"/>
    <n v="5123000000"/>
    <n v="12187390000"/>
    <n v="56102000000"/>
    <n v="14174748700"/>
    <n v="24122130000"/>
    <n v="29951494400"/>
  </r>
  <r>
    <x v="1495"/>
    <s v="912796PF0"/>
    <x v="0"/>
    <s v="4-Week"/>
    <n v="1.6"/>
    <n v="1.62"/>
    <n v="1.58"/>
    <n v="3.25"/>
    <n v="0"/>
    <n v="145392086000"/>
    <n v="44200923000"/>
    <n v="699212500"/>
    <n v="4075000000"/>
    <n v="5025000000"/>
    <n v="23565980000"/>
    <n v="117950000000"/>
    <n v="16559943000"/>
    <n v="22417086000"/>
    <n v="44900135500"/>
  </r>
  <r>
    <x v="1496"/>
    <s v="9128283W8"/>
    <x v="1"/>
    <s v="9-Year 10-Month"/>
    <n v="2.74"/>
    <n v="2.7949999999999999"/>
    <n v="2.1880000000000002"/>
    <n v="2.46"/>
    <n v="36002400"/>
    <n v="51606600000"/>
    <n v="20991784000"/>
    <n v="8264900"/>
    <n v="1768480000"/>
    <n v="2758000000"/>
    <n v="8053772000"/>
    <n v="33963000000"/>
    <n v="11169532000"/>
    <n v="14885600000"/>
    <n v="21036051300"/>
  </r>
  <r>
    <x v="1497"/>
    <s v="912810SA7"/>
    <x v="2"/>
    <s v="29-Year 10-Month"/>
    <n v="2.9990000000000001"/>
    <n v="3.044"/>
    <n v="2.1880000000000002"/>
    <n v="2.41"/>
    <n v="22287100"/>
    <n v="31385387000"/>
    <n v="12998197000"/>
    <n v="1805600"/>
    <n v="1896000000"/>
    <n v="2546000000"/>
    <n v="3171000000"/>
    <n v="18775000000"/>
    <n v="7931197000"/>
    <n v="10064387000"/>
    <n v="13022289700"/>
  </r>
  <r>
    <x v="1498"/>
    <s v="912796QD4"/>
    <x v="0"/>
    <s v="26-Week"/>
    <n v="1.92"/>
    <n v="1.9450000000000001"/>
    <n v="1.89"/>
    <n v="3.12"/>
    <n v="0"/>
    <n v="129902427000"/>
    <n v="40827202000"/>
    <n v="754005900"/>
    <n v="1690000000"/>
    <n v="1850000000"/>
    <n v="19717810000"/>
    <n v="104725000000"/>
    <n v="19419392000"/>
    <n v="23327427000"/>
    <n v="41581207900"/>
  </r>
  <r>
    <x v="1498"/>
    <s v="912796MK2"/>
    <x v="0"/>
    <s v="13-Week"/>
    <n v="1.74"/>
    <n v="1.76"/>
    <n v="1.7"/>
    <n v="3.13"/>
    <n v="0"/>
    <n v="148917659000"/>
    <n v="46720329000"/>
    <n v="790863700"/>
    <n v="3425085000"/>
    <n v="3605000000"/>
    <n v="21168820000"/>
    <n v="116259000000"/>
    <n v="22126424000"/>
    <n v="29053659000"/>
    <n v="47511192700"/>
  </r>
  <r>
    <x v="1499"/>
    <s v="912796PG8"/>
    <x v="0"/>
    <s v="4-Week"/>
    <n v="1.6"/>
    <n v="1.63"/>
    <n v="1.57"/>
    <n v="3.08"/>
    <n v="0"/>
    <n v="137594907500"/>
    <n v="44163497500"/>
    <n v="736716700"/>
    <n v="4350000000"/>
    <n v="5100000000"/>
    <n v="26093590000"/>
    <n v="118525000000"/>
    <n v="13719907500"/>
    <n v="13969907500"/>
    <n v="44900214200"/>
  </r>
  <r>
    <x v="1500"/>
    <s v="912796QE2"/>
    <x v="0"/>
    <s v="26-Week"/>
    <n v="1.97"/>
    <n v="1.9850000000000001"/>
    <n v="1.94"/>
    <n v="3.27"/>
    <n v="0"/>
    <n v="135780571700"/>
    <n v="40249777200"/>
    <n v="750467500"/>
    <n v="1280000000"/>
    <n v="1380000000"/>
    <n v="15328420000"/>
    <n v="106620000000"/>
    <n v="23641357200"/>
    <n v="27780571700"/>
    <n v="41000244700"/>
  </r>
  <r>
    <x v="1500"/>
    <s v="912796PR4"/>
    <x v="0"/>
    <s v="13-Week"/>
    <n v="1.79"/>
    <n v="1.83"/>
    <n v="1.77"/>
    <n v="2.98"/>
    <n v="0"/>
    <n v="141485637200"/>
    <n v="46225077200"/>
    <n v="775273300"/>
    <n v="3206500000"/>
    <n v="3306500000"/>
    <n v="27124440000"/>
    <n v="121760000000"/>
    <n v="15894137200"/>
    <n v="16419137200"/>
    <n v="47000350500"/>
  </r>
  <r>
    <x v="1501"/>
    <s v="9128284J6"/>
    <x v="1"/>
    <s v="2-Year"/>
    <n v="2.4700000000000002"/>
    <n v="2.4980000000000002"/>
    <n v="2.395"/>
    <n v="2.61"/>
    <n v="4084377400"/>
    <n v="83147500000"/>
    <n v="31492600000"/>
    <n v="357419500"/>
    <n v="4834000000"/>
    <n v="6654000000"/>
    <n v="13572100000"/>
    <n v="59664000000"/>
    <n v="13086500000"/>
    <n v="16829500000"/>
    <n v="35934396900"/>
  </r>
  <r>
    <x v="1501"/>
    <s v="912796QC6"/>
    <x v="0"/>
    <s v="52-Week"/>
    <n v="2.1800000000000002"/>
    <n v="2.2000000000000002"/>
    <n v="2.15"/>
    <n v="3.39"/>
    <n v="0"/>
    <n v="87601942000"/>
    <n v="25343310000"/>
    <n v="557129900"/>
    <n v="2394002000"/>
    <n v="2590000000"/>
    <n v="13130510000"/>
    <n v="67196000000"/>
    <n v="9818798000"/>
    <n v="17815942000"/>
    <n v="25900439900"/>
  </r>
  <r>
    <x v="1501"/>
    <s v="912796MB2"/>
    <x v="0"/>
    <s v="4-Week"/>
    <n v="1.65"/>
    <n v="1.68"/>
    <n v="1.64"/>
    <n v="3.16"/>
    <n v="0"/>
    <n v="141356532000"/>
    <n v="44139846000"/>
    <n v="760555100"/>
    <n v="5325000000"/>
    <n v="5425000000"/>
    <n v="22070510000"/>
    <n v="111425000000"/>
    <n v="16744336000"/>
    <n v="24506532000"/>
    <n v="44900401100"/>
  </r>
  <r>
    <x v="1502"/>
    <s v="9128284L1"/>
    <x v="1"/>
    <s v="5-Year"/>
    <n v="2.8"/>
    <n v="2.8370000000000002"/>
    <n v="2.1880000000000002"/>
    <n v="2.4900000000000002"/>
    <n v="4467287800"/>
    <n v="87169376000"/>
    <n v="34945476000"/>
    <n v="54545200"/>
    <n v="4780000000"/>
    <n v="6280000000"/>
    <n v="9141400000"/>
    <n v="52540000000"/>
    <n v="21024076000"/>
    <n v="28349376000"/>
    <n v="39467309000"/>
  </r>
  <r>
    <x v="1503"/>
    <s v="9128284M9"/>
    <x v="1"/>
    <s v="7-Year"/>
    <n v="2.9"/>
    <n v="2.952"/>
    <n v="2.2879999999999998"/>
    <n v="2.56"/>
    <n v="3701467000"/>
    <n v="74224679000"/>
    <n v="28975939000"/>
    <n v="14103600"/>
    <n v="3673000000"/>
    <n v="5323000000"/>
    <n v="6245260000"/>
    <n v="43865000000"/>
    <n v="19057679000"/>
    <n v="25036679000"/>
    <n v="32691509600"/>
  </r>
  <r>
    <x v="1504"/>
    <s v="912796PS2"/>
    <x v="0"/>
    <s v="13-Week"/>
    <n v="1.8"/>
    <n v="1.835"/>
    <n v="1.77"/>
    <n v="2.87"/>
    <n v="0"/>
    <n v="135874713400"/>
    <n v="46212838400"/>
    <n v="787201000"/>
    <n v="2701050000"/>
    <n v="2770000000"/>
    <n v="25287075000"/>
    <n v="114880000000"/>
    <n v="18224713400"/>
    <n v="18224713400"/>
    <n v="47000039400"/>
  </r>
  <r>
    <x v="1504"/>
    <s v="912796QF9"/>
    <x v="0"/>
    <s v="26-Week"/>
    <n v="1.9650000000000001"/>
    <n v="1.99"/>
    <n v="1.94"/>
    <n v="3.17"/>
    <n v="0"/>
    <n v="131596499000"/>
    <n v="40618944000"/>
    <n v="781145500"/>
    <n v="1879165000"/>
    <n v="2105000000"/>
    <n v="17030255000"/>
    <n v="103650000000"/>
    <n v="21709524000"/>
    <n v="25841499000"/>
    <n v="41400089500"/>
  </r>
  <r>
    <x v="1505"/>
    <s v="912796PH6"/>
    <x v="0"/>
    <s v="4-Week"/>
    <n v="1.63"/>
    <n v="1.65"/>
    <n v="1.6"/>
    <n v="3.04"/>
    <n v="0"/>
    <n v="136156884800"/>
    <n v="44165520800"/>
    <n v="734916300"/>
    <n v="5056965000"/>
    <n v="6800000000"/>
    <n v="26242911000"/>
    <n v="114505000000"/>
    <n v="12865644800"/>
    <n v="14851884800"/>
    <n v="44900437100"/>
  </r>
  <r>
    <x v="1506"/>
    <s v="912796PU7"/>
    <x v="0"/>
    <s v="13-Week"/>
    <n v="1.81"/>
    <n v="1.84"/>
    <n v="1.78"/>
    <n v="2.95"/>
    <n v="0"/>
    <n v="140773990000"/>
    <n v="46988302500"/>
    <n v="732708800"/>
    <n v="3364782500"/>
    <n v="4500000000"/>
    <n v="28131550000"/>
    <n v="116675000000"/>
    <n v="15491970000"/>
    <n v="19598990000"/>
    <n v="47721011300"/>
  </r>
  <r>
    <x v="1506"/>
    <s v="912796PD5"/>
    <x v="0"/>
    <s v="26-Week"/>
    <n v="1.98"/>
    <n v="2"/>
    <n v="1.95"/>
    <n v="3.12"/>
    <n v="0"/>
    <n v="130256634000"/>
    <n v="41052054000"/>
    <n v="748457800"/>
    <n v="2485560000"/>
    <n v="3515000000"/>
    <n v="21344440000"/>
    <n v="103197000000"/>
    <n v="17222054000"/>
    <n v="23544634000"/>
    <n v="41800511800"/>
  </r>
  <r>
    <x v="1507"/>
    <s v="9128284P2"/>
    <x v="1"/>
    <s v="3-Year"/>
    <n v="2.6389999999999998"/>
    <n v="2.6640000000000001"/>
    <n v="2.5099999999999998"/>
    <n v="2.76"/>
    <n v="7473107000"/>
    <n v="85277800000"/>
    <n v="30818150000"/>
    <n v="81868500"/>
    <n v="3782000000"/>
    <n v="5467000000"/>
    <n v="12993410000"/>
    <n v="58390000000"/>
    <n v="14042740000"/>
    <n v="21420800000"/>
    <n v="38373125500"/>
  </r>
  <r>
    <x v="1507"/>
    <s v="912796PJ2"/>
    <x v="0"/>
    <s v="4-Week"/>
    <n v="1.65"/>
    <n v="1.66"/>
    <n v="1.62"/>
    <n v="3.22"/>
    <n v="0"/>
    <n v="144175720200"/>
    <n v="44247180200"/>
    <n v="753386300"/>
    <n v="4387800000"/>
    <n v="6775000000"/>
    <n v="25931950000"/>
    <n v="113765000000"/>
    <n v="13927430200"/>
    <n v="23635720200"/>
    <n v="45000566500"/>
  </r>
  <r>
    <x v="1508"/>
    <s v="9128284N7"/>
    <x v="1"/>
    <s v="10-Year"/>
    <n v="2.95"/>
    <n v="2.9950000000000001"/>
    <n v="2.89"/>
    <n v="2.56"/>
    <n v="6026699100"/>
    <n v="64007750000"/>
    <n v="24954719000"/>
    <n v="45314200"/>
    <n v="2076325000"/>
    <n v="3976000000"/>
    <n v="7152318500"/>
    <n v="39859500000"/>
    <n v="15726075500"/>
    <n v="20172250000"/>
    <n v="31026732300"/>
  </r>
  <r>
    <x v="1509"/>
    <s v="912810SC3"/>
    <x v="2"/>
    <s v="30-Year"/>
    <n v="3.1"/>
    <n v="3.13"/>
    <n v="3.0449999999999999"/>
    <n v="2.38"/>
    <n v="4098155300"/>
    <n v="40397723000"/>
    <n v="16994954700"/>
    <n v="5087100"/>
    <n v="1418000000"/>
    <n v="2700000000"/>
    <n v="4913239000"/>
    <n v="23767000000"/>
    <n v="10663715700"/>
    <n v="13930723000"/>
    <n v="21098197100"/>
  </r>
  <r>
    <x v="1510"/>
    <s v="912796QJ1"/>
    <x v="0"/>
    <s v="26-Week"/>
    <n v="2.0099999999999998"/>
    <n v="2.0350000000000001"/>
    <n v="1.98"/>
    <n v="2.98"/>
    <n v="0"/>
    <n v="124341162000"/>
    <n v="41021966500"/>
    <n v="678305100"/>
    <n v="2265000000"/>
    <n v="3115000000"/>
    <n v="19123365000"/>
    <n v="99700000000"/>
    <n v="19633601500"/>
    <n v="21526162000"/>
    <n v="41700271600"/>
  </r>
  <r>
    <x v="1510"/>
    <s v="912796NQ8"/>
    <x v="0"/>
    <s v="13-Week"/>
    <n v="1.865"/>
    <n v="1.89"/>
    <n v="1.835"/>
    <n v="3.04"/>
    <n v="0"/>
    <n v="144760175000"/>
    <n v="46621077000"/>
    <n v="840989600"/>
    <n v="3680000000"/>
    <n v="4655000000"/>
    <n v="27650135000"/>
    <n v="117192000000"/>
    <n v="15290942000"/>
    <n v="22913175000"/>
    <n v="47462066600"/>
  </r>
  <r>
    <x v="1511"/>
    <s v="912796PL7"/>
    <x v="0"/>
    <s v="4-Week"/>
    <n v="1.63"/>
    <n v="1.655"/>
    <n v="1.6"/>
    <n v="3.13"/>
    <n v="0"/>
    <n v="139861160500"/>
    <n v="44153250500"/>
    <n v="746968500"/>
    <n v="5130000000"/>
    <n v="5980000000"/>
    <n v="21413040000"/>
    <n v="113695000000"/>
    <n v="17610210500"/>
    <n v="20186160500"/>
    <n v="44900219000"/>
  </r>
  <r>
    <x v="1512"/>
    <s v="912796QK8"/>
    <x v="0"/>
    <s v="26-Week"/>
    <n v="2.0499999999999998"/>
    <n v="2.08"/>
    <n v="2.0299999999999998"/>
    <n v="3.16"/>
    <n v="0"/>
    <n v="131581826000"/>
    <n v="40938201000"/>
    <n v="787110900"/>
    <n v="1699375000"/>
    <n v="2585000000"/>
    <n v="18840000000"/>
    <n v="107425000000"/>
    <n v="20398826000"/>
    <n v="21571826000"/>
    <n v="41725311900"/>
  </r>
  <r>
    <x v="1512"/>
    <s v="912796PV5"/>
    <x v="0"/>
    <s v="13-Week"/>
    <n v="1.87"/>
    <n v="1.895"/>
    <n v="1.84"/>
    <n v="3.1"/>
    <n v="0"/>
    <n v="147495820000"/>
    <n v="46641407500"/>
    <n v="912667100"/>
    <n v="3305000000"/>
    <n v="4255000000"/>
    <n v="22269500000"/>
    <n v="117610000000"/>
    <n v="21066907500"/>
    <n v="25630820000"/>
    <n v="47554074600"/>
  </r>
  <r>
    <x v="1513"/>
    <s v="9128284Q0"/>
    <x v="1"/>
    <s v="2-Year"/>
    <n v="2.56"/>
    <n v="2.59"/>
    <n v="2.2000000000000002"/>
    <n v="2.88"/>
    <n v="5732490200"/>
    <n v="94381850000"/>
    <n v="32429810000"/>
    <n v="420191900"/>
    <n v="4975000000"/>
    <n v="7045000000"/>
    <n v="14712135000"/>
    <n v="64269000000"/>
    <n v="12742675000"/>
    <n v="23067850000"/>
    <n v="38582492100"/>
  </r>
  <r>
    <x v="1513"/>
    <s v="912796QH5"/>
    <x v="0"/>
    <s v="52-Week"/>
    <n v="2.2599999999999998"/>
    <n v="2.2749999999999999"/>
    <n v="2.23"/>
    <n v="3.68"/>
    <n v="0"/>
    <n v="95123682000"/>
    <n v="25421744500"/>
    <n v="578524800"/>
    <n v="1918417500"/>
    <n v="3449000000"/>
    <n v="10760925000"/>
    <n v="73095000000"/>
    <n v="12742402000"/>
    <n v="18579682000"/>
    <n v="26000269300"/>
  </r>
  <r>
    <x v="1513"/>
    <s v="912796MF3"/>
    <x v="0"/>
    <s v="4-Week"/>
    <n v="1.69"/>
    <n v="1.72"/>
    <n v="1.65"/>
    <n v="3.1"/>
    <n v="0"/>
    <n v="138800306000"/>
    <n v="44144176000"/>
    <n v="755866900"/>
    <n v="3188225000"/>
    <n v="4550000000"/>
    <n v="24857275000"/>
    <n v="117277000000"/>
    <n v="16098676000"/>
    <n v="16973306000"/>
    <n v="44900042900"/>
  </r>
  <r>
    <x v="1514"/>
    <s v="9128284S6"/>
    <x v="1"/>
    <s v="5-Year"/>
    <n v="2.82"/>
    <n v="2.8639999999999999"/>
    <n v="2.74"/>
    <n v="2.52"/>
    <n v="6253625600"/>
    <n v="90554210000"/>
    <n v="35936698800"/>
    <n v="63373900"/>
    <n v="3904000000"/>
    <n v="5722000000"/>
    <n v="11838508800"/>
    <n v="56645000000"/>
    <n v="20194190000"/>
    <n v="28187210000"/>
    <n v="42253698300"/>
  </r>
  <r>
    <x v="1515"/>
    <s v="9128284R8"/>
    <x v="1"/>
    <s v="7-Year"/>
    <n v="2.9"/>
    <n v="2.93"/>
    <n v="1.8879999999999999"/>
    <n v="2.62"/>
    <n v="5211354700"/>
    <n v="78713628000"/>
    <n v="29974623800"/>
    <n v="25618600"/>
    <n v="3864092000"/>
    <n v="6054000000"/>
    <n v="6472380000"/>
    <n v="46371000000"/>
    <n v="19638151800"/>
    <n v="26288628000"/>
    <n v="35211597100"/>
  </r>
  <r>
    <x v="1516"/>
    <s v="912796QL6"/>
    <x v="0"/>
    <s v="26-Week"/>
    <n v="2.0049999999999999"/>
    <n v="2.0299999999999998"/>
    <n v="1.9750000000000001"/>
    <n v="3.1"/>
    <n v="0"/>
    <n v="128769951000"/>
    <n v="40561613500"/>
    <n v="697415400"/>
    <n v="1965950000"/>
    <n v="2890000000"/>
    <n v="21135862500"/>
    <n v="103923000000"/>
    <n v="17459801000"/>
    <n v="21956951000"/>
    <n v="41259028900"/>
  </r>
  <r>
    <x v="1516"/>
    <s v="912796PM5"/>
    <x v="0"/>
    <s v="4-Week"/>
    <n v="1.72"/>
    <n v="1.75"/>
    <n v="1.69"/>
    <n v="3.25"/>
    <n v="0"/>
    <n v="129119891800"/>
    <n v="39296056800"/>
    <n v="704085400"/>
    <n v="4960000000"/>
    <n v="6085000000"/>
    <n v="15698310000"/>
    <n v="104225000000"/>
    <n v="18637746800"/>
    <n v="18809891800"/>
    <n v="40000142200"/>
  </r>
  <r>
    <x v="1516"/>
    <s v="912796PW3"/>
    <x v="0"/>
    <s v="13-Week"/>
    <n v="1.86"/>
    <n v="1.895"/>
    <n v="1.83"/>
    <n v="2.82"/>
    <n v="0"/>
    <n v="133539769600"/>
    <n v="46173514600"/>
    <n v="826697500"/>
    <n v="2986715000"/>
    <n v="3845000000"/>
    <n v="30552030000"/>
    <n v="116060000000"/>
    <n v="12634769600"/>
    <n v="13634769600"/>
    <n v="47000212100"/>
  </r>
  <r>
    <x v="1517"/>
    <s v="912796PY9"/>
    <x v="0"/>
    <s v="13-Week"/>
    <n v="1.89"/>
    <n v="1.91"/>
    <n v="1.87"/>
    <n v="3.16"/>
    <n v="0"/>
    <n v="150443496000"/>
    <n v="46772516000"/>
    <n v="777508400"/>
    <n v="2008550000"/>
    <n v="3380000000"/>
    <n v="23808445000"/>
    <n v="119575000000"/>
    <n v="20955521000"/>
    <n v="27488496000"/>
    <n v="47550024400"/>
  </r>
  <r>
    <x v="1517"/>
    <s v="912796PE3"/>
    <x v="0"/>
    <s v="26-Week"/>
    <n v="2.0499999999999998"/>
    <n v="2.0699999999999998"/>
    <n v="2.02"/>
    <n v="3.27"/>
    <n v="0"/>
    <n v="136276380000"/>
    <n v="40947230700"/>
    <n v="653190700"/>
    <n v="1590000000"/>
    <n v="2540000000"/>
    <n v="16895400000"/>
    <n v="107235000000"/>
    <n v="22461830700"/>
    <n v="26501380000"/>
    <n v="41600421400"/>
  </r>
  <r>
    <x v="1518"/>
    <s v="912796PN3"/>
    <x v="0"/>
    <s v="4-Week"/>
    <n v="1.75"/>
    <n v="1.78"/>
    <n v="1.7"/>
    <n v="3.04"/>
    <n v="0"/>
    <n v="105721864600"/>
    <n v="34201914600"/>
    <n v="798164500"/>
    <n v="2165950000"/>
    <n v="3825000000"/>
    <n v="21756125000"/>
    <n v="88675000000"/>
    <n v="10279839600"/>
    <n v="13221864600"/>
    <n v="35000079100"/>
  </r>
  <r>
    <x v="1519"/>
    <s v="9128284N7"/>
    <x v="1"/>
    <s v="9-Year 11-Month"/>
    <n v="2.92"/>
    <n v="2.9620000000000002"/>
    <n v="2.83"/>
    <n v="2.59"/>
    <n v="0"/>
    <n v="57052540000"/>
    <n v="21989208000"/>
    <n v="10842600"/>
    <n v="3576150000"/>
    <n v="5121000000"/>
    <n v="6092018000"/>
    <n v="35115000000"/>
    <n v="12321040000"/>
    <n v="16816540000"/>
    <n v="22000050600"/>
  </r>
  <r>
    <x v="1519"/>
    <s v="9128284T4"/>
    <x v="1"/>
    <s v="3-Year"/>
    <n v="2.62"/>
    <n v="2.6640000000000001"/>
    <n v="2.1880000000000002"/>
    <n v="2.83"/>
    <n v="0"/>
    <n v="90285330000"/>
    <n v="31825119500"/>
    <n v="74999300"/>
    <n v="2932000000"/>
    <n v="4537000000"/>
    <n v="12542665000"/>
    <n v="61142000000"/>
    <n v="16350454500"/>
    <n v="24606330000"/>
    <n v="31900118800"/>
  </r>
  <r>
    <x v="1519"/>
    <s v="912796NV7"/>
    <x v="0"/>
    <s v="13-Week"/>
    <n v="1.88"/>
    <n v="1.91"/>
    <n v="1.85"/>
    <n v="3.01"/>
    <n v="0"/>
    <n v="143266635000"/>
    <n v="46997535000"/>
    <n v="802768900"/>
    <n v="2024100000"/>
    <n v="3235000000"/>
    <n v="25668600000"/>
    <n v="114490000000"/>
    <n v="19304835000"/>
    <n v="25541635000"/>
    <n v="47800303900"/>
  </r>
  <r>
    <x v="1519"/>
    <s v="912796QN2"/>
    <x v="0"/>
    <s v="26-Week"/>
    <n v="2.06"/>
    <n v="2.0750000000000002"/>
    <n v="2.04"/>
    <n v="3.59"/>
    <n v="0"/>
    <n v="149647627000"/>
    <n v="41017385000"/>
    <n v="682649800"/>
    <n v="935000000"/>
    <n v="2210000000"/>
    <n v="11596430000"/>
    <n v="99260000000"/>
    <n v="28485955000"/>
    <n v="48177627000"/>
    <n v="41700034800"/>
  </r>
  <r>
    <x v="1520"/>
    <s v="912810SC3"/>
    <x v="2"/>
    <s v="29-Year 11-Month"/>
    <n v="3.0630000000000002"/>
    <n v="3.1"/>
    <n v="2.8879999999999999"/>
    <n v="2.38"/>
    <n v="0"/>
    <n v="33311082000"/>
    <n v="13992939100"/>
    <n v="7069000"/>
    <n v="1437258000"/>
    <n v="2091000000"/>
    <n v="3846767100"/>
    <n v="20231000000"/>
    <n v="8708914000"/>
    <n v="10989082000"/>
    <n v="14000008100"/>
  </r>
  <r>
    <x v="1520"/>
    <s v="912796PQ6"/>
    <x v="0"/>
    <s v="4-Week"/>
    <n v="1.76"/>
    <n v="1.79"/>
    <n v="1.75"/>
    <n v="3.36"/>
    <n v="0"/>
    <n v="116712381300"/>
    <n v="34091256300"/>
    <n v="808894200"/>
    <n v="2031375000"/>
    <n v="4070000000"/>
    <n v="16308875000"/>
    <n v="92525000000"/>
    <n v="15751006300"/>
    <n v="20117381300"/>
    <n v="34900150500"/>
  </r>
  <r>
    <x v="1521"/>
    <s v="912796PZ6"/>
    <x v="0"/>
    <s v="13-Week"/>
    <n v="1.88"/>
    <n v="1.9"/>
    <n v="1.85"/>
    <n v="3.12"/>
    <n v="0"/>
    <n v="148213875000"/>
    <n v="46670449200"/>
    <n v="927762700"/>
    <n v="2219940000"/>
    <n v="3230000000"/>
    <n v="22646820000"/>
    <n v="115710000000"/>
    <n v="21803689200"/>
    <n v="29273875000"/>
    <n v="47598211900"/>
  </r>
  <r>
    <x v="1521"/>
    <s v="912796QP7"/>
    <x v="0"/>
    <s v="26-Week"/>
    <n v="2.04"/>
    <n v="2.0750000000000002"/>
    <n v="2"/>
    <n v="2.78"/>
    <n v="0"/>
    <n v="115923480000"/>
    <n v="41018432500"/>
    <n v="681575300"/>
    <n v="872110000"/>
    <n v="1650000000"/>
    <n v="25961842500"/>
    <n v="100089000000"/>
    <n v="14184480000"/>
    <n v="14184480000"/>
    <n v="41700007800"/>
  </r>
  <r>
    <x v="1522"/>
    <s v="912796QM4"/>
    <x v="0"/>
    <s v="52-Week"/>
    <n v="2.2450000000000001"/>
    <n v="2.2749999999999999"/>
    <n v="2.2200000000000002"/>
    <n v="3.41"/>
    <n v="0"/>
    <n v="87966410000"/>
    <n v="25356974000"/>
    <n v="541487200"/>
    <n v="1758156000"/>
    <n v="2780000000"/>
    <n v="11947800000"/>
    <n v="67335000000"/>
    <n v="11651018000"/>
    <n v="17851410000"/>
    <n v="25898461200"/>
  </r>
  <r>
    <x v="1522"/>
    <s v="912796MK2"/>
    <x v="0"/>
    <s v="4-Week"/>
    <n v="1.79"/>
    <n v="1.8149999999999999"/>
    <n v="1.7649999999999999"/>
    <n v="3.16"/>
    <n v="0"/>
    <n v="109963039000"/>
    <n v="34232409000"/>
    <n v="767644100"/>
    <n v="4150000000"/>
    <n v="5700000000"/>
    <n v="20371370000"/>
    <n v="94552000000"/>
    <n v="9711039000"/>
    <n v="9711039000"/>
    <n v="35000053100"/>
  </r>
  <r>
    <x v="1523"/>
    <s v="912796QQ5"/>
    <x v="0"/>
    <s v="26-Week"/>
    <n v="2.06"/>
    <n v="2.085"/>
    <n v="2.02"/>
    <n v="3"/>
    <n v="0"/>
    <n v="124187236000"/>
    <n v="40320031000"/>
    <n v="680342500"/>
    <n v="1929465000"/>
    <n v="2840000000"/>
    <n v="19396130000"/>
    <n v="101510000000"/>
    <n v="18994436000"/>
    <n v="19837236000"/>
    <n v="41000373500"/>
  </r>
  <r>
    <x v="1523"/>
    <s v="912796QA0"/>
    <x v="0"/>
    <s v="13-Week"/>
    <n v="1.875"/>
    <n v="1.9"/>
    <n v="1.85"/>
    <n v="2.89"/>
    <n v="0"/>
    <n v="137000699000"/>
    <n v="46127457000"/>
    <n v="873212900"/>
    <n v="2630390000"/>
    <n v="3490000000"/>
    <n v="24477285000"/>
    <n v="113030000000"/>
    <n v="19019782000"/>
    <n v="20480699000"/>
    <n v="47000669900"/>
  </r>
  <r>
    <x v="1524"/>
    <s v="912828XY1"/>
    <x v="1"/>
    <s v="2-Year"/>
    <n v="2.5"/>
    <n v="2.5379999999999998"/>
    <n v="2.42"/>
    <n v="2.73"/>
    <n v="4234201900"/>
    <n v="92287820000"/>
    <n v="33475880000"/>
    <n v="324169400"/>
    <n v="5155650000"/>
    <n v="7222000000"/>
    <n v="14171220000"/>
    <n v="59325000000"/>
    <n v="14149010000"/>
    <n v="25740820000"/>
    <n v="38034251300"/>
  </r>
  <r>
    <x v="1524"/>
    <s v="912796PR4"/>
    <x v="0"/>
    <s v="4-Week"/>
    <n v="1.76"/>
    <n v="1.77"/>
    <n v="1.73"/>
    <n v="3.05"/>
    <n v="0"/>
    <n v="106116557400"/>
    <n v="34210710100"/>
    <n v="789658000"/>
    <n v="3865000000"/>
    <n v="5415000000"/>
    <n v="15751580000"/>
    <n v="82550000000"/>
    <n v="14594130100"/>
    <n v="18151557400"/>
    <n v="35000368100"/>
  </r>
  <r>
    <x v="1525"/>
    <s v="9128284U1"/>
    <x v="1"/>
    <s v="5-Year"/>
    <n v="2.68"/>
    <n v="2.7189999999999999"/>
    <n v="2.6"/>
    <n v="2.5499999999999998"/>
    <n v="4483272500"/>
    <n v="91600432000"/>
    <n v="35963725700"/>
    <n v="36395800"/>
    <n v="3415000000"/>
    <n v="4965000000"/>
    <n v="10241116200"/>
    <n v="57296000000"/>
    <n v="22307609500"/>
    <n v="29339432000"/>
    <n v="40483394000"/>
  </r>
  <r>
    <x v="1526"/>
    <s v="912828XZ8"/>
    <x v="1"/>
    <s v="7-Year"/>
    <n v="2.77"/>
    <n v="2.8090000000000002"/>
    <n v="2.7"/>
    <n v="2.5299999999999998"/>
    <n v="3736060400"/>
    <n v="75846294000"/>
    <n v="29983974000"/>
    <n v="16040100"/>
    <n v="4570000000"/>
    <n v="5975000000"/>
    <n v="7238680000"/>
    <n v="45213000000"/>
    <n v="18175294000"/>
    <n v="24658294000"/>
    <n v="33736074500"/>
  </r>
  <r>
    <x v="1527"/>
    <s v="912796PS2"/>
    <x v="0"/>
    <s v="4-Week"/>
    <n v="1.83"/>
    <n v="1.86"/>
    <n v="1.78"/>
    <n v="2.4500000000000002"/>
    <n v="0"/>
    <n v="84849170600"/>
    <n v="34240810600"/>
    <n v="759558700"/>
    <n v="2238720000"/>
    <n v="3000000000"/>
    <n v="25812920000"/>
    <n v="75660000000"/>
    <n v="6189170600"/>
    <n v="6189170600"/>
    <n v="35000369300"/>
  </r>
  <r>
    <x v="1527"/>
    <s v="912796QB8"/>
    <x v="0"/>
    <s v="13-Week"/>
    <n v="1.9"/>
    <n v="1.94"/>
    <n v="1.875"/>
    <n v="2.62"/>
    <n v="0"/>
    <n v="125029282300"/>
    <n v="47148902300"/>
    <n v="851321700"/>
    <n v="1918580000"/>
    <n v="2765000000"/>
    <n v="24549190000"/>
    <n v="101215000000"/>
    <n v="20681132300"/>
    <n v="21049282300"/>
    <n v="48000224000"/>
  </r>
  <r>
    <x v="1527"/>
    <s v="912796PK9"/>
    <x v="0"/>
    <s v="26-Week"/>
    <n v="2.06"/>
    <n v="2.085"/>
    <n v="2.04"/>
    <n v="2.83"/>
    <n v="0"/>
    <n v="117589530000"/>
    <n v="40752792000"/>
    <n v="774250900"/>
    <n v="1570768000"/>
    <n v="2605000000"/>
    <n v="19413430000"/>
    <n v="88805000000"/>
    <n v="19768594000"/>
    <n v="26179530000"/>
    <n v="41527042900"/>
  </r>
  <r>
    <x v="1528"/>
    <s v="912796NZ8"/>
    <x v="0"/>
    <s v="13-Week"/>
    <n v="1.92"/>
    <n v="1.9450000000000001"/>
    <n v="1.9"/>
    <n v="2.85"/>
    <n v="0"/>
    <n v="135699922000"/>
    <n v="47132650000"/>
    <n v="867558000"/>
    <n v="3445000000"/>
    <n v="4495000000"/>
    <n v="22527140000"/>
    <n v="106175000000"/>
    <n v="21160510000"/>
    <n v="25029922000"/>
    <n v="48000208000"/>
  </r>
  <r>
    <x v="1528"/>
    <s v="912796QS1"/>
    <x v="0"/>
    <s v="26-Week"/>
    <n v="2.0699999999999998"/>
    <n v="2.1"/>
    <n v="2.0299999999999998"/>
    <n v="2.78"/>
    <n v="0"/>
    <n v="115243522600"/>
    <n v="40652895100"/>
    <n v="752242400"/>
    <n v="1666822500"/>
    <n v="2580000000"/>
    <n v="21671725000"/>
    <n v="93980000000"/>
    <n v="17314347600"/>
    <n v="18683522600"/>
    <n v="41405137500"/>
  </r>
  <r>
    <x v="1529"/>
    <s v="912828Y20"/>
    <x v="1"/>
    <s v="3-Year"/>
    <n v="2.66"/>
    <n v="2.6850000000000001"/>
    <n v="2.56"/>
    <n v="2.5099999999999998"/>
    <n v="128264400"/>
    <n v="82642100000"/>
    <n v="32837502500"/>
    <n v="62545000"/>
    <n v="3000000000"/>
    <n v="4500000000"/>
    <n v="16840402500"/>
    <n v="58965000000"/>
    <n v="12997100000"/>
    <n v="19177100000"/>
    <n v="33028311900"/>
  </r>
  <r>
    <x v="1529"/>
    <s v="912796PU7"/>
    <x v="0"/>
    <s v="4-Week"/>
    <n v="1.83"/>
    <n v="1.85"/>
    <n v="1.81"/>
    <n v="3.16"/>
    <n v="0"/>
    <n v="109860234800"/>
    <n v="34104566800"/>
    <n v="895736500"/>
    <n v="3007100000"/>
    <n v="4925000000"/>
    <n v="19997600000"/>
    <n v="91905000000"/>
    <n v="11099866800"/>
    <n v="13030234800"/>
    <n v="35000303300"/>
  </r>
  <r>
    <x v="1530"/>
    <s v="9128284N7"/>
    <x v="1"/>
    <s v="9-Year 10-Month"/>
    <n v="2.82"/>
    <n v="2.859"/>
    <n v="2.3879999999999999"/>
    <n v="2.57"/>
    <n v="85509600"/>
    <n v="56459000000"/>
    <n v="21993278500"/>
    <n v="6786600"/>
    <n v="2299350000"/>
    <n v="3728000000"/>
    <n v="5389821000"/>
    <n v="34432000000"/>
    <n v="14304107500"/>
    <n v="18299000000"/>
    <n v="22085574700"/>
  </r>
  <r>
    <x v="1531"/>
    <s v="912810SC3"/>
    <x v="2"/>
    <s v="29-Year 10-Month"/>
    <n v="2.9140000000000001"/>
    <n v="2.9580000000000002"/>
    <n v="2.6880000000000002"/>
    <n v="2.34"/>
    <n v="54415100"/>
    <n v="32713362000"/>
    <n v="13995064000"/>
    <n v="4936500"/>
    <n v="1445000000"/>
    <n v="2095000000"/>
    <n v="3890000000"/>
    <n v="20165000000"/>
    <n v="8660064000"/>
    <n v="10453362000"/>
    <n v="14054415600"/>
  </r>
  <r>
    <x v="1532"/>
    <s v="912796QT9"/>
    <x v="0"/>
    <s v="26-Week"/>
    <n v="2.12"/>
    <n v="2.14"/>
    <n v="2.1"/>
    <n v="2.98"/>
    <n v="0"/>
    <n v="132686067000"/>
    <n v="43688410500"/>
    <n v="925644800"/>
    <n v="1376910000"/>
    <n v="2324000000"/>
    <n v="19514020000"/>
    <n v="102500000000"/>
    <n v="22797480500"/>
    <n v="27862067000"/>
    <n v="44614055300"/>
  </r>
  <r>
    <x v="1532"/>
    <s v="912796QD4"/>
    <x v="0"/>
    <s v="13-Week"/>
    <n v="1.95"/>
    <n v="1.98"/>
    <n v="1.92"/>
    <n v="2.76"/>
    <n v="0"/>
    <n v="139427133000"/>
    <n v="49647298000"/>
    <n v="900985100"/>
    <n v="5195000000"/>
    <n v="6095000000"/>
    <n v="21255120000"/>
    <n v="108445000000"/>
    <n v="23197178000"/>
    <n v="24887133000"/>
    <n v="50548283100"/>
  </r>
  <r>
    <x v="1533"/>
    <s v="912796NQ8"/>
    <x v="0"/>
    <s v="4-Week"/>
    <n v="1.86"/>
    <n v="1.88"/>
    <n v="1.83"/>
    <n v="2.91"/>
    <n v="0"/>
    <n v="130031535000"/>
    <n v="44160613900"/>
    <n v="839499800"/>
    <n v="4650000000"/>
    <n v="6300000000"/>
    <n v="26349897500"/>
    <n v="108901000000"/>
    <n v="13160716400"/>
    <n v="14830535000"/>
    <n v="45000113700"/>
  </r>
  <r>
    <x v="1533"/>
    <s v="912796QR3"/>
    <x v="0"/>
    <s v="52-Week"/>
    <n v="2.31"/>
    <n v="2.335"/>
    <n v="2.2799999999999998"/>
    <n v="3.03"/>
    <n v="0"/>
    <n v="78116071000"/>
    <n v="25410521000"/>
    <n v="589608900"/>
    <n v="2529000000"/>
    <n v="3534000000"/>
    <n v="12154450000"/>
    <n v="59246000000"/>
    <n v="10727071000"/>
    <n v="15336071000"/>
    <n v="26000129900"/>
  </r>
  <r>
    <x v="1534"/>
    <s v="912796QE2"/>
    <x v="0"/>
    <s v="13-Week"/>
    <n v="1.95"/>
    <n v="1.97"/>
    <n v="1.92"/>
    <n v="2.92"/>
    <n v="0"/>
    <n v="147030202000"/>
    <n v="49092362000"/>
    <n v="917202700"/>
    <n v="5812600000"/>
    <n v="6936000000"/>
    <n v="20899800000"/>
    <n v="111948000000"/>
    <n v="22379962000"/>
    <n v="28146202000"/>
    <n v="50009564700"/>
  </r>
  <r>
    <x v="1534"/>
    <s v="912796QU6"/>
    <x v="0"/>
    <s v="26-Week"/>
    <n v="2.11"/>
    <n v="2.14"/>
    <n v="2.085"/>
    <n v="2.9"/>
    <n v="0"/>
    <n v="128928869200"/>
    <n v="43206629200"/>
    <n v="793540100"/>
    <n v="5205000000"/>
    <n v="6105000000"/>
    <n v="20122560000"/>
    <n v="98935000000"/>
    <n v="17879069200"/>
    <n v="23888869200"/>
    <n v="44000169300"/>
  </r>
  <r>
    <x v="1535"/>
    <s v="912828Y46"/>
    <x v="1"/>
    <s v="2-Year"/>
    <n v="2.61"/>
    <n v="2.657"/>
    <n v="2.1880000000000002"/>
    <n v="2.92"/>
    <n v="1900547100"/>
    <n v="101707895000"/>
    <n v="34462311000"/>
    <n v="437836600"/>
    <n v="4923000000"/>
    <n v="6973000000"/>
    <n v="14021916000"/>
    <n v="70554500000"/>
    <n v="15517395000"/>
    <n v="24180395000"/>
    <n v="36800694700"/>
  </r>
  <r>
    <x v="1535"/>
    <s v="912796PV5"/>
    <x v="0"/>
    <s v="4-Week"/>
    <n v="1.85"/>
    <n v="1.88"/>
    <n v="1.83"/>
    <n v="2.84"/>
    <n v="0"/>
    <n v="155357335400"/>
    <n v="54192615400"/>
    <n v="807505800"/>
    <n v="6810000000"/>
    <n v="7710000000"/>
    <n v="24723500000"/>
    <n v="123815000000"/>
    <n v="22659115400"/>
    <n v="23832335400"/>
    <n v="55000121200"/>
  </r>
  <r>
    <x v="1536"/>
    <s v="912828Y61"/>
    <x v="1"/>
    <s v="5-Year"/>
    <n v="2.7789999999999999"/>
    <n v="2.8149999999999999"/>
    <n v="2.71"/>
    <n v="2.61"/>
    <n v="1954848300"/>
    <n v="94061737000"/>
    <n v="35966433000"/>
    <n v="33701100"/>
    <n v="3124392000"/>
    <n v="6103000000"/>
    <n v="8666800000"/>
    <n v="55793000000"/>
    <n v="24175241000"/>
    <n v="32165737000"/>
    <n v="37954982400"/>
  </r>
  <r>
    <x v="1537"/>
    <s v="912828Y79"/>
    <x v="1"/>
    <s v="7-Year"/>
    <n v="2.87"/>
    <n v="2.93"/>
    <n v="2.82"/>
    <n v="2.4900000000000002"/>
    <n v="1629040300"/>
    <n v="74655077000"/>
    <n v="29992613000"/>
    <n v="7459800"/>
    <n v="3590000000"/>
    <n v="5300000000"/>
    <n v="7026716000"/>
    <n v="44738000000"/>
    <n v="19375897000"/>
    <n v="24617077000"/>
    <n v="31629113100"/>
  </r>
  <r>
    <x v="1538"/>
    <s v="912796PP8"/>
    <x v="0"/>
    <s v="26-Week"/>
    <n v="2.14"/>
    <n v="2.16"/>
    <n v="2.11"/>
    <n v="3.14"/>
    <n v="0"/>
    <n v="140296924700"/>
    <n v="43912507700"/>
    <n v="787913700"/>
    <n v="2090000000"/>
    <n v="2950000000"/>
    <n v="20132820000"/>
    <n v="112633500000"/>
    <n v="21689687700"/>
    <n v="24713424700"/>
    <n v="44700421400"/>
  </r>
  <r>
    <x v="1538"/>
    <s v="912796QF9"/>
    <x v="0"/>
    <s v="13-Week"/>
    <n v="1.97"/>
    <n v="2"/>
    <n v="1.94"/>
    <n v="2.87"/>
    <n v="0"/>
    <n v="144836955300"/>
    <n v="49604315300"/>
    <n v="896430500"/>
    <n v="3255000000"/>
    <n v="4105000000"/>
    <n v="28586500000"/>
    <n v="121095000000"/>
    <n v="17762815300"/>
    <n v="19636955300"/>
    <n v="50500745800"/>
  </r>
  <r>
    <x v="1539"/>
    <s v="912796PW3"/>
    <x v="0"/>
    <s v="4-Week"/>
    <n v="1.88"/>
    <n v="1.91"/>
    <n v="1.85"/>
    <n v="2.7"/>
    <n v="0"/>
    <n v="174523140600"/>
    <n v="64128155600"/>
    <n v="872227900"/>
    <n v="4860690000"/>
    <n v="6265000000"/>
    <n v="35469325000"/>
    <n v="144460000000"/>
    <n v="23798140600"/>
    <n v="23798140600"/>
    <n v="65000383500"/>
  </r>
  <r>
    <x v="1540"/>
    <s v="912796QW2"/>
    <x v="0"/>
    <s v="26-Week"/>
    <n v="2.15"/>
    <n v="2.1800000000000002"/>
    <n v="2.12"/>
    <n v="2.66"/>
    <n v="0"/>
    <n v="118393199000"/>
    <n v="43718847800"/>
    <n v="932349700"/>
    <n v="1920000000"/>
    <n v="2820000000"/>
    <n v="18451225000"/>
    <n v="85400000000"/>
    <n v="23347622800"/>
    <n v="30173199000"/>
    <n v="44651197500"/>
  </r>
  <r>
    <x v="1540"/>
    <s v="912796PD5"/>
    <x v="0"/>
    <s v="13-Week"/>
    <n v="1.98"/>
    <n v="2.0099999999999998"/>
    <n v="1.9550000000000001"/>
    <n v="2.54"/>
    <n v="0"/>
    <n v="128434399000"/>
    <n v="49714059000"/>
    <n v="898765800"/>
    <n v="4819042500"/>
    <n v="5755000000"/>
    <n v="25766477500"/>
    <n v="98410000000"/>
    <n v="19128539000"/>
    <n v="24269399000"/>
    <n v="50612824800"/>
  </r>
  <r>
    <x v="1541"/>
    <s v="9128284W7"/>
    <x v="1"/>
    <s v="3-Year"/>
    <n v="2.7429999999999999"/>
    <n v="2.7650000000000001"/>
    <n v="2.63"/>
    <n v="2.65"/>
    <n v="4570943900"/>
    <n v="89915850000"/>
    <n v="33807730000"/>
    <n v="92300300"/>
    <n v="4088240000"/>
    <n v="5754000000"/>
    <n v="15288800000"/>
    <n v="60982000000"/>
    <n v="14430690000"/>
    <n v="23179850000"/>
    <n v="38470974200"/>
  </r>
  <r>
    <x v="1541"/>
    <s v="912796PY9"/>
    <x v="0"/>
    <s v="4-Week"/>
    <n v="1.89"/>
    <n v="1.905"/>
    <n v="1.86"/>
    <n v="2.65"/>
    <n v="0"/>
    <n v="184950633900"/>
    <n v="69119043900"/>
    <n v="881143100"/>
    <n v="7082000000"/>
    <n v="9260000000"/>
    <n v="33038150000"/>
    <n v="136503000000"/>
    <n v="28998893900"/>
    <n v="39187633900"/>
    <n v="70000187000"/>
  </r>
  <r>
    <x v="1542"/>
    <s v="9128284V9"/>
    <x v="1"/>
    <s v="10-Year"/>
    <n v="2.92"/>
    <n v="2.96"/>
    <n v="2.867"/>
    <n v="2.5499999999999998"/>
    <n v="3495427700"/>
    <n v="66159940000"/>
    <n v="25970654000"/>
    <n v="29446300"/>
    <n v="2928000000"/>
    <n v="4083000000"/>
    <n v="7129974000"/>
    <n v="40630000000"/>
    <n v="15912680000"/>
    <n v="21446940000"/>
    <n v="29495528000"/>
  </r>
  <r>
    <x v="1543"/>
    <s v="912810SD1"/>
    <x v="2"/>
    <s v="30-Year"/>
    <n v="3.048"/>
    <n v="3.09"/>
    <n v="2.5880000000000001"/>
    <n v="2.27"/>
    <n v="2419911400"/>
    <n v="40923395000"/>
    <n v="17991688500"/>
    <n v="8316900"/>
    <n v="1446000000"/>
    <n v="2186000000"/>
    <n v="5346461000"/>
    <n v="25629000000"/>
    <n v="11199227500"/>
    <n v="13108395000"/>
    <n v="20419916800"/>
  </r>
  <r>
    <x v="1544"/>
    <s v="912796QJ1"/>
    <x v="0"/>
    <s v="13-Week"/>
    <n v="2.0099999999999998"/>
    <n v="2.0299999999999998"/>
    <n v="1.98"/>
    <n v="2.83"/>
    <n v="0"/>
    <n v="142767505000"/>
    <n v="49649009000"/>
    <n v="1013194000"/>
    <n v="3265000000"/>
    <n v="4065000000"/>
    <n v="26062100000"/>
    <n v="113510000000"/>
    <n v="20321909000"/>
    <n v="25192505000"/>
    <n v="50662203000"/>
  </r>
  <r>
    <x v="1544"/>
    <s v="912796QX0"/>
    <x v="0"/>
    <s v="26-Week"/>
    <n v="2.17"/>
    <n v="2.1800000000000002"/>
    <n v="2.14"/>
    <n v="3.25"/>
    <n v="0"/>
    <n v="144791391500"/>
    <n v="43660286100"/>
    <n v="860050200"/>
    <n v="1593785000"/>
    <n v="2705000000"/>
    <n v="14097810000"/>
    <n v="102260000000"/>
    <n v="27968691100"/>
    <n v="39826391500"/>
    <n v="44520336300"/>
  </r>
  <r>
    <x v="1545"/>
    <s v="912796NV7"/>
    <x v="0"/>
    <s v="4-Week"/>
    <n v="1.885"/>
    <n v="1.91"/>
    <n v="1.85"/>
    <n v="2.66"/>
    <n v="0"/>
    <n v="184993198000"/>
    <n v="69107117400"/>
    <n v="892999600"/>
    <n v="5825000000"/>
    <n v="6775000000"/>
    <n v="38292235000"/>
    <n v="152185000000"/>
    <n v="24989882400"/>
    <n v="26033198000"/>
    <n v="70000117000"/>
  </r>
  <r>
    <x v="1545"/>
    <s v="912796QV4"/>
    <x v="0"/>
    <s v="52-Week"/>
    <n v="2.35"/>
    <n v="2.3650000000000002"/>
    <n v="2.3199999999999998"/>
    <n v="3.21"/>
    <n v="0"/>
    <n v="82853212000"/>
    <n v="25334037000"/>
    <n v="666123000"/>
    <n v="3210000000"/>
    <n v="4485000000"/>
    <n v="12850235000"/>
    <n v="62745000000"/>
    <n v="9273802000"/>
    <n v="15623212000"/>
    <n v="26000160000"/>
  </r>
  <r>
    <x v="1546"/>
    <s v="912796QK8"/>
    <x v="0"/>
    <s v="13-Week"/>
    <n v="2.02"/>
    <n v="2.0350000000000001"/>
    <n v="2"/>
    <n v="2.96"/>
    <n v="0"/>
    <n v="149907275000"/>
    <n v="49825879000"/>
    <n v="874363700"/>
    <n v="2831860000"/>
    <n v="3835000000"/>
    <n v="25226330000"/>
    <n v="121325000000"/>
    <n v="21767689000"/>
    <n v="24747275000"/>
    <n v="50700242700"/>
  </r>
  <r>
    <x v="1546"/>
    <s v="912796QY8"/>
    <x v="0"/>
    <s v="26-Week"/>
    <n v="2.16"/>
    <n v="2.1850000000000001"/>
    <n v="2.14"/>
    <n v="3.11"/>
    <n v="0"/>
    <n v="138607005000"/>
    <n v="43875908000"/>
    <n v="798288500"/>
    <n v="1450000000"/>
    <n v="2400000000"/>
    <n v="19809082000"/>
    <n v="108710000000"/>
    <n v="22616826000"/>
    <n v="27497005000"/>
    <n v="44674196500"/>
  </r>
  <r>
    <x v="1547"/>
    <s v="912796PZ6"/>
    <x v="0"/>
    <s v="4-Week"/>
    <n v="1.88"/>
    <n v="1.91"/>
    <n v="1.86"/>
    <n v="2.8"/>
    <n v="0"/>
    <n v="194744199400"/>
    <n v="69078299400"/>
    <n v="922361100"/>
    <n v="5044375000"/>
    <n v="6700000000"/>
    <n v="35350625000"/>
    <n v="158418000000"/>
    <n v="28683299400"/>
    <n v="29626199400"/>
    <n v="70000660500"/>
  </r>
  <r>
    <x v="1548"/>
    <s v="9128284Y3"/>
    <x v="1"/>
    <s v="2-Year"/>
    <n v="2.625"/>
    <n v="2.6549999999999998"/>
    <n v="1.8879999999999999"/>
    <n v="2.89"/>
    <n v="2537301200"/>
    <n v="103719467000"/>
    <n v="35536266000"/>
    <n v="363923900"/>
    <n v="4861000000"/>
    <n v="6701000000"/>
    <n v="15102395000"/>
    <n v="67861000000"/>
    <n v="15572871000"/>
    <n v="29157467000"/>
    <n v="38437491100"/>
  </r>
  <r>
    <x v="1548"/>
    <s v="912796QL6"/>
    <x v="0"/>
    <s v="13-Week"/>
    <n v="2.06"/>
    <n v="2.08"/>
    <n v="2.0299999999999998"/>
    <n v="2.9"/>
    <n v="0"/>
    <n v="145927725500"/>
    <n v="49049275500"/>
    <n v="960816600"/>
    <n v="2751750000"/>
    <n v="3715000000"/>
    <n v="26123700000"/>
    <n v="119675000000"/>
    <n v="20173825500"/>
    <n v="22537725500"/>
    <n v="50010092100"/>
  </r>
  <r>
    <x v="1548"/>
    <s v="912796PT0"/>
    <x v="0"/>
    <s v="26-Week"/>
    <n v="2.19"/>
    <n v="2.21"/>
    <n v="2.17"/>
    <n v="3.06"/>
    <n v="0"/>
    <n v="136013023000"/>
    <n v="43268923000"/>
    <n v="743373700"/>
    <n v="1638250000"/>
    <n v="2205000000"/>
    <n v="21359250000"/>
    <n v="107700000000"/>
    <n v="20271423000"/>
    <n v="26108023000"/>
    <n v="44012296700"/>
  </r>
  <r>
    <x v="1549"/>
    <s v="9128284X5"/>
    <x v="1"/>
    <s v="5-Year"/>
    <n v="2.7210000000000001"/>
    <n v="2.7650000000000001"/>
    <n v="2.6"/>
    <n v="2.4900000000000002"/>
    <n v="2607781700"/>
    <n v="92203300000"/>
    <n v="36946038000"/>
    <n v="54008400"/>
    <n v="3330000000"/>
    <n v="5180000000"/>
    <n v="9141549200"/>
    <n v="56605000000"/>
    <n v="24474488800"/>
    <n v="30418300000"/>
    <n v="39607828100"/>
  </r>
  <r>
    <x v="1549"/>
    <s v="912796QA0"/>
    <x v="0"/>
    <s v="4-Week"/>
    <n v="1.9"/>
    <n v="1.93"/>
    <n v="1.87"/>
    <n v="2.77"/>
    <n v="0"/>
    <n v="179085927600"/>
    <n v="64042135600"/>
    <n v="958327600"/>
    <n v="6525000000"/>
    <n v="7025000000"/>
    <n v="38250715000"/>
    <n v="152750000000"/>
    <n v="19266420600"/>
    <n v="19310927600"/>
    <n v="65000463200"/>
  </r>
  <r>
    <x v="1550"/>
    <s v="9128284Z0"/>
    <x v="1"/>
    <s v="7-Year"/>
    <n v="2.8069999999999999"/>
    <n v="2.8439999999999999"/>
    <n v="2.7"/>
    <n v="2.65"/>
    <n v="2184898200"/>
    <n v="82154890000"/>
    <n v="30985490000"/>
    <n v="14554900"/>
    <n v="5877040000"/>
    <n v="8828000000"/>
    <n v="6670200000"/>
    <n v="49425000000"/>
    <n v="18438250000"/>
    <n v="23901890000"/>
    <n v="33184943100"/>
  </r>
  <r>
    <x v="1551"/>
    <s v="912796QB8"/>
    <x v="0"/>
    <s v="4-Week"/>
    <n v="1.93"/>
    <n v="1.97"/>
    <n v="1.91"/>
    <n v="2.68"/>
    <n v="0"/>
    <n v="146339956400"/>
    <n v="53755914400"/>
    <n v="941563200"/>
    <n v="3425000000"/>
    <n v="4475000000"/>
    <n v="30839160000"/>
    <n v="121850000000"/>
    <n v="19491754400"/>
    <n v="20014956400"/>
    <n v="54697477600"/>
  </r>
  <r>
    <x v="1551"/>
    <s v="912796PE3"/>
    <x v="0"/>
    <s v="13-Week"/>
    <n v="2.0750000000000002"/>
    <n v="2.0950000000000002"/>
    <n v="2.0499999999999998"/>
    <n v="2.88"/>
    <n v="0"/>
    <n v="137358283500"/>
    <n v="46967539500"/>
    <n v="927630800"/>
    <n v="2320000000"/>
    <n v="3345000000"/>
    <n v="23874256000"/>
    <n v="113060000000"/>
    <n v="20773283500"/>
    <n v="20953283500"/>
    <n v="47895170300"/>
  </r>
  <r>
    <x v="1551"/>
    <s v="912796QZ5"/>
    <x v="0"/>
    <s v="26-Week"/>
    <n v="2.2200000000000002"/>
    <n v="2.2400000000000002"/>
    <n v="2.2000000000000002"/>
    <n v="3.03"/>
    <n v="0"/>
    <n v="126440938000"/>
    <n v="40981938000"/>
    <n v="718185400"/>
    <n v="1309090000"/>
    <n v="2255000000"/>
    <n v="19616800000"/>
    <n v="98840000000"/>
    <n v="20056048000"/>
    <n v="25345938000"/>
    <n v="41700123400"/>
  </r>
  <r>
    <x v="1552"/>
    <s v="912796QN2"/>
    <x v="0"/>
    <s v="13-Week"/>
    <n v="2.09"/>
    <n v="2.11"/>
    <n v="2.0550000000000002"/>
    <n v="3.02"/>
    <n v="0"/>
    <n v="143939093000"/>
    <n v="46989283000"/>
    <n v="910861400"/>
    <n v="2619570000"/>
    <n v="3480000000"/>
    <n v="26674070000"/>
    <n v="118007000000"/>
    <n v="17695643000"/>
    <n v="22452093000"/>
    <n v="47900144400"/>
  </r>
  <r>
    <x v="1552"/>
    <s v="912796RB7"/>
    <x v="0"/>
    <s v="26-Week"/>
    <n v="2.25"/>
    <n v="2.2650000000000001"/>
    <n v="2.23"/>
    <n v="3.14"/>
    <n v="0"/>
    <n v="130769888000"/>
    <n v="41046918000"/>
    <n v="653155300"/>
    <n v="1661754000"/>
    <n v="2555000000"/>
    <n v="18995176000"/>
    <n v="100385000000"/>
    <n v="20389988000"/>
    <n v="27829888000"/>
    <n v="41700073300"/>
  </r>
  <r>
    <x v="1553"/>
    <s v="9128285A4"/>
    <x v="1"/>
    <s v="3-Year"/>
    <n v="2.7949999999999999"/>
    <n v="2.8210000000000002"/>
    <n v="2.6"/>
    <n v="2.68"/>
    <n v="0"/>
    <n v="93707200000"/>
    <n v="34789505900"/>
    <n v="110513200"/>
    <n v="3731000000"/>
    <n v="5371000000"/>
    <n v="14958752400"/>
    <n v="65126000000"/>
    <n v="16099753500"/>
    <n v="23210200000"/>
    <n v="34900019100"/>
  </r>
  <r>
    <x v="1553"/>
    <s v="912796NZ8"/>
    <x v="0"/>
    <s v="4-Week"/>
    <n v="1.95"/>
    <n v="1.9750000000000001"/>
    <n v="1.91"/>
    <n v="2.97"/>
    <n v="0"/>
    <n v="132462142000"/>
    <n v="43919557500"/>
    <n v="980517100"/>
    <n v="5050000000"/>
    <n v="5900000000"/>
    <n v="21528250000"/>
    <n v="109125000000"/>
    <n v="17341307500"/>
    <n v="17437142000"/>
    <n v="44900074600"/>
  </r>
  <r>
    <x v="1553"/>
    <s v="912796RA9"/>
    <x v="0"/>
    <s v="52-Week"/>
    <n v="2.4500000000000002"/>
    <n v="2.4649999999999999"/>
    <n v="2.42"/>
    <n v="3.76"/>
    <n v="0"/>
    <n v="97151825000"/>
    <n v="25402346100"/>
    <n v="596208300"/>
    <n v="1880605000"/>
    <n v="4295000000"/>
    <n v="8384725000"/>
    <n v="65282000000"/>
    <n v="15137016100"/>
    <n v="27574825000"/>
    <n v="25998554400"/>
  </r>
  <r>
    <x v="1554"/>
    <s v="9128284V9"/>
    <x v="1"/>
    <s v="9-Year 11-Month"/>
    <n v="2.9159999999999999"/>
    <n v="2.9569999999999999"/>
    <n v="2.8"/>
    <n v="2.58"/>
    <n v="0"/>
    <n v="59313385000"/>
    <n v="22984575000"/>
    <n v="15429800"/>
    <n v="3090000000"/>
    <n v="4242000000"/>
    <n v="5203000000"/>
    <n v="36168000000"/>
    <n v="14691575000"/>
    <n v="18903385000"/>
    <n v="23000004800"/>
  </r>
  <r>
    <x v="1555"/>
    <s v="912810SD1"/>
    <x v="2"/>
    <s v="29-Year 11-Month"/>
    <n v="3.05"/>
    <n v="3.0880000000000001"/>
    <n v="2.6880000000000002"/>
    <n v="2.34"/>
    <n v="0"/>
    <n v="35055570000"/>
    <n v="14996787500"/>
    <n v="3223900"/>
    <n v="1692857500"/>
    <n v="2353000000"/>
    <n v="4049031000"/>
    <n v="21954000000"/>
    <n v="9254899000"/>
    <n v="10748570000"/>
    <n v="15000011400"/>
  </r>
  <r>
    <x v="1556"/>
    <s v="912796QP7"/>
    <x v="0"/>
    <s v="13-Week"/>
    <n v="2.1"/>
    <n v="2.125"/>
    <n v="2.08"/>
    <n v="2.94"/>
    <n v="0"/>
    <n v="139700415000"/>
    <n v="46695862500"/>
    <n v="1053199800"/>
    <n v="2045000000"/>
    <n v="2895000000"/>
    <n v="23062407500"/>
    <n v="114185000000"/>
    <n v="21588455000"/>
    <n v="22620415000"/>
    <n v="47749062300"/>
  </r>
  <r>
    <x v="1556"/>
    <s v="912796RC5"/>
    <x v="0"/>
    <s v="26-Week"/>
    <n v="2.27"/>
    <n v="2.29"/>
    <n v="2.2400000000000002"/>
    <n v="3.09"/>
    <n v="0"/>
    <n v="128780861000"/>
    <n v="40936286500"/>
    <n v="760612100"/>
    <n v="1236455000"/>
    <n v="2120000000"/>
    <n v="21243120000"/>
    <n v="106490000000"/>
    <n v="18456711500"/>
    <n v="20170861000"/>
    <n v="41696898600"/>
  </r>
  <r>
    <x v="1557"/>
    <s v="912796QD4"/>
    <x v="0"/>
    <s v="4-Week"/>
    <n v="1.99"/>
    <n v="2.02"/>
    <n v="1.96"/>
    <n v="3.38"/>
    <n v="0"/>
    <n v="134051469300"/>
    <n v="38839845800"/>
    <n v="970633400"/>
    <n v="3325780000"/>
    <n v="4375000000"/>
    <n v="15235725000"/>
    <n v="106300000000"/>
    <n v="20278340800"/>
    <n v="23376469300"/>
    <n v="39810479200"/>
  </r>
  <r>
    <x v="1558"/>
    <s v="9128285B2"/>
    <x v="1"/>
    <s v="2-Year"/>
    <n v="2.8"/>
    <n v="2.8290000000000002"/>
    <n v="2.7"/>
    <n v="2.44"/>
    <n v="0"/>
    <n v="89671395000"/>
    <n v="36509217400"/>
    <n v="390858100"/>
    <n v="4894000000"/>
    <n v="6469000000"/>
    <n v="17024568000"/>
    <n v="63349000000"/>
    <n v="14590649400"/>
    <n v="19853395000"/>
    <n v="36900075500"/>
  </r>
  <r>
    <x v="1558"/>
    <s v="912796QQ5"/>
    <x v="0"/>
    <s v="13-Week"/>
    <n v="2.16"/>
    <n v="2.1800000000000002"/>
    <n v="2.13"/>
    <n v="3.01"/>
    <n v="0"/>
    <n v="142524045000"/>
    <n v="46085655000"/>
    <n v="939583500"/>
    <n v="4875000000"/>
    <n v="5775000000"/>
    <n v="22293452000"/>
    <n v="115505000000"/>
    <n v="18917203000"/>
    <n v="21244045000"/>
    <n v="47025238500"/>
  </r>
  <r>
    <x v="1558"/>
    <s v="912796PX1"/>
    <x v="0"/>
    <s v="26-Week"/>
    <n v="2.31"/>
    <n v="2.3199999999999998"/>
    <n v="2.2999999999999998"/>
    <n v="3.28"/>
    <n v="0"/>
    <n v="136216419000"/>
    <n v="40280945000"/>
    <n v="841550500"/>
    <n v="2432410000"/>
    <n v="3695000000"/>
    <n v="15216316000"/>
    <n v="104575000000"/>
    <n v="22632219000"/>
    <n v="27946419000"/>
    <n v="41122495500"/>
  </r>
  <r>
    <x v="1559"/>
    <s v="9128285D8"/>
    <x v="1"/>
    <s v="5-Year"/>
    <n v="2.9660000000000002"/>
    <n v="2.9969999999999999"/>
    <n v="2.88"/>
    <n v="2.39"/>
    <n v="0"/>
    <n v="90909500000"/>
    <n v="37961268000"/>
    <n v="38778700"/>
    <n v="3501000000"/>
    <n v="5036000000"/>
    <n v="12495168000"/>
    <n v="59354000000"/>
    <n v="21965100000"/>
    <n v="26519500000"/>
    <n v="38000046700"/>
  </r>
  <r>
    <x v="1559"/>
    <s v="912796QE2"/>
    <x v="0"/>
    <s v="4-Week"/>
    <n v="2.0449999999999999"/>
    <n v="2.08"/>
    <n v="2"/>
    <n v="3.05"/>
    <n v="0"/>
    <n v="120027437600"/>
    <n v="38075437600"/>
    <n v="991710400"/>
    <n v="4575000000"/>
    <n v="5425000000"/>
    <n v="23178650000"/>
    <n v="103000000000"/>
    <n v="10321787600"/>
    <n v="11602437600"/>
    <n v="39067148000"/>
  </r>
  <r>
    <x v="1560"/>
    <s v="9128285C0"/>
    <x v="1"/>
    <s v="7-Year"/>
    <n v="2.9849999999999999"/>
    <n v="3.0339999999999998"/>
    <n v="2.5880000000000001"/>
    <n v="2.4500000000000002"/>
    <n v="0"/>
    <n v="75891350000"/>
    <n v="30976622800"/>
    <n v="23425500"/>
    <n v="3956400000"/>
    <n v="6071400000"/>
    <n v="7828496000"/>
    <n v="47430000000"/>
    <n v="19191726800"/>
    <n v="22389950000"/>
    <n v="31000048300"/>
  </r>
  <r>
    <x v="1561"/>
    <s v="912796RD3"/>
    <x v="0"/>
    <s v="26-Week"/>
    <n v="2.2999999999999998"/>
    <n v="2.335"/>
    <n v="2.2799999999999998"/>
    <n v="2.89"/>
    <n v="0"/>
    <n v="120058581000"/>
    <n v="40654821000"/>
    <n v="880209000"/>
    <n v="1662960000"/>
    <n v="2450000000"/>
    <n v="23403280000"/>
    <n v="102020000000"/>
    <n v="15588581000"/>
    <n v="15588581000"/>
    <n v="41535030000"/>
  </r>
  <r>
    <x v="1561"/>
    <s v="912796PK9"/>
    <x v="0"/>
    <s v="13-Week"/>
    <n v="2.16"/>
    <n v="2.1749999999999998"/>
    <n v="2.125"/>
    <n v="2.93"/>
    <n v="0"/>
    <n v="139216840800"/>
    <n v="46380070800"/>
    <n v="1162977600"/>
    <n v="4071150000"/>
    <n v="5000000000"/>
    <n v="27424600000"/>
    <n v="114246000000"/>
    <n v="14884320800"/>
    <n v="19970840800"/>
    <n v="47543048400"/>
  </r>
  <r>
    <x v="1562"/>
    <s v="912796QF9"/>
    <x v="0"/>
    <s v="4-Week"/>
    <n v="2.09"/>
    <n v="2.105"/>
    <n v="2.0699999999999998"/>
    <n v="3.12"/>
    <n v="0"/>
    <n v="123699930300"/>
    <n v="38935081600"/>
    <n v="1064970300"/>
    <n v="3698500000"/>
    <n v="4700000000"/>
    <n v="19758112500"/>
    <n v="102078300000"/>
    <n v="15478469100"/>
    <n v="16921630300"/>
    <n v="40000051900"/>
  </r>
  <r>
    <x v="1563"/>
    <s v="912796PD5"/>
    <x v="0"/>
    <s v="4-Week"/>
    <n v="2.11"/>
    <n v="2.1349999999999998"/>
    <n v="2.085"/>
    <n v="3.17"/>
    <n v="26000000"/>
    <n v="125745864500"/>
    <n v="38800874500"/>
    <n v="1174153500"/>
    <n v="2150000000"/>
    <n v="3000000000"/>
    <n v="22109420000"/>
    <n v="107762000000"/>
    <n v="14541454500"/>
    <n v="14983864500"/>
    <n v="40001028000"/>
  </r>
  <r>
    <x v="1563"/>
    <s v="912796QS1"/>
    <x v="0"/>
    <s v="13-Week"/>
    <n v="2.19"/>
    <n v="2.2200000000000002"/>
    <n v="2.13"/>
    <n v="2.72"/>
    <n v="0"/>
    <n v="128956249000"/>
    <n v="46242804000"/>
    <n v="1284900500"/>
    <n v="3122675000"/>
    <n v="3730000000"/>
    <n v="33108880000"/>
    <n v="115215000000"/>
    <n v="10011249000"/>
    <n v="10011249000"/>
    <n v="47527704500"/>
  </r>
  <r>
    <x v="1563"/>
    <s v="912796RG6"/>
    <x v="0"/>
    <s v="26-Week"/>
    <n v="2.35"/>
    <n v="2.38"/>
    <n v="2.3199999999999998"/>
    <n v="2.79"/>
    <n v="0"/>
    <n v="115786760000"/>
    <n v="40645245000"/>
    <n v="854976500"/>
    <n v="1525000000"/>
    <n v="2410000000"/>
    <n v="23512705000"/>
    <n v="97120000000"/>
    <n v="15607540000"/>
    <n v="16256760000"/>
    <n v="41500221500"/>
  </r>
  <r>
    <x v="1563"/>
    <s v="912796RF8"/>
    <x v="0"/>
    <s v="52-Week"/>
    <n v="2.56"/>
    <n v="2.58"/>
    <n v="2.5299999999999998"/>
    <n v="3.48"/>
    <n v="0"/>
    <n v="89850383000"/>
    <n v="25316443000"/>
    <n v="683794500"/>
    <n v="1802295000"/>
    <n v="2780000000"/>
    <n v="9056965000"/>
    <n v="68185000000"/>
    <n v="14457183000"/>
    <n v="18885383000"/>
    <n v="26000237500"/>
  </r>
  <r>
    <x v="1564"/>
    <s v="9128284V9"/>
    <x v="1"/>
    <s v="9-Year 10-Month"/>
    <n v="3.18"/>
    <n v="3.2250000000000001"/>
    <n v="3.12"/>
    <n v="2.39"/>
    <n v="0"/>
    <n v="54860165000"/>
    <n v="22974381100"/>
    <n v="25667900"/>
    <n v="1240945000"/>
    <n v="2278000000"/>
    <n v="6923757500"/>
    <n v="34619000000"/>
    <n v="14809678600"/>
    <n v="17963165000"/>
    <n v="23000049000"/>
  </r>
  <r>
    <x v="1564"/>
    <s v="9128285F3"/>
    <x v="1"/>
    <s v="3-Year"/>
    <n v="2.9550000000000001"/>
    <n v="2.9889999999999999"/>
    <n v="2.89"/>
    <n v="2.56"/>
    <n v="0"/>
    <n v="92006650000"/>
    <n v="35703620000"/>
    <n v="96461000"/>
    <n v="3487000000"/>
    <n v="5735000000"/>
    <n v="15469960000"/>
    <n v="60264000000"/>
    <n v="16746660000"/>
    <n v="26007650000"/>
    <n v="35800081000"/>
  </r>
  <r>
    <x v="1565"/>
    <s v="912810SD1"/>
    <x v="2"/>
    <s v="29-Year 10-Month"/>
    <n v="3.3090000000000002"/>
    <n v="3.3439999999999999"/>
    <n v="3.23"/>
    <n v="2.42"/>
    <n v="0"/>
    <n v="36290104000"/>
    <n v="14997966200"/>
    <n v="2034200"/>
    <n v="1916000000"/>
    <n v="2566000000"/>
    <n v="3421101000"/>
    <n v="21864000000"/>
    <n v="9660865200"/>
    <n v="11860104000"/>
    <n v="15000000400"/>
  </r>
  <r>
    <x v="1566"/>
    <s v="912796QT9"/>
    <x v="0"/>
    <s v="13-Week"/>
    <n v="2.2349999999999999"/>
    <n v="2.27"/>
    <n v="2.19"/>
    <n v="2.96"/>
    <n v="0"/>
    <n v="131790098000"/>
    <n v="43618618000"/>
    <n v="1057807500"/>
    <n v="2731440000"/>
    <n v="3540000000"/>
    <n v="26562080000"/>
    <n v="113925000000"/>
    <n v="14325098000"/>
    <n v="14325098000"/>
    <n v="44676425500"/>
  </r>
  <r>
    <x v="1566"/>
    <s v="912796RH4"/>
    <x v="0"/>
    <s v="26-Week"/>
    <n v="2.38"/>
    <n v="2.415"/>
    <n v="2.2749999999999999"/>
    <n v="2.87"/>
    <n v="0"/>
    <n v="110709194000"/>
    <n v="37685649000"/>
    <n v="814405600"/>
    <n v="1130000000"/>
    <n v="1980000000"/>
    <n v="22254805000"/>
    <n v="94040000000"/>
    <n v="14300844000"/>
    <n v="14689194000"/>
    <n v="38500054600"/>
  </r>
  <r>
    <x v="1567"/>
    <s v="912796QJ1"/>
    <x v="0"/>
    <s v="4-Week"/>
    <n v="2.12"/>
    <n v="2.1549999999999998"/>
    <n v="2.1"/>
    <n v="2.81"/>
    <n v="0"/>
    <n v="111446832000"/>
    <n v="38959372000"/>
    <n v="1040670300"/>
    <n v="4200000000"/>
    <n v="4950000000"/>
    <n v="25612540000"/>
    <n v="97350000000"/>
    <n v="9146832000"/>
    <n v="9146832000"/>
    <n v="40000042300"/>
  </r>
  <r>
    <x v="1567"/>
    <s v="912796UD9"/>
    <x v="0"/>
    <s v="8-Week"/>
    <n v="2.145"/>
    <n v="2.17"/>
    <n v="2.1150000000000002"/>
    <n v="3.13"/>
    <n v="0"/>
    <n v="78245000000"/>
    <n v="24912080000"/>
    <n v="83092500"/>
    <n v="3764215000"/>
    <n v="4750000000"/>
    <n v="15442115000"/>
    <n v="63050000000"/>
    <n v="5705750000"/>
    <n v="10445000000"/>
    <n v="24995172500"/>
  </r>
  <r>
    <x v="1568"/>
    <s v="912796QU6"/>
    <x v="0"/>
    <s v="13-Week"/>
    <n v="2.2799999999999998"/>
    <n v="2.2999999999999998"/>
    <n v="2.2450000000000001"/>
    <n v="3.06"/>
    <n v="0"/>
    <n v="135689051000"/>
    <n v="42911123000"/>
    <n v="1088930700"/>
    <n v="2555640000"/>
    <n v="3625000000"/>
    <n v="22864040000"/>
    <n v="111515000000"/>
    <n v="17491443000"/>
    <n v="20549051000"/>
    <n v="44000053700"/>
  </r>
  <r>
    <x v="1568"/>
    <s v="912796QC6"/>
    <x v="0"/>
    <s v="26-Week"/>
    <n v="2.4049999999999998"/>
    <n v="2.4249999999999998"/>
    <n v="2.38"/>
    <n v="3.13"/>
    <n v="0"/>
    <n v="120265295100"/>
    <n v="37110857100"/>
    <n v="889217500"/>
    <n v="955000000"/>
    <n v="1950000000"/>
    <n v="17309680000"/>
    <n v="94160000000"/>
    <n v="18846177100"/>
    <n v="24155295100"/>
    <n v="38000074600"/>
  </r>
  <r>
    <x v="1569"/>
    <s v="9128285G1"/>
    <x v="1"/>
    <s v="2-Year"/>
    <n v="2.859"/>
    <n v="2.88"/>
    <n v="2.77"/>
    <n v="2.67"/>
    <n v="0"/>
    <n v="100962392000"/>
    <n v="37472866800"/>
    <n v="427328300"/>
    <n v="2060000000"/>
    <n v="3860000000"/>
    <n v="15699606600"/>
    <n v="67026000000"/>
    <n v="19713260200"/>
    <n v="30076392000"/>
    <n v="37900195100"/>
  </r>
  <r>
    <x v="1569"/>
    <s v="912796QK8"/>
    <x v="0"/>
    <s v="4-Week"/>
    <n v="2.14"/>
    <n v="2.1800000000000002"/>
    <n v="2.11"/>
    <n v="2.86"/>
    <n v="0"/>
    <n v="113282542600"/>
    <n v="38966150700"/>
    <n v="1034004200"/>
    <n v="3515625000"/>
    <n v="4235000000"/>
    <n v="26264500000"/>
    <n v="99850000000"/>
    <n v="9186025700"/>
    <n v="9197542600"/>
    <n v="40000154900"/>
  </r>
  <r>
    <x v="1569"/>
    <s v="912796UE7"/>
    <x v="0"/>
    <s v="8-Week"/>
    <n v="2.16"/>
    <n v="2.1800000000000002"/>
    <n v="2.13"/>
    <n v="3.43"/>
    <n v="0"/>
    <n v="85629998000"/>
    <n v="24894188000"/>
    <n v="88917500"/>
    <n v="1783795000"/>
    <n v="2850000000"/>
    <n v="14731755000"/>
    <n v="71000000000"/>
    <n v="8378638000"/>
    <n v="11779998000"/>
    <n v="24983105500"/>
  </r>
  <r>
    <x v="1570"/>
    <s v="9128285K2"/>
    <x v="1"/>
    <s v="5-Year"/>
    <n v="2.94"/>
    <n v="2.9769999999999999"/>
    <n v="2.85"/>
    <n v="2.2999999999999998"/>
    <n v="0"/>
    <n v="89685340000"/>
    <n v="38858615000"/>
    <n v="41390200"/>
    <n v="727000000"/>
    <n v="2227000000"/>
    <n v="15202650000"/>
    <n v="60267000000"/>
    <n v="22928965000"/>
    <n v="27191340000"/>
    <n v="38900005200"/>
  </r>
  <r>
    <x v="1571"/>
    <s v="9128285J5"/>
    <x v="1"/>
    <s v="7-Year"/>
    <n v="3.024"/>
    <n v="3.0739999999999998"/>
    <n v="2.6880000000000002"/>
    <n v="2.39"/>
    <n v="0"/>
    <n v="74160680000"/>
    <n v="30979771200"/>
    <n v="20229100"/>
    <n v="1616100000"/>
    <n v="2966100000"/>
    <n v="9339472500"/>
    <n v="47893000000"/>
    <n v="20024198700"/>
    <n v="23301580000"/>
    <n v="31000000300"/>
  </r>
  <r>
    <x v="1572"/>
    <s v="912796PP8"/>
    <x v="0"/>
    <s v="13-Week"/>
    <n v="2.29"/>
    <n v="2.3050000000000002"/>
    <n v="2.25"/>
    <n v="2.9"/>
    <n v="0"/>
    <n v="128728966700"/>
    <n v="43258219200"/>
    <n v="1160422700"/>
    <n v="7549317500"/>
    <n v="8490000000"/>
    <n v="19792235000"/>
    <n v="100910000000"/>
    <n v="15916666700"/>
    <n v="19328966700"/>
    <n v="44418641900"/>
  </r>
  <r>
    <x v="1572"/>
    <s v="912796RJ0"/>
    <x v="0"/>
    <s v="26-Week"/>
    <n v="2.41"/>
    <n v="2.4300000000000002"/>
    <n v="2.39"/>
    <n v="3.01"/>
    <n v="0"/>
    <n v="116203445900"/>
    <n v="37775918900"/>
    <n v="824767800"/>
    <n v="1880000000"/>
    <n v="2755000000"/>
    <n v="17570385000"/>
    <n v="90652000000"/>
    <n v="18325533900"/>
    <n v="22796445900"/>
    <n v="38600686700"/>
  </r>
  <r>
    <x v="1573"/>
    <s v="912796QL6"/>
    <x v="0"/>
    <s v="4-Week"/>
    <n v="2.145"/>
    <n v="2.165"/>
    <n v="2.11"/>
    <n v="2.85"/>
    <n v="0"/>
    <n v="127309972200"/>
    <n v="43858922200"/>
    <n v="1110274500"/>
    <n v="5900000000"/>
    <n v="7100000000"/>
    <n v="20898950000"/>
    <n v="100525000000"/>
    <n v="17059972200"/>
    <n v="19684972200"/>
    <n v="44969196700"/>
  </r>
  <r>
    <x v="1573"/>
    <s v="912796UF4"/>
    <x v="0"/>
    <s v="8-Week"/>
    <n v="2.1850000000000001"/>
    <n v="2.2050000000000001"/>
    <n v="2.14"/>
    <n v="3.08"/>
    <n v="0"/>
    <n v="76988000000"/>
    <n v="24879200000"/>
    <n v="120887300"/>
    <n v="2025000000"/>
    <n v="3225000000"/>
    <n v="15405200000"/>
    <n v="66314000000"/>
    <n v="7449000000"/>
    <n v="7449000000"/>
    <n v="25000087300"/>
  </r>
  <r>
    <x v="1574"/>
    <s v="9128285L0"/>
    <x v="1"/>
    <s v="3-Year"/>
    <n v="2.96"/>
    <n v="2.9830000000000001"/>
    <n v="2.86"/>
    <n v="2.54"/>
    <n v="7545438700"/>
    <n v="93691800000"/>
    <n v="36702980900"/>
    <n v="97186400"/>
    <n v="1102628500"/>
    <n v="2848000000"/>
    <n v="17584965000"/>
    <n v="64204000000"/>
    <n v="18015387400"/>
    <n v="26639800000"/>
    <n v="44345606000"/>
  </r>
  <r>
    <x v="1574"/>
    <s v="912796QW2"/>
    <x v="0"/>
    <s v="13-Week"/>
    <n v="2.29"/>
    <n v="2.3199999999999998"/>
    <n v="2.2599999999999998"/>
    <n v="3.07"/>
    <n v="0"/>
    <n v="136668945000"/>
    <n v="43685759500"/>
    <n v="1114483500"/>
    <n v="4010000000"/>
    <n v="4860000000"/>
    <n v="23417055000"/>
    <n v="112925000000"/>
    <n v="16258704500"/>
    <n v="18883945000"/>
    <n v="44800243000"/>
  </r>
  <r>
    <x v="1574"/>
    <s v="912796RP6"/>
    <x v="0"/>
    <s v="26-Week"/>
    <n v="2.4300000000000002"/>
    <n v="2.4500000000000002"/>
    <n v="2.4"/>
    <n v="3.11"/>
    <n v="0"/>
    <n v="120356359000"/>
    <n v="37875622500"/>
    <n v="824556700"/>
    <n v="1357997500"/>
    <n v="2395000000"/>
    <n v="19587370000"/>
    <n v="95895000000"/>
    <n v="16930255000"/>
    <n v="22066359000"/>
    <n v="38700179200"/>
  </r>
  <r>
    <x v="1575"/>
    <s v="9128285M8"/>
    <x v="1"/>
    <s v="10-Year"/>
    <n v="3.165"/>
    <n v="3.2090000000000001"/>
    <n v="3.1"/>
    <n v="2.54"/>
    <n v="5506130800"/>
    <n v="68399240000"/>
    <n v="26952935100"/>
    <n v="47182000"/>
    <n v="328000000"/>
    <n v="1953000000"/>
    <n v="6726464000"/>
    <n v="41063000000"/>
    <n v="19898471100"/>
    <n v="25383240000"/>
    <n v="32506247900"/>
  </r>
  <r>
    <x v="1575"/>
    <s v="912796PE3"/>
    <x v="0"/>
    <s v="4-Week"/>
    <n v="2.165"/>
    <n v="2.2000000000000002"/>
    <n v="2.14"/>
    <n v="2.91"/>
    <n v="0"/>
    <n v="144258679900"/>
    <n v="48728119900"/>
    <n v="1147318000"/>
    <n v="3675900000"/>
    <n v="4875000000"/>
    <n v="27085700000"/>
    <n v="120000000000"/>
    <n v="17966519900"/>
    <n v="19383679900"/>
    <n v="49875437900"/>
  </r>
  <r>
    <x v="1575"/>
    <s v="912796UG2"/>
    <x v="0"/>
    <s v="8-Week"/>
    <n v="2.2200000000000002"/>
    <n v="2.2400000000000002"/>
    <n v="2.1850000000000001"/>
    <n v="3.09"/>
    <n v="0"/>
    <n v="92455900000"/>
    <n v="29878282500"/>
    <n v="122070200"/>
    <n v="1623330000"/>
    <n v="2575000000"/>
    <n v="18639512500"/>
    <n v="79850000000"/>
    <n v="9615440000"/>
    <n v="10030900000"/>
    <n v="30000352700"/>
  </r>
  <r>
    <x v="1575"/>
    <s v="912796RM3"/>
    <x v="0"/>
    <s v="52-Week"/>
    <n v="2.62"/>
    <n v="2.645"/>
    <n v="2.58"/>
    <n v="3.05"/>
    <n v="0"/>
    <n v="78578300000"/>
    <n v="25294672500"/>
    <n v="605452300"/>
    <n v="1635000000"/>
    <n v="2510000000"/>
    <n v="13061372500"/>
    <n v="65470000000"/>
    <n v="10598300000"/>
    <n v="10598300000"/>
    <n v="25900124800"/>
  </r>
  <r>
    <x v="1576"/>
    <s v="912810SE9"/>
    <x v="2"/>
    <s v="30-Year"/>
    <n v="3.36"/>
    <n v="3.4180000000000001"/>
    <n v="3.27"/>
    <n v="2.06"/>
    <n v="3874684700"/>
    <n v="39089045000"/>
    <n v="18993389800"/>
    <n v="6610700"/>
    <n v="550000000"/>
    <n v="1225000000"/>
    <n v="7227000000"/>
    <n v="25997000000"/>
    <n v="11216389800"/>
    <n v="11867045000"/>
    <n v="22874685200"/>
  </r>
  <r>
    <x v="1577"/>
    <s v="912796UD9"/>
    <x v="0"/>
    <s v="4-Week"/>
    <n v="2.1749999999999998"/>
    <n v="2.2000000000000002"/>
    <n v="2.15"/>
    <n v="2.78"/>
    <n v="0"/>
    <n v="137943306000"/>
    <n v="49032852800"/>
    <n v="967911000"/>
    <n v="5355320000"/>
    <n v="6825000000"/>
    <n v="34168930000"/>
    <n v="121075000000"/>
    <n v="9508602800"/>
    <n v="10043306000"/>
    <n v="50000763800"/>
  </r>
  <r>
    <x v="1577"/>
    <s v="912796UH0"/>
    <x v="0"/>
    <s v="8-Week"/>
    <n v="2.27"/>
    <n v="2.2850000000000001"/>
    <n v="2.2400000000000002"/>
    <n v="3.13"/>
    <n v="0"/>
    <n v="93720633000"/>
    <n v="29826796600"/>
    <n v="173280900"/>
    <n v="3000000000"/>
    <n v="3925000000"/>
    <n v="15769820000"/>
    <n v="77200000000"/>
    <n v="11056976600"/>
    <n v="12595633000"/>
    <n v="30000077500"/>
  </r>
  <r>
    <x v="1577"/>
    <s v="912796QX0"/>
    <x v="0"/>
    <s v="13-Week"/>
    <n v="2.3199999999999998"/>
    <n v="2.34"/>
    <n v="2.27"/>
    <n v="3.14"/>
    <n v="0"/>
    <n v="139804260000"/>
    <n v="43601415000"/>
    <n v="1088682900"/>
    <n v="4101200000"/>
    <n v="5445000000"/>
    <n v="21645875000"/>
    <n v="108000000000"/>
    <n v="17854340000"/>
    <n v="26359260000"/>
    <n v="44690097900"/>
  </r>
  <r>
    <x v="1577"/>
    <s v="912796RQ4"/>
    <x v="0"/>
    <s v="26-Week"/>
    <n v="2.4500000000000002"/>
    <n v="2.4649999999999999"/>
    <n v="2.415"/>
    <n v="3.26"/>
    <n v="0"/>
    <n v="126060743000"/>
    <n v="37875323000"/>
    <n v="824693300"/>
    <n v="1430000000"/>
    <n v="2525000000"/>
    <n v="19679400000"/>
    <n v="97680000000"/>
    <n v="16765923000"/>
    <n v="25855743000"/>
    <n v="38700016300"/>
  </r>
  <r>
    <x v="1578"/>
    <s v="912796QY8"/>
    <x v="0"/>
    <s v="13-Week"/>
    <n v="2.3149999999999999"/>
    <n v="2.3450000000000002"/>
    <n v="2.2850000000000001"/>
    <n v="3.06"/>
    <n v="0"/>
    <n v="127251800000"/>
    <n v="40613950000"/>
    <n v="1013095000"/>
    <n v="2591975000"/>
    <n v="3455000000"/>
    <n v="21437275000"/>
    <n v="105865000000"/>
    <n v="16584700000"/>
    <n v="17931800000"/>
    <n v="41627045000"/>
  </r>
  <r>
    <x v="1578"/>
    <s v="912796QH5"/>
    <x v="0"/>
    <s v="26-Week"/>
    <n v="2.4300000000000002"/>
    <n v="2.4550000000000001"/>
    <n v="2.4"/>
    <n v="3.16"/>
    <n v="0"/>
    <n v="112741719000"/>
    <n v="34838448000"/>
    <n v="786577400"/>
    <n v="1330000000"/>
    <n v="2225000000"/>
    <n v="19056750000"/>
    <n v="92984000000"/>
    <n v="14451698000"/>
    <n v="17532719000"/>
    <n v="35625025400"/>
  </r>
  <r>
    <x v="1579"/>
    <s v="912796UE7"/>
    <x v="0"/>
    <s v="4-Week"/>
    <n v="2.17"/>
    <n v="2.2000000000000002"/>
    <n v="2.15"/>
    <n v="2.9"/>
    <n v="0"/>
    <n v="143903843200"/>
    <n v="48855249000"/>
    <n v="1145485900"/>
    <n v="3775000000"/>
    <n v="4625000000"/>
    <n v="28474540000"/>
    <n v="119615000000"/>
    <n v="16605709000"/>
    <n v="19663843200"/>
    <n v="50000734900"/>
  </r>
  <r>
    <x v="1579"/>
    <s v="912796UJ6"/>
    <x v="0"/>
    <s v="8-Week"/>
    <n v="2.29"/>
    <n v="2.2999999999999998"/>
    <n v="2.2599999999999998"/>
    <n v="3.48"/>
    <n v="0"/>
    <n v="104180800000"/>
    <n v="29878267500"/>
    <n v="121892900"/>
    <n v="3400000000"/>
    <n v="4250000000"/>
    <n v="13649125000"/>
    <n v="80000000000"/>
    <n v="12829142500"/>
    <n v="19930800000"/>
    <n v="30000160400"/>
  </r>
  <r>
    <x v="1580"/>
    <s v="9128285Q9"/>
    <x v="1"/>
    <s v="2-Year"/>
    <n v="2.8159999999999998"/>
    <n v="2.8359999999999999"/>
    <n v="2.72"/>
    <n v="2.65"/>
    <n v="3424779900"/>
    <n v="103006235000"/>
    <n v="38562886000"/>
    <n v="337191300"/>
    <n v="7513486000"/>
    <n v="9350000000"/>
    <n v="13744165000"/>
    <n v="67321000000"/>
    <n v="17305235000"/>
    <n v="26335235000"/>
    <n v="42324857200"/>
  </r>
  <r>
    <x v="1580"/>
    <s v="912796PT0"/>
    <x v="0"/>
    <s v="13-Week"/>
    <n v="2.35"/>
    <n v="2.37"/>
    <n v="2.3250000000000002"/>
    <n v="3.74"/>
    <n v="0"/>
    <n v="144170547500"/>
    <n v="37147791500"/>
    <n v="861558900"/>
    <n v="2961200000"/>
    <n v="4785000000"/>
    <n v="15589216000"/>
    <n v="104170000000"/>
    <n v="18597375500"/>
    <n v="35215547500"/>
    <n v="38009350400"/>
  </r>
  <r>
    <x v="1580"/>
    <s v="912796RR2"/>
    <x v="0"/>
    <s v="26-Week"/>
    <n v="2.4550000000000001"/>
    <n v="2.4750000000000001"/>
    <n v="2.44"/>
    <n v="3.61"/>
    <n v="0"/>
    <n v="128448957000"/>
    <n v="34642296000"/>
    <n v="587375400"/>
    <n v="1784284000"/>
    <n v="2690000000"/>
    <n v="12490155000"/>
    <n v="97100000000"/>
    <n v="20367857000"/>
    <n v="28658957000"/>
    <n v="35229671400"/>
  </r>
  <r>
    <x v="1581"/>
    <s v="9128285P1"/>
    <x v="1"/>
    <s v="5-Year"/>
    <n v="2.8490000000000002"/>
    <n v="2.88"/>
    <n v="2.78"/>
    <n v="2.4900000000000002"/>
    <n v="3512594700"/>
    <n v="99648690000"/>
    <n v="39853291500"/>
    <n v="46739000"/>
    <n v="4115900000"/>
    <n v="5890900000"/>
    <n v="11866460000"/>
    <n v="63672000000"/>
    <n v="23870931500"/>
    <n v="30085790000"/>
    <n v="43412625200"/>
  </r>
  <r>
    <x v="1581"/>
    <s v="912796UF4"/>
    <x v="0"/>
    <s v="4-Week"/>
    <n v="2.2400000000000002"/>
    <n v="2.27"/>
    <n v="2.1800000000000002"/>
    <n v="2.75"/>
    <n v="0"/>
    <n v="136261042500"/>
    <n v="48968475000"/>
    <n v="1031798400"/>
    <n v="2881290000"/>
    <n v="4750000000"/>
    <n v="36520600000"/>
    <n v="121875000000"/>
    <n v="9566585000"/>
    <n v="9636042500"/>
    <n v="50000273400"/>
  </r>
  <r>
    <x v="1581"/>
    <s v="912796UK3"/>
    <x v="0"/>
    <s v="8-Week"/>
    <n v="2.29"/>
    <n v="2.3149999999999999"/>
    <n v="2.27"/>
    <n v="3.23"/>
    <n v="0"/>
    <n v="96895343000"/>
    <n v="29872285500"/>
    <n v="127821700"/>
    <n v="4200000000"/>
    <n v="5125000000"/>
    <n v="14373212500"/>
    <n v="79200000000"/>
    <n v="11299073000"/>
    <n v="12570343000"/>
    <n v="30000107200"/>
  </r>
  <r>
    <x v="1582"/>
    <s v="9128285N6"/>
    <x v="1"/>
    <s v="7-Year"/>
    <n v="2.9390000000000001"/>
    <n v="2.9740000000000002"/>
    <n v="2.488"/>
    <n v="2.5499999999999998"/>
    <n v="2810075800"/>
    <n v="81614120000"/>
    <n v="31977842000"/>
    <n v="22173000"/>
    <n v="8647824500"/>
    <n v="10448700000"/>
    <n v="5225844000"/>
    <n v="48374000000"/>
    <n v="18104173500"/>
    <n v="22791420000"/>
    <n v="34810090800"/>
  </r>
  <r>
    <x v="1583"/>
    <s v="912796QZ5"/>
    <x v="0"/>
    <s v="13-Week"/>
    <n v="2.335"/>
    <n v="2.3650000000000002"/>
    <n v="2.31"/>
    <n v="3.26"/>
    <n v="0"/>
    <n v="125785549500"/>
    <n v="37680101500"/>
    <n v="1034996100"/>
    <n v="2680400000"/>
    <n v="3870000000"/>
    <n v="16135872000"/>
    <n v="97965000000"/>
    <n v="18863829500"/>
    <n v="23950549500"/>
    <n v="38715097600"/>
  </r>
  <r>
    <x v="1583"/>
    <s v="912796RS0"/>
    <x v="0"/>
    <s v="26-Week"/>
    <n v="2.4649999999999999"/>
    <n v="2.4950000000000001"/>
    <n v="2.44"/>
    <n v="3.05"/>
    <n v="0"/>
    <n v="108741325000"/>
    <n v="34765125000"/>
    <n v="835006000"/>
    <n v="960000000"/>
    <n v="1935000000"/>
    <n v="20383800000"/>
    <n v="92085000000"/>
    <n v="13421325000"/>
    <n v="14721325000"/>
    <n v="35600131000"/>
  </r>
  <r>
    <x v="1584"/>
    <s v="912796UG2"/>
    <x v="0"/>
    <s v="4-Week"/>
    <n v="2.29"/>
    <n v="2.3199999999999998"/>
    <n v="2.25"/>
    <n v="3.07"/>
    <n v="0"/>
    <n v="121571018500"/>
    <n v="38718171000"/>
    <n v="1157161600"/>
    <n v="2803800000"/>
    <n v="4100000000"/>
    <n v="21129537500"/>
    <n v="101587000000"/>
    <n v="14784833500"/>
    <n v="15884018500"/>
    <n v="39875332600"/>
  </r>
  <r>
    <x v="1584"/>
    <s v="912796UL1"/>
    <x v="0"/>
    <s v="8-Week"/>
    <n v="2.335"/>
    <n v="2.36"/>
    <n v="2.2999999999999998"/>
    <n v="3.24"/>
    <n v="0"/>
    <n v="97155000000"/>
    <n v="29889510000"/>
    <n v="110556100"/>
    <n v="3074695000"/>
    <n v="4630000000"/>
    <n v="12017865000"/>
    <n v="76575000000"/>
    <n v="14796950000"/>
    <n v="15950000000"/>
    <n v="30000066100"/>
  </r>
  <r>
    <x v="1584"/>
    <s v="912796RN1"/>
    <x v="0"/>
    <s v="52-Week"/>
    <n v="2.6"/>
    <n v="2.6349999999999998"/>
    <n v="2.57"/>
    <n v="3.05"/>
    <n v="0"/>
    <n v="78636754000"/>
    <n v="25353373000"/>
    <n v="646668600"/>
    <n v="1502035000"/>
    <n v="2390000000"/>
    <n v="11512363000"/>
    <n v="62885000000"/>
    <n v="12338975000"/>
    <n v="13361754000"/>
    <n v="26000041600"/>
  </r>
  <r>
    <x v="1585"/>
    <s v="912796UH0"/>
    <x v="0"/>
    <s v="4-Week"/>
    <n v="2.34"/>
    <n v="2.3650000000000002"/>
    <n v="2.2999999999999998"/>
    <n v="3.04"/>
    <n v="0"/>
    <n v="121071605000"/>
    <n v="39294615000"/>
    <n v="705398700"/>
    <n v="3675000000"/>
    <n v="5025000000"/>
    <n v="21322125000"/>
    <n v="99450000000"/>
    <n v="14297490000"/>
    <n v="16596605000"/>
    <n v="40000013700"/>
  </r>
  <r>
    <x v="1585"/>
    <s v="912796UM9"/>
    <x v="0"/>
    <s v="8-Week"/>
    <n v="2.37"/>
    <n v="2.39"/>
    <n v="2.3199999999999998"/>
    <n v="3.01"/>
    <n v="0"/>
    <n v="90407000000"/>
    <n v="29959032500"/>
    <n v="41024300"/>
    <n v="1860000000"/>
    <n v="3160000000"/>
    <n v="17495187500"/>
    <n v="73350000000"/>
    <n v="10603845000"/>
    <n v="13897000000"/>
    <n v="30000056800"/>
  </r>
  <r>
    <x v="1586"/>
    <s v="912796RB7"/>
    <x v="0"/>
    <s v="13-Week"/>
    <n v="2.35"/>
    <n v="2.375"/>
    <n v="2.29"/>
    <n v="2.95"/>
    <n v="0"/>
    <n v="113763080000"/>
    <n v="37822805000"/>
    <n v="977285500"/>
    <n v="3630000000"/>
    <n v="4505000000"/>
    <n v="19059625000"/>
    <n v="91660000000"/>
    <n v="15133180000"/>
    <n v="17598080000"/>
    <n v="38800090500"/>
  </r>
  <r>
    <x v="1586"/>
    <s v="912796RU5"/>
    <x v="0"/>
    <s v="26-Week"/>
    <n v="2.46"/>
    <n v="2.48"/>
    <n v="2.4300000000000002"/>
    <n v="3.07"/>
    <n v="0"/>
    <n v="109537538000"/>
    <n v="34933738000"/>
    <n v="766291000"/>
    <n v="1365000000"/>
    <n v="2310000000"/>
    <n v="15096750000"/>
    <n v="85765000000"/>
    <n v="18471988000"/>
    <n v="21462538000"/>
    <n v="35700029000"/>
  </r>
  <r>
    <x v="1587"/>
    <s v="9128285R7"/>
    <x v="1"/>
    <s v="3-Year"/>
    <n v="2.7090000000000001"/>
    <n v="2.7480000000000002"/>
    <n v="2.63"/>
    <n v="2.59"/>
    <n v="0"/>
    <n v="98279200000"/>
    <n v="37794031200"/>
    <n v="105999200"/>
    <n v="4737000000"/>
    <n v="6521000000"/>
    <n v="13973660000"/>
    <n v="64102000000"/>
    <n v="19083371200"/>
    <n v="27656200000"/>
    <n v="37900030400"/>
  </r>
  <r>
    <x v="1588"/>
    <s v="9128285M8"/>
    <x v="1"/>
    <s v="9-Year 11-Month"/>
    <n v="2.87"/>
    <n v="2.915"/>
    <n v="2.488"/>
    <n v="2.35"/>
    <n v="0"/>
    <n v="56504600000"/>
    <n v="23987828100"/>
    <n v="12236400"/>
    <n v="2580000000"/>
    <n v="4180000000"/>
    <n v="6270074500"/>
    <n v="35183000000"/>
    <n v="15137753600"/>
    <n v="17141600000"/>
    <n v="24000064500"/>
  </r>
  <r>
    <x v="1589"/>
    <s v="912810SE9"/>
    <x v="2"/>
    <s v="29-Year 11-Month"/>
    <n v="3.11"/>
    <n v="3.165"/>
    <n v="2.6880000000000002"/>
    <n v="2.31"/>
    <n v="0"/>
    <n v="36918385000"/>
    <n v="15995815500"/>
    <n v="4193700"/>
    <n v="1844000000"/>
    <n v="2494000000"/>
    <n v="3528025000"/>
    <n v="22186000000"/>
    <n v="10623790500"/>
    <n v="12238385000"/>
    <n v="16000009200"/>
  </r>
  <r>
    <x v="1589"/>
    <s v="912796UJ6"/>
    <x v="0"/>
    <s v="4-Week"/>
    <n v="2.29"/>
    <n v="2.3250000000000002"/>
    <n v="2.25"/>
    <n v="2.92"/>
    <n v="0"/>
    <n v="115667471800"/>
    <n v="38678844600"/>
    <n v="1181252200"/>
    <n v="5065000000"/>
    <n v="5915000000"/>
    <n v="22877230000"/>
    <n v="97750000000"/>
    <n v="10736614600"/>
    <n v="12002471800"/>
    <n v="39860096800"/>
  </r>
  <r>
    <x v="1589"/>
    <s v="912796UN7"/>
    <x v="0"/>
    <s v="8-Week"/>
    <n v="2.34"/>
    <n v="2.36"/>
    <n v="2.31"/>
    <n v="3.81"/>
    <n v="0"/>
    <n v="114094021000"/>
    <n v="29839151200"/>
    <n v="161558300"/>
    <n v="2969710000"/>
    <n v="4125000000"/>
    <n v="12930335000"/>
    <n v="82700000000"/>
    <n v="13939106200"/>
    <n v="27269021000"/>
    <n v="30000709500"/>
  </r>
  <r>
    <x v="1590"/>
    <s v="912796RC5"/>
    <x v="0"/>
    <s v="13-Week"/>
    <n v="2.36"/>
    <n v="2.375"/>
    <n v="2.34"/>
    <n v="3.52"/>
    <n v="0"/>
    <n v="136064958000"/>
    <n v="37834347200"/>
    <n v="965662600"/>
    <n v="3586342500"/>
    <n v="4815000000"/>
    <n v="16941880000"/>
    <n v="98995000000"/>
    <n v="17306124700"/>
    <n v="32254958000"/>
    <n v="38800009800"/>
  </r>
  <r>
    <x v="1590"/>
    <s v="912796QM4"/>
    <x v="0"/>
    <s v="26-Week"/>
    <n v="2.46"/>
    <n v="2.4849999999999999"/>
    <n v="2.4350000000000001"/>
    <n v="3.13"/>
    <n v="0"/>
    <n v="111697044000"/>
    <n v="34917724000"/>
    <n v="782289600"/>
    <n v="1275000000"/>
    <n v="2125000000"/>
    <n v="14893900000"/>
    <n v="89810000000"/>
    <n v="18748824000"/>
    <n v="19762044000"/>
    <n v="35700013600"/>
  </r>
  <r>
    <x v="1591"/>
    <s v="912796UP2"/>
    <x v="0"/>
    <s v="8-Week"/>
    <n v="2.35"/>
    <n v="2.375"/>
    <n v="2.3149999999999999"/>
    <n v="2.98"/>
    <n v="0"/>
    <n v="89361000000"/>
    <n v="29824037500"/>
    <n v="146106300"/>
    <n v="1925000000"/>
    <n v="2875000000"/>
    <n v="18803037500"/>
    <n v="74050000000"/>
    <n v="9096000000"/>
    <n v="12436000000"/>
    <n v="29970143800"/>
  </r>
  <r>
    <x v="1591"/>
    <s v="912796UK3"/>
    <x v="0"/>
    <s v="4-Week"/>
    <n v="2.3199999999999998"/>
    <n v="2.36"/>
    <n v="2.2799999999999998"/>
    <n v="2.68"/>
    <n v="0"/>
    <n v="105784829000"/>
    <n v="38613184000"/>
    <n v="1120302900"/>
    <n v="3783260000"/>
    <n v="4600000000"/>
    <n v="27780520000"/>
    <n v="94052000000"/>
    <n v="7049404000"/>
    <n v="7132829000"/>
    <n v="39733486900"/>
  </r>
  <r>
    <x v="1592"/>
    <s v="9128285S5"/>
    <x v="1"/>
    <s v="2-Year"/>
    <n v="2.5819999999999999"/>
    <n v="2.6190000000000002"/>
    <n v="2.4"/>
    <n v="2.31"/>
    <n v="0"/>
    <n v="91811630000"/>
    <n v="39523090000"/>
    <n v="376993900"/>
    <n v="3102000000"/>
    <n v="4802000000"/>
    <n v="18648460000"/>
    <n v="68037000000"/>
    <n v="17772630000"/>
    <n v="18972630000"/>
    <n v="39900083900"/>
  </r>
  <r>
    <x v="1592"/>
    <s v="912796PX1"/>
    <x v="0"/>
    <s v="13-Week"/>
    <n v="2.38"/>
    <n v="2.415"/>
    <n v="2.3199999999999998"/>
    <n v="2.94"/>
    <n v="0"/>
    <n v="113366681000"/>
    <n v="37721481000"/>
    <n v="1058646800"/>
    <n v="1625000000"/>
    <n v="2475000000"/>
    <n v="20111300000"/>
    <n v="91986000000"/>
    <n v="15985181000"/>
    <n v="18905681000"/>
    <n v="38780127800"/>
  </r>
  <r>
    <x v="1592"/>
    <s v="912796RV3"/>
    <x v="0"/>
    <s v="26-Week"/>
    <n v="2.46"/>
    <n v="2.48"/>
    <n v="2.44"/>
    <n v="3.04"/>
    <n v="0"/>
    <n v="107787265000"/>
    <n v="34216140800"/>
    <n v="783900000"/>
    <n v="425000000"/>
    <n v="1425000000"/>
    <n v="10966675000"/>
    <n v="82910000000"/>
    <n v="22824465800"/>
    <n v="23452265000"/>
    <n v="35000040800"/>
  </r>
  <r>
    <x v="1593"/>
    <s v="9128285U0"/>
    <x v="1"/>
    <s v="5-Year"/>
    <n v="2.5990000000000002"/>
    <n v="2.6520000000000001"/>
    <n v="2.4"/>
    <n v="2.09"/>
    <n v="0"/>
    <n v="85743935000"/>
    <n v="40964967900"/>
    <n v="35050700"/>
    <n v="3933000000"/>
    <n v="5433000000"/>
    <n v="15056000000"/>
    <n v="57776000000"/>
    <n v="21975967900"/>
    <n v="22534935000"/>
    <n v="41000018600"/>
  </r>
  <r>
    <x v="1594"/>
    <s v="9128285T3"/>
    <x v="1"/>
    <s v="7-Year"/>
    <n v="2.64"/>
    <n v="2.68"/>
    <n v="2.2879999999999998"/>
    <n v="2.46"/>
    <n v="0"/>
    <n v="78682830000"/>
    <n v="31988328300"/>
    <n v="11829700"/>
    <n v="4678000000"/>
    <n v="6160000000"/>
    <n v="5752350000"/>
    <n v="45379000000"/>
    <n v="21557978300"/>
    <n v="27143830000"/>
    <n v="32000158000"/>
  </r>
  <r>
    <x v="1594"/>
    <s v="912796UQ0"/>
    <x v="0"/>
    <s v="8-Week"/>
    <n v="2.39"/>
    <n v="2.42"/>
    <n v="2.35"/>
    <n v="3.13"/>
    <n v="0"/>
    <n v="93592000000"/>
    <n v="29774176000"/>
    <n v="126005500"/>
    <n v="948560000"/>
    <n v="1850000000"/>
    <n v="19774760000"/>
    <n v="78880000000"/>
    <n v="9050856000"/>
    <n v="12862000000"/>
    <n v="29900181500"/>
  </r>
  <r>
    <x v="1594"/>
    <s v="912796UL1"/>
    <x v="0"/>
    <s v="4-Week"/>
    <n v="2.37"/>
    <n v="2.4"/>
    <n v="2.34"/>
    <n v="3.03"/>
    <n v="0"/>
    <n v="119994278500"/>
    <n v="38768203500"/>
    <n v="1132191900"/>
    <n v="1500000000"/>
    <n v="2500000000"/>
    <n v="21659370000"/>
    <n v="98705000000"/>
    <n v="15608833500"/>
    <n v="18789278500"/>
    <n v="39900395400"/>
  </r>
  <r>
    <x v="1595"/>
    <s v="912796RW1"/>
    <x v="0"/>
    <s v="26-Week"/>
    <n v="2.4649999999999999"/>
    <n v="2.5049999999999999"/>
    <n v="2.42"/>
    <n v="2.92"/>
    <n v="0"/>
    <n v="103559057000"/>
    <n v="34343687000"/>
    <n v="675914000"/>
    <n v="960000000"/>
    <n v="1810000000"/>
    <n v="16074630000"/>
    <n v="84040000000"/>
    <n v="17309057000"/>
    <n v="17709057000"/>
    <n v="35019601000"/>
  </r>
  <r>
    <x v="1595"/>
    <s v="912796RT8"/>
    <x v="0"/>
    <s v="52-Week"/>
    <n v="2.5099999999999998"/>
    <n v="2.5449999999999999"/>
    <n v="2.48"/>
    <n v="3.13"/>
    <n v="0"/>
    <n v="80769784000"/>
    <n v="25437466000"/>
    <n v="562625400"/>
    <n v="1980000000"/>
    <n v="2730000000"/>
    <n v="13252257000"/>
    <n v="66790000000"/>
    <n v="10205209000"/>
    <n v="11249784000"/>
    <n v="26000091400"/>
  </r>
  <r>
    <x v="1595"/>
    <s v="912796RD3"/>
    <x v="0"/>
    <s v="13-Week"/>
    <n v="2.4300000000000002"/>
    <n v="2.4649999999999999"/>
    <n v="2.34"/>
    <n v="2.81"/>
    <n v="0"/>
    <n v="108487039700"/>
    <n v="37997110700"/>
    <n v="1003187900"/>
    <n v="1415000000"/>
    <n v="2265000000"/>
    <n v="19631400000"/>
    <n v="87795000000"/>
    <n v="16950710700"/>
    <n v="18427039700"/>
    <n v="39000298600"/>
  </r>
  <r>
    <x v="1596"/>
    <s v="912796UR8"/>
    <x v="0"/>
    <s v="8-Week"/>
    <n v="2.355"/>
    <n v="2.375"/>
    <n v="2.3199999999999998"/>
    <n v="3.14"/>
    <n v="0"/>
    <n v="94068000000"/>
    <n v="29779177500"/>
    <n v="221037200"/>
    <n v="2150090000"/>
    <n v="3375000000"/>
    <n v="16957397500"/>
    <n v="76550000000"/>
    <n v="10671690000"/>
    <n v="14143000000"/>
    <n v="30000214700"/>
  </r>
  <r>
    <x v="1596"/>
    <s v="912796UM9"/>
    <x v="0"/>
    <s v="4-Week"/>
    <n v="2.35"/>
    <n v="2.39"/>
    <n v="2.2999999999999998"/>
    <n v="2.81"/>
    <n v="0"/>
    <n v="111010955700"/>
    <n v="38805710700"/>
    <n v="1169566900"/>
    <n v="3849170000"/>
    <n v="4975000000"/>
    <n v="26246415000"/>
    <n v="97000000000"/>
    <n v="8710125700"/>
    <n v="9035955700"/>
    <n v="39975277600"/>
  </r>
  <r>
    <x v="1597"/>
    <s v="912796RG6"/>
    <x v="0"/>
    <s v="13-Week"/>
    <n v="2.39"/>
    <n v="2.41"/>
    <n v="2.35"/>
    <n v="3.06"/>
    <n v="0"/>
    <n v="118023612000"/>
    <n v="37602017000"/>
    <n v="1298163000"/>
    <n v="3550000000"/>
    <n v="4400000000"/>
    <n v="19877430000"/>
    <n v="95645000000"/>
    <n v="14174587000"/>
    <n v="17978612000"/>
    <n v="38900180000"/>
  </r>
  <r>
    <x v="1597"/>
    <s v="912796RZ4"/>
    <x v="0"/>
    <s v="26-Week"/>
    <n v="2.44"/>
    <n v="2.4700000000000002"/>
    <n v="2.41"/>
    <n v="2.98"/>
    <n v="0"/>
    <n v="106076710000"/>
    <n v="34905680000"/>
    <n v="994577600"/>
    <n v="1666660000"/>
    <n v="2435000000"/>
    <n v="20575710000"/>
    <n v="89795000000"/>
    <n v="12663310000"/>
    <n v="13846710000"/>
    <n v="35900257600"/>
  </r>
  <r>
    <x v="1598"/>
    <s v="9128285V8"/>
    <x v="1"/>
    <s v="3-Year"/>
    <n v="2.5230000000000001"/>
    <n v="2.5590000000000002"/>
    <n v="2.4"/>
    <n v="2.44"/>
    <n v="0"/>
    <n v="92439570000"/>
    <n v="37834902900"/>
    <n v="65159200"/>
    <n v="6710000000"/>
    <n v="8210000000"/>
    <n v="15271970000"/>
    <n v="63679000000"/>
    <n v="15852932900"/>
    <n v="20550570000"/>
    <n v="37900062100"/>
  </r>
  <r>
    <x v="1599"/>
    <s v="9128285M8"/>
    <x v="1"/>
    <s v="9-Year 10-Month"/>
    <n v="2.69"/>
    <n v="2.7280000000000002"/>
    <n v="2.2879999999999998"/>
    <n v="2.5099999999999998"/>
    <n v="0"/>
    <n v="60231945000"/>
    <n v="23994624100"/>
    <n v="5380500"/>
    <n v="4981000000"/>
    <n v="6281000000"/>
    <n v="5357000000"/>
    <n v="37042000000"/>
    <n v="13656624100"/>
    <n v="16908945000"/>
    <n v="24000004600"/>
  </r>
  <r>
    <x v="1600"/>
    <s v="912810SE9"/>
    <x v="2"/>
    <s v="29-Year 10-Month"/>
    <n v="2.99"/>
    <n v="3.0350000000000001"/>
    <n v="2.5880000000000001"/>
    <n v="2.19"/>
    <n v="0"/>
    <n v="35052100000"/>
    <n v="15992784300"/>
    <n v="7219200"/>
    <n v="2550100000"/>
    <n v="3185100000"/>
    <n v="4275503000"/>
    <n v="21757000000"/>
    <n v="9167181300"/>
    <n v="10110000000"/>
    <n v="16000003500"/>
  </r>
  <r>
    <x v="1600"/>
    <s v="912796US6"/>
    <x v="0"/>
    <s v="8-Week"/>
    <n v="2.37"/>
    <n v="2.39"/>
    <n v="2.34"/>
    <n v="3.25"/>
    <n v="0"/>
    <n v="97302000000"/>
    <n v="29674661000"/>
    <n v="225510500"/>
    <n v="2067965000"/>
    <n v="3425000000"/>
    <n v="20067646000"/>
    <n v="79805000000"/>
    <n v="7539050000"/>
    <n v="14072000000"/>
    <n v="29900171500"/>
  </r>
  <r>
    <x v="1600"/>
    <s v="912796UN7"/>
    <x v="0"/>
    <s v="4-Week"/>
    <n v="2.36"/>
    <n v="2.38"/>
    <n v="2.33"/>
    <n v="3.07"/>
    <n v="0"/>
    <n v="121427134200"/>
    <n v="38627193400"/>
    <n v="1272818600"/>
    <n v="4150000000"/>
    <n v="5600000000"/>
    <n v="22871000000"/>
    <n v="99675000000"/>
    <n v="11606193400"/>
    <n v="16152134200"/>
    <n v="39900012000"/>
  </r>
  <r>
    <x v="1601"/>
    <s v="912796RH4"/>
    <x v="0"/>
    <s v="13-Week"/>
    <n v="2.38"/>
    <n v="2.4049999999999998"/>
    <n v="2.35"/>
    <n v="2.9"/>
    <n v="0"/>
    <n v="111963198000"/>
    <n v="37672393000"/>
    <n v="1267717400"/>
    <n v="2875000000"/>
    <n v="3725000000"/>
    <n v="23414225000"/>
    <n v="95330000000"/>
    <n v="11383168000"/>
    <n v="12908198000"/>
    <n v="38940110400"/>
  </r>
  <r>
    <x v="1601"/>
    <s v="912796QR3"/>
    <x v="0"/>
    <s v="26-Week"/>
    <n v="2.44"/>
    <n v="2.46"/>
    <n v="2.41"/>
    <n v="3.22"/>
    <n v="0"/>
    <n v="113946779000"/>
    <n v="33905433000"/>
    <n v="1102581000"/>
    <n v="1403388000"/>
    <n v="2325000000"/>
    <n v="17126525000"/>
    <n v="90170000000"/>
    <n v="15375520000"/>
    <n v="21451779000"/>
    <n v="35008014000"/>
  </r>
  <r>
    <x v="1602"/>
    <s v="912796UT4"/>
    <x v="0"/>
    <s v="8-Week"/>
    <n v="2.35"/>
    <n v="2.3650000000000002"/>
    <n v="2.2999999999999998"/>
    <n v="3.47"/>
    <n v="0"/>
    <n v="103770000000"/>
    <n v="29795920000"/>
    <n v="204411700"/>
    <n v="2335000000"/>
    <n v="3285000000"/>
    <n v="20926280000"/>
    <n v="81850000000"/>
    <n v="6534640000"/>
    <n v="18635000000"/>
    <n v="30000331700"/>
  </r>
  <r>
    <x v="1602"/>
    <s v="912796UP2"/>
    <x v="0"/>
    <s v="4-Week"/>
    <n v="2.35"/>
    <n v="2.37"/>
    <n v="2.3199999999999998"/>
    <n v="3.05"/>
    <n v="0"/>
    <n v="120905352300"/>
    <n v="38784092300"/>
    <n v="1216259500"/>
    <n v="3300000000"/>
    <n v="4650000000"/>
    <n v="23037760000"/>
    <n v="100050000000"/>
    <n v="12446332300"/>
    <n v="16205352300"/>
    <n v="40000351800"/>
  </r>
  <r>
    <x v="1603"/>
    <s v="912796SA8"/>
    <x v="0"/>
    <s v="26-Week"/>
    <n v="2.4300000000000002"/>
    <n v="2.4500000000000002"/>
    <n v="2.4"/>
    <n v="3.1"/>
    <n v="0"/>
    <n v="118817206000"/>
    <n v="37040874000"/>
    <n v="959929800"/>
    <n v="1645000000"/>
    <n v="2540000000"/>
    <n v="17293000000"/>
    <n v="92010000000"/>
    <n v="18102874000"/>
    <n v="24267206000"/>
    <n v="38000803800"/>
  </r>
  <r>
    <x v="1603"/>
    <s v="912796QC6"/>
    <x v="0"/>
    <s v="13-Week"/>
    <n v="2.36"/>
    <n v="2.39"/>
    <n v="2.33"/>
    <n v="3.02"/>
    <n v="0"/>
    <n v="125594227000"/>
    <n v="40888702700"/>
    <n v="1111326300"/>
    <n v="2783327500"/>
    <n v="3830000000"/>
    <n v="24561165000"/>
    <n v="100400000000"/>
    <n v="13544210200"/>
    <n v="21364227000"/>
    <n v="42000029000"/>
  </r>
  <r>
    <x v="1604"/>
    <s v="912796UU1"/>
    <x v="0"/>
    <s v="8-Week"/>
    <n v="2.3450000000000002"/>
    <n v="2.37"/>
    <n v="2.31"/>
    <n v="2.74"/>
    <n v="0"/>
    <n v="95559499000"/>
    <n v="34742691500"/>
    <n v="157463300"/>
    <n v="701730000"/>
    <n v="1475000000"/>
    <n v="24897812500"/>
    <n v="84675000000"/>
    <n v="9143149000"/>
    <n v="9409499000"/>
    <n v="34900154800"/>
  </r>
  <r>
    <x v="1604"/>
    <s v="912796UQ0"/>
    <x v="0"/>
    <s v="4-Week"/>
    <n v="2.33"/>
    <n v="2.355"/>
    <n v="2.2999999999999998"/>
    <n v="2.78"/>
    <n v="0"/>
    <n v="123558001500"/>
    <n v="43593091500"/>
    <n v="1306946000"/>
    <n v="850000000"/>
    <n v="1700000000"/>
    <n v="25922170000"/>
    <n v="103350000000"/>
    <n v="16820921500"/>
    <n v="18508001500"/>
    <n v="44900037500"/>
  </r>
  <r>
    <x v="1605"/>
    <s v="9128285Z9"/>
    <x v="1"/>
    <s v="5-Year"/>
    <n v="2.54"/>
    <n v="2.5760000000000001"/>
    <n v="2.4700000000000002"/>
    <n v="2.41"/>
    <n v="0"/>
    <n v="98718190000"/>
    <n v="40965284100"/>
    <n v="34781300"/>
    <n v="6238000000"/>
    <n v="7713000000"/>
    <n v="10065644100"/>
    <n v="60013000000"/>
    <n v="24661640000"/>
    <n v="30992190000"/>
    <n v="41000065400"/>
  </r>
  <r>
    <x v="1605"/>
    <s v="9128285X4"/>
    <x v="1"/>
    <s v="2-Year"/>
    <n v="2.577"/>
    <n v="2.6"/>
    <n v="2.5"/>
    <n v="2.56"/>
    <n v="0"/>
    <n v="102154600000"/>
    <n v="39581800000"/>
    <n v="318252800"/>
    <n v="7572000000"/>
    <n v="9272000000"/>
    <n v="10886200000"/>
    <n v="66325000000"/>
    <n v="21123600000"/>
    <n v="26557600000"/>
    <n v="39900052800"/>
  </r>
  <r>
    <x v="1605"/>
    <s v="912796SB6"/>
    <x v="0"/>
    <s v="26-Week"/>
    <n v="2.4350000000000001"/>
    <n v="2.4500000000000002"/>
    <n v="2.4"/>
    <n v="3.09"/>
    <n v="0"/>
    <n v="118396680600"/>
    <n v="37072119600"/>
    <n v="928335100"/>
    <n v="4095000000"/>
    <n v="4995000000"/>
    <n v="16502103000"/>
    <n v="92620000000"/>
    <n v="16475016600"/>
    <n v="20781680600"/>
    <n v="38000454700"/>
  </r>
  <r>
    <x v="1605"/>
    <s v="912796RJ0"/>
    <x v="0"/>
    <s v="13-Week"/>
    <n v="2.35"/>
    <n v="2.375"/>
    <n v="2.3199999999999998"/>
    <n v="3.27"/>
    <n v="0"/>
    <n v="136208786300"/>
    <n v="40780831300"/>
    <n v="1119635200"/>
    <n v="1685995000"/>
    <n v="2550000000"/>
    <n v="22288730000"/>
    <n v="102958000000"/>
    <n v="16806106300"/>
    <n v="30700786300"/>
    <n v="41900466500"/>
  </r>
  <r>
    <x v="1606"/>
    <s v="9128286A3"/>
    <x v="1"/>
    <s v="7-Year"/>
    <n v="2.58"/>
    <n v="2.625"/>
    <n v="2.5"/>
    <n v="2.54"/>
    <n v="0"/>
    <n v="81147680000"/>
    <n v="31985843200"/>
    <n v="14263000"/>
    <n v="7966555000"/>
    <n v="9490900000"/>
    <n v="5382401500"/>
    <n v="48380000000"/>
    <n v="18636886700"/>
    <n v="23276780000"/>
    <n v="32000106200"/>
  </r>
  <r>
    <x v="1606"/>
    <s v="912796RY7"/>
    <x v="0"/>
    <s v="52-Week"/>
    <n v="2.5"/>
    <n v="2.5150000000000001"/>
    <n v="2.4500000000000002"/>
    <n v="3.16"/>
    <n v="0"/>
    <n v="80906376000"/>
    <n v="24839671000"/>
    <n v="860329000"/>
    <n v="1375000000"/>
    <n v="2305000000"/>
    <n v="14402075000"/>
    <n v="63695000000"/>
    <n v="9062596000"/>
    <n v="14906376000"/>
    <n v="25700000000"/>
  </r>
  <r>
    <x v="1607"/>
    <s v="912796UR8"/>
    <x v="0"/>
    <s v="4-Week"/>
    <n v="2.36"/>
    <n v="2.39"/>
    <n v="2.3199999999999998"/>
    <n v="2.65"/>
    <n v="0"/>
    <n v="131483828200"/>
    <n v="48737408200"/>
    <n v="1162625300"/>
    <n v="1475000000"/>
    <n v="2325000000"/>
    <n v="30851630000"/>
    <n v="112550000000"/>
    <n v="16410778200"/>
    <n v="16608828200"/>
    <n v="49900033500"/>
  </r>
  <r>
    <x v="1607"/>
    <s v="912796UV9"/>
    <x v="0"/>
    <s v="8-Week"/>
    <n v="2.37"/>
    <n v="2.4"/>
    <n v="2.3199999999999998"/>
    <n v="2.69"/>
    <n v="0"/>
    <n v="93740000000"/>
    <n v="34686687500"/>
    <n v="213416100"/>
    <n v="750000000"/>
    <n v="1500000000"/>
    <n v="25346687500"/>
    <n v="83650000000"/>
    <n v="8590000000"/>
    <n v="8590000000"/>
    <n v="34900103600"/>
  </r>
  <r>
    <x v="1608"/>
    <s v="912796RP6"/>
    <x v="0"/>
    <s v="13-Week"/>
    <n v="2.36"/>
    <n v="2.3849999999999998"/>
    <n v="2.3199999999999998"/>
    <n v="3.03"/>
    <n v="0"/>
    <n v="134930320000"/>
    <n v="43633526000"/>
    <n v="1166596800"/>
    <n v="1655000000"/>
    <n v="2505000000"/>
    <n v="21617217000"/>
    <n v="104355000000"/>
    <n v="20361309000"/>
    <n v="28070320000"/>
    <n v="44800122800"/>
  </r>
  <r>
    <x v="1608"/>
    <s v="912796SC4"/>
    <x v="0"/>
    <s v="26-Week"/>
    <n v="2.4"/>
    <n v="2.44"/>
    <n v="2.37"/>
    <n v="2.66"/>
    <n v="0"/>
    <n v="102574595100"/>
    <n v="37756437600"/>
    <n v="1043772200"/>
    <n v="1320000000"/>
    <n v="2070000000"/>
    <n v="24926592500"/>
    <n v="87655000000"/>
    <n v="11509845100"/>
    <n v="12849595100"/>
    <n v="38800209800"/>
  </r>
  <r>
    <x v="1609"/>
    <s v="9128286C9"/>
    <x v="1"/>
    <s v="3-Year"/>
    <n v="2.4740000000000002"/>
    <n v="2.5019999999999998"/>
    <n v="2.4"/>
    <n v="2.5499999999999998"/>
    <n v="9151237200"/>
    <n v="96845500000"/>
    <n v="37820750000"/>
    <n v="79305600"/>
    <n v="6980000000"/>
    <n v="8880000000"/>
    <n v="13561250000"/>
    <n v="64998000000"/>
    <n v="17279500000"/>
    <n v="22967500000"/>
    <n v="47051292800"/>
  </r>
  <r>
    <x v="1610"/>
    <s v="9128286B1"/>
    <x v="1"/>
    <s v="10-Year"/>
    <n v="2.64"/>
    <n v="2.6890000000000001"/>
    <n v="2.585"/>
    <n v="2.35"/>
    <n v="6502194700"/>
    <n v="63393605000"/>
    <n v="26969069000"/>
    <n v="30936400"/>
    <n v="3286000000"/>
    <n v="4336000000"/>
    <n v="7648410000"/>
    <n v="40450000000"/>
    <n v="16034659000"/>
    <n v="18607605000"/>
    <n v="33502200100"/>
  </r>
  <r>
    <x v="1610"/>
    <s v="912796XJ3"/>
    <x v="0"/>
    <s v="18-Day"/>
    <n v="2.38"/>
    <n v="2.395"/>
    <n v="2.2999999999999998"/>
    <n v="3"/>
    <n v="0"/>
    <n v="150094300000"/>
    <n v="49988068000"/>
    <n v="12226000"/>
    <n v="1200000000"/>
    <n v="2050000000"/>
    <n v="25540800000"/>
    <n v="108666000000"/>
    <n v="23247268000"/>
    <n v="39378300000"/>
    <n v="50000294000"/>
  </r>
  <r>
    <x v="1611"/>
    <s v="912810SF6"/>
    <x v="2"/>
    <s v="30-Year"/>
    <n v="2.972"/>
    <n v="3.0219999999999998"/>
    <n v="2.5880000000000001"/>
    <n v="2.27"/>
    <n v="4575618500"/>
    <n v="43048970000"/>
    <n v="18992283200"/>
    <n v="7729900"/>
    <n v="3229100000"/>
    <n v="3999100000"/>
    <n v="5060310000"/>
    <n v="26529000000"/>
    <n v="10702873200"/>
    <n v="12520870000"/>
    <n v="23575631600"/>
  </r>
  <r>
    <x v="1611"/>
    <s v="912796US6"/>
    <x v="0"/>
    <s v="4-Week"/>
    <n v="2.37"/>
    <n v="2.39"/>
    <n v="2.33"/>
    <n v="2.79"/>
    <n v="0"/>
    <n v="138054352200"/>
    <n v="48636152200"/>
    <n v="1364004700"/>
    <n v="1750000000"/>
    <n v="2600000000"/>
    <n v="29711000000"/>
    <n v="116875000000"/>
    <n v="17175152200"/>
    <n v="18579352200"/>
    <n v="50000156900"/>
  </r>
  <r>
    <x v="1611"/>
    <s v="912796UW7"/>
    <x v="0"/>
    <s v="8-Week"/>
    <n v="2.37"/>
    <n v="2.3849999999999998"/>
    <n v="2.33"/>
    <n v="3.21"/>
    <n v="0"/>
    <n v="112083000000"/>
    <n v="34774315000"/>
    <n v="226131400"/>
    <n v="1050000000"/>
    <n v="2050000000"/>
    <n v="19803125000"/>
    <n v="89285000000"/>
    <n v="13921190000"/>
    <n v="20748000000"/>
    <n v="35000446400"/>
  </r>
  <r>
    <x v="1612"/>
    <s v="912796RQ4"/>
    <x v="0"/>
    <s v="13-Week"/>
    <n v="2.38"/>
    <n v="2.4"/>
    <n v="2.35"/>
    <n v="2.96"/>
    <n v="0"/>
    <n v="131505695000"/>
    <n v="43445739000"/>
    <n v="1158497200"/>
    <n v="1250000000"/>
    <n v="2100000000"/>
    <n v="20354620000"/>
    <n v="103175000000"/>
    <n v="21841119000"/>
    <n v="26230695000"/>
    <n v="44604236200"/>
  </r>
  <r>
    <x v="1612"/>
    <s v="912796QV4"/>
    <x v="0"/>
    <s v="26-Week"/>
    <n v="2.42"/>
    <n v="2.4500000000000002"/>
    <n v="2.39"/>
    <n v="2.95"/>
    <n v="0"/>
    <n v="113525165000"/>
    <n v="37452475000"/>
    <n v="1068187600"/>
    <n v="870000000"/>
    <n v="1720000000"/>
    <n v="20814660000"/>
    <n v="92750000000"/>
    <n v="15767815000"/>
    <n v="19055165000"/>
    <n v="38520662600"/>
  </r>
  <r>
    <x v="1613"/>
    <s v="912796UT4"/>
    <x v="0"/>
    <s v="4-Week"/>
    <n v="2.37"/>
    <n v="2.395"/>
    <n v="2.33"/>
    <n v="2.85"/>
    <n v="0"/>
    <n v="140178235600"/>
    <n v="47750630600"/>
    <n v="1333635100"/>
    <n v="1000000000"/>
    <n v="1850000000"/>
    <n v="21183250000"/>
    <n v="109475000000"/>
    <n v="25567380600"/>
    <n v="28853235600"/>
    <n v="49084265700"/>
  </r>
  <r>
    <x v="1613"/>
    <s v="912796UX5"/>
    <x v="0"/>
    <s v="8-Week"/>
    <n v="2.38"/>
    <n v="2.4"/>
    <n v="2.35"/>
    <n v="2.95"/>
    <n v="0"/>
    <n v="102953081000"/>
    <n v="34552362200"/>
    <n v="247703700"/>
    <n v="975910000"/>
    <n v="1825000000"/>
    <n v="18494590000"/>
    <n v="81500000000"/>
    <n v="15081862200"/>
    <n v="19628081000"/>
    <n v="34800065900"/>
  </r>
  <r>
    <x v="1614"/>
    <s v="912796SE0"/>
    <x v="0"/>
    <s v="26-Week"/>
    <n v="2.4300000000000002"/>
    <n v="2.4550000000000001"/>
    <n v="2.4"/>
    <n v="3.08"/>
    <n v="0"/>
    <n v="118710038400"/>
    <n v="37583033400"/>
    <n v="1017065900"/>
    <n v="1163820000"/>
    <n v="2000000000"/>
    <n v="20883225000"/>
    <n v="93635000000"/>
    <n v="15535988400"/>
    <n v="23075038400"/>
    <n v="38600099300"/>
  </r>
  <r>
    <x v="1614"/>
    <s v="912796QH5"/>
    <x v="0"/>
    <s v="13-Week"/>
    <n v="2.37"/>
    <n v="2.395"/>
    <n v="2.35"/>
    <n v="2.99"/>
    <n v="0"/>
    <n v="133452864600"/>
    <n v="43730686600"/>
    <n v="1064468600"/>
    <n v="1325000000"/>
    <n v="2200000000"/>
    <n v="22560600000"/>
    <n v="107500000000"/>
    <n v="19845086600"/>
    <n v="23752864600"/>
    <n v="44795155200"/>
  </r>
  <r>
    <x v="1615"/>
    <s v="912796UY3"/>
    <x v="0"/>
    <s v="8-Week"/>
    <n v="2.39"/>
    <n v="2.4"/>
    <n v="2.37"/>
    <n v="3.17"/>
    <n v="0"/>
    <n v="110552375000"/>
    <n v="34680618000"/>
    <n v="220250800"/>
    <n v="650000000"/>
    <n v="1550000000"/>
    <n v="17358290000"/>
    <n v="86515000000"/>
    <n v="16672328000"/>
    <n v="22487375000"/>
    <n v="34900868800"/>
  </r>
  <r>
    <x v="1615"/>
    <s v="912796UU1"/>
    <x v="0"/>
    <s v="4-Week"/>
    <n v="2.37"/>
    <n v="2.39"/>
    <n v="2.33"/>
    <n v="2.83"/>
    <n v="0"/>
    <n v="139877206500"/>
    <n v="48191894500"/>
    <n v="1416156700"/>
    <n v="1000000000"/>
    <n v="1950000000"/>
    <n v="30102770000"/>
    <n v="116650000000"/>
    <n v="17089124500"/>
    <n v="21277206500"/>
    <n v="49608051200"/>
  </r>
  <r>
    <x v="1616"/>
    <s v="9128286G0"/>
    <x v="1"/>
    <s v="5-Year"/>
    <n v="2.4620000000000002"/>
    <n v="2.4889999999999999"/>
    <n v="2.37"/>
    <n v="2.4"/>
    <n v="1973156300"/>
    <n v="98537747400"/>
    <n v="40962936200"/>
    <n v="37063800"/>
    <n v="9223000000"/>
    <n v="10998000000"/>
    <n v="8122448800"/>
    <n v="58888000000"/>
    <n v="23617487400"/>
    <n v="28651747400"/>
    <n v="42973156300"/>
  </r>
  <r>
    <x v="1616"/>
    <s v="9128286D7"/>
    <x v="1"/>
    <s v="2-Year"/>
    <n v="2.4849999999999999"/>
    <n v="2.5030000000000001"/>
    <n v="2.4"/>
    <n v="2.5"/>
    <n v="1925030500"/>
    <n v="99693040000"/>
    <n v="39512863600"/>
    <n v="287190000"/>
    <n v="8946000000"/>
    <n v="10446000000"/>
    <n v="15330790000"/>
    <n v="68218000000"/>
    <n v="15236073600"/>
    <n v="21029040000"/>
    <n v="41725084100"/>
  </r>
  <r>
    <x v="1616"/>
    <s v="912796SF7"/>
    <x v="0"/>
    <s v="26-Week"/>
    <n v="2.44"/>
    <n v="2.4550000000000001"/>
    <n v="2.4"/>
    <n v="3.17"/>
    <n v="0"/>
    <n v="121847010000"/>
    <n v="37085178000"/>
    <n v="915410300"/>
    <n v="1365000000"/>
    <n v="2365000000"/>
    <n v="18088440000"/>
    <n v="93389000000"/>
    <n v="17631738000"/>
    <n v="26093010000"/>
    <n v="38000588300"/>
  </r>
  <r>
    <x v="1616"/>
    <s v="912796RR2"/>
    <x v="0"/>
    <s v="13-Week"/>
    <n v="2.38"/>
    <n v="2.4049999999999998"/>
    <n v="2.36"/>
    <n v="2.97"/>
    <n v="0"/>
    <n v="140296865400"/>
    <n v="45968611400"/>
    <n v="1032015600"/>
    <n v="1025000000"/>
    <n v="1875000000"/>
    <n v="21504420000"/>
    <n v="108225000000"/>
    <n v="23439191400"/>
    <n v="30196865400"/>
    <n v="47000627000"/>
  </r>
  <r>
    <x v="1617"/>
    <s v="9128286F2"/>
    <x v="1"/>
    <s v="7-Year"/>
    <n v="2.5"/>
    <n v="2.5379999999999998"/>
    <n v="2.4409999999999998"/>
    <n v="2.6"/>
    <n v="1540024400"/>
    <n v="83118645000"/>
    <n v="31983000200"/>
    <n v="17077400"/>
    <n v="9090235200"/>
    <n v="11087400000"/>
    <n v="5246000000"/>
    <n v="49701000000"/>
    <n v="17646765000"/>
    <n v="22330245000"/>
    <n v="33540102000"/>
  </r>
  <r>
    <x v="1617"/>
    <s v="912796SD2"/>
    <x v="0"/>
    <s v="52-Week"/>
    <n v="2.4500000000000002"/>
    <n v="2.4700000000000002"/>
    <n v="2.4300000000000002"/>
    <n v="3.6"/>
    <n v="0"/>
    <n v="92567850000"/>
    <n v="25047569400"/>
    <n v="852561600"/>
    <n v="1268087500"/>
    <n v="2225000000"/>
    <n v="11141617000"/>
    <n v="68486000000"/>
    <n v="12637864900"/>
    <n v="21856850000"/>
    <n v="25900131000"/>
  </r>
  <r>
    <x v="1618"/>
    <s v="912796RG6"/>
    <x v="0"/>
    <s v="41-Day"/>
    <n v="2.38"/>
    <n v="2.4"/>
    <n v="2.34"/>
    <n v="3.34"/>
    <n v="0"/>
    <n v="76859000000"/>
    <n v="23000325000"/>
    <n v="0"/>
    <n v="650000000"/>
    <n v="1500000000"/>
    <n v="12684805000"/>
    <n v="61927000000"/>
    <n v="9665520000"/>
    <n v="13432000000"/>
    <n v="23000325000"/>
  </r>
  <r>
    <x v="1618"/>
    <s v="912796UV9"/>
    <x v="0"/>
    <s v="4-Week"/>
    <n v="2.38"/>
    <n v="2.41"/>
    <n v="2.35"/>
    <n v="2.78"/>
    <n v="0"/>
    <n v="165648716000"/>
    <n v="58729236000"/>
    <n v="1251014300"/>
    <n v="700000000"/>
    <n v="1550000000"/>
    <n v="29903360000"/>
    <n v="130605000000"/>
    <n v="28125876000"/>
    <n v="33493716000"/>
    <n v="59980250300"/>
  </r>
  <r>
    <x v="1618"/>
    <s v="912796UZ0"/>
    <x v="0"/>
    <s v="8-Week"/>
    <n v="2.395"/>
    <n v="2.41"/>
    <n v="2.35"/>
    <n v="3.02"/>
    <n v="0"/>
    <n v="104314100000"/>
    <n v="33785054000"/>
    <n v="226025000"/>
    <n v="700000000"/>
    <n v="1550000000"/>
    <n v="20162410000"/>
    <n v="86715000000"/>
    <n v="12922644000"/>
    <n v="16049100000"/>
    <n v="34011079000"/>
  </r>
  <r>
    <x v="1619"/>
    <s v="912796SG5"/>
    <x v="0"/>
    <s v="26-Week"/>
    <n v="2.44"/>
    <n v="2.46"/>
    <n v="2.4"/>
    <n v="3.03"/>
    <n v="0"/>
    <n v="116878653000"/>
    <n v="37873972000"/>
    <n v="926697400"/>
    <n v="1175675000"/>
    <n v="2100000000"/>
    <n v="19928925000"/>
    <n v="87865000000"/>
    <n v="16769372000"/>
    <n v="26913653000"/>
    <n v="38800669400"/>
  </r>
  <r>
    <x v="1619"/>
    <s v="912796RS0"/>
    <x v="0"/>
    <s v="13-Week"/>
    <n v="2.38"/>
    <n v="2.41"/>
    <n v="2.35"/>
    <n v="2.76"/>
    <n v="0"/>
    <n v="131329468900"/>
    <n v="46943190900"/>
    <n v="1032147200"/>
    <n v="1180000000"/>
    <n v="2030000000"/>
    <n v="24860712500"/>
    <n v="106142000000"/>
    <n v="20902478400"/>
    <n v="23157468900"/>
    <n v="47975338100"/>
  </r>
  <r>
    <x v="1620"/>
    <s v="912796RH4"/>
    <x v="0"/>
    <s v="42-Day"/>
    <n v="2.4"/>
    <n v="2.41"/>
    <n v="2.36"/>
    <n v="3.06"/>
    <n v="0"/>
    <n v="91915000000"/>
    <n v="29997158000"/>
    <n v="2847000"/>
    <n v="850000000"/>
    <n v="1700000000"/>
    <n v="17014285000"/>
    <n v="73550000000"/>
    <n v="12132873000"/>
    <n v="16665000000"/>
    <n v="30000005000"/>
  </r>
  <r>
    <x v="1621"/>
    <s v="912796VA4"/>
    <x v="0"/>
    <s v="8-Week"/>
    <n v="2.39"/>
    <n v="2.4"/>
    <n v="2.35"/>
    <n v="3.54"/>
    <n v="0"/>
    <n v="123751717000"/>
    <n v="34715278000"/>
    <n v="285664400"/>
    <n v="1015390000"/>
    <n v="1900000000"/>
    <n v="15778082500"/>
    <n v="86275000000"/>
    <n v="17921805500"/>
    <n v="35576717000"/>
    <n v="35000942400"/>
  </r>
  <r>
    <x v="1621"/>
    <s v="912796UW7"/>
    <x v="0"/>
    <s v="4-Week"/>
    <n v="2.38"/>
    <n v="2.4049999999999998"/>
    <n v="2.35"/>
    <n v="2.88"/>
    <n v="0"/>
    <n v="171557432200"/>
    <n v="58612522200"/>
    <n v="1387696700"/>
    <n v="1050000000"/>
    <n v="1900000000"/>
    <n v="28974570000"/>
    <n v="134273000000"/>
    <n v="28587952200"/>
    <n v="35384432200"/>
    <n v="60000218900"/>
  </r>
  <r>
    <x v="1622"/>
    <s v="9128286H8"/>
    <x v="1"/>
    <s v="3-Year"/>
    <n v="2.41"/>
    <n v="2.448"/>
    <n v="2.3199999999999998"/>
    <n v="2.56"/>
    <n v="0"/>
    <n v="97175400000"/>
    <n v="37811102500"/>
    <n v="102221100"/>
    <n v="3557000000"/>
    <n v="5074000000"/>
    <n v="15525615000"/>
    <n v="63479000000"/>
    <n v="18728487500"/>
    <n v="28622400000"/>
    <n v="37913323600"/>
  </r>
  <r>
    <x v="1622"/>
    <s v="912796RU5"/>
    <x v="0"/>
    <s v="13-Week"/>
    <n v="2.3849999999999998"/>
    <n v="2.4049999999999998"/>
    <n v="2.35"/>
    <n v="3.02"/>
    <n v="0"/>
    <n v="143544063000"/>
    <n v="46792181500"/>
    <n v="1008126400"/>
    <n v="1050000000"/>
    <n v="1900000000"/>
    <n v="20972065000"/>
    <n v="110100000000"/>
    <n v="24770116500"/>
    <n v="31544063000"/>
    <n v="47800307900"/>
  </r>
  <r>
    <x v="1622"/>
    <s v="912796RA9"/>
    <x v="0"/>
    <s v="26-Week"/>
    <n v="2.44"/>
    <n v="2.4550000000000001"/>
    <n v="2.4"/>
    <n v="3.09"/>
    <n v="0"/>
    <n v="119112150000"/>
    <n v="37685813000"/>
    <n v="914651900"/>
    <n v="1502135000"/>
    <n v="2390000000"/>
    <n v="19649897500"/>
    <n v="95765000000"/>
    <n v="16533780500"/>
    <n v="20957150000"/>
    <n v="38600464900"/>
  </r>
  <r>
    <x v="1623"/>
    <s v="9128286B1"/>
    <x v="1"/>
    <s v="9-Year 11-Month"/>
    <n v="2.585"/>
    <n v="2.6150000000000002"/>
    <n v="2.1880000000000002"/>
    <n v="2.59"/>
    <n v="0"/>
    <n v="62155865000"/>
    <n v="23989900400"/>
    <n v="10229200"/>
    <n v="2178000000"/>
    <n v="3663000000"/>
    <n v="5152777600"/>
    <n v="36694000000"/>
    <n v="16659122800"/>
    <n v="21798865000"/>
    <n v="24000129600"/>
  </r>
  <r>
    <x v="1624"/>
    <s v="912810SF6"/>
    <x v="2"/>
    <s v="29-Year 11-Month"/>
    <n v="2.95"/>
    <n v="3.0139999999999998"/>
    <n v="2.5880000000000001"/>
    <n v="2.25"/>
    <n v="0"/>
    <n v="36054035000"/>
    <n v="15997798300"/>
    <n v="2211900"/>
    <n v="2248300000"/>
    <n v="2773300000"/>
    <n v="4501463000"/>
    <n v="22541000000"/>
    <n v="9248035300"/>
    <n v="10739735000"/>
    <n v="16000010200"/>
  </r>
  <r>
    <x v="1625"/>
    <s v="912796UX5"/>
    <x v="0"/>
    <s v="4-Week"/>
    <n v="2.39"/>
    <n v="2.42"/>
    <n v="2.35"/>
    <n v="2.4300000000000002"/>
    <n v="0"/>
    <n v="144343536600"/>
    <n v="58273126600"/>
    <n v="1336881100"/>
    <n v="1207180000"/>
    <n v="2025000000"/>
    <n v="45457410000"/>
    <n v="130710000000"/>
    <n v="11608536600"/>
    <n v="11608536600"/>
    <n v="59610007700"/>
  </r>
  <r>
    <x v="1625"/>
    <s v="912796VB2"/>
    <x v="0"/>
    <s v="8-Week"/>
    <n v="2.3849999999999998"/>
    <n v="2.4"/>
    <n v="2.35"/>
    <n v="3.09"/>
    <n v="0"/>
    <n v="107770000000"/>
    <n v="34698828000"/>
    <n v="201379400"/>
    <n v="888530000"/>
    <n v="1800000000"/>
    <n v="18282660000"/>
    <n v="87510000000"/>
    <n v="15527638000"/>
    <n v="18460000000"/>
    <n v="34900207400"/>
  </r>
  <r>
    <x v="1626"/>
    <s v="912796SJ9"/>
    <x v="0"/>
    <s v="26-Week"/>
    <n v="2.4300000000000002"/>
    <n v="2.4500000000000002"/>
    <n v="2.39"/>
    <n v="2.86"/>
    <n v="0"/>
    <n v="110259684000"/>
    <n v="37763886800"/>
    <n v="855501600"/>
    <n v="1065000000"/>
    <n v="1965000000"/>
    <n v="22764670000"/>
    <n v="90730000000"/>
    <n v="13934216800"/>
    <n v="17564684000"/>
    <n v="38619388400"/>
  </r>
  <r>
    <x v="1626"/>
    <s v="912796QM4"/>
    <x v="0"/>
    <s v="13-Week"/>
    <n v="2.38"/>
    <n v="2.41"/>
    <n v="2.36"/>
    <n v="2.7"/>
    <n v="0"/>
    <n v="128488828000"/>
    <n v="46765114000"/>
    <n v="1034985000"/>
    <n v="1559560000"/>
    <n v="2430000000"/>
    <n v="21510170000"/>
    <n v="101357000000"/>
    <n v="23695384000"/>
    <n v="24701828000"/>
    <n v="47800099000"/>
  </r>
  <r>
    <x v="1627"/>
    <s v="912796VC0"/>
    <x v="0"/>
    <s v="8-Week"/>
    <n v="2.4"/>
    <n v="2.42"/>
    <n v="2.37"/>
    <n v="2.89"/>
    <n v="0"/>
    <n v="101106100000"/>
    <n v="34806302800"/>
    <n v="194189400"/>
    <n v="500000000"/>
    <n v="1400000000"/>
    <n v="17026700000"/>
    <n v="78625000000"/>
    <n v="17279602800"/>
    <n v="21081100000"/>
    <n v="35000492200"/>
  </r>
  <r>
    <x v="1627"/>
    <s v="912796UY3"/>
    <x v="0"/>
    <s v="4-Week"/>
    <n v="2.4249999999999998"/>
    <n v="2.4700000000000002"/>
    <n v="2.38"/>
    <n v="2.2999999999999998"/>
    <n v="0"/>
    <n v="136095439500"/>
    <n v="57922514500"/>
    <n v="1465993500"/>
    <n v="1050000000"/>
    <n v="1550000000"/>
    <n v="38627075000"/>
    <n v="116300000000"/>
    <n v="18245439500"/>
    <n v="18245439500"/>
    <n v="59388508000"/>
  </r>
  <r>
    <x v="1628"/>
    <s v="912796SK6"/>
    <x v="0"/>
    <s v="26-Week"/>
    <n v="2.39"/>
    <n v="2.415"/>
    <n v="2.36"/>
    <n v="2.88"/>
    <n v="0"/>
    <n v="110343815000"/>
    <n v="37070961000"/>
    <n v="933361300"/>
    <n v="625000000"/>
    <n v="1475000000"/>
    <n v="22319925000"/>
    <n v="92925000000"/>
    <n v="14126036000"/>
    <n v="15943815000"/>
    <n v="38004322300"/>
  </r>
  <r>
    <x v="1628"/>
    <s v="912796RV3"/>
    <x v="0"/>
    <s v="13-Week"/>
    <n v="2.38"/>
    <n v="2.41"/>
    <n v="2.36"/>
    <n v="2.87"/>
    <n v="0"/>
    <n v="135642534000"/>
    <n v="45926174000"/>
    <n v="1074202300"/>
    <n v="1300000000"/>
    <n v="2150000000"/>
    <n v="19396000000"/>
    <n v="105425000000"/>
    <n v="25230174000"/>
    <n v="28067534000"/>
    <n v="47000376300"/>
  </r>
  <r>
    <x v="1629"/>
    <s v="912828C57"/>
    <x v="1"/>
    <s v="2-Year"/>
    <n v="2.23"/>
    <n v="2.2610000000000001"/>
    <n v="1.8879999999999999"/>
    <n v="2.6"/>
    <n v="0"/>
    <n v="103660605000"/>
    <n v="39516105000"/>
    <n v="283918200"/>
    <n v="5243000000"/>
    <n v="6743000000"/>
    <n v="12131900000"/>
    <n v="67073000000"/>
    <n v="22141205000"/>
    <n v="29844605000"/>
    <n v="39800023200"/>
  </r>
  <r>
    <x v="1629"/>
    <s v="912796SH3"/>
    <x v="0"/>
    <s v="52-Week"/>
    <n v="2.34"/>
    <n v="2.36"/>
    <n v="2.31"/>
    <n v="3.69"/>
    <n v="0"/>
    <n v="95333357000"/>
    <n v="25293248200"/>
    <n v="703902800"/>
    <n v="1850000000"/>
    <n v="2500000000"/>
    <n v="12282840000"/>
    <n v="70290000000"/>
    <n v="11160408200"/>
    <n v="22543357000"/>
    <n v="25997151000"/>
  </r>
  <r>
    <x v="1630"/>
    <s v="912828W71"/>
    <x v="1"/>
    <s v="5-Year"/>
    <n v="2.125"/>
    <n v="2.1720000000000002"/>
    <n v="2.0499999999999998"/>
    <n v="2.35"/>
    <n v="0"/>
    <n v="96257615000"/>
    <n v="40968002200"/>
    <n v="32018900"/>
    <n v="7063000000"/>
    <n v="8513000000"/>
    <n v="9737000000"/>
    <n v="58911000000"/>
    <n v="24168002200"/>
    <n v="28833615000"/>
    <n v="41000021100"/>
  </r>
  <r>
    <x v="1631"/>
    <s v="9128286L9"/>
    <x v="1"/>
    <s v="7-Year"/>
    <n v="2.2410000000000001"/>
    <n v="2.2810000000000001"/>
    <n v="2.15"/>
    <n v="2.54"/>
    <n v="0"/>
    <n v="81388760000"/>
    <n v="31992200000"/>
    <n v="7800900"/>
    <n v="6627400000"/>
    <n v="8049400000"/>
    <n v="4733080000"/>
    <n v="47422000000"/>
    <n v="20631720000"/>
    <n v="25917360000"/>
    <n v="32000000900"/>
  </r>
  <r>
    <x v="1631"/>
    <s v="912796VD8"/>
    <x v="0"/>
    <s v="8-Week"/>
    <n v="2.38"/>
    <n v="2.395"/>
    <n v="2.35"/>
    <n v="3.11"/>
    <n v="0"/>
    <n v="108208375000"/>
    <n v="34377755000"/>
    <n v="197498200"/>
    <n v="1300000000"/>
    <n v="2150000000"/>
    <n v="17738150000"/>
    <n v="85775000000"/>
    <n v="15339605000"/>
    <n v="20283375000"/>
    <n v="34575253200"/>
  </r>
  <r>
    <x v="1631"/>
    <s v="912796UZ0"/>
    <x v="0"/>
    <s v="4-Week"/>
    <n v="2.38"/>
    <n v="2.4"/>
    <n v="2.36"/>
    <n v="3.01"/>
    <n v="0"/>
    <n v="149202778200"/>
    <n v="48672018200"/>
    <n v="1328828400"/>
    <n v="1450000000"/>
    <n v="2800000000"/>
    <n v="17429480000"/>
    <n v="106247000000"/>
    <n v="29792538200"/>
    <n v="40155778200"/>
    <n v="50000846600"/>
  </r>
  <r>
    <x v="1632"/>
    <s v="912796SL4"/>
    <x v="0"/>
    <s v="26-Week"/>
    <n v="2.355"/>
    <n v="2.38"/>
    <n v="2.33"/>
    <n v="2.92"/>
    <n v="0"/>
    <n v="112686801000"/>
    <n v="37827841000"/>
    <n v="972599600"/>
    <n v="4470000000"/>
    <n v="5320000000"/>
    <n v="20381640000"/>
    <n v="87950000000"/>
    <n v="12976201000"/>
    <n v="19416801000"/>
    <n v="38800440600"/>
  </r>
  <r>
    <x v="1632"/>
    <s v="912796RW1"/>
    <x v="0"/>
    <s v="13-Week"/>
    <n v="2.35"/>
    <n v="2.38"/>
    <n v="2.2999999999999998"/>
    <n v="2.68"/>
    <n v="0"/>
    <n v="119590561300"/>
    <n v="43900240300"/>
    <n v="1000067600"/>
    <n v="1550000000"/>
    <n v="2400000000"/>
    <n v="26721844000"/>
    <n v="98930000000"/>
    <n v="15628396300"/>
    <n v="18260561300"/>
    <n v="44900307900"/>
  </r>
  <r>
    <x v="1633"/>
    <s v="912796VE6"/>
    <x v="0"/>
    <s v="8-Week"/>
    <n v="2.36"/>
    <n v="2.38"/>
    <n v="2.34"/>
    <n v="3.35"/>
    <n v="0"/>
    <n v="117140991500"/>
    <n v="34775999500"/>
    <n v="224180700"/>
    <n v="1100000000"/>
    <n v="1950000000"/>
    <n v="19027120000"/>
    <n v="88750000000"/>
    <n v="14648879500"/>
    <n v="26440991500"/>
    <n v="35000180200"/>
  </r>
  <r>
    <x v="1633"/>
    <s v="912796VA4"/>
    <x v="0"/>
    <s v="4-Week"/>
    <n v="2.36"/>
    <n v="2.39"/>
    <n v="2.34"/>
    <n v="2.96"/>
    <n v="0"/>
    <n v="146662340900"/>
    <n v="48608070900"/>
    <n v="1392460900"/>
    <n v="1350000000"/>
    <n v="2200000000"/>
    <n v="25154940000"/>
    <n v="114075000000"/>
    <n v="22103130900"/>
    <n v="30387340900"/>
    <n v="50000531800"/>
  </r>
  <r>
    <x v="1634"/>
    <s v="912796RZ4"/>
    <x v="0"/>
    <s v="13-Week"/>
    <n v="2.35"/>
    <n v="2.375"/>
    <n v="2.3199999999999998"/>
    <n v="3.07"/>
    <n v="0"/>
    <n v="127581966000"/>
    <n v="40688511000"/>
    <n v="1211543800"/>
    <n v="1687130000"/>
    <n v="2550000000"/>
    <n v="22679820000"/>
    <n v="105130000000"/>
    <n v="16321561000"/>
    <n v="19901966000"/>
    <n v="41900054800"/>
  </r>
  <r>
    <x v="1634"/>
    <s v="912796RF8"/>
    <x v="0"/>
    <s v="26-Week"/>
    <n v="2.37"/>
    <n v="2.395"/>
    <n v="2.34"/>
    <n v="3.14"/>
    <n v="0"/>
    <n v="111901614900"/>
    <n v="34795111700"/>
    <n v="904996800"/>
    <n v="3200000000"/>
    <n v="4050000000"/>
    <n v="21343640000"/>
    <n v="87335000000"/>
    <n v="10251471700"/>
    <n v="20516614900"/>
    <n v="35700108500"/>
  </r>
  <r>
    <x v="1635"/>
    <s v="9128286M7"/>
    <x v="1"/>
    <s v="3-Year"/>
    <n v="2.2749999999999999"/>
    <n v="2.3010000000000002"/>
    <n v="1.988"/>
    <n v="2.4900000000000002"/>
    <n v="5280000"/>
    <n v="94351800000"/>
    <n v="37816560000"/>
    <n v="83465000"/>
    <n v="7074000000"/>
    <n v="8574000000"/>
    <n v="14588040000"/>
    <n v="64211000000"/>
    <n v="16154520000"/>
    <n v="21566800000"/>
    <n v="37905305000"/>
  </r>
  <r>
    <x v="1636"/>
    <s v="9128286B1"/>
    <x v="1"/>
    <s v="9-Year 10-Month"/>
    <n v="2.4249999999999998"/>
    <n v="2.4660000000000002"/>
    <n v="2.0880000000000001"/>
    <n v="2.5499999999999998"/>
    <n v="3334700"/>
    <n v="61270985000"/>
    <n v="23982300500"/>
    <n v="17735300"/>
    <n v="2880000000"/>
    <n v="4063000000"/>
    <n v="4706537500"/>
    <n v="37586000000"/>
    <n v="16395763000"/>
    <n v="19621985000"/>
    <n v="24003370500"/>
  </r>
  <r>
    <x v="1637"/>
    <s v="912810SF6"/>
    <x v="2"/>
    <s v="29-Year 10-Month"/>
    <n v="2.87"/>
    <n v="2.93"/>
    <n v="2.488"/>
    <n v="2.25"/>
    <n v="2223100"/>
    <n v="36015690000"/>
    <n v="15997217500"/>
    <n v="2806800"/>
    <n v="2303362500"/>
    <n v="2988400000"/>
    <n v="4021640000"/>
    <n v="22603000000"/>
    <n v="9672215000"/>
    <n v="10424290000"/>
    <n v="16002247400"/>
  </r>
  <r>
    <x v="1637"/>
    <s v="912796VF3"/>
    <x v="0"/>
    <s v="8-Week"/>
    <n v="2.35"/>
    <n v="2.375"/>
    <n v="2.3199999999999998"/>
    <n v="2.99"/>
    <n v="0"/>
    <n v="104262725000"/>
    <n v="34766187500"/>
    <n v="234195200"/>
    <n v="1100000000"/>
    <n v="1950000000"/>
    <n v="23032212500"/>
    <n v="89025000000"/>
    <n v="10633975000"/>
    <n v="13287725000"/>
    <n v="35000382700"/>
  </r>
  <r>
    <x v="1637"/>
    <s v="912796VB2"/>
    <x v="0"/>
    <s v="4-Week"/>
    <n v="2.35"/>
    <n v="2.375"/>
    <n v="2.33"/>
    <n v="2.88"/>
    <n v="0"/>
    <n v="142389404800"/>
    <n v="48598074800"/>
    <n v="1402009100"/>
    <n v="1200000000"/>
    <n v="2050000000"/>
    <n v="25185850000"/>
    <n v="111450000000"/>
    <n v="22212224800"/>
    <n v="28889404800"/>
    <n v="50000083900"/>
  </r>
  <r>
    <x v="1638"/>
    <s v="912796SN0"/>
    <x v="0"/>
    <s v="26-Week"/>
    <n v="2.3650000000000002"/>
    <n v="2.39"/>
    <n v="2.34"/>
    <n v="3.09"/>
    <n v="0"/>
    <n v="110140649000"/>
    <n v="34848637200"/>
    <n v="952180400"/>
    <n v="1161495000"/>
    <n v="2060000000"/>
    <n v="21538870000"/>
    <n v="83525000000"/>
    <n v="12148272200"/>
    <n v="24555649000"/>
    <n v="35800817600"/>
  </r>
  <r>
    <x v="1638"/>
    <s v="912796QR3"/>
    <x v="0"/>
    <s v="13-Week"/>
    <n v="2.36"/>
    <n v="2.38"/>
    <n v="2.3199999999999998"/>
    <n v="2.81"/>
    <n v="0"/>
    <n v="116725166000"/>
    <n v="40676006000"/>
    <n v="1224173800"/>
    <n v="1104680000"/>
    <n v="1995000000"/>
    <n v="22539440000"/>
    <n v="91605000000"/>
    <n v="17031886000"/>
    <n v="23125166000"/>
    <n v="41900179800"/>
  </r>
  <r>
    <x v="1639"/>
    <s v="912796VC0"/>
    <x v="0"/>
    <s v="4-Week"/>
    <n v="2.37"/>
    <n v="2.4"/>
    <n v="2.34"/>
    <n v="2.61"/>
    <n v="0"/>
    <n v="128769288500"/>
    <n v="48425328500"/>
    <n v="1474904300"/>
    <n v="914610000"/>
    <n v="1700000000"/>
    <n v="25649585000"/>
    <n v="104216000000"/>
    <n v="21861133500"/>
    <n v="22853288500"/>
    <n v="49900232800"/>
  </r>
  <r>
    <x v="1639"/>
    <s v="912796VG1"/>
    <x v="0"/>
    <s v="8-Week"/>
    <n v="2.375"/>
    <n v="2.39"/>
    <n v="2.34"/>
    <n v="2.95"/>
    <n v="0"/>
    <n v="102915637000"/>
    <n v="34654819000"/>
    <n v="245501000"/>
    <n v="859320000"/>
    <n v="1850000000"/>
    <n v="21188340000"/>
    <n v="82035000000"/>
    <n v="12607159000"/>
    <n v="19030637000"/>
    <n v="34900320000"/>
  </r>
  <r>
    <x v="1640"/>
    <s v="912796SP5"/>
    <x v="0"/>
    <s v="26-Week"/>
    <n v="2.38"/>
    <n v="2.4"/>
    <n v="2.355"/>
    <n v="3.26"/>
    <n v="0"/>
    <n v="116206265700"/>
    <n v="34860781700"/>
    <n v="939264800"/>
    <n v="2283532000"/>
    <n v="3215000000"/>
    <n v="12893560000"/>
    <n v="87615000000"/>
    <n v="19683689700"/>
    <n v="25376265700"/>
    <n v="35800046500"/>
  </r>
  <r>
    <x v="1640"/>
    <s v="912796SA8"/>
    <x v="0"/>
    <s v="13-Week"/>
    <n v="2.37"/>
    <n v="2.4"/>
    <n v="2.35"/>
    <n v="2.91"/>
    <n v="0"/>
    <n v="121147000000"/>
    <n v="40794587000"/>
    <n v="1106278900"/>
    <n v="1400000000"/>
    <n v="2250000000"/>
    <n v="21574810000"/>
    <n v="98130000000"/>
    <n v="17819777000"/>
    <n v="20767000000"/>
    <n v="41900865900"/>
  </r>
  <r>
    <x v="1641"/>
    <s v="912828WG1"/>
    <x v="1"/>
    <s v="2-Year"/>
    <n v="2.3239999999999998"/>
    <n v="2.355"/>
    <n v="2.25"/>
    <n v="2.5099999999999998"/>
    <n v="510686300"/>
    <n v="100210885000"/>
    <n v="39673507100"/>
    <n v="219842700"/>
    <n v="6255660000"/>
    <n v="7808000000"/>
    <n v="14477640200"/>
    <n v="66965000000"/>
    <n v="18940206900"/>
    <n v="25437885000"/>
    <n v="40404036100"/>
  </r>
  <r>
    <x v="1641"/>
    <s v="912796SM2"/>
    <x v="0"/>
    <s v="52-Week"/>
    <n v="2.355"/>
    <n v="2.36"/>
    <n v="2.3149999999999999"/>
    <n v="3.44"/>
    <n v="0"/>
    <n v="88857304000"/>
    <n v="25415309000"/>
    <n v="585044200"/>
    <n v="473815000"/>
    <n v="1390000000"/>
    <n v="8562032500"/>
    <n v="61780000000"/>
    <n v="16379461500"/>
    <n v="25687304000"/>
    <n v="26000353200"/>
  </r>
  <r>
    <x v="1642"/>
    <s v="9128286R6"/>
    <x v="1"/>
    <s v="5-Year"/>
    <n v="2.2799999999999998"/>
    <n v="2.3149999999999999"/>
    <n v="2.2000000000000002"/>
    <n v="2.44"/>
    <n v="523453400"/>
    <n v="100123525000"/>
    <n v="40966994000"/>
    <n v="33079800"/>
    <n v="6255250000"/>
    <n v="7762000000"/>
    <n v="9525625000"/>
    <n v="61488000000"/>
    <n v="25186119000"/>
    <n v="30873525000"/>
    <n v="41523527200"/>
  </r>
  <r>
    <x v="1643"/>
    <s v="9128286S4"/>
    <x v="1"/>
    <s v="7-Year"/>
    <n v="2.38"/>
    <n v="2.4260000000000002"/>
    <n v="1.988"/>
    <n v="2.4900000000000002"/>
    <n v="408549000"/>
    <n v="79686055000"/>
    <n v="31940860000"/>
    <n v="59211100"/>
    <n v="6085200000"/>
    <n v="7535200000"/>
    <n v="6576255000"/>
    <n v="49335000000"/>
    <n v="19279405000"/>
    <n v="22815855000"/>
    <n v="32408620100"/>
  </r>
  <r>
    <x v="1643"/>
    <s v="912796VH9"/>
    <x v="0"/>
    <s v="8-Week"/>
    <n v="2.37"/>
    <n v="2.38"/>
    <n v="2.33"/>
    <n v="3.29"/>
    <n v="0"/>
    <n v="114683045000"/>
    <n v="34610076500"/>
    <n v="290803600"/>
    <n v="850000000"/>
    <n v="1700000000"/>
    <n v="19415260000"/>
    <n v="90410000000"/>
    <n v="14344816500"/>
    <n v="22573045000"/>
    <n v="34900880100"/>
  </r>
  <r>
    <x v="1643"/>
    <s v="912796VD8"/>
    <x v="0"/>
    <s v="4-Week"/>
    <n v="2.35"/>
    <n v="2.39"/>
    <n v="2.335"/>
    <n v="2.72"/>
    <n v="0"/>
    <n v="134277690700"/>
    <n v="48433260700"/>
    <n v="1442569500"/>
    <n v="850000000"/>
    <n v="1700000000"/>
    <n v="27242510000"/>
    <n v="110425000000"/>
    <n v="20340750700"/>
    <n v="22152690700"/>
    <n v="49875830200"/>
  </r>
  <r>
    <x v="1644"/>
    <s v="912796SB6"/>
    <x v="0"/>
    <s v="13-Week"/>
    <n v="2.36"/>
    <n v="2.3849999999999998"/>
    <n v="2.33"/>
    <n v="3.08"/>
    <n v="0"/>
    <n v="119134808700"/>
    <n v="37820585100"/>
    <n v="1080065200"/>
    <n v="1350000000"/>
    <n v="2200000000"/>
    <n v="17800700000"/>
    <n v="91100000000"/>
    <n v="18669885100"/>
    <n v="25834808700"/>
    <n v="38900650300"/>
  </r>
  <r>
    <x v="1644"/>
    <s v="912796SQ3"/>
    <x v="0"/>
    <s v="26-Week"/>
    <n v="2.37"/>
    <n v="2.395"/>
    <n v="2.335"/>
    <n v="3.01"/>
    <n v="0"/>
    <n v="107145957000"/>
    <n v="34831032000"/>
    <n v="969287600"/>
    <n v="1000000000"/>
    <n v="1850000000"/>
    <n v="19354575000"/>
    <n v="88165000000"/>
    <n v="14476457000"/>
    <n v="17130957000"/>
    <n v="35800319600"/>
  </r>
  <r>
    <x v="1645"/>
    <s v="912796VE6"/>
    <x v="0"/>
    <s v="4-Week"/>
    <n v="2.36"/>
    <n v="2.39"/>
    <n v="2.33"/>
    <n v="2.7"/>
    <n v="0"/>
    <n v="133425435200"/>
    <n v="48493012700"/>
    <n v="1507269700"/>
    <n v="1577540000"/>
    <n v="2550000000"/>
    <n v="27186027500"/>
    <n v="109450000000"/>
    <n v="19729445200"/>
    <n v="21425435200"/>
    <n v="50000282400"/>
  </r>
  <r>
    <x v="1645"/>
    <s v="912796RU5"/>
    <x v="0"/>
    <s v="37-Day"/>
    <n v="2.36"/>
    <n v="2.3849999999999998"/>
    <n v="2.33"/>
    <n v="3.27"/>
    <n v="0"/>
    <n v="65416725000"/>
    <n v="19999971000"/>
    <n v="116000"/>
    <n v="980000000"/>
    <n v="2880000000"/>
    <n v="12881927500"/>
    <n v="52275000000"/>
    <n v="6138043500"/>
    <n v="10261725000"/>
    <n v="20000087000"/>
  </r>
  <r>
    <x v="1645"/>
    <s v="912796VJ5"/>
    <x v="0"/>
    <s v="8-Week"/>
    <n v="2.37"/>
    <n v="2.39"/>
    <n v="2.33"/>
    <n v="2.7"/>
    <n v="0"/>
    <n v="94297605000"/>
    <n v="34751055000"/>
    <n v="249302800"/>
    <n v="1237800000"/>
    <n v="2000000000"/>
    <n v="23236050000"/>
    <n v="81335000000"/>
    <n v="10277205000"/>
    <n v="10962605000"/>
    <n v="35000357800"/>
  </r>
  <r>
    <x v="1646"/>
    <s v="912796SC4"/>
    <x v="0"/>
    <s v="13-Week"/>
    <n v="2.35"/>
    <n v="2.38"/>
    <n v="2.3199999999999998"/>
    <n v="3.17"/>
    <n v="0"/>
    <n v="122257675000"/>
    <n v="37804379900"/>
    <n v="1096129800"/>
    <n v="2250000000"/>
    <n v="3350000000"/>
    <n v="18782727500"/>
    <n v="97375000000"/>
    <n v="16771652400"/>
    <n v="21532675000"/>
    <n v="38900509700"/>
  </r>
  <r>
    <x v="1646"/>
    <s v="912796RM3"/>
    <x v="0"/>
    <s v="26-Week"/>
    <n v="2.3650000000000002"/>
    <n v="2.38"/>
    <n v="2.33"/>
    <n v="3.21"/>
    <n v="0"/>
    <n v="114622247000"/>
    <n v="34985809500"/>
    <n v="914442400"/>
    <n v="2890167500"/>
    <n v="4310000000"/>
    <n v="13794130000"/>
    <n v="83432000000"/>
    <n v="18301512000"/>
    <n v="26880247000"/>
    <n v="35900251900"/>
  </r>
  <r>
    <x v="1647"/>
    <s v="9128286U9"/>
    <x v="1"/>
    <s v="3-Year"/>
    <n v="2.2229999999999999"/>
    <n v="2.2480000000000002"/>
    <n v="2.14"/>
    <n v="2.48"/>
    <n v="12944989800"/>
    <n v="94073500000"/>
    <n v="37914860000"/>
    <n v="85228100"/>
    <n v="7600000000"/>
    <n v="7625000000"/>
    <n v="15936640000"/>
    <n v="65610000000"/>
    <n v="14378220000"/>
    <n v="20838500000"/>
    <n v="50945077900"/>
  </r>
  <r>
    <x v="1648"/>
    <s v="9128286T2"/>
    <x v="1"/>
    <s v="10-Year"/>
    <n v="2.4300000000000002"/>
    <n v="2.4790000000000001"/>
    <n v="2.3570000000000002"/>
    <n v="2.17"/>
    <n v="9197755900"/>
    <n v="58532000000"/>
    <n v="26978718000"/>
    <n v="21324300"/>
    <n v="3090000000"/>
    <n v="3090000000"/>
    <n v="9497820000"/>
    <n v="39344000000"/>
    <n v="14390898000"/>
    <n v="16098000000"/>
    <n v="36197798200"/>
  </r>
  <r>
    <x v="1649"/>
    <s v="912810SH2"/>
    <x v="2"/>
    <s v="30-Year"/>
    <n v="2.84"/>
    <n v="2.8919999999999999"/>
    <n v="2.65"/>
    <n v="2.2000000000000002"/>
    <n v="6472494800"/>
    <n v="41799620000"/>
    <n v="18992200500"/>
    <n v="7804100"/>
    <n v="2086200000"/>
    <n v="2113200000"/>
    <n v="5418212500"/>
    <n v="27140000000"/>
    <n v="11487788000"/>
    <n v="12546420000"/>
    <n v="25472499400"/>
  </r>
  <r>
    <x v="1649"/>
    <s v="912796VF3"/>
    <x v="0"/>
    <s v="4-Week"/>
    <n v="2.36"/>
    <n v="2.3849999999999998"/>
    <n v="2.33"/>
    <n v="2.83"/>
    <n v="0"/>
    <n v="139973749800"/>
    <n v="48381629800"/>
    <n v="1518737900"/>
    <n v="1197660000"/>
    <n v="1900000000"/>
    <n v="27464010000"/>
    <n v="115630000000"/>
    <n v="19719959800"/>
    <n v="22443749800"/>
    <n v="49900367700"/>
  </r>
  <r>
    <x v="1649"/>
    <s v="912796VK2"/>
    <x v="0"/>
    <s v="8-Week"/>
    <n v="2.3650000000000002"/>
    <n v="2.38"/>
    <n v="2.33"/>
    <n v="3.05"/>
    <n v="0"/>
    <n v="106478590000"/>
    <n v="34747836000"/>
    <n v="252375600"/>
    <n v="929940000"/>
    <n v="1300000000"/>
    <n v="20272302500"/>
    <n v="86625000000"/>
    <n v="13545593500"/>
    <n v="18553590000"/>
    <n v="35000211600"/>
  </r>
  <r>
    <x v="1650"/>
    <s v="912796SS9"/>
    <x v="0"/>
    <s v="26-Week"/>
    <n v="2.34"/>
    <n v="2.355"/>
    <n v="2.3199999999999998"/>
    <n v="3.26"/>
    <n v="0"/>
    <n v="116417947600"/>
    <n v="34962667600"/>
    <n v="932344200"/>
    <n v="3230000000"/>
    <n v="3380000000"/>
    <n v="16817320000"/>
    <n v="90420000000"/>
    <n v="14915347600"/>
    <n v="22617947600"/>
    <n v="35895011800"/>
  </r>
  <r>
    <x v="1650"/>
    <s v="912796QV4"/>
    <x v="0"/>
    <s v="13-Week"/>
    <n v="2.34"/>
    <n v="2.36"/>
    <n v="2.2999999999999998"/>
    <n v="3.52"/>
    <n v="0"/>
    <n v="135978813000"/>
    <n v="37775650800"/>
    <n v="1125074600"/>
    <n v="1424735000"/>
    <n v="2150000000"/>
    <n v="16025995000"/>
    <n v="93490000000"/>
    <n v="20324920800"/>
    <n v="40338813000"/>
    <n v="38900725400"/>
  </r>
  <r>
    <x v="1651"/>
    <s v="912796VL0"/>
    <x v="0"/>
    <s v="8-Week"/>
    <n v="2.34"/>
    <n v="2.355"/>
    <n v="2.3199999999999998"/>
    <n v="3.1"/>
    <n v="0"/>
    <n v="108236908000"/>
    <n v="34783462000"/>
    <n v="216990100"/>
    <n v="300000000"/>
    <n v="900000000"/>
    <n v="19838700000"/>
    <n v="85740000000"/>
    <n v="14644762000"/>
    <n v="21596908000"/>
    <n v="35000452100"/>
  </r>
  <r>
    <x v="1651"/>
    <s v="912796VG1"/>
    <x v="0"/>
    <s v="4-Week"/>
    <n v="2.335"/>
    <n v="2.3650000000000002"/>
    <n v="2.3199999999999998"/>
    <n v="2.85"/>
    <n v="0"/>
    <n v="140332309500"/>
    <n v="47965289300"/>
    <n v="1535039100"/>
    <n v="400000000"/>
    <n v="1300000000"/>
    <n v="26847685000"/>
    <n v="113138000000"/>
    <n v="20717604300"/>
    <n v="25894309500"/>
    <n v="49500328400"/>
  </r>
  <r>
    <x v="1652"/>
    <s v="912796ST7"/>
    <x v="0"/>
    <s v="26-Week"/>
    <n v="2.31"/>
    <n v="2.34"/>
    <n v="2.2799999999999998"/>
    <n v="2.82"/>
    <n v="0"/>
    <n v="100331505000"/>
    <n v="34903305000"/>
    <n v="921828800"/>
    <n v="1781075000"/>
    <n v="1790000000"/>
    <n v="20707412500"/>
    <n v="84215000000"/>
    <n v="12414817500"/>
    <n v="14326505000"/>
    <n v="35825133800"/>
  </r>
  <r>
    <x v="1652"/>
    <s v="912796SE0"/>
    <x v="0"/>
    <s v="13-Week"/>
    <n v="2.31"/>
    <n v="2.335"/>
    <n v="2.2799999999999998"/>
    <n v="2.94"/>
    <n v="0"/>
    <n v="104882707600"/>
    <n v="34903771600"/>
    <n v="996430000"/>
    <n v="1199220000"/>
    <n v="1215000000"/>
    <n v="19983320000"/>
    <n v="85555300000"/>
    <n v="13721231600"/>
    <n v="18112407600"/>
    <n v="35900201600"/>
  </r>
  <r>
    <x v="1653"/>
    <s v="912796SR1"/>
    <x v="0"/>
    <s v="52-Week"/>
    <n v="2.2549999999999999"/>
    <n v="2.2799999999999998"/>
    <n v="2.23"/>
    <n v="2.95"/>
    <n v="0"/>
    <n v="76229143000"/>
    <n v="25435472000"/>
    <n v="564645000"/>
    <n v="845571500"/>
    <n v="1025000000"/>
    <n v="12352060000"/>
    <n v="61345000000"/>
    <n v="12237840500"/>
    <n v="13859143000"/>
    <n v="26000117000"/>
  </r>
  <r>
    <x v="1654"/>
    <s v="912796VH9"/>
    <x v="0"/>
    <s v="4-Week"/>
    <n v="2.3050000000000002"/>
    <n v="2.335"/>
    <n v="2.25"/>
    <n v="2.5299999999999998"/>
    <n v="0"/>
    <n v="112571301700"/>
    <n v="43511525700"/>
    <n v="1488651800"/>
    <n v="750000000"/>
    <n v="750000000"/>
    <n v="28153960000"/>
    <n v="96112000000"/>
    <n v="14607565700"/>
    <n v="15709301700"/>
    <n v="45000177500"/>
  </r>
  <r>
    <x v="1654"/>
    <s v="912796VM8"/>
    <x v="0"/>
    <s v="8-Week"/>
    <n v="2.2999999999999998"/>
    <n v="2.33"/>
    <n v="2.27"/>
    <n v="2.5299999999999998"/>
    <n v="0"/>
    <n v="88235740000"/>
    <n v="34717515000"/>
    <n v="282529900"/>
    <n v="825000000"/>
    <n v="825000000"/>
    <n v="27882625000"/>
    <n v="80625000000"/>
    <n v="6009890000"/>
    <n v="6785740000"/>
    <n v="35000044900"/>
  </r>
  <r>
    <x v="1655"/>
    <s v="912828XT2"/>
    <x v="1"/>
    <s v="5-Year"/>
    <n v="2.0299999999999998"/>
    <n v="2.0649999999999999"/>
    <n v="1.98"/>
    <n v="2.38"/>
    <n v="4306968200"/>
    <n v="97579695000"/>
    <n v="40959885200"/>
    <n v="40264900"/>
    <n v="7523220200"/>
    <n v="8097000000"/>
    <n v="9889970000"/>
    <n v="61580000000"/>
    <n v="23546695000"/>
    <n v="27902695000"/>
    <n v="45307118300"/>
  </r>
  <r>
    <x v="1655"/>
    <s v="9128286V7"/>
    <x v="1"/>
    <s v="2-Year"/>
    <n v="2.1"/>
    <n v="2.125"/>
    <n v="2.02"/>
    <n v="2.75"/>
    <n v="4201920200"/>
    <n v="109429925000"/>
    <n v="39610396400"/>
    <n v="184611000"/>
    <n v="10766290000"/>
    <n v="12236000000"/>
    <n v="10383000000"/>
    <n v="67428000000"/>
    <n v="18461106400"/>
    <n v="29765925000"/>
    <n v="43996927600"/>
  </r>
  <r>
    <x v="1655"/>
    <s v="912796SU4"/>
    <x v="0"/>
    <s v="26-Week"/>
    <n v="2.29"/>
    <n v="2.3199999999999998"/>
    <n v="2.2599999999999998"/>
    <n v="2.91"/>
    <n v="0"/>
    <n v="103642272000"/>
    <n v="35015654500"/>
    <n v="784558500"/>
    <n v="1660975000"/>
    <n v="1690000000"/>
    <n v="18685225000"/>
    <n v="85557000000"/>
    <n v="14669454500"/>
    <n v="16395272000"/>
    <n v="35800213000"/>
  </r>
  <r>
    <x v="1655"/>
    <s v="912796SF7"/>
    <x v="0"/>
    <s v="13-Week"/>
    <n v="2.2949999999999999"/>
    <n v="2.31"/>
    <n v="2.2599999999999998"/>
    <n v="3.15"/>
    <n v="0"/>
    <n v="112081748400"/>
    <n v="34753295600"/>
    <n v="1016781500"/>
    <n v="1350000000"/>
    <n v="1550000000"/>
    <n v="17731475000"/>
    <n v="90962000000"/>
    <n v="15671820600"/>
    <n v="19569748400"/>
    <n v="35770077100"/>
  </r>
  <r>
    <x v="1656"/>
    <s v="9128286X3"/>
    <x v="1"/>
    <s v="7-Year"/>
    <n v="2.09"/>
    <n v="2.1440000000000001"/>
    <n v="2"/>
    <n v="2.2999999999999998"/>
    <n v="3361536100"/>
    <n v="73526640000"/>
    <n v="31974790000"/>
    <n v="25230900"/>
    <n v="3611100000"/>
    <n v="3611100000"/>
    <n v="9737150000"/>
    <n v="49390000000"/>
    <n v="18626540000"/>
    <n v="20525540000"/>
    <n v="35361557000"/>
  </r>
  <r>
    <x v="1657"/>
    <s v="912796VN6"/>
    <x v="0"/>
    <s v="8-Week"/>
    <n v="2.2999999999999998"/>
    <n v="2.33"/>
    <n v="2.27"/>
    <n v="2.74"/>
    <n v="0"/>
    <n v="95692835000"/>
    <n v="34773547500"/>
    <n v="226980000"/>
    <n v="881070000"/>
    <n v="950000000"/>
    <n v="25409827500"/>
    <n v="85950000000"/>
    <n v="8482650000"/>
    <n v="8792835000"/>
    <n v="35000527500"/>
  </r>
  <r>
    <x v="1657"/>
    <s v="912796VJ5"/>
    <x v="0"/>
    <s v="4-Week"/>
    <n v="2.2999999999999998"/>
    <n v="2.33"/>
    <n v="2.2599999999999998"/>
    <n v="3.02"/>
    <n v="0"/>
    <n v="119211780400"/>
    <n v="38492380400"/>
    <n v="1507998900"/>
    <n v="1531700000"/>
    <n v="1625000000"/>
    <n v="24680300000"/>
    <n v="98160000000"/>
    <n v="12280380400"/>
    <n v="19426780400"/>
    <n v="40000379300"/>
  </r>
  <r>
    <x v="1658"/>
    <s v="912796SG5"/>
    <x v="0"/>
    <s v="13-Week"/>
    <n v="2.2650000000000001"/>
    <n v="2.2999999999999998"/>
    <n v="2.2000000000000002"/>
    <n v="2.59"/>
    <n v="0"/>
    <n v="92260085200"/>
    <n v="34982240200"/>
    <n v="1017829900"/>
    <n v="1321517500"/>
    <n v="1375000000"/>
    <n v="21758625000"/>
    <n v="78700000000"/>
    <n v="11902097700"/>
    <n v="12185085200"/>
    <n v="36000070100"/>
  </r>
  <r>
    <x v="1658"/>
    <s v="912796RN1"/>
    <x v="0"/>
    <s v="26-Week"/>
    <n v="2.2200000000000002"/>
    <n v="2.2549999999999999"/>
    <n v="2.19"/>
    <n v="2.7"/>
    <n v="0"/>
    <n v="96193013000"/>
    <n v="34972463000"/>
    <n v="827679800"/>
    <n v="780000000"/>
    <n v="865000000"/>
    <n v="20534450000"/>
    <n v="80420000000"/>
    <n v="13658013000"/>
    <n v="14908013000"/>
    <n v="35800142800"/>
  </r>
  <r>
    <x v="1659"/>
    <s v="912796VP1"/>
    <x v="0"/>
    <s v="8-Week"/>
    <n v="2.2799999999999998"/>
    <n v="2.2999999999999998"/>
    <n v="2.2400000000000002"/>
    <n v="2.73"/>
    <n v="2333300"/>
    <n v="95297802000"/>
    <n v="34749137000"/>
    <n v="250882900"/>
    <n v="3020430000"/>
    <n v="3100000000"/>
    <n v="22369615000"/>
    <n v="82350000000"/>
    <n v="9359092000"/>
    <n v="9847802000"/>
    <n v="35002353200"/>
  </r>
  <r>
    <x v="1659"/>
    <s v="912796VK2"/>
    <x v="0"/>
    <s v="4-Week"/>
    <n v="2.2599999999999998"/>
    <n v="2.29"/>
    <n v="2.2200000000000002"/>
    <n v="2.75"/>
    <n v="2666700"/>
    <n v="108692808200"/>
    <n v="38509755700"/>
    <n v="1490312400"/>
    <n v="1050000000"/>
    <n v="1575000000"/>
    <n v="20286917500"/>
    <n v="88900000000"/>
    <n v="17172838200"/>
    <n v="18217808200"/>
    <n v="40002734800"/>
  </r>
  <r>
    <x v="1660"/>
    <s v="912796SW0"/>
    <x v="0"/>
    <s v="26-Week"/>
    <n v="2.11"/>
    <n v="2.14"/>
    <n v="2.0699999999999998"/>
    <n v="2.98"/>
    <n v="0"/>
    <n v="106289540000"/>
    <n v="35039656000"/>
    <n v="760920800"/>
    <n v="2134406000"/>
    <n v="2135000000"/>
    <n v="19381640000"/>
    <n v="90515000000"/>
    <n v="13523610000"/>
    <n v="13639540000"/>
    <n v="35800576800"/>
  </r>
  <r>
    <x v="1660"/>
    <s v="912796RA9"/>
    <x v="0"/>
    <s v="13-Week"/>
    <n v="2.21"/>
    <n v="2.2400000000000002"/>
    <n v="2.15"/>
    <n v="3.21"/>
    <n v="0"/>
    <n v="114318112000"/>
    <n v="34749884700"/>
    <n v="1090119600"/>
    <n v="2375000000"/>
    <n v="2650000000"/>
    <n v="14454205000"/>
    <n v="88860000000"/>
    <n v="17920679700"/>
    <n v="22808112000"/>
    <n v="35840004300"/>
  </r>
  <r>
    <x v="1661"/>
    <s v="9128286Y1"/>
    <x v="1"/>
    <s v="3-Year"/>
    <n v="1.8380000000000001"/>
    <n v="1.861"/>
    <n v="1.3879999999999999"/>
    <n v="2.62"/>
    <n v="0"/>
    <n v="99168750000"/>
    <n v="37744031200"/>
    <n v="56177100"/>
    <n v="5048000000"/>
    <n v="5602000000"/>
    <n v="11331890000"/>
    <n v="64547000000"/>
    <n v="21364141200"/>
    <n v="29019750000"/>
    <n v="37800208300"/>
  </r>
  <r>
    <x v="1662"/>
    <s v="9128286T2"/>
    <x v="1"/>
    <s v="9-Year 11-Month"/>
    <n v="2.0750000000000002"/>
    <n v="2.13"/>
    <n v="2"/>
    <n v="2.4900000000000002"/>
    <n v="0"/>
    <n v="59642390000"/>
    <n v="23990062000"/>
    <n v="9940600"/>
    <n v="3264840000"/>
    <n v="3268000000"/>
    <n v="4994832000"/>
    <n v="37500000000"/>
    <n v="15730390000"/>
    <n v="18874390000"/>
    <n v="24000002600"/>
  </r>
  <r>
    <x v="1663"/>
    <s v="912810SH2"/>
    <x v="2"/>
    <s v="29-Year 11-Month"/>
    <n v="2.5550000000000002"/>
    <n v="2.6070000000000002"/>
    <n v="2.1880000000000002"/>
    <n v="2.3199999999999998"/>
    <n v="0"/>
    <n v="37049645000"/>
    <n v="15990054000"/>
    <n v="9956400"/>
    <n v="2421200000"/>
    <n v="2437200000"/>
    <n v="3850657000"/>
    <n v="23509000000"/>
    <n v="9718197000"/>
    <n v="11103445000"/>
    <n v="16000010400"/>
  </r>
  <r>
    <x v="1663"/>
    <s v="912796VQ9"/>
    <x v="0"/>
    <s v="8-Week"/>
    <n v="2.1850000000000001"/>
    <n v="2.2000000000000002"/>
    <n v="2.15"/>
    <n v="3.12"/>
    <n v="0"/>
    <n v="108846483000"/>
    <n v="34711092700"/>
    <n v="289511800"/>
    <n v="625000000"/>
    <n v="725000000"/>
    <n v="15932360000"/>
    <n v="87075000000"/>
    <n v="18153732700"/>
    <n v="21046483000"/>
    <n v="35000604500"/>
  </r>
  <r>
    <x v="1663"/>
    <s v="912796VL0"/>
    <x v="0"/>
    <s v="4-Week"/>
    <n v="2.1800000000000002"/>
    <n v="2.2149999999999999"/>
    <n v="2.13"/>
    <n v="2.88"/>
    <n v="0"/>
    <n v="113655751500"/>
    <n v="38450371500"/>
    <n v="1549630900"/>
    <n v="1300000000"/>
    <n v="1450000000"/>
    <n v="25115620000"/>
    <n v="97171000000"/>
    <n v="12034751500"/>
    <n v="15034751500"/>
    <n v="40000002400"/>
  </r>
  <r>
    <x v="1664"/>
    <s v="912796SJ9"/>
    <x v="0"/>
    <s v="13-Week"/>
    <n v="2.14"/>
    <n v="2.17"/>
    <n v="2.1"/>
    <n v="2.84"/>
    <n v="0"/>
    <n v="101229992000"/>
    <n v="34848824500"/>
    <n v="1026296000"/>
    <n v="1070000000"/>
    <n v="1170000000"/>
    <n v="20703832500"/>
    <n v="86635000000"/>
    <n v="13074992000"/>
    <n v="13424992000"/>
    <n v="35875120500"/>
  </r>
  <r>
    <x v="1664"/>
    <s v="912796SX8"/>
    <x v="0"/>
    <s v="26-Week"/>
    <n v="2.105"/>
    <n v="2.13"/>
    <n v="2.0649999999999999"/>
    <n v="2.88"/>
    <n v="0"/>
    <n v="102791776000"/>
    <n v="35111208500"/>
    <n v="688816600"/>
    <n v="600000000"/>
    <n v="700000000"/>
    <n v="17330775000"/>
    <n v="84865000000"/>
    <n v="17180433500"/>
    <n v="17226776000"/>
    <n v="35800025100"/>
  </r>
  <r>
    <x v="1665"/>
    <s v="912796SV2"/>
    <x v="0"/>
    <s v="52-Week"/>
    <n v="1.95"/>
    <n v="1.9850000000000001"/>
    <n v="1.92"/>
    <n v="2.88"/>
    <n v="0"/>
    <n v="74428840000"/>
    <n v="25538215000"/>
    <n v="460116700"/>
    <n v="411775000"/>
    <n v="495000000"/>
    <n v="13545825000"/>
    <n v="62105000000"/>
    <n v="11580615000"/>
    <n v="11828840000"/>
    <n v="25998331700"/>
  </r>
  <r>
    <x v="1666"/>
    <s v="912796VR7"/>
    <x v="0"/>
    <s v="8-Week"/>
    <n v="2.09"/>
    <n v="2.105"/>
    <n v="2.0499999999999998"/>
    <n v="2.98"/>
    <n v="0"/>
    <n v="104039820000"/>
    <n v="34744857500"/>
    <n v="255677700"/>
    <n v="1134555000"/>
    <n v="1450000000"/>
    <n v="16868325000"/>
    <n v="81850000000"/>
    <n v="16741977500"/>
    <n v="20739820000"/>
    <n v="35000535200"/>
  </r>
  <r>
    <x v="1666"/>
    <s v="912796VM8"/>
    <x v="0"/>
    <s v="4-Week"/>
    <n v="2.11"/>
    <n v="2.14"/>
    <n v="2.08"/>
    <n v="2.86"/>
    <n v="0"/>
    <n v="112845799400"/>
    <n v="38569844400"/>
    <n v="1430202600"/>
    <n v="1160000000"/>
    <n v="1160000000"/>
    <n v="23439495000"/>
    <n v="96350000000"/>
    <n v="13970349400"/>
    <n v="15335799400"/>
    <n v="40000047000"/>
  </r>
  <r>
    <x v="1667"/>
    <s v="9128286T2"/>
    <x v="1"/>
    <s v="9-Year 11-Month"/>
    <n v="2.06"/>
    <n v="2.0649999999999999"/>
    <n v="2.0299999999999998"/>
    <n v="3.43"/>
    <n v="0"/>
    <n v="85850000"/>
    <n v="25000400"/>
    <n v="0"/>
    <n v="0"/>
    <n v="0"/>
    <n v="25000400"/>
    <n v="85850000"/>
    <n v="0"/>
    <n v="0"/>
    <n v="25000400"/>
  </r>
  <r>
    <x v="1668"/>
    <s v="912796SK6"/>
    <x v="0"/>
    <s v="13-Week"/>
    <n v="2.0550000000000002"/>
    <n v="2.085"/>
    <n v="2.0299999999999998"/>
    <n v="3"/>
    <n v="0"/>
    <n v="106561373000"/>
    <n v="34735169000"/>
    <n v="1114881400"/>
    <n v="1534941000"/>
    <n v="2070000000"/>
    <n v="14693855000"/>
    <n v="85310000000"/>
    <n v="18506373000"/>
    <n v="19181373000"/>
    <n v="35850050400"/>
  </r>
  <r>
    <x v="1668"/>
    <s v="912796SY6"/>
    <x v="0"/>
    <s v="26-Week"/>
    <n v="1.99"/>
    <n v="2.0299999999999998"/>
    <n v="1.95"/>
    <n v="2.69"/>
    <n v="0"/>
    <n v="95832538000"/>
    <n v="35079766000"/>
    <n v="694540800"/>
    <n v="785000000"/>
    <n v="785000000"/>
    <n v="22316748000"/>
    <n v="83050000000"/>
    <n v="11978018000"/>
    <n v="11997538000"/>
    <n v="35774306800"/>
  </r>
  <r>
    <x v="1669"/>
    <s v="9128287A2"/>
    <x v="1"/>
    <s v="2-Year"/>
    <n v="1.6639999999999999"/>
    <n v="1.6950000000000001"/>
    <n v="1.57"/>
    <n v="2.58"/>
    <n v="2287612800"/>
    <n v="102666210000"/>
    <n v="39645985000"/>
    <n v="154062400"/>
    <n v="9589000000"/>
    <n v="9759000000"/>
    <n v="10834025000"/>
    <n v="65181000000"/>
    <n v="19222960000"/>
    <n v="27726210000"/>
    <n v="42087660200"/>
  </r>
  <r>
    <x v="1670"/>
    <s v="9128286Z8"/>
    <x v="1"/>
    <s v="5-Year"/>
    <n v="1.75"/>
    <n v="1.7909999999999999"/>
    <n v="1.63"/>
    <n v="2.35"/>
    <n v="2344803100"/>
    <n v="96146265000"/>
    <n v="40973818400"/>
    <n v="26206100"/>
    <n v="8074115000"/>
    <n v="8095000000"/>
    <n v="9497863400"/>
    <n v="60972000000"/>
    <n v="23401840000"/>
    <n v="27079265000"/>
    <n v="43344827600"/>
  </r>
  <r>
    <x v="1671"/>
    <s v="9128287B0"/>
    <x v="1"/>
    <s v="7-Year"/>
    <n v="1.855"/>
    <n v="1.889"/>
    <n v="1.75"/>
    <n v="2.44"/>
    <n v="1830090100"/>
    <n v="78084485000"/>
    <n v="31990670400"/>
    <n v="9361700"/>
    <n v="7752500000"/>
    <n v="7817500000"/>
    <n v="6478385000"/>
    <n v="47953000000"/>
    <n v="17759785400"/>
    <n v="22313985000"/>
    <n v="33830122200"/>
  </r>
  <r>
    <x v="1671"/>
    <s v="912796VN6"/>
    <x v="0"/>
    <s v="4-Week"/>
    <n v="2.105"/>
    <n v="2.145"/>
    <n v="2.08"/>
    <n v="2.74"/>
    <n v="0"/>
    <n v="108251539300"/>
    <n v="38577109300"/>
    <n v="1422937200"/>
    <n v="1600000000"/>
    <n v="1850000000"/>
    <n v="25689570000"/>
    <n v="94250000000"/>
    <n v="11287539300"/>
    <n v="12151539300"/>
    <n v="40000046500"/>
  </r>
  <r>
    <x v="1671"/>
    <s v="912796VS5"/>
    <x v="0"/>
    <s v="8-Week"/>
    <n v="2.1"/>
    <n v="2.12"/>
    <n v="2.08"/>
    <n v="3.17"/>
    <n v="0"/>
    <n v="110684850000"/>
    <n v="34748519500"/>
    <n v="251846800"/>
    <n v="993245000"/>
    <n v="1925000000"/>
    <n v="14603679000"/>
    <n v="85435000000"/>
    <n v="19151595500"/>
    <n v="23324850000"/>
    <n v="35000366300"/>
  </r>
  <r>
    <x v="1672"/>
    <s v="912796SL4"/>
    <x v="0"/>
    <s v="13-Week"/>
    <n v="2.12"/>
    <n v="2.145"/>
    <n v="2.0499999999999998"/>
    <n v="2.66"/>
    <n v="0"/>
    <n v="94765691300"/>
    <n v="35000416300"/>
    <n v="989646400"/>
    <n v="1165000000"/>
    <n v="1165000000"/>
    <n v="16294725000"/>
    <n v="75735000000"/>
    <n v="17540691300"/>
    <n v="17865691300"/>
    <n v="35990062700"/>
  </r>
  <r>
    <x v="1672"/>
    <s v="912796RT8"/>
    <x v="0"/>
    <s v="26-Week"/>
    <n v="2.02"/>
    <n v="2.04"/>
    <n v="1.99"/>
    <n v="2.91"/>
    <n v="0"/>
    <n v="103694559000"/>
    <n v="35012081700"/>
    <n v="759637500"/>
    <n v="677397500"/>
    <n v="795000000"/>
    <n v="16363390000"/>
    <n v="77858000000"/>
    <n v="17971294200"/>
    <n v="25041559000"/>
    <n v="35771719200"/>
  </r>
  <r>
    <x v="1673"/>
    <s v="912796VT3"/>
    <x v="0"/>
    <s v="8-Week"/>
    <n v="2.14"/>
    <n v="2.1549999999999998"/>
    <n v="2.11"/>
    <n v="2.76"/>
    <n v="0"/>
    <n v="96429525000"/>
    <n v="34836455000"/>
    <n v="163654700"/>
    <n v="1160000000"/>
    <n v="1510000000"/>
    <n v="14041625000"/>
    <n v="73250000000"/>
    <n v="19634830000"/>
    <n v="21669525000"/>
    <n v="35000109700"/>
  </r>
  <r>
    <x v="1673"/>
    <s v="912796VP1"/>
    <x v="0"/>
    <s v="4-Week"/>
    <n v="2.165"/>
    <n v="2.21"/>
    <n v="2.1"/>
    <n v="2.4700000000000002"/>
    <n v="0"/>
    <n v="97185447600"/>
    <n v="38551827600"/>
    <n v="1448237900"/>
    <n v="1800000000"/>
    <n v="2700000000"/>
    <n v="24253380000"/>
    <n v="81170000000"/>
    <n v="12498447600"/>
    <n v="13315447600"/>
    <n v="40000065500"/>
  </r>
  <r>
    <x v="1674"/>
    <s v="912796TA7"/>
    <x v="0"/>
    <s v="26-Week"/>
    <n v="2.0550000000000002"/>
    <n v="2.0750000000000002"/>
    <n v="2.0299999999999998"/>
    <n v="2.95"/>
    <n v="0"/>
    <n v="105132083000"/>
    <n v="35042409000"/>
    <n v="757919700"/>
    <n v="800000000"/>
    <n v="850000000"/>
    <n v="15727260000"/>
    <n v="79270000000"/>
    <n v="18515149000"/>
    <n v="25012083000"/>
    <n v="35800328700"/>
  </r>
  <r>
    <x v="1674"/>
    <s v="912796RF8"/>
    <x v="0"/>
    <s v="13-Week"/>
    <n v="2.165"/>
    <n v="2.21"/>
    <n v="2.1"/>
    <n v="2.59"/>
    <n v="0"/>
    <n v="92093658000"/>
    <n v="34873278000"/>
    <n v="1126915600"/>
    <n v="645410000"/>
    <n v="725000000"/>
    <n v="19306860000"/>
    <n v="76315000000"/>
    <n v="14921008000"/>
    <n v="15053658000"/>
    <n v="36000193600"/>
  </r>
  <r>
    <x v="1675"/>
    <s v="9128287C8"/>
    <x v="1"/>
    <s v="3-Year"/>
    <n v="1.821"/>
    <n v="1.857"/>
    <n v="1.7"/>
    <n v="2.39"/>
    <n v="323524200"/>
    <n v="90876300000"/>
    <n v="37971150000"/>
    <n v="28939900"/>
    <n v="6803000000"/>
    <n v="6932000000"/>
    <n v="12750475000"/>
    <n v="60966000000"/>
    <n v="18417675000"/>
    <n v="22978300000"/>
    <n v="38323614100"/>
  </r>
  <r>
    <x v="1676"/>
    <s v="9128286T2"/>
    <x v="1"/>
    <s v="9-Year 10-Month"/>
    <n v="2.0299999999999998"/>
    <n v="2.0640000000000001"/>
    <n v="1.95"/>
    <n v="2.41"/>
    <n v="204331000"/>
    <n v="57781505000"/>
    <n v="23995397000"/>
    <n v="4620800"/>
    <n v="3084000000"/>
    <n v="3089000000"/>
    <n v="6332384000"/>
    <n v="37778000000"/>
    <n v="14579013000"/>
    <n v="16914505000"/>
    <n v="24204348800"/>
  </r>
  <r>
    <x v="1677"/>
    <s v="912810SH2"/>
    <x v="2"/>
    <s v="29-Year 10-Month"/>
    <n v="2.57"/>
    <n v="2.6440000000000001"/>
    <n v="1.8879999999999999"/>
    <n v="2.13"/>
    <n v="136220700"/>
    <n v="34059995000"/>
    <n v="15992757000"/>
    <n v="7247000"/>
    <n v="2683300000"/>
    <n v="2683300000"/>
    <n v="5314762000"/>
    <n v="22873000000"/>
    <n v="7994695000"/>
    <n v="8503695000"/>
    <n v="16136224700"/>
  </r>
  <r>
    <x v="1677"/>
    <s v="912796VU0"/>
    <x v="0"/>
    <s v="8-Week"/>
    <n v="2.1150000000000002"/>
    <n v="2.13"/>
    <n v="2.09"/>
    <n v="2.99"/>
    <n v="0"/>
    <n v="104271065000"/>
    <n v="34766117500"/>
    <n v="234012600"/>
    <n v="1080000000"/>
    <n v="1230000000"/>
    <n v="13908290000"/>
    <n v="80225000000"/>
    <n v="19777827500"/>
    <n v="22816065000"/>
    <n v="35000130100"/>
  </r>
  <r>
    <x v="1677"/>
    <s v="912796VQ9"/>
    <x v="0"/>
    <s v="4-Week"/>
    <n v="2.12"/>
    <n v="2.1349999999999998"/>
    <n v="2.1"/>
    <n v="3.04"/>
    <n v="0"/>
    <n v="104580985500"/>
    <n v="33310898700"/>
    <n v="1589378800"/>
    <n v="1150000000"/>
    <n v="1950000000"/>
    <n v="14223269200"/>
    <n v="80299000000"/>
    <n v="17937629500"/>
    <n v="22331985500"/>
    <n v="34900277500"/>
  </r>
  <r>
    <x v="1678"/>
    <s v="912796SN0"/>
    <x v="0"/>
    <s v="13-Week"/>
    <n v="2.085"/>
    <n v="2.1150000000000002"/>
    <n v="2"/>
    <n v="2.88"/>
    <n v="0"/>
    <n v="102470714500"/>
    <n v="34748572000"/>
    <n v="1251522100"/>
    <n v="1200000000"/>
    <n v="1250000000"/>
    <n v="19032857500"/>
    <n v="85505000000"/>
    <n v="14515714500"/>
    <n v="15715714500"/>
    <n v="36000094100"/>
  </r>
  <r>
    <x v="1678"/>
    <s v="912796TB5"/>
    <x v="0"/>
    <s v="26-Week"/>
    <n v="1.99"/>
    <n v="2.0099999999999998"/>
    <n v="1.97"/>
    <n v="3.22"/>
    <n v="0"/>
    <n v="114751429000"/>
    <n v="34792432000"/>
    <n v="1007945600"/>
    <n v="731460000"/>
    <n v="870000000"/>
    <n v="14900880000"/>
    <n v="85630000000"/>
    <n v="19160092000"/>
    <n v="28251429000"/>
    <n v="35800377600"/>
  </r>
  <r>
    <x v="1679"/>
    <s v="912796SZ3"/>
    <x v="0"/>
    <s v="52-Week"/>
    <n v="1.88"/>
    <n v="1.915"/>
    <n v="1.855"/>
    <n v="2.87"/>
    <n v="0"/>
    <n v="73997268000"/>
    <n v="25489928000"/>
    <n v="510125100"/>
    <n v="790000000"/>
    <n v="815000000"/>
    <n v="12227660000"/>
    <n v="58670000000"/>
    <n v="12472268000"/>
    <n v="14512268000"/>
    <n v="26000053100"/>
  </r>
  <r>
    <x v="1680"/>
    <s v="912796VV8"/>
    <x v="0"/>
    <s v="8-Week"/>
    <n v="2.09"/>
    <n v="2.12"/>
    <n v="2.0550000000000002"/>
    <n v="2.4500000000000002"/>
    <n v="0"/>
    <n v="85247070000"/>
    <n v="34621070000"/>
    <n v="279012900"/>
    <n v="1134350000"/>
    <n v="1200000000"/>
    <n v="21114650000"/>
    <n v="71675000000"/>
    <n v="12372070000"/>
    <n v="12372070000"/>
    <n v="34900082900"/>
  </r>
  <r>
    <x v="1680"/>
    <s v="912796VR7"/>
    <x v="0"/>
    <s v="4-Week"/>
    <n v="2.08"/>
    <n v="2.09"/>
    <n v="2.0299999999999998"/>
    <n v="2.93"/>
    <n v="0"/>
    <n v="100918615500"/>
    <n v="33456708500"/>
    <n v="1443394100"/>
    <n v="1094410000"/>
    <n v="2200000000"/>
    <n v="18030260000"/>
    <n v="75730000000"/>
    <n v="14332038500"/>
    <n v="22988615500"/>
    <n v="34900102600"/>
  </r>
  <r>
    <x v="1681"/>
    <s v="912796TC3"/>
    <x v="0"/>
    <s v="26-Week"/>
    <n v="1.96"/>
    <n v="2.0099999999999998"/>
    <n v="1.93"/>
    <n v="2.69"/>
    <n v="0"/>
    <n v="95728771000"/>
    <n v="34947771000"/>
    <n v="952727800"/>
    <n v="395000000"/>
    <n v="395000000"/>
    <n v="24749000000"/>
    <n v="85505000000"/>
    <n v="9803771000"/>
    <n v="9828771000"/>
    <n v="35900498800"/>
  </r>
  <r>
    <x v="1681"/>
    <s v="912796SP5"/>
    <x v="0"/>
    <s v="13-Week"/>
    <n v="2.0099999999999998"/>
    <n v="2.04"/>
    <n v="1.98"/>
    <n v="2.96"/>
    <n v="0"/>
    <n v="105457705000"/>
    <n v="34746015000"/>
    <n v="1154144700"/>
    <n v="1317880000"/>
    <n v="1400000000"/>
    <n v="14833960000"/>
    <n v="84630000000"/>
    <n v="18594175000"/>
    <n v="19427705000"/>
    <n v="35900159700"/>
  </r>
  <r>
    <x v="1682"/>
    <s v="9128287F1"/>
    <x v="1"/>
    <s v="2-Year"/>
    <n v="1.8"/>
    <n v="1.825"/>
    <n v="1.5880000000000001"/>
    <n v="2.5"/>
    <n v="1589017100"/>
    <n v="99697515000"/>
    <n v="39710027000"/>
    <n v="185131500"/>
    <n v="9898000000"/>
    <n v="9983000000"/>
    <n v="12546135000"/>
    <n v="63841000000"/>
    <n v="17265892000"/>
    <n v="25873515000"/>
    <n v="41484175600"/>
  </r>
  <r>
    <x v="1683"/>
    <s v="912828Y87"/>
    <x v="1"/>
    <s v="5-Year"/>
    <n v="1.7789999999999999"/>
    <n v="1.8240000000000001"/>
    <n v="1.7"/>
    <n v="2.2599999999999998"/>
    <n v="1628742500"/>
    <n v="92629140000"/>
    <n v="40949530000"/>
    <n v="45552200"/>
    <n v="5626000000"/>
    <n v="5626000000"/>
    <n v="13453035000"/>
    <n v="60985000000"/>
    <n v="21870495000"/>
    <n v="26018140000"/>
    <n v="42623824700"/>
  </r>
  <r>
    <x v="1684"/>
    <s v="912828Y95"/>
    <x v="1"/>
    <s v="7-Year"/>
    <n v="1.92"/>
    <n v="1.9670000000000001"/>
    <n v="1.488"/>
    <n v="2.27"/>
    <n v="1271213600"/>
    <n v="72764960000"/>
    <n v="31982395000"/>
    <n v="17627700"/>
    <n v="5052000000"/>
    <n v="5102000000"/>
    <n v="7945585000"/>
    <n v="46094000000"/>
    <n v="18984810000"/>
    <n v="21568960000"/>
    <n v="33271236300"/>
  </r>
  <r>
    <x v="1684"/>
    <s v="912796VW6"/>
    <x v="0"/>
    <s v="8-Week"/>
    <n v="2.1150000000000002"/>
    <n v="2.14"/>
    <n v="2.08"/>
    <n v="2.77"/>
    <n v="0"/>
    <n v="96638980600"/>
    <n v="34631190600"/>
    <n v="268974100"/>
    <n v="871180000"/>
    <n v="1085000000"/>
    <n v="18258630000"/>
    <n v="79790000000"/>
    <n v="15501380600"/>
    <n v="15763980600"/>
    <n v="34900164700"/>
  </r>
  <r>
    <x v="1684"/>
    <s v="912796VS5"/>
    <x v="0"/>
    <s v="4-Week"/>
    <n v="2.08"/>
    <n v="2.11"/>
    <n v="2.0499999999999998"/>
    <n v="2.91"/>
    <n v="0"/>
    <n v="100238870200"/>
    <n v="33437817200"/>
    <n v="1462494200"/>
    <n v="1117730000"/>
    <n v="2300000000"/>
    <n v="15830920000"/>
    <n v="79655000000"/>
    <n v="16489167200"/>
    <n v="18283870200"/>
    <n v="34900311400"/>
  </r>
  <r>
    <x v="1685"/>
    <s v="912796SQ3"/>
    <x v="0"/>
    <s v="13-Week"/>
    <n v="2.0499999999999998"/>
    <n v="2.0699999999999998"/>
    <n v="2"/>
    <n v="3.02"/>
    <n v="0"/>
    <n v="107606284900"/>
    <n v="34729757400"/>
    <n v="1070586200"/>
    <n v="1039825000"/>
    <n v="1450000000"/>
    <n v="14352125000"/>
    <n v="82460000000"/>
    <n v="19337807400"/>
    <n v="23696284900"/>
    <n v="35800343600"/>
  </r>
  <r>
    <x v="1685"/>
    <s v="912796RY7"/>
    <x v="0"/>
    <s v="26-Week"/>
    <n v="2.02"/>
    <n v="2.0350000000000001"/>
    <n v="1.99"/>
    <n v="3.04"/>
    <n v="0"/>
    <n v="108475065900"/>
    <n v="34949145900"/>
    <n v="850893100"/>
    <n v="592240000"/>
    <n v="920000000"/>
    <n v="16058000000"/>
    <n v="83730000000"/>
    <n v="18298905900"/>
    <n v="23825065900"/>
    <n v="35800039000"/>
  </r>
  <r>
    <x v="1686"/>
    <s v="912796XK0"/>
    <x v="0"/>
    <s v="45-Day"/>
    <n v="2.08"/>
    <n v="2.11"/>
    <n v="2.02"/>
    <n v="2.58"/>
    <n v="0"/>
    <n v="90426000000"/>
    <n v="34997265000"/>
    <n v="2956000"/>
    <n v="385280000"/>
    <n v="825000000"/>
    <n v="24729495000"/>
    <n v="79250000000"/>
    <n v="9882490000"/>
    <n v="10351000000"/>
    <n v="35000221000"/>
  </r>
  <r>
    <x v="1686"/>
    <s v="912796VX4"/>
    <x v="0"/>
    <s v="8-Week"/>
    <n v="2.06"/>
    <n v="2.1"/>
    <n v="2.0099999999999998"/>
    <n v="2.67"/>
    <n v="0"/>
    <n v="92949440000"/>
    <n v="34628727500"/>
    <n v="271504800"/>
    <n v="1450000000"/>
    <n v="1600000000"/>
    <n v="25667337500"/>
    <n v="83325000000"/>
    <n v="7511390000"/>
    <n v="8024440000"/>
    <n v="34900232300"/>
  </r>
  <r>
    <x v="1686"/>
    <s v="912796VT3"/>
    <x v="0"/>
    <s v="4-Week"/>
    <n v="2.06"/>
    <n v="2.08"/>
    <n v="2.0099999999999998"/>
    <n v="3.18"/>
    <n v="0"/>
    <n v="109905712000"/>
    <n v="33528512000"/>
    <n v="1471539700"/>
    <n v="1525000000"/>
    <n v="2525000000"/>
    <n v="17210565000"/>
    <n v="85300000000"/>
    <n v="14792947000"/>
    <n v="22080712000"/>
    <n v="35000051700"/>
  </r>
  <r>
    <x v="1687"/>
    <s v="912796RM3"/>
    <x v="0"/>
    <s v="13-Week"/>
    <n v="1.96"/>
    <n v="1.99"/>
    <n v="1.94"/>
    <n v="2.88"/>
    <n v="0"/>
    <n v="111126495000"/>
    <n v="37802487700"/>
    <n v="997880400"/>
    <n v="1417737500"/>
    <n v="1925000000"/>
    <n v="15531865000"/>
    <n v="83745000000"/>
    <n v="20852885200"/>
    <n v="25456495000"/>
    <n v="38800368100"/>
  </r>
  <r>
    <x v="1687"/>
    <s v="912796TE9"/>
    <x v="0"/>
    <s v="26-Week"/>
    <n v="1.88"/>
    <n v="1.95"/>
    <n v="1.84"/>
    <n v="2.31"/>
    <n v="0"/>
    <n v="88989157000"/>
    <n v="37893877000"/>
    <n v="906530500"/>
    <n v="725000000"/>
    <n v="725000000"/>
    <n v="30624720000"/>
    <n v="81720000000"/>
    <n v="6544157000"/>
    <n v="6544157000"/>
    <n v="38800407500"/>
  </r>
  <r>
    <x v="1688"/>
    <s v="912828YA2"/>
    <x v="1"/>
    <s v="3-Year"/>
    <n v="1.53"/>
    <n v="1.5620000000000001"/>
    <n v="1.0880000000000001"/>
    <n v="2.41"/>
    <n v="24796993800"/>
    <n v="91543300000"/>
    <n v="37953300000"/>
    <n v="46702800"/>
    <n v="7337000000"/>
    <n v="7412000000"/>
    <n v="12908760000"/>
    <n v="60970000000"/>
    <n v="17707540000"/>
    <n v="23161300000"/>
    <n v="62796996600"/>
  </r>
  <r>
    <x v="1689"/>
    <s v="912828YB0"/>
    <x v="1"/>
    <s v="10-Year"/>
    <n v="1.595"/>
    <n v="1.67"/>
    <n v="1.51"/>
    <n v="2.2000000000000002"/>
    <n v="17618916700"/>
    <n v="59295425000"/>
    <n v="26972550500"/>
    <n v="27484000"/>
    <n v="3657000000"/>
    <n v="3657000000"/>
    <n v="8286980000"/>
    <n v="38813700000"/>
    <n v="15028570500"/>
    <n v="16824725000"/>
    <n v="44618951200"/>
  </r>
  <r>
    <x v="1690"/>
    <s v="912810SJ8"/>
    <x v="2"/>
    <s v="30-Year"/>
    <n v="2.2650000000000001"/>
    <n v="2.335"/>
    <n v="1.8879999999999999"/>
    <n v="2.2400000000000002"/>
    <n v="12398496800"/>
    <n v="42513180000"/>
    <n v="18991314000"/>
    <n v="8712200"/>
    <n v="2377884000"/>
    <n v="2554600000"/>
    <n v="4965230000"/>
    <n v="26627000000"/>
    <n v="11648200000"/>
    <n v="13331580000"/>
    <n v="31398523000"/>
  </r>
  <r>
    <x v="1690"/>
    <s v="912796VU0"/>
    <x v="0"/>
    <s v="4-Week"/>
    <n v="2.0350000000000001"/>
    <n v="2.0649999999999999"/>
    <n v="2"/>
    <n v="2.64"/>
    <n v="0"/>
    <n v="130201063500"/>
    <n v="48251283500"/>
    <n v="1548881000"/>
    <n v="1800000000"/>
    <n v="2550000000"/>
    <n v="27085147500"/>
    <n v="105996000000"/>
    <n v="19366136000"/>
    <n v="21655063500"/>
    <n v="49800164500"/>
  </r>
  <r>
    <x v="1690"/>
    <s v="912796VY2"/>
    <x v="0"/>
    <s v="8-Week"/>
    <n v="2.0299999999999998"/>
    <n v="2.0499999999999998"/>
    <n v="2"/>
    <n v="3.24"/>
    <n v="0"/>
    <n v="129162711000"/>
    <n v="39575599800"/>
    <n v="275462900"/>
    <n v="1300000000"/>
    <n v="1700000000"/>
    <n v="20432340000"/>
    <n v="94850000000"/>
    <n v="17843259800"/>
    <n v="32612711000"/>
    <n v="39851062700"/>
  </r>
  <r>
    <x v="1691"/>
    <s v="912796TF6"/>
    <x v="0"/>
    <s v="26-Week"/>
    <n v="1.875"/>
    <n v="1.89"/>
    <n v="1.845"/>
    <n v="3.06"/>
    <n v="0"/>
    <n v="127499385000"/>
    <n v="40810512000"/>
    <n v="1009856600"/>
    <n v="925000000"/>
    <n v="1375000000"/>
    <n v="18749850000"/>
    <n v="95865000000"/>
    <n v="21135662000"/>
    <n v="30259385000"/>
    <n v="41820368600"/>
  </r>
  <r>
    <x v="1691"/>
    <s v="912796SS9"/>
    <x v="0"/>
    <s v="13-Week"/>
    <n v="1.9350000000000001"/>
    <n v="1.96"/>
    <n v="1.9"/>
    <n v="2.99"/>
    <n v="0"/>
    <n v="124426878000"/>
    <n v="40794043000"/>
    <n v="1106471900"/>
    <n v="1254080000"/>
    <n v="1900000000"/>
    <n v="20365400000"/>
    <n v="96670000000"/>
    <n v="19174563000"/>
    <n v="25856878000"/>
    <n v="41900514900"/>
  </r>
  <r>
    <x v="1692"/>
    <s v="912796TD1"/>
    <x v="0"/>
    <s v="52-Week"/>
    <n v="1.75"/>
    <n v="1.8"/>
    <n v="1.69"/>
    <n v="2.66"/>
    <n v="0"/>
    <n v="74194990000"/>
    <n v="27580030000"/>
    <n v="420228200"/>
    <n v="950000000"/>
    <n v="950000000"/>
    <n v="17408110000"/>
    <n v="63950000000"/>
    <n v="9221920000"/>
    <n v="9294990000"/>
    <n v="28000258200"/>
  </r>
  <r>
    <x v="1693"/>
    <s v="912796VZ9"/>
    <x v="0"/>
    <s v="8-Week"/>
    <n v="1.94"/>
    <n v="1.95"/>
    <n v="1.9"/>
    <n v="3.05"/>
    <n v="0"/>
    <n v="121457050000"/>
    <n v="39637538000"/>
    <n v="262670700"/>
    <n v="630000000"/>
    <n v="1480000000"/>
    <n v="16854040000"/>
    <n v="94400000000"/>
    <n v="22153498000"/>
    <n v="25577050000"/>
    <n v="39900208700"/>
  </r>
  <r>
    <x v="1693"/>
    <s v="912796VV8"/>
    <x v="0"/>
    <s v="4-Week"/>
    <n v="1.99"/>
    <n v="2.04"/>
    <n v="1.92"/>
    <n v="2.4700000000000002"/>
    <n v="0"/>
    <n v="134312049400"/>
    <n v="53562954400"/>
    <n v="1437264900"/>
    <n v="2300000000"/>
    <n v="2300000000"/>
    <n v="33875905000"/>
    <n v="114402000000"/>
    <n v="17387049400"/>
    <n v="17610049400"/>
    <n v="55000219300"/>
  </r>
  <r>
    <x v="1694"/>
    <s v="912796TG4"/>
    <x v="0"/>
    <s v="26-Week"/>
    <n v="1.8"/>
    <n v="1.84"/>
    <n v="1.77"/>
    <n v="2.86"/>
    <n v="0"/>
    <n v="118923978000"/>
    <n v="40929599000"/>
    <n v="870434900"/>
    <n v="901105000"/>
    <n v="1100000000"/>
    <n v="19378206000"/>
    <n v="96075000000"/>
    <n v="20650288000"/>
    <n v="21748978000"/>
    <n v="41800033900"/>
  </r>
  <r>
    <x v="1694"/>
    <s v="912796ST7"/>
    <x v="0"/>
    <s v="13-Week"/>
    <n v="1.85"/>
    <n v="1.9"/>
    <n v="1.8"/>
    <n v="2.5099999999999998"/>
    <n v="0"/>
    <n v="111788458000"/>
    <n v="44018110500"/>
    <n v="882159700"/>
    <n v="1878335000"/>
    <n v="1935000000"/>
    <n v="32627642500"/>
    <n v="100250000000"/>
    <n v="9512133000"/>
    <n v="9603458000"/>
    <n v="44900270200"/>
  </r>
  <r>
    <x v="1695"/>
    <s v="912796WA3"/>
    <x v="0"/>
    <s v="8-Week"/>
    <n v="1.95"/>
    <n v="1.9850000000000001"/>
    <n v="1.92"/>
    <n v="2.86"/>
    <n v="0"/>
    <n v="114070000000"/>
    <n v="39770060000"/>
    <n v="229951200"/>
    <n v="800000000"/>
    <n v="1150000000"/>
    <n v="19017660000"/>
    <n v="92100000000"/>
    <n v="19952400000"/>
    <n v="20820000000"/>
    <n v="40000011200"/>
  </r>
  <r>
    <x v="1695"/>
    <s v="912796VW6"/>
    <x v="0"/>
    <s v="4-Week"/>
    <n v="2.02"/>
    <n v="2.06"/>
    <n v="1.98"/>
    <n v="2.59"/>
    <n v="0"/>
    <n v="141164242000"/>
    <n v="53462702000"/>
    <n v="1537785200"/>
    <n v="2419305000"/>
    <n v="2700000000"/>
    <n v="30099195000"/>
    <n v="116550000000"/>
    <n v="20944202000"/>
    <n v="21914242000"/>
    <n v="55000487200"/>
  </r>
  <r>
    <x v="1696"/>
    <s v="912796SU4"/>
    <x v="0"/>
    <s v="13-Week"/>
    <n v="1.92"/>
    <n v="1.95"/>
    <n v="1.89"/>
    <n v="2.74"/>
    <n v="0"/>
    <n v="121859389000"/>
    <n v="43780838900"/>
    <n v="994187200"/>
    <n v="925000000"/>
    <n v="1325000000"/>
    <n v="22647850000"/>
    <n v="98770000000"/>
    <n v="20207988900"/>
    <n v="21764389000"/>
    <n v="44775026100"/>
  </r>
  <r>
    <x v="1696"/>
    <s v="912796SD2"/>
    <x v="0"/>
    <s v="26-Week"/>
    <n v="1.825"/>
    <n v="1.84"/>
    <n v="1.79"/>
    <n v="3.05"/>
    <n v="0"/>
    <n v="127357405100"/>
    <n v="41049530800"/>
    <n v="751091800"/>
    <n v="402090000"/>
    <n v="1215000000"/>
    <n v="14869968500"/>
    <n v="93555000000"/>
    <n v="25777472300"/>
    <n v="32587405100"/>
    <n v="41800622600"/>
  </r>
  <r>
    <x v="1697"/>
    <s v="912828YC8"/>
    <x v="1"/>
    <s v="2-Year"/>
    <n v="1.4890000000000001"/>
    <n v="1.516"/>
    <n v="0.88"/>
    <n v="2.6"/>
    <n v="5194229300"/>
    <n v="103672495000"/>
    <n v="39740475000"/>
    <n v="154557000"/>
    <n v="8090000000"/>
    <n v="8270000000"/>
    <n v="12915980000"/>
    <n v="66927000000"/>
    <n v="18734495000"/>
    <n v="28475495000"/>
    <n v="45089261300"/>
  </r>
  <r>
    <x v="1698"/>
    <s v="912828YE4"/>
    <x v="1"/>
    <s v="5-Year"/>
    <n v="1.32"/>
    <n v="1.365"/>
    <n v="1.25"/>
    <n v="2.48"/>
    <n v="5324084900"/>
    <n v="101573870000"/>
    <n v="40974690000"/>
    <n v="20372800"/>
    <n v="7664500000"/>
    <n v="8759000000"/>
    <n v="8865025000"/>
    <n v="64490000000"/>
    <n v="24445165000"/>
    <n v="28324870000"/>
    <n v="46319147700"/>
  </r>
  <r>
    <x v="1699"/>
    <s v="912828YD6"/>
    <x v="1"/>
    <s v="7-Year"/>
    <n v="1.42"/>
    <n v="1.4890000000000001"/>
    <n v="1.35"/>
    <n v="2.16"/>
    <n v="4155383300"/>
    <n v="69084570000"/>
    <n v="31989237200"/>
    <n v="10763600"/>
    <n v="5134500000"/>
    <n v="5134500000"/>
    <n v="10797000000"/>
    <n v="46182000000"/>
    <n v="16057737200"/>
    <n v="17768070000"/>
    <n v="36155384100"/>
  </r>
  <r>
    <x v="1699"/>
    <s v="912796WB1"/>
    <x v="0"/>
    <s v="8-Week"/>
    <n v="1.96"/>
    <n v="1.99"/>
    <n v="1.94"/>
    <n v="3.18"/>
    <n v="0"/>
    <n v="126987010000"/>
    <n v="39658238000"/>
    <n v="241982000"/>
    <n v="1175000000"/>
    <n v="1475000000"/>
    <n v="18223035000"/>
    <n v="93970000000"/>
    <n v="20260203000"/>
    <n v="31542010000"/>
    <n v="39900220000"/>
  </r>
  <r>
    <x v="1699"/>
    <s v="912796VX4"/>
    <x v="0"/>
    <s v="4-Week"/>
    <n v="2.02"/>
    <n v="2.06"/>
    <n v="1.99"/>
    <n v="2.5299999999999998"/>
    <n v="0"/>
    <n v="137559795700"/>
    <n v="53302635700"/>
    <n v="1527437700"/>
    <n v="2172980000"/>
    <n v="2200000000"/>
    <n v="35272860000"/>
    <n v="119305000000"/>
    <n v="15856795700"/>
    <n v="16054795700"/>
    <n v="54830073400"/>
  </r>
  <r>
    <x v="1700"/>
    <s v="912796TH2"/>
    <x v="0"/>
    <s v="26-Week"/>
    <n v="1.8049999999999999"/>
    <n v="1.825"/>
    <n v="1.78"/>
    <n v="3.1"/>
    <n v="0"/>
    <n v="129130090000"/>
    <n v="41070450000"/>
    <n v="729723700"/>
    <n v="4145000000"/>
    <n v="4615000000"/>
    <n v="16514460000"/>
    <n v="97265000000"/>
    <n v="20410990000"/>
    <n v="27250090000"/>
    <n v="41800173700"/>
  </r>
  <r>
    <x v="1700"/>
    <s v="912796RN1"/>
    <x v="0"/>
    <s v="13-Week"/>
    <n v="1.9"/>
    <n v="1.93"/>
    <n v="1.86"/>
    <n v="2.95"/>
    <n v="0"/>
    <n v="131668104000"/>
    <n v="43828128000"/>
    <n v="1071923100"/>
    <n v="1460000000"/>
    <n v="1960000000"/>
    <n v="19311155000"/>
    <n v="104555000000"/>
    <n v="23056973000"/>
    <n v="25153104000"/>
    <n v="44900051100"/>
  </r>
  <r>
    <x v="1701"/>
    <s v="912796WC9"/>
    <x v="0"/>
    <s v="8-Week"/>
    <n v="1.95"/>
    <n v="1.96"/>
    <n v="1.94"/>
    <n v="3.18"/>
    <n v="0"/>
    <n v="127050050000"/>
    <n v="39779794400"/>
    <n v="220880000"/>
    <n v="1453900000"/>
    <n v="2400000000"/>
    <n v="15650460000"/>
    <n v="93965000000"/>
    <n v="22675434400"/>
    <n v="30685050000"/>
    <n v="40000674400"/>
  </r>
  <r>
    <x v="1701"/>
    <s v="912796VY2"/>
    <x v="0"/>
    <s v="4-Week"/>
    <n v="2"/>
    <n v="2.0249999999999999"/>
    <n v="1.98"/>
    <n v="2.69"/>
    <n v="0"/>
    <n v="146191548500"/>
    <n v="53326200700"/>
    <n v="1673951000"/>
    <n v="2500000000"/>
    <n v="3150000000"/>
    <n v="29234080000"/>
    <n v="119210000000"/>
    <n v="21592120700"/>
    <n v="23831548500"/>
    <n v="55000151700"/>
  </r>
  <r>
    <x v="1702"/>
    <s v="912796TK5"/>
    <x v="0"/>
    <s v="26-Week"/>
    <n v="1.8049999999999999"/>
    <n v="1.825"/>
    <n v="1.78"/>
    <n v="2.98"/>
    <n v="0"/>
    <n v="124421611000"/>
    <n v="41155867600"/>
    <n v="744408800"/>
    <n v="700000000"/>
    <n v="1150000000"/>
    <n v="18016510000"/>
    <n v="97540000000"/>
    <n v="22439357600"/>
    <n v="25731611000"/>
    <n v="41900276400"/>
  </r>
  <r>
    <x v="1702"/>
    <s v="912796SW0"/>
    <x v="0"/>
    <s v="13-Week"/>
    <n v="1.89"/>
    <n v="1.92"/>
    <n v="1.86"/>
    <n v="3.05"/>
    <n v="0"/>
    <n v="136176089000"/>
    <n v="43806383000"/>
    <n v="1094271100"/>
    <n v="1375000000"/>
    <n v="1775000000"/>
    <n v="19590080000"/>
    <n v="105527000000"/>
    <n v="22841303000"/>
    <n v="28874089000"/>
    <n v="44900654100"/>
  </r>
  <r>
    <x v="1703"/>
    <s v="912828YF1"/>
    <x v="1"/>
    <s v="3-Year"/>
    <n v="1.54"/>
    <n v="1.573"/>
    <n v="0.88"/>
    <n v="2.42"/>
    <n v="0"/>
    <n v="92033215000"/>
    <n v="37916593800"/>
    <n v="33459200"/>
    <n v="6281000000"/>
    <n v="6466000000"/>
    <n v="14123390000"/>
    <n v="62236000000"/>
    <n v="17512203800"/>
    <n v="23331215000"/>
    <n v="37950053000"/>
  </r>
  <r>
    <x v="1703"/>
    <s v="912796TJ8"/>
    <x v="0"/>
    <s v="52-Week"/>
    <n v="1.71"/>
    <n v="1.74"/>
    <n v="1.68"/>
    <n v="2.81"/>
    <n v="0"/>
    <n v="78404650000"/>
    <n v="27623066000"/>
    <n v="375451300"/>
    <n v="657318000"/>
    <n v="925000000"/>
    <n v="16607123000"/>
    <n v="65320000000"/>
    <n v="10358625000"/>
    <n v="12159650000"/>
    <n v="27998517300"/>
  </r>
  <r>
    <x v="1704"/>
    <s v="912828YB0"/>
    <x v="1"/>
    <s v="9-Year 11-Month"/>
    <n v="1.7"/>
    <n v="1.7390000000000001"/>
    <n v="0.88"/>
    <n v="2.46"/>
    <n v="0"/>
    <n v="59121805000"/>
    <n v="23997675800"/>
    <n v="2324600"/>
    <n v="3052000000"/>
    <n v="3110000000"/>
    <n v="5920000000"/>
    <n v="36484000000"/>
    <n v="15025675800"/>
    <n v="19527805000"/>
    <n v="24000000400"/>
  </r>
  <r>
    <x v="1705"/>
    <s v="912810SJ8"/>
    <x v="2"/>
    <s v="29-Year 11-Month"/>
    <n v="2.2050000000000001"/>
    <n v="2.27"/>
    <n v="2"/>
    <n v="2.2200000000000002"/>
    <n v="0"/>
    <n v="35524300000"/>
    <n v="15981862800"/>
    <n v="18151200"/>
    <n v="2126700000"/>
    <n v="2146700000"/>
    <n v="4216078000"/>
    <n v="22812000000"/>
    <n v="9639084800"/>
    <n v="10565600000"/>
    <n v="16000014000"/>
  </r>
  <r>
    <x v="1705"/>
    <s v="912796WD7"/>
    <x v="0"/>
    <s v="8-Week"/>
    <n v="1.895"/>
    <n v="1.92"/>
    <n v="1.87"/>
    <n v="2.87"/>
    <n v="22222200"/>
    <n v="114353855000"/>
    <n v="39740297500"/>
    <n v="259756800"/>
    <n v="1008807500"/>
    <n v="1400000000"/>
    <n v="20567295000"/>
    <n v="92900000000"/>
    <n v="18164195000"/>
    <n v="20053855000"/>
    <n v="40022276500"/>
  </r>
  <r>
    <x v="1705"/>
    <s v="912796VZ9"/>
    <x v="0"/>
    <s v="4-Week"/>
    <n v="1.91"/>
    <n v="1.94"/>
    <n v="1.88"/>
    <n v="2.81"/>
    <n v="27777800"/>
    <n v="139108433600"/>
    <n v="48399981100"/>
    <n v="1600507900"/>
    <n v="2001952500"/>
    <n v="2825000000"/>
    <n v="27019050000"/>
    <n v="112755000000"/>
    <n v="19378978600"/>
    <n v="23528433600"/>
    <n v="50028266800"/>
  </r>
  <r>
    <x v="1706"/>
    <s v="912796TL3"/>
    <x v="0"/>
    <s v="26-Week"/>
    <n v="1.84"/>
    <n v="1.87"/>
    <n v="1.8049999999999999"/>
    <n v="2.74"/>
    <n v="0"/>
    <n v="114215263000"/>
    <n v="41025798000"/>
    <n v="770937100"/>
    <n v="885832500"/>
    <n v="1300000000"/>
    <n v="19355822500"/>
    <n v="91450000000"/>
    <n v="20784143000"/>
    <n v="21465263000"/>
    <n v="41796735100"/>
  </r>
  <r>
    <x v="1706"/>
    <s v="912796SX8"/>
    <x v="0"/>
    <s v="13-Week"/>
    <n v="1.9"/>
    <n v="1.9450000000000001"/>
    <n v="1.85"/>
    <n v="2.68"/>
    <n v="0"/>
    <n v="119310619000"/>
    <n v="43807369000"/>
    <n v="1092724900"/>
    <n v="1852350000"/>
    <n v="2325000000"/>
    <n v="22384400000"/>
    <n v="96900000000"/>
    <n v="19570619000"/>
    <n v="20085619000"/>
    <n v="44900093900"/>
  </r>
  <r>
    <x v="1707"/>
    <s v="912796WE5"/>
    <x v="0"/>
    <s v="8-Week"/>
    <n v="1.9"/>
    <n v="1.95"/>
    <n v="1.86"/>
    <n v="2.59"/>
    <n v="0"/>
    <n v="103533000000"/>
    <n v="39739700000"/>
    <n v="260637100"/>
    <n v="1001080000"/>
    <n v="1855000000"/>
    <n v="26860620000"/>
    <n v="89800000000"/>
    <n v="11878000000"/>
    <n v="11878000000"/>
    <n v="40000337100"/>
  </r>
  <r>
    <x v="1707"/>
    <s v="912796WA3"/>
    <x v="0"/>
    <s v="4-Week"/>
    <n v="1.91"/>
    <n v="1.95"/>
    <n v="1.86"/>
    <n v="2.66"/>
    <n v="0"/>
    <n v="118048428000"/>
    <n v="43333360000"/>
    <n v="1566963600"/>
    <n v="1376135000"/>
    <n v="4085000000"/>
    <n v="27513797000"/>
    <n v="98525000000"/>
    <n v="14443428000"/>
    <n v="15438428000"/>
    <n v="44900323600"/>
  </r>
  <r>
    <x v="1708"/>
    <s v="912796SY6"/>
    <x v="0"/>
    <s v="13-Week"/>
    <n v="1.88"/>
    <n v="1.905"/>
    <n v="1.85"/>
    <n v="3.04"/>
    <n v="0"/>
    <n v="135331317000"/>
    <n v="43744718000"/>
    <n v="1105323600"/>
    <n v="2475000000"/>
    <n v="2950000000"/>
    <n v="18393720000"/>
    <n v="104200000000"/>
    <n v="22875998000"/>
    <n v="28181317000"/>
    <n v="44850041600"/>
  </r>
  <r>
    <x v="1708"/>
    <s v="912796SH3"/>
    <x v="0"/>
    <s v="26-Week"/>
    <n v="1.835"/>
    <n v="1.86"/>
    <n v="1.8"/>
    <n v="2.77"/>
    <n v="0"/>
    <n v="115198828000"/>
    <n v="40971865500"/>
    <n v="828335500"/>
    <n v="3050000000"/>
    <n v="3565000000"/>
    <n v="20522277500"/>
    <n v="94160000000"/>
    <n v="17399588000"/>
    <n v="17473828000"/>
    <n v="41800201000"/>
  </r>
  <r>
    <x v="1709"/>
    <s v="912828YJ3"/>
    <x v="1"/>
    <s v="2-Year"/>
    <n v="1.585"/>
    <n v="1.6120000000000001"/>
    <n v="0.88"/>
    <n v="2.64"/>
    <n v="4155274300"/>
    <n v="105308630000"/>
    <n v="39853186400"/>
    <n v="146819800"/>
    <n v="6347918900"/>
    <n v="8726000000"/>
    <n v="10784437500"/>
    <n v="66084000000"/>
    <n v="22720830000"/>
    <n v="30498630000"/>
    <n v="44155280500"/>
  </r>
  <r>
    <x v="1710"/>
    <s v="912828YH7"/>
    <x v="1"/>
    <s v="5-Year"/>
    <n v="1.54"/>
    <n v="1.6"/>
    <n v="0.88"/>
    <n v="2.3199999999999998"/>
    <n v="4259156100"/>
    <n v="94900155000"/>
    <n v="40983213400"/>
    <n v="16911500"/>
    <n v="5818240000"/>
    <n v="5853000000"/>
    <n v="11068120000"/>
    <n v="61910000000"/>
    <n v="24096853400"/>
    <n v="27137155000"/>
    <n v="45259281000"/>
  </r>
  <r>
    <x v="1711"/>
    <s v="912828YG9"/>
    <x v="1"/>
    <s v="7-Year"/>
    <n v="1.59"/>
    <n v="1.633"/>
    <n v="0.88"/>
    <n v="2.4900000000000002"/>
    <n v="3324219300"/>
    <n v="79744955000"/>
    <n v="31993709400"/>
    <n v="6314700"/>
    <n v="4664700000"/>
    <n v="5599700000"/>
    <n v="6468536000"/>
    <n v="48216000000"/>
    <n v="20860473400"/>
    <n v="25929255000"/>
    <n v="35324243400"/>
  </r>
  <r>
    <x v="1711"/>
    <s v="912796WF2"/>
    <x v="0"/>
    <s v="8-Week"/>
    <n v="1.845"/>
    <n v="1.86"/>
    <n v="1.8"/>
    <n v="3.09"/>
    <n v="0"/>
    <n v="123296041000"/>
    <n v="39711797200"/>
    <n v="288866700"/>
    <n v="928550000"/>
    <n v="1530000000"/>
    <n v="19277310000"/>
    <n v="90275000000"/>
    <n v="19505937200"/>
    <n v="31491041000"/>
    <n v="40000663900"/>
  </r>
  <r>
    <x v="1711"/>
    <s v="912796WB1"/>
    <x v="0"/>
    <s v="4-Week"/>
    <n v="1.83"/>
    <n v="1.88"/>
    <n v="1.8"/>
    <n v="2.7"/>
    <n v="0"/>
    <n v="120066787600"/>
    <n v="43374725100"/>
    <n v="1525398900"/>
    <n v="1875000000"/>
    <n v="2325000000"/>
    <n v="25282937500"/>
    <n v="101525000000"/>
    <n v="16216787600"/>
    <n v="16216787600"/>
    <n v="44900124000"/>
  </r>
  <r>
    <x v="1712"/>
    <s v="912796TM1"/>
    <x v="0"/>
    <s v="26-Week"/>
    <n v="1.7749999999999999"/>
    <n v="1.7949999999999999"/>
    <n v="1.74"/>
    <n v="2.83"/>
    <n v="0"/>
    <n v="117983041800"/>
    <n v="40989041800"/>
    <n v="811062800"/>
    <n v="770000000"/>
    <n v="1395000000"/>
    <n v="17327840000"/>
    <n v="89825000000"/>
    <n v="22891201800"/>
    <n v="26763041800"/>
    <n v="41800104600"/>
  </r>
  <r>
    <x v="1712"/>
    <s v="912796RT8"/>
    <x v="0"/>
    <s v="13-Week"/>
    <n v="1.7949999999999999"/>
    <n v="1.84"/>
    <n v="1.76"/>
    <n v="2.4900000000000002"/>
    <n v="0"/>
    <n v="111257125400"/>
    <n v="44071650400"/>
    <n v="928542600"/>
    <n v="1300000000"/>
    <n v="1550000000"/>
    <n v="25789525000"/>
    <n v="92725000000"/>
    <n v="16982125400"/>
    <n v="16982125400"/>
    <n v="45000193000"/>
  </r>
  <r>
    <x v="1713"/>
    <s v="912796WG0"/>
    <x v="0"/>
    <s v="8-Week"/>
    <n v="1.67"/>
    <n v="1.71"/>
    <n v="1.62"/>
    <n v="2.86"/>
    <n v="47058800"/>
    <n v="113227045000"/>
    <n v="38837650000"/>
    <n v="262508100"/>
    <n v="1321850000"/>
    <n v="2050000000"/>
    <n v="23316700000"/>
    <n v="95375000000"/>
    <n v="14199100000"/>
    <n v="15802045000"/>
    <n v="39147216900"/>
  </r>
  <r>
    <x v="1713"/>
    <s v="912796WC9"/>
    <x v="0"/>
    <s v="4-Week"/>
    <n v="1.7"/>
    <n v="1.75"/>
    <n v="1.65"/>
    <n v="2.9"/>
    <n v="52941200"/>
    <n v="127943447500"/>
    <n v="42354326500"/>
    <n v="1645881000"/>
    <n v="1150000000"/>
    <n v="2000000000"/>
    <n v="23922150000"/>
    <n v="107125000000"/>
    <n v="17282176500"/>
    <n v="18818447500"/>
    <n v="44053148700"/>
  </r>
  <r>
    <x v="1714"/>
    <s v="912796TQ2"/>
    <x v="0"/>
    <s v="26-Week"/>
    <n v="1.63"/>
    <n v="1.69"/>
    <n v="1.59"/>
    <n v="2.52"/>
    <n v="0"/>
    <n v="104844877000"/>
    <n v="40984567000"/>
    <n v="715851900"/>
    <n v="975000000"/>
    <n v="975000000"/>
    <n v="31239690000"/>
    <n v="95100000000"/>
    <n v="8769877000"/>
    <n v="8769877000"/>
    <n v="41700418900"/>
  </r>
  <r>
    <x v="1714"/>
    <s v="912796TA7"/>
    <x v="0"/>
    <s v="13-Week"/>
    <n v="1.665"/>
    <n v="1.68"/>
    <n v="1.62"/>
    <n v="3.16"/>
    <n v="0"/>
    <n v="141177064000"/>
    <n v="43877373000"/>
    <n v="1122717500"/>
    <n v="1010000000"/>
    <n v="1745000000"/>
    <n v="16434697500"/>
    <n v="102925000000"/>
    <n v="26432675500"/>
    <n v="36507064000"/>
    <n v="45000090500"/>
  </r>
  <r>
    <x v="1715"/>
    <s v="912828YK0"/>
    <x v="1"/>
    <s v="3-Year"/>
    <n v="1.379"/>
    <n v="1.413"/>
    <n v="0.88"/>
    <n v="2.4300000000000002"/>
    <n v="0"/>
    <n v="92147390000"/>
    <n v="37971665400"/>
    <n v="28376600"/>
    <n v="6418000000"/>
    <n v="6418000000"/>
    <n v="14163710000"/>
    <n v="60401000000"/>
    <n v="17389955400"/>
    <n v="25328390000"/>
    <n v="38000042000"/>
  </r>
  <r>
    <x v="1715"/>
    <s v="912796TN9"/>
    <x v="0"/>
    <s v="52-Week"/>
    <n v="1.57"/>
    <n v="1.6"/>
    <n v="1.54"/>
    <n v="2.98"/>
    <n v="0"/>
    <n v="82973190000"/>
    <n v="27575170000"/>
    <n v="419924900"/>
    <n v="1651880000"/>
    <n v="2165000000"/>
    <n v="15361100000"/>
    <n v="67615000000"/>
    <n v="10562190000"/>
    <n v="13193190000"/>
    <n v="27995094900"/>
  </r>
  <r>
    <x v="1716"/>
    <s v="912828YB0"/>
    <x v="1"/>
    <s v="9-Year 10-Month"/>
    <n v="1.5349999999999999"/>
    <n v="1.59"/>
    <n v="1.45"/>
    <n v="2.4300000000000002"/>
    <n v="0"/>
    <n v="58313320000"/>
    <n v="23996736500"/>
    <n v="3314000"/>
    <n v="3070000000"/>
    <n v="3130000000"/>
    <n v="6881891500"/>
    <n v="38347000000"/>
    <n v="14044845000"/>
    <n v="16836320000"/>
    <n v="24000050500"/>
  </r>
  <r>
    <x v="1717"/>
    <s v="912810SJ8"/>
    <x v="2"/>
    <s v="29-Year 10-Month"/>
    <n v="2.1190000000000002"/>
    <n v="2.17"/>
    <n v="1.8"/>
    <n v="2.25"/>
    <n v="0"/>
    <n v="35923790000"/>
    <n v="15997302900"/>
    <n v="2716300"/>
    <n v="2965600000"/>
    <n v="2980600000"/>
    <n v="3669756500"/>
    <n v="22248000000"/>
    <n v="9361946400"/>
    <n v="10695190000"/>
    <n v="16000019200"/>
  </r>
  <r>
    <x v="1717"/>
    <s v="912796WD7"/>
    <x v="0"/>
    <s v="4-Week"/>
    <n v="1.68"/>
    <n v="1.72"/>
    <n v="1.64"/>
    <n v="2.62"/>
    <n v="15432200"/>
    <n v="129179940400"/>
    <n v="48427940400"/>
    <n v="1562099700"/>
    <n v="1187640000"/>
    <n v="2315000000"/>
    <n v="28210320000"/>
    <n v="107075000000"/>
    <n v="19029980400"/>
    <n v="19789940400"/>
    <n v="50005472300"/>
  </r>
  <r>
    <x v="1717"/>
    <s v="912796WH8"/>
    <x v="0"/>
    <s v="8-Week"/>
    <n v="1.65"/>
    <n v="1.6850000000000001"/>
    <n v="1.63"/>
    <n v="2.88"/>
    <n v="12345600"/>
    <n v="115057750000"/>
    <n v="39734120000"/>
    <n v="266047800"/>
    <n v="1080000000"/>
    <n v="1655000000"/>
    <n v="21753050000"/>
    <n v="92530000000"/>
    <n v="16901070000"/>
    <n v="20872750000"/>
    <n v="40012513400"/>
  </r>
  <r>
    <x v="1718"/>
    <s v="912796TR0"/>
    <x v="0"/>
    <s v="26-Week"/>
    <n v="1.6"/>
    <n v="1.62"/>
    <n v="1.56"/>
    <n v="3.15"/>
    <n v="0"/>
    <n v="131045117900"/>
    <n v="40939147900"/>
    <n v="860953600"/>
    <n v="3010000000"/>
    <n v="3335000000"/>
    <n v="16197600000"/>
    <n v="96610000000"/>
    <n v="21731547900"/>
    <n v="31100117900"/>
    <n v="41800101500"/>
  </r>
  <r>
    <x v="1718"/>
    <s v="912796TB5"/>
    <x v="0"/>
    <s v="13-Week"/>
    <n v="1.6"/>
    <n v="1.64"/>
    <n v="1.55"/>
    <n v="2.58"/>
    <n v="0"/>
    <n v="114952078000"/>
    <n v="43884508000"/>
    <n v="1115786100"/>
    <n v="2333075000"/>
    <n v="2500000000"/>
    <n v="25818205000"/>
    <n v="96355000000"/>
    <n v="15733228000"/>
    <n v="16097078000"/>
    <n v="45000294100"/>
  </r>
  <r>
    <x v="1719"/>
    <s v="912796WJ4"/>
    <x v="0"/>
    <s v="8-Week"/>
    <n v="1.64"/>
    <n v="1.665"/>
    <n v="1.61"/>
    <n v="2.99"/>
    <n v="0"/>
    <n v="119368880000"/>
    <n v="39756520000"/>
    <n v="243585700"/>
    <n v="1072940000"/>
    <n v="1675000000"/>
    <n v="19328820000"/>
    <n v="94835000000"/>
    <n v="19354760000"/>
    <n v="22858880000"/>
    <n v="40000105700"/>
  </r>
  <r>
    <x v="1719"/>
    <s v="912796WE5"/>
    <x v="0"/>
    <s v="4-Week"/>
    <n v="1.6850000000000001"/>
    <n v="1.72"/>
    <n v="1.65"/>
    <n v="2.5"/>
    <n v="0"/>
    <n v="135846467100"/>
    <n v="53473147100"/>
    <n v="1527009700"/>
    <n v="1629840000"/>
    <n v="2350000000"/>
    <n v="31103640000"/>
    <n v="112450000000"/>
    <n v="20739667100"/>
    <n v="21046467100"/>
    <n v="55000156800"/>
  </r>
  <r>
    <x v="1720"/>
    <s v="912796TC3"/>
    <x v="0"/>
    <s v="13-Week"/>
    <n v="1.615"/>
    <n v="1.63"/>
    <n v="1.59"/>
    <n v="3.01"/>
    <n v="0"/>
    <n v="134316230000"/>
    <n v="43974203000"/>
    <n v="1026066900"/>
    <n v="1506102500"/>
    <n v="2500000000"/>
    <n v="13879987500"/>
    <n v="95225000000"/>
    <n v="28588113000"/>
    <n v="36591230000"/>
    <n v="45000269900"/>
  </r>
  <r>
    <x v="1720"/>
    <s v="912796SM2"/>
    <x v="0"/>
    <s v="26-Week"/>
    <n v="1.575"/>
    <n v="1.6"/>
    <n v="1.5449999999999999"/>
    <n v="2.73"/>
    <n v="0"/>
    <n v="113689947700"/>
    <n v="41037364700"/>
    <n v="763080800"/>
    <n v="1131977000"/>
    <n v="1765000000"/>
    <n v="20242720000"/>
    <n v="90045000000"/>
    <n v="19662667700"/>
    <n v="21879947700"/>
    <n v="41800445500"/>
  </r>
  <r>
    <x v="1721"/>
    <s v="912828YP9"/>
    <x v="1"/>
    <s v="2-Year"/>
    <n v="1.56"/>
    <n v="1.5940000000000001"/>
    <n v="0.88"/>
    <n v="2.7"/>
    <n v="4182016500"/>
    <n v="107712675000"/>
    <n v="39893161200"/>
    <n v="106903100"/>
    <n v="5568500000"/>
    <n v="8127000000"/>
    <n v="12453000000"/>
    <n v="67033000000"/>
    <n v="21871661200"/>
    <n v="32552675000"/>
    <n v="44182080800"/>
  </r>
  <r>
    <x v="1722"/>
    <s v="912828YM6"/>
    <x v="1"/>
    <s v="5-Year"/>
    <n v="1.528"/>
    <n v="1.57"/>
    <n v="1.36"/>
    <n v="2.41"/>
    <n v="4286566800"/>
    <n v="98592915000"/>
    <n v="40965995900"/>
    <n v="34178500"/>
    <n v="4720966300"/>
    <n v="5366000000"/>
    <n v="9332762500"/>
    <n v="60308000000"/>
    <n v="26912267100"/>
    <n v="32918915000"/>
    <n v="45286741200"/>
  </r>
  <r>
    <x v="1723"/>
    <s v="912828YQ7"/>
    <x v="1"/>
    <s v="7-Year"/>
    <n v="1.615"/>
    <n v="1.657"/>
    <n v="1.4"/>
    <n v="2.46"/>
    <n v="3345613100"/>
    <n v="78629435000"/>
    <n v="31995464500"/>
    <n v="4564000"/>
    <n v="4636600000"/>
    <n v="5502600000"/>
    <n v="6422000000"/>
    <n v="47729000000"/>
    <n v="20936864500"/>
    <n v="25397835000"/>
    <n v="35345641600"/>
  </r>
  <r>
    <x v="1723"/>
    <s v="912796WK1"/>
    <x v="0"/>
    <s v="8-Week"/>
    <n v="1.65"/>
    <n v="1.68"/>
    <n v="1.61"/>
    <n v="2.85"/>
    <n v="0"/>
    <n v="113972446000"/>
    <n v="39796246000"/>
    <n v="204005200"/>
    <n v="1431400000"/>
    <n v="1980000000"/>
    <n v="21527400000"/>
    <n v="95155000000"/>
    <n v="16837446000"/>
    <n v="16837446000"/>
    <n v="40000251200"/>
  </r>
  <r>
    <x v="1723"/>
    <s v="912796WF2"/>
    <x v="0"/>
    <s v="4-Week"/>
    <n v="1.68"/>
    <n v="1.71"/>
    <n v="1.65"/>
    <n v="2.75"/>
    <n v="0"/>
    <n v="149453615800"/>
    <n v="53342292800"/>
    <n v="1558082000"/>
    <n v="3621025000"/>
    <n v="5015000000"/>
    <n v="24838945000"/>
    <n v="117024000000"/>
    <n v="24882322800"/>
    <n v="27414615800"/>
    <n v="54900374800"/>
  </r>
  <r>
    <x v="1724"/>
    <s v="912796TS8"/>
    <x v="0"/>
    <s v="26-Week"/>
    <n v="1.59"/>
    <n v="1.61"/>
    <n v="1.57"/>
    <n v="3.23"/>
    <n v="0"/>
    <n v="134510024200"/>
    <n v="41016239200"/>
    <n v="784405000"/>
    <n v="623300000"/>
    <n v="1690000000"/>
    <n v="17027980000"/>
    <n v="99915000000"/>
    <n v="23364959200"/>
    <n v="32905024200"/>
    <n v="41800644200"/>
  </r>
  <r>
    <x v="1724"/>
    <s v="912796RY7"/>
    <x v="0"/>
    <s v="13-Week"/>
    <n v="1.59"/>
    <n v="1.62"/>
    <n v="1.57"/>
    <n v="3.1"/>
    <n v="0"/>
    <n v="138442126000"/>
    <n v="43862535600"/>
    <n v="1037493100"/>
    <n v="925000000"/>
    <n v="1675000000"/>
    <n v="16601945000"/>
    <n v="99575000000"/>
    <n v="26335590600"/>
    <n v="37192126000"/>
    <n v="44900028700"/>
  </r>
  <r>
    <x v="1725"/>
    <s v="912796WL9"/>
    <x v="0"/>
    <s v="8-Week"/>
    <n v="1.54"/>
    <n v="1.56"/>
    <n v="1.52"/>
    <n v="3.21"/>
    <n v="22291000"/>
    <n v="128102000000"/>
    <n v="39757177800"/>
    <n v="243090500"/>
    <n v="600000000"/>
    <n v="1050000000"/>
    <n v="15983160000"/>
    <n v="95475000000"/>
    <n v="23174017800"/>
    <n v="31577000000"/>
    <n v="40022559300"/>
  </r>
  <r>
    <x v="1725"/>
    <s v="912796WG0"/>
    <x v="0"/>
    <s v="4-Week"/>
    <n v="1.54"/>
    <n v="1.57"/>
    <n v="1.5"/>
    <n v="2.83"/>
    <n v="30650200"/>
    <n v="153938401500"/>
    <n v="53268341500"/>
    <n v="1731857900"/>
    <n v="1300000000"/>
    <n v="1950000000"/>
    <n v="30036720000"/>
    <n v="124040000000"/>
    <n v="21931621500"/>
    <n v="27948401500"/>
    <n v="55030849600"/>
  </r>
  <r>
    <x v="1726"/>
    <s v="912796TT6"/>
    <x v="0"/>
    <s v="26-Week"/>
    <n v="1.49"/>
    <n v="1.5349999999999999"/>
    <n v="1.45"/>
    <n v="2.69"/>
    <n v="0"/>
    <n v="111993650000"/>
    <n v="41213430000"/>
    <n v="681642900"/>
    <n v="1100000000"/>
    <n v="1100000000"/>
    <n v="23707980000"/>
    <n v="92910000000"/>
    <n v="16405450000"/>
    <n v="17983650000"/>
    <n v="41895072900"/>
  </r>
  <r>
    <x v="1726"/>
    <s v="912796TE9"/>
    <x v="0"/>
    <s v="13-Week"/>
    <n v="1.47"/>
    <n v="1.52"/>
    <n v="1.44"/>
    <n v="2.63"/>
    <n v="0"/>
    <n v="117053269000"/>
    <n v="43843369000"/>
    <n v="956869900"/>
    <n v="1725000000"/>
    <n v="1725000000"/>
    <n v="24230100000"/>
    <n v="97410000000"/>
    <n v="17888269000"/>
    <n v="17918269000"/>
    <n v="44800238900"/>
  </r>
  <r>
    <x v="1727"/>
    <s v="912828TY6"/>
    <x v="1"/>
    <s v="3-Year"/>
    <n v="1.6"/>
    <n v="1.63"/>
    <n v="1.53"/>
    <n v="2.6"/>
    <n v="17993322500"/>
    <n v="98492101000"/>
    <n v="37851001000"/>
    <n v="49057800"/>
    <n v="6409572000"/>
    <n v="6571000000"/>
    <n v="11260318000"/>
    <n v="63780000000"/>
    <n v="20181111000"/>
    <n v="28141101000"/>
    <n v="55893381300"/>
  </r>
  <r>
    <x v="1727"/>
    <s v="912796TP4"/>
    <x v="0"/>
    <s v="52-Week"/>
    <n v="1.54"/>
    <n v="1.5649999999999999"/>
    <n v="1.5"/>
    <n v="2.84"/>
    <n v="0"/>
    <n v="79019460000"/>
    <n v="27607416000"/>
    <n v="392598500"/>
    <n v="1270000000"/>
    <n v="1630000000"/>
    <n v="16485810000"/>
    <n v="65435000000"/>
    <n v="9851606000"/>
    <n v="11954460000"/>
    <n v="28000014500"/>
  </r>
  <r>
    <x v="1728"/>
    <s v="912828YS3"/>
    <x v="1"/>
    <s v="10-Year"/>
    <n v="1.77"/>
    <n v="1.8089999999999999"/>
    <n v="0.88"/>
    <n v="2.4900000000000002"/>
    <n v="12784729100"/>
    <n v="67161242000"/>
    <n v="26979990400"/>
    <n v="20011800"/>
    <n v="3337000000"/>
    <n v="3428000000"/>
    <n v="6230948000"/>
    <n v="41586000000"/>
    <n v="17412042400"/>
    <n v="22147242000"/>
    <n v="39784731300"/>
  </r>
  <r>
    <x v="1729"/>
    <s v="912810SK5"/>
    <x v="2"/>
    <s v="30-Year"/>
    <n v="2.375"/>
    <n v="2.4300000000000002"/>
    <n v="1.75"/>
    <n v="2.23"/>
    <n v="8996661200"/>
    <n v="42404830000"/>
    <n v="18985715000"/>
    <n v="14299800"/>
    <n v="3888700000"/>
    <n v="3895700000"/>
    <n v="3935722500"/>
    <n v="26011000000"/>
    <n v="11161292500"/>
    <n v="12498130000"/>
    <n v="27996676000"/>
  </r>
  <r>
    <x v="1729"/>
    <s v="912796WM7"/>
    <x v="0"/>
    <s v="8-Week"/>
    <n v="1.5049999999999999"/>
    <n v="1.53"/>
    <n v="1.48"/>
    <n v="2.81"/>
    <n v="15854400"/>
    <n v="112119508000"/>
    <n v="39635150500"/>
    <n v="264949400"/>
    <n v="1090000000"/>
    <n v="1540000000"/>
    <n v="21429255000"/>
    <n v="90825000000"/>
    <n v="17115895500"/>
    <n v="19754508000"/>
    <n v="39915954300"/>
  </r>
  <r>
    <x v="1729"/>
    <s v="912796WH8"/>
    <x v="0"/>
    <s v="4-Week"/>
    <n v="1.51"/>
    <n v="1.5349999999999999"/>
    <n v="1.48"/>
    <n v="2.65"/>
    <n v="21800000"/>
    <n v="144273211400"/>
    <n v="53326820900"/>
    <n v="1573357500"/>
    <n v="1950000000"/>
    <n v="2700000000"/>
    <n v="27121000000"/>
    <n v="115025000000"/>
    <n v="24255820900"/>
    <n v="26548211400"/>
    <n v="54921978400"/>
  </r>
  <r>
    <x v="1730"/>
    <s v="912796TF6"/>
    <x v="0"/>
    <s v="13-Week"/>
    <n v="1.5249999999999999"/>
    <n v="1.5649999999999999"/>
    <n v="1.49"/>
    <n v="2.7"/>
    <n v="1039655200"/>
    <n v="120128629000"/>
    <n v="43743429000"/>
    <n v="1056703000"/>
    <n v="1575000000"/>
    <n v="1575000000"/>
    <n v="28332800000"/>
    <n v="101688000000"/>
    <n v="13835629000"/>
    <n v="16865629000"/>
    <n v="45839787200"/>
  </r>
  <r>
    <x v="1730"/>
    <s v="912796TV1"/>
    <x v="0"/>
    <s v="26-Week"/>
    <n v="1.52"/>
    <n v="1.55"/>
    <n v="1.5"/>
    <n v="2.99"/>
    <n v="970344800"/>
    <n v="124035207000"/>
    <n v="40250837800"/>
    <n v="749310000"/>
    <n v="1010000000"/>
    <n v="1560000000"/>
    <n v="16823845000"/>
    <n v="95615000000"/>
    <n v="22416992800"/>
    <n v="26860207000"/>
    <n v="41970492600"/>
  </r>
  <r>
    <x v="1731"/>
    <s v="912796WJ4"/>
    <x v="0"/>
    <s v="4-Week"/>
    <n v="1.52"/>
    <n v="1.5649999999999999"/>
    <n v="1.49"/>
    <n v="2.52"/>
    <n v="0"/>
    <n v="137092439200"/>
    <n v="53336839200"/>
    <n v="1553188200"/>
    <n v="2937460000"/>
    <n v="3175000000"/>
    <n v="35528940000"/>
    <n v="118850000000"/>
    <n v="14870439200"/>
    <n v="15067439200"/>
    <n v="54890027400"/>
  </r>
  <r>
    <x v="1731"/>
    <s v="912796WN5"/>
    <x v="0"/>
    <s v="8-Week"/>
    <n v="1.5"/>
    <n v="1.52"/>
    <n v="1.4850000000000001"/>
    <n v="3.2"/>
    <n v="0"/>
    <n v="127676000000"/>
    <n v="39637706000"/>
    <n v="262739300"/>
    <n v="675000000"/>
    <n v="1475000000"/>
    <n v="15311620000"/>
    <n v="92750000000"/>
    <n v="23651086000"/>
    <n v="33451000000"/>
    <n v="39900445300"/>
  </r>
  <r>
    <x v="1732"/>
    <s v="912796TG4"/>
    <x v="0"/>
    <s v="13-Week"/>
    <n v="1.52"/>
    <n v="1.54"/>
    <n v="1.49"/>
    <n v="3.01"/>
    <n v="0"/>
    <n v="134229282000"/>
    <n v="43905108000"/>
    <n v="895036800"/>
    <n v="1946930000"/>
    <n v="2825000000"/>
    <n v="19493226000"/>
    <n v="103500000000"/>
    <n v="22464952000"/>
    <n v="27904282000"/>
    <n v="44800144800"/>
  </r>
  <r>
    <x v="1732"/>
    <s v="912796SR1"/>
    <x v="0"/>
    <s v="26-Week"/>
    <n v="1.52"/>
    <n v="1.54"/>
    <n v="1.4950000000000001"/>
    <n v="2.89"/>
    <n v="0"/>
    <n v="120594349000"/>
    <n v="41262129000"/>
    <n v="663159600"/>
    <n v="983380000"/>
    <n v="1475000000"/>
    <n v="18542460000"/>
    <n v="96045000000"/>
    <n v="21736289000"/>
    <n v="23074349000"/>
    <n v="41925288600"/>
  </r>
  <r>
    <x v="1733"/>
    <s v="912796SW0"/>
    <x v="0"/>
    <s v="16-Day"/>
    <n v="1.5149999999999999"/>
    <n v="1.54"/>
    <n v="1.45"/>
    <n v="3.63"/>
    <n v="0"/>
    <n v="54440000000"/>
    <n v="14989775000"/>
    <n v="10259000"/>
    <n v="454300000"/>
    <n v="2300000000"/>
    <n v="11946362500"/>
    <n v="47575000000"/>
    <n v="2589112500"/>
    <n v="4565000000"/>
    <n v="15000034000"/>
  </r>
  <r>
    <x v="1734"/>
    <s v="912796WP0"/>
    <x v="0"/>
    <s v="8-Week"/>
    <n v="1.51"/>
    <n v="1.54"/>
    <n v="1.49"/>
    <n v="2.89"/>
    <n v="8888800"/>
    <n v="115170000000"/>
    <n v="39754805000"/>
    <n v="245272800"/>
    <n v="1174890000"/>
    <n v="1400000000"/>
    <n v="19418240000"/>
    <n v="93170000000"/>
    <n v="19161675000"/>
    <n v="20600000000"/>
    <n v="40008966600"/>
  </r>
  <r>
    <x v="1734"/>
    <s v="912796WK1"/>
    <x v="0"/>
    <s v="4-Week"/>
    <n v="1.53"/>
    <n v="1.55"/>
    <n v="1.5"/>
    <n v="2.82"/>
    <n v="11111200"/>
    <n v="139357547800"/>
    <n v="48502952800"/>
    <n v="1497221700"/>
    <n v="1445590000"/>
    <n v="3100000000"/>
    <n v="22794620000"/>
    <n v="109375000000"/>
    <n v="24262742800"/>
    <n v="26882547800"/>
    <n v="50011285700"/>
  </r>
  <r>
    <x v="1735"/>
    <s v="912828YT1"/>
    <x v="1"/>
    <s v="2-Year"/>
    <n v="1.5780000000000001"/>
    <n v="1.601"/>
    <n v="1.45"/>
    <n v="2.63"/>
    <n v="3175532900"/>
    <n v="104823455000"/>
    <n v="39801229400"/>
    <n v="198795200"/>
    <n v="11586396400"/>
    <n v="13152000000"/>
    <n v="9198550000"/>
    <n v="64105000000"/>
    <n v="19016283000"/>
    <n v="27566455000"/>
    <n v="43175557500"/>
  </r>
  <r>
    <x v="1735"/>
    <s v="912796TW9"/>
    <x v="0"/>
    <s v="26-Week"/>
    <n v="1.54"/>
    <n v="1.58"/>
    <n v="1.5"/>
    <n v="2.73"/>
    <n v="2321400"/>
    <n v="105903092000"/>
    <n v="38261514000"/>
    <n v="638612300"/>
    <n v="1043540000"/>
    <n v="1100000000"/>
    <n v="24659482000"/>
    <n v="91680000000"/>
    <n v="12558492000"/>
    <n v="13123092000"/>
    <n v="38902447700"/>
  </r>
  <r>
    <x v="1735"/>
    <s v="912796SD2"/>
    <x v="0"/>
    <s v="13-Week"/>
    <n v="1.54"/>
    <n v="1.56"/>
    <n v="1.5"/>
    <n v="2.89"/>
    <n v="2678600"/>
    <n v="128786996000"/>
    <n v="43901229500"/>
    <n v="898820400"/>
    <n v="960000000"/>
    <n v="1385000000"/>
    <n v="20592717500"/>
    <n v="102375000000"/>
    <n v="22348512000"/>
    <n v="25026996000"/>
    <n v="44802728500"/>
  </r>
  <r>
    <x v="1736"/>
    <s v="912828YV6"/>
    <x v="1"/>
    <s v="5-Year"/>
    <n v="1.54"/>
    <n v="1.587"/>
    <n v="1.4850000000000001"/>
    <n v="2.5"/>
    <n v="3254921200"/>
    <n v="102509550000"/>
    <n v="40967296000"/>
    <n v="32728700"/>
    <n v="5549500000"/>
    <n v="6547000000"/>
    <n v="8863021000"/>
    <n v="62764000000"/>
    <n v="26554775000"/>
    <n v="33198550000"/>
    <n v="44254945900"/>
  </r>
  <r>
    <x v="1737"/>
    <s v="912828YU8"/>
    <x v="1"/>
    <s v="7-Year"/>
    <n v="1.6659999999999999"/>
    <n v="1.7190000000000001"/>
    <n v="0.88"/>
    <n v="2.44"/>
    <n v="2540426200"/>
    <n v="78129245000"/>
    <n v="31993382500"/>
    <n v="6679400"/>
    <n v="3216365000"/>
    <n v="3334100000"/>
    <n v="6499017500"/>
    <n v="48532000000"/>
    <n v="22278000000"/>
    <n v="26263145000"/>
    <n v="34540488100"/>
  </r>
  <r>
    <x v="1737"/>
    <s v="912796WQ8"/>
    <x v="0"/>
    <s v="8-Week"/>
    <n v="1.56"/>
    <n v="1.57"/>
    <n v="1.53"/>
    <n v="3.53"/>
    <n v="453997600"/>
    <n v="123200190000"/>
    <n v="34792580000"/>
    <n v="207616200"/>
    <n v="669960000"/>
    <n v="1600000000"/>
    <n v="16249600000"/>
    <n v="81575000000"/>
    <n v="17873020000"/>
    <n v="40025190000"/>
    <n v="35454193800"/>
  </r>
  <r>
    <x v="1737"/>
    <s v="912796WL9"/>
    <x v="0"/>
    <s v="4-Week"/>
    <n v="1.59"/>
    <n v="1.62"/>
    <n v="1.55"/>
    <n v="2.73"/>
    <n v="583711400"/>
    <n v="121340498000"/>
    <n v="43447698000"/>
    <n v="1452309600"/>
    <n v="1932800000"/>
    <n v="2800000000"/>
    <n v="22412400000"/>
    <n v="98550000000"/>
    <n v="19102498000"/>
    <n v="19990498000"/>
    <n v="45483719000"/>
  </r>
  <r>
    <x v="1738"/>
    <s v="912796TX7"/>
    <x v="0"/>
    <s v="26-Week"/>
    <n v="1.54"/>
    <n v="1.5649999999999999"/>
    <n v="1.5149999999999999"/>
    <n v="3.11"/>
    <n v="0"/>
    <n v="111382298000"/>
    <n v="35288228000"/>
    <n v="611788700"/>
    <n v="503935000"/>
    <n v="1150000000"/>
    <n v="16322870000"/>
    <n v="87815000000"/>
    <n v="18461423000"/>
    <n v="22417298000"/>
    <n v="35900016700"/>
  </r>
  <r>
    <x v="1738"/>
    <s v="912796TH2"/>
    <x v="0"/>
    <s v="13-Week"/>
    <n v="1.53"/>
    <n v="1.56"/>
    <n v="1.5"/>
    <n v="3.03"/>
    <n v="0"/>
    <n v="126458853000"/>
    <n v="41098315000"/>
    <n v="877025000"/>
    <n v="1115013000"/>
    <n v="1665013000"/>
    <n v="17044967500"/>
    <n v="99020000000"/>
    <n v="22938334500"/>
    <n v="25773840000"/>
    <n v="41975340000"/>
  </r>
  <r>
    <x v="1739"/>
    <s v="912796TU3"/>
    <x v="0"/>
    <s v="52-Week"/>
    <n v="1.5"/>
    <n v="1.5249999999999999"/>
    <n v="1.4750000000000001"/>
    <n v="3.39"/>
    <n v="0"/>
    <n v="87771330000"/>
    <n v="25626300000"/>
    <n v="373974700"/>
    <n v="675640000"/>
    <n v="970000000"/>
    <n v="10039300000"/>
    <n v="65462000000"/>
    <n v="14911360000"/>
    <n v="21339330000"/>
    <n v="26000274700"/>
  </r>
  <r>
    <x v="1740"/>
    <s v="912796WM7"/>
    <x v="0"/>
    <s v="4-Week"/>
    <n v="1.48"/>
    <n v="1.5"/>
    <n v="1.47"/>
    <n v="3.16"/>
    <n v="100877700"/>
    <n v="124716226400"/>
    <n v="38344161500"/>
    <n v="1655838500"/>
    <n v="350000000"/>
    <n v="2250000000"/>
    <n v="16359272500"/>
    <n v="94825000000"/>
    <n v="21634889000"/>
    <n v="27641226400"/>
    <n v="40100877700"/>
  </r>
  <r>
    <x v="1740"/>
    <s v="912796WR6"/>
    <x v="0"/>
    <s v="8-Week"/>
    <n v="1.49"/>
    <n v="1.52"/>
    <n v="1.48"/>
    <n v="3.18"/>
    <n v="88267900"/>
    <n v="111140264000"/>
    <n v="34736094000"/>
    <n v="264084000"/>
    <n v="967000000"/>
    <n v="1650000000"/>
    <n v="15322937500"/>
    <n v="86995000000"/>
    <n v="18446156500"/>
    <n v="22495264000"/>
    <n v="35088445900"/>
  </r>
  <r>
    <x v="1741"/>
    <s v="912828YW4"/>
    <x v="1"/>
    <s v="3-Year"/>
    <n v="1.6"/>
    <n v="1.6319999999999999"/>
    <n v="1.52"/>
    <n v="2.56"/>
    <n v="0"/>
    <n v="97129660000"/>
    <n v="37843440000"/>
    <n v="56607000"/>
    <n v="9018000000"/>
    <n v="9178000000"/>
    <n v="10250500000"/>
    <n v="60953000000"/>
    <n v="18574940000"/>
    <n v="26998660000"/>
    <n v="37900047000"/>
  </r>
  <r>
    <x v="1741"/>
    <s v="912796TZ2"/>
    <x v="0"/>
    <s v="26-Week"/>
    <n v="1.49"/>
    <n v="1.52"/>
    <n v="1.4650000000000001"/>
    <n v="2.98"/>
    <n v="0"/>
    <n v="106265034000"/>
    <n v="35119628500"/>
    <n v="780568300"/>
    <n v="1409212000"/>
    <n v="1795000000"/>
    <n v="16436445000"/>
    <n v="85418000000"/>
    <n v="17273971500"/>
    <n v="19052034000"/>
    <n v="35900196800"/>
  </r>
  <r>
    <x v="1741"/>
    <s v="912796TK5"/>
    <x v="0"/>
    <s v="13-Week"/>
    <n v="1.48"/>
    <n v="1.52"/>
    <n v="1.45"/>
    <n v="2.77"/>
    <n v="0"/>
    <n v="115196310000"/>
    <n v="40837202000"/>
    <n v="1063249500"/>
    <n v="2796985000"/>
    <n v="2850000000"/>
    <n v="23169915000"/>
    <n v="95564000000"/>
    <n v="14870302000"/>
    <n v="16782310000"/>
    <n v="41900451500"/>
  </r>
  <r>
    <x v="1742"/>
    <s v="912828YS3"/>
    <x v="1"/>
    <s v="9-Year 11-Month"/>
    <n v="1.8"/>
    <n v="1.8420000000000001"/>
    <n v="0.88"/>
    <n v="2.4300000000000002"/>
    <n v="0"/>
    <n v="58373055000"/>
    <n v="23993631300"/>
    <n v="6417100"/>
    <n v="4643121300"/>
    <n v="4856000000"/>
    <n v="5885000000"/>
    <n v="36865000000"/>
    <n v="13465510000"/>
    <n v="16652055000"/>
    <n v="24000048400"/>
  </r>
  <r>
    <x v="1743"/>
    <s v="912810SK5"/>
    <x v="2"/>
    <s v="29-Year 11-Month"/>
    <n v="2.2650000000000001"/>
    <n v="2.3069999999999999"/>
    <n v="0.88"/>
    <n v="2.46"/>
    <n v="0"/>
    <n v="39274730000"/>
    <n v="15994580000"/>
    <n v="5426300"/>
    <n v="3375600000"/>
    <n v="3850600000"/>
    <n v="2473550000"/>
    <n v="22432000000"/>
    <n v="10145430000"/>
    <n v="12992130000"/>
    <n v="16000006300"/>
  </r>
  <r>
    <x v="1743"/>
    <s v="912796WN5"/>
    <x v="0"/>
    <s v="4-Week"/>
    <n v="1.5049999999999999"/>
    <n v="1.54"/>
    <n v="1.48"/>
    <n v="2.59"/>
    <n v="4324266700"/>
    <n v="102296032600"/>
    <n v="38534204600"/>
    <n v="1466029200"/>
    <n v="4415800000"/>
    <n v="5860000000"/>
    <n v="16170700000"/>
    <n v="75858000000"/>
    <n v="17947704600"/>
    <n v="20578032600"/>
    <n v="44324500500"/>
  </r>
  <r>
    <x v="1743"/>
    <s v="912796WS4"/>
    <x v="0"/>
    <s v="8-Week"/>
    <n v="1.5049999999999999"/>
    <n v="1.54"/>
    <n v="1.48"/>
    <n v="2.69"/>
    <n v="3783733300"/>
    <n v="93880500000"/>
    <n v="34734420000"/>
    <n v="265678800"/>
    <n v="913960000"/>
    <n v="1455000000"/>
    <n v="15087580000"/>
    <n v="72350000000"/>
    <n v="18732880000"/>
    <n v="20075500000"/>
    <n v="38783832100"/>
  </r>
  <r>
    <x v="1744"/>
    <s v="912796SV2"/>
    <x v="0"/>
    <s v="26-Week"/>
    <n v="1.52"/>
    <n v="1.55"/>
    <n v="1.48"/>
    <n v="2.63"/>
    <n v="34615300"/>
    <n v="92818067800"/>
    <n v="34305332800"/>
    <n v="695030700"/>
    <n v="1252465000"/>
    <n v="1330000000"/>
    <n v="23656490000"/>
    <n v="82090000000"/>
    <n v="9396377800"/>
    <n v="9398067800"/>
    <n v="35034978800"/>
  </r>
  <r>
    <x v="1744"/>
    <s v="912796TL3"/>
    <x v="0"/>
    <s v="13-Week"/>
    <n v="1.5149999999999999"/>
    <n v="1.54"/>
    <n v="1.4850000000000001"/>
    <n v="2.7"/>
    <n v="40384700"/>
    <n v="111215562600"/>
    <n v="39974358600"/>
    <n v="1025683200"/>
    <n v="1600000000"/>
    <n v="1975000000"/>
    <n v="17309520000"/>
    <n v="87002000000"/>
    <n v="21064838600"/>
    <n v="22238562600"/>
    <n v="41040426500"/>
  </r>
  <r>
    <x v="1745"/>
    <s v="912796WT2"/>
    <x v="0"/>
    <s v="8-Week"/>
    <n v="1.5149999999999999"/>
    <n v="1.5549999999999999"/>
    <n v="1.49"/>
    <n v="2.78"/>
    <n v="2000055600"/>
    <n v="95982319000"/>
    <n v="33747956500"/>
    <n v="252113600"/>
    <n v="1445075000"/>
    <n v="1855000000"/>
    <n v="16775562500"/>
    <n v="78600000000"/>
    <n v="15527319000"/>
    <n v="15527319000"/>
    <n v="36000125700"/>
  </r>
  <r>
    <x v="1745"/>
    <s v="912796WP0"/>
    <x v="0"/>
    <s v="4-Week"/>
    <n v="1.5"/>
    <n v="1.51"/>
    <n v="1.48"/>
    <n v="3.19"/>
    <n v="2000055600"/>
    <n v="109317682100"/>
    <n v="32493219200"/>
    <n v="1506852100"/>
    <n v="1015000000"/>
    <n v="3615000000"/>
    <n v="11740160000"/>
    <n v="81675000000"/>
    <n v="19738059200"/>
    <n v="24027682100"/>
    <n v="36000126900"/>
  </r>
  <r>
    <x v="1746"/>
    <s v="912828YZ7"/>
    <x v="1"/>
    <s v="2-Year"/>
    <n v="1.625"/>
    <n v="1.653"/>
    <n v="1.45"/>
    <n v="2.2999999999999998"/>
    <n v="3764622900"/>
    <n v="91921555000"/>
    <n v="39734202000"/>
    <n v="165843700"/>
    <n v="8524000000"/>
    <n v="8909000000"/>
    <n v="12812376000"/>
    <n v="60230000000"/>
    <n v="18397826000"/>
    <n v="22782555000"/>
    <n v="43664668600"/>
  </r>
  <r>
    <x v="1746"/>
    <s v="912796SH3"/>
    <x v="0"/>
    <s v="13-Week"/>
    <n v="1.53"/>
    <n v="1.5549999999999999"/>
    <n v="1.4950000000000001"/>
    <n v="2.94"/>
    <n v="775384700"/>
    <n v="121510537000"/>
    <n v="39967466300"/>
    <n v="1032906800"/>
    <n v="605000000"/>
    <n v="1680000000"/>
    <n v="15156747500"/>
    <n v="92265000000"/>
    <n v="24205718800"/>
    <n v="27565537000"/>
    <n v="41775757800"/>
  </r>
  <r>
    <x v="1746"/>
    <s v="912796UA5"/>
    <x v="0"/>
    <s v="26-Week"/>
    <n v="1.5349999999999999"/>
    <n v="1.57"/>
    <n v="1.4950000000000001"/>
    <n v="3.03"/>
    <n v="664615300"/>
    <n v="107499844200"/>
    <n v="34356746700"/>
    <n v="643447600"/>
    <n v="763180000"/>
    <n v="1200000000"/>
    <n v="16447597500"/>
    <n v="88005000000"/>
    <n v="17145969200"/>
    <n v="18294844200"/>
    <n v="35664809600"/>
  </r>
  <r>
    <x v="1747"/>
    <s v="912828YY0"/>
    <x v="1"/>
    <s v="5-Year"/>
    <n v="1.73"/>
    <n v="1.756"/>
    <n v="1.5"/>
    <n v="2.4900000000000002"/>
    <n v="3858738400"/>
    <n v="102006995000"/>
    <n v="40970167500"/>
    <n v="29904700"/>
    <n v="6608947500"/>
    <n v="8564000000"/>
    <n v="8799000000"/>
    <n v="60406000000"/>
    <n v="25562220000"/>
    <n v="33036995000"/>
    <n v="44858810600"/>
  </r>
  <r>
    <x v="1748"/>
    <s v="912828YX2"/>
    <x v="1"/>
    <s v="7-Year"/>
    <n v="1.79"/>
    <n v="1.835"/>
    <n v="1.288"/>
    <n v="2.4700000000000002"/>
    <n v="3011698200"/>
    <n v="78905440000"/>
    <n v="31992488000"/>
    <n v="7515300"/>
    <n v="7496109500"/>
    <n v="8523600000"/>
    <n v="5486661000"/>
    <n v="46927000000"/>
    <n v="19009717500"/>
    <n v="23454840000"/>
    <n v="35011701500"/>
  </r>
  <r>
    <x v="1748"/>
    <s v="912796WU9"/>
    <x v="0"/>
    <s v="8-Week"/>
    <n v="1.53"/>
    <n v="1.5649999999999999"/>
    <n v="1.48"/>
    <n v="3.24"/>
    <n v="2308001200"/>
    <n v="112354475000"/>
    <n v="33799934000"/>
    <n v="200092900"/>
    <n v="545000000"/>
    <n v="1745000000"/>
    <n v="14241057500"/>
    <n v="83275000000"/>
    <n v="19013876500"/>
    <n v="27334475000"/>
    <n v="36308028100"/>
  </r>
  <r>
    <x v="1748"/>
    <s v="912796WQ8"/>
    <x v="0"/>
    <s v="4-Week"/>
    <n v="1.53"/>
    <n v="1.5549999999999999"/>
    <n v="1.47"/>
    <n v="3.31"/>
    <n v="2308001200"/>
    <n v="113545771300"/>
    <n v="32591421300"/>
    <n v="1408592900"/>
    <n v="550000000"/>
    <n v="2650000000"/>
    <n v="14465650000"/>
    <n v="83225000000"/>
    <n v="17575771300"/>
    <n v="27670771300"/>
    <n v="36308015400"/>
  </r>
  <r>
    <x v="1749"/>
    <s v="912796UB3"/>
    <x v="0"/>
    <s v="26-Week"/>
    <n v="1.52"/>
    <n v="1.56"/>
    <n v="1.4950000000000001"/>
    <n v="2.81"/>
    <n v="346100"/>
    <n v="99668496000"/>
    <n v="34378965000"/>
    <n v="621232700"/>
    <n v="896785000"/>
    <n v="1100000000"/>
    <n v="23473684000"/>
    <n v="87760000000"/>
    <n v="10008496000"/>
    <n v="10808496000"/>
    <n v="35000543800"/>
  </r>
  <r>
    <x v="1749"/>
    <s v="912796TY5"/>
    <x v="0"/>
    <s v="52-Week"/>
    <n v="1.52"/>
    <n v="1.55"/>
    <n v="1.49"/>
    <n v="2.95"/>
    <n v="250000"/>
    <n v="76392795000"/>
    <n v="25614935000"/>
    <n v="285273000"/>
    <n v="470000000"/>
    <n v="590000000"/>
    <n v="17806940000"/>
    <n v="67695000000"/>
    <n v="7337995000"/>
    <n v="8107795000"/>
    <n v="25900458000"/>
  </r>
  <r>
    <x v="1749"/>
    <s v="912796TM1"/>
    <x v="0"/>
    <s v="13-Week"/>
    <n v="1.51"/>
    <n v="1.52"/>
    <n v="1.48"/>
    <n v="3.21"/>
    <n v="403900"/>
    <n v="133051265000"/>
    <n v="40109195000"/>
    <n v="891467600"/>
    <n v="1104480000"/>
    <n v="1805000000"/>
    <n v="15907170000"/>
    <n v="94015000000"/>
    <n v="23097545000"/>
    <n v="37231265000"/>
    <n v="41001066500"/>
  </r>
  <r>
    <x v="1750"/>
    <s v="912796WV7"/>
    <x v="0"/>
    <s v="8-Week"/>
    <n v="1.5"/>
    <n v="1.5149999999999999"/>
    <n v="1.47"/>
    <n v="3.15"/>
    <n v="133366000"/>
    <n v="109149434000"/>
    <n v="33767123300"/>
    <n v="238598000"/>
    <n v="806825000"/>
    <n v="2075000000"/>
    <n v="16153227500"/>
    <n v="82700000000"/>
    <n v="16807070800"/>
    <n v="24374434000"/>
    <n v="34139087300"/>
  </r>
  <r>
    <x v="1750"/>
    <s v="912796WR6"/>
    <x v="0"/>
    <s v="4-Week"/>
    <n v="1.49"/>
    <n v="1.5"/>
    <n v="1.4650000000000001"/>
    <n v="3.31"/>
    <n v="133366100"/>
    <n v="113970116400"/>
    <n v="32999521800"/>
    <n v="1516449400"/>
    <n v="698520000"/>
    <n v="3165000000"/>
    <n v="11901400000"/>
    <n v="79550000000"/>
    <n v="20399601800"/>
    <n v="31255116400"/>
    <n v="34649337300"/>
  </r>
  <r>
    <x v="1751"/>
    <s v="912796WW5"/>
    <x v="0"/>
    <s v="26-Week"/>
    <n v="1.5"/>
    <n v="1.52"/>
    <n v="1.47"/>
    <n v="3.09"/>
    <n v="540923000"/>
    <n v="109906063000"/>
    <n v="34618491800"/>
    <n v="762824300"/>
    <n v="1539440000"/>
    <n v="2800000000"/>
    <n v="14647952000"/>
    <n v="86790000000"/>
    <n v="18431099800"/>
    <n v="20316063000"/>
    <n v="35922239100"/>
  </r>
  <r>
    <x v="1751"/>
    <s v="912796TQ2"/>
    <x v="0"/>
    <s v="13-Week"/>
    <n v="1.4950000000000001"/>
    <n v="1.52"/>
    <n v="1.45"/>
    <n v="2.94"/>
    <n v="631077000"/>
    <n v="122093301000"/>
    <n v="40422574500"/>
    <n v="956438000"/>
    <n v="1773012500"/>
    <n v="2825000000"/>
    <n v="19410790000"/>
    <n v="95055000000"/>
    <n v="19238772000"/>
    <n v="24213301000"/>
    <n v="42010089500"/>
  </r>
  <r>
    <x v="1752"/>
    <s v="912828Z29"/>
    <x v="1"/>
    <s v="3-Year"/>
    <n v="1.54"/>
    <n v="1.5669999999999999"/>
    <n v="1.45"/>
    <n v="2.4500000000000002"/>
    <n v="1215860200"/>
    <n v="92988900000"/>
    <n v="37951625200"/>
    <n v="48427900"/>
    <n v="6356000000"/>
    <n v="6791000000"/>
    <n v="13569390000"/>
    <n v="62938000000"/>
    <n v="18026235200"/>
    <n v="23259900000"/>
    <n v="39215913300"/>
  </r>
  <r>
    <x v="1753"/>
    <s v="912828YS3"/>
    <x v="1"/>
    <s v="9-Year 10-Month"/>
    <n v="1.82"/>
    <n v="1.869"/>
    <n v="1.7"/>
    <n v="2.4500000000000002"/>
    <n v="767911700"/>
    <n v="58738475000"/>
    <n v="23995938400"/>
    <n v="4095300"/>
    <n v="3866673400"/>
    <n v="4530500000"/>
    <n v="6885790000"/>
    <n v="39425000000"/>
    <n v="13243475000"/>
    <n v="14782975000"/>
    <n v="24767945400"/>
  </r>
  <r>
    <x v="1754"/>
    <s v="912810SK5"/>
    <x v="2"/>
    <s v="29-Year 10-Month"/>
    <n v="2.31"/>
    <n v="2.3410000000000002"/>
    <n v="0.88"/>
    <n v="2.54"/>
    <n v="511941100"/>
    <n v="40653470000"/>
    <n v="15983332000"/>
    <n v="16673100"/>
    <n v="2858734300"/>
    <n v="3574700000"/>
    <n v="3050475000"/>
    <n v="23307000000"/>
    <n v="10074122700"/>
    <n v="13771770000"/>
    <n v="16511946200"/>
  </r>
  <r>
    <x v="1754"/>
    <s v="912796XA2"/>
    <x v="0"/>
    <s v="8-Week"/>
    <n v="1.4950000000000001"/>
    <n v="1.5149999999999999"/>
    <n v="1.4650000000000001"/>
    <n v="2.99"/>
    <n v="2162133300"/>
    <n v="103863130300"/>
    <n v="34109730300"/>
    <n v="269488600"/>
    <n v="1104775000"/>
    <n v="2200000000"/>
    <n v="21072050000"/>
    <n v="84385000000"/>
    <n v="11932905300"/>
    <n v="17278130300"/>
    <n v="36541352200"/>
  </r>
  <r>
    <x v="1754"/>
    <s v="912796WS4"/>
    <x v="0"/>
    <s v="4-Week"/>
    <n v="1.48"/>
    <n v="1.49"/>
    <n v="1.45"/>
    <n v="3.38"/>
    <n v="2162133400"/>
    <n v="116040695200"/>
    <n v="32718067200"/>
    <n v="1563027900"/>
    <n v="900000000"/>
    <n v="3650000000"/>
    <n v="12257980000"/>
    <n v="82775000000"/>
    <n v="19560087200"/>
    <n v="29615695200"/>
    <n v="36443228500"/>
  </r>
  <r>
    <x v="1755"/>
    <s v="912796SZ3"/>
    <x v="0"/>
    <s v="26-Week"/>
    <n v="1.5049999999999999"/>
    <n v="1.53"/>
    <n v="1.47"/>
    <n v="2.98"/>
    <n v="2541692300"/>
    <n v="105791195800"/>
    <n v="34560611800"/>
    <n v="939445400"/>
    <n v="1943768000"/>
    <n v="2910000000"/>
    <n v="18277904000"/>
    <n v="85710000000"/>
    <n v="14338939800"/>
    <n v="17171195800"/>
    <n v="38041749500"/>
  </r>
  <r>
    <x v="1755"/>
    <s v="912796TR0"/>
    <x v="0"/>
    <s v="13-Week"/>
    <n v="1.5"/>
    <n v="1.53"/>
    <n v="1.47"/>
    <n v="2.87"/>
    <n v="2965307700"/>
    <n v="119104428000"/>
    <n v="40638408000"/>
    <n v="1061652900"/>
    <n v="1979488500"/>
    <n v="2855000000"/>
    <n v="21110683500"/>
    <n v="95300000000"/>
    <n v="17548236000"/>
    <n v="20949428000"/>
    <n v="44665368600"/>
  </r>
  <r>
    <x v="1756"/>
    <s v="912796XB0"/>
    <x v="0"/>
    <s v="8-Week"/>
    <n v="1.5"/>
    <n v="1.53"/>
    <n v="1.48"/>
    <n v="3.2"/>
    <n v="1629472200"/>
    <n v="111373000000"/>
    <n v="34351224000"/>
    <n v="349035800"/>
    <n v="1185050000"/>
    <n v="2400000000"/>
    <n v="16826895000"/>
    <n v="87875000000"/>
    <n v="16339279000"/>
    <n v="21098000000"/>
    <n v="36329732000"/>
  </r>
  <r>
    <x v="1756"/>
    <s v="912796WT2"/>
    <x v="0"/>
    <s v="4-Week"/>
    <n v="1.48"/>
    <n v="1.5049999999999999"/>
    <n v="1.46"/>
    <n v="3.21"/>
    <n v="1629472200"/>
    <n v="110282348600"/>
    <n v="33088082900"/>
    <n v="1564978300"/>
    <n v="800000000"/>
    <n v="2750000000"/>
    <n v="14325650000"/>
    <n v="85675000000"/>
    <n v="17962432900"/>
    <n v="21857348600"/>
    <n v="36282533400"/>
  </r>
  <r>
    <x v="1757"/>
    <s v="912796WX3"/>
    <x v="0"/>
    <s v="26-Week"/>
    <n v="1.5049999999999999"/>
    <n v="1.52"/>
    <n v="1.48"/>
    <n v="3.2"/>
    <n v="698307600"/>
    <n v="113955966000"/>
    <n v="34884273500"/>
    <n v="815897300"/>
    <n v="3919805000"/>
    <n v="5335000000"/>
    <n v="15370468500"/>
    <n v="90650000000"/>
    <n v="15594000000"/>
    <n v="17970966000"/>
    <n v="36398478400"/>
  </r>
  <r>
    <x v="1757"/>
    <s v="912796SM2"/>
    <x v="0"/>
    <s v="13-Week"/>
    <n v="1.5"/>
    <n v="1.53"/>
    <n v="1.48"/>
    <n v="3"/>
    <n v="814692400"/>
    <n v="124779938000"/>
    <n v="40787718000"/>
    <n v="1012363400"/>
    <n v="4800637500"/>
    <n v="5480000000"/>
    <n v="18996710000"/>
    <n v="95600000000"/>
    <n v="16990370500"/>
    <n v="23699938000"/>
    <n v="42614773800"/>
  </r>
  <r>
    <x v="1758"/>
    <s v="912796XC8"/>
    <x v="0"/>
    <s v="8-Week"/>
    <n v="1.51"/>
    <n v="1.54"/>
    <n v="1.47"/>
    <n v="2.82"/>
    <n v="1530999400"/>
    <n v="112191425000"/>
    <n v="39524607500"/>
    <n v="275564400"/>
    <n v="1869070000"/>
    <n v="2475000000"/>
    <n v="22187800000"/>
    <n v="93100000000"/>
    <n v="15467737500"/>
    <n v="16616425000"/>
    <n v="41331171300"/>
  </r>
  <r>
    <x v="1758"/>
    <s v="912796WU9"/>
    <x v="0"/>
    <s v="4-Week"/>
    <n v="1.48"/>
    <n v="1.5"/>
    <n v="1.45"/>
    <n v="3.1"/>
    <n v="1530999400"/>
    <n v="121771164000"/>
    <n v="37854406000"/>
    <n v="1494040500"/>
    <n v="750000000"/>
    <n v="2550000000"/>
    <n v="14265717000"/>
    <n v="91505000000"/>
    <n v="22838689000"/>
    <n v="27716164000"/>
    <n v="40879445900"/>
  </r>
  <r>
    <x v="1759"/>
    <s v="912828Z52"/>
    <x v="1"/>
    <s v="5-Year"/>
    <n v="1.4"/>
    <n v="1.448"/>
    <n v="1.32"/>
    <n v="2.33"/>
    <n v="4233632300"/>
    <n v="95473805000"/>
    <n v="40971056600"/>
    <n v="28984700"/>
    <n v="5699000000"/>
    <n v="5971000000"/>
    <n v="10675776000"/>
    <n v="61309000000"/>
    <n v="24596280600"/>
    <n v="28193805000"/>
    <n v="45233673600"/>
  </r>
  <r>
    <x v="1759"/>
    <s v="912828Z60"/>
    <x v="1"/>
    <s v="2-Year"/>
    <n v="1.4139999999999999"/>
    <n v="1.44"/>
    <n v="1.25"/>
    <n v="2.65"/>
    <n v="4130373000"/>
    <n v="105609451000"/>
    <n v="39757037000"/>
    <n v="243093000"/>
    <n v="8248367000"/>
    <n v="8827000000"/>
    <n v="12000430000"/>
    <n v="65837000000"/>
    <n v="19508240000"/>
    <n v="30945451000"/>
    <n v="44130503000"/>
  </r>
  <r>
    <x v="1759"/>
    <s v="912796WY1"/>
    <x v="0"/>
    <s v="26-Week"/>
    <n v="1.49"/>
    <n v="1.5349999999999999"/>
    <n v="1.47"/>
    <n v="2.76"/>
    <n v="541036300"/>
    <n v="105942352600"/>
    <n v="37180352600"/>
    <n v="819682100"/>
    <n v="2150000000"/>
    <n v="2500000000"/>
    <n v="26123000000"/>
    <n v="94485000000"/>
    <n v="8907352600"/>
    <n v="8957352600"/>
    <n v="38541071000"/>
  </r>
  <r>
    <x v="1759"/>
    <s v="912796TS8"/>
    <x v="0"/>
    <s v="13-Week"/>
    <n v="1.4950000000000001"/>
    <n v="1.53"/>
    <n v="1.45"/>
    <n v="2.66"/>
    <n v="624272800"/>
    <n v="117859341000"/>
    <n v="43026251000"/>
    <n v="1044404800"/>
    <n v="2614880000"/>
    <n v="3330000000"/>
    <n v="24969140000"/>
    <n v="98775000000"/>
    <n v="15442231000"/>
    <n v="15754341000"/>
    <n v="44694928600"/>
  </r>
  <r>
    <x v="1760"/>
    <s v="912828Z78"/>
    <x v="1"/>
    <s v="7-Year"/>
    <n v="1.52"/>
    <n v="1.57"/>
    <n v="0.88"/>
    <n v="2.37"/>
    <n v="3304298300"/>
    <n v="75861360000"/>
    <n v="31990590200"/>
    <n v="9413700"/>
    <n v="5512315000"/>
    <n v="5935500000"/>
    <n v="7908318000"/>
    <n v="48375000000"/>
    <n v="18569957200"/>
    <n v="21550860000"/>
    <n v="35304302200"/>
  </r>
  <r>
    <x v="1760"/>
    <s v="912796UC1"/>
    <x v="0"/>
    <s v="52-Week"/>
    <n v="1.47"/>
    <n v="1.49"/>
    <n v="1.4450000000000001"/>
    <n v="3.36"/>
    <n v="360690900"/>
    <n v="86657872000"/>
    <n v="25337451000"/>
    <n v="562806400"/>
    <n v="771037000"/>
    <n v="2520000000"/>
    <n v="14298085000"/>
    <n v="67710000000"/>
    <n v="10268329000"/>
    <n v="16427872000"/>
    <n v="26260948300"/>
  </r>
  <r>
    <x v="1761"/>
    <s v="912796XD6"/>
    <x v="0"/>
    <s v="8-Week"/>
    <n v="1.52"/>
    <n v="1.55"/>
    <n v="1.4950000000000001"/>
    <n v="3.01"/>
    <n v="579317000"/>
    <n v="134361000000"/>
    <n v="43688000000"/>
    <n v="312526600"/>
    <n v="1230625000"/>
    <n v="2215000000"/>
    <n v="21555000000"/>
    <n v="105775000000"/>
    <n v="20902375000"/>
    <n v="26371000000"/>
    <n v="44579843600"/>
  </r>
  <r>
    <x v="1761"/>
    <s v="912796WV7"/>
    <x v="0"/>
    <s v="4-Week"/>
    <n v="1.5049999999999999"/>
    <n v="1.5449999999999999"/>
    <n v="1.4750000000000001"/>
    <n v="2.69"/>
    <n v="579317000"/>
    <n v="118997840300"/>
    <n v="42888285300"/>
    <n v="1582795500"/>
    <n v="2400000000"/>
    <n v="2950000000"/>
    <n v="27016030000"/>
    <n v="102225000000"/>
    <n v="13472255300"/>
    <n v="13822840300"/>
    <n v="45050397800"/>
  </r>
  <r>
    <x v="1762"/>
    <s v="912796WZ8"/>
    <x v="0"/>
    <s v="26-Week"/>
    <n v="1.4950000000000001"/>
    <n v="1.52"/>
    <n v="1.45"/>
    <n v="2.77"/>
    <n v="566428500"/>
    <n v="106564362800"/>
    <n v="37660564800"/>
    <n v="839696200"/>
    <n v="2497470000"/>
    <n v="3985000000"/>
    <n v="22720500000"/>
    <n v="87015000000"/>
    <n v="12442594800"/>
    <n v="15564362800"/>
    <n v="39066689500"/>
  </r>
  <r>
    <x v="1762"/>
    <s v="912796TT6"/>
    <x v="0"/>
    <s v="13-Week"/>
    <n v="1.52"/>
    <n v="1.55"/>
    <n v="1.49"/>
    <n v="2.57"/>
    <n v="653571500"/>
    <n v="114273828000"/>
    <n v="43660300500"/>
    <n v="1040589500"/>
    <n v="2535920000"/>
    <n v="3600000000"/>
    <n v="25223732500"/>
    <n v="92304000000"/>
    <n v="15900648000"/>
    <n v="18369828000"/>
    <n v="45354461500"/>
  </r>
  <r>
    <x v="1763"/>
    <s v="9127962A6"/>
    <x v="0"/>
    <s v="8-Week"/>
    <n v="1.53"/>
    <n v="1.55"/>
    <n v="1.5"/>
    <n v="3.06"/>
    <n v="3206305200"/>
    <n v="137275843000"/>
    <n v="44484452400"/>
    <n v="316026000"/>
    <n v="1829420000"/>
    <n v="5130000000"/>
    <n v="24211930000"/>
    <n v="99175000000"/>
    <n v="18443102400"/>
    <n v="32970843000"/>
    <n v="48006783600"/>
  </r>
  <r>
    <x v="1763"/>
    <s v="912796XA2"/>
    <x v="0"/>
    <s v="4-Week"/>
    <n v="1.52"/>
    <n v="1.54"/>
    <n v="1.49"/>
    <n v="3.04"/>
    <n v="3562561500"/>
    <n v="150158901200"/>
    <n v="48253321200"/>
    <n v="1528804000"/>
    <n v="862740000"/>
    <n v="5150000000"/>
    <n v="21330280000"/>
    <n v="104725000000"/>
    <n v="26060301200"/>
    <n v="40283901200"/>
    <n v="53344686700"/>
  </r>
  <r>
    <x v="1764"/>
    <s v="912796TV1"/>
    <x v="0"/>
    <s v="13-Week"/>
    <n v="1.52"/>
    <n v="1.55"/>
    <n v="1.48"/>
    <n v="3.01"/>
    <n v="1293029600"/>
    <n v="134163124000"/>
    <n v="43547582000"/>
    <n v="1102665500"/>
    <n v="1690457500"/>
    <n v="4100000000"/>
    <n v="23010610000"/>
    <n v="102890000000"/>
    <n v="18846514500"/>
    <n v="27173124000"/>
    <n v="45943277100"/>
  </r>
  <r>
    <x v="1764"/>
    <s v="912796TD1"/>
    <x v="0"/>
    <s v="26-Week"/>
    <n v="1.48"/>
    <n v="1.51"/>
    <n v="1.45"/>
    <n v="3.56"/>
    <n v="1120625600"/>
    <n v="137374225500"/>
    <n v="37578914500"/>
    <n v="941413100"/>
    <n v="583189000"/>
    <n v="4315000000"/>
    <n v="14771500000"/>
    <n v="95435000000"/>
    <n v="22224225500"/>
    <n v="37624225500"/>
    <n v="39640953200"/>
  </r>
  <r>
    <x v="1765"/>
    <s v="912828Z86"/>
    <x v="1"/>
    <s v="3-Year"/>
    <n v="1.3640000000000001"/>
    <n v="1.3939999999999999"/>
    <n v="1.25"/>
    <n v="2.56"/>
    <n v="16899739700"/>
    <n v="97052250000"/>
    <n v="37847024000"/>
    <n v="52998400"/>
    <n v="6845000000"/>
    <n v="8150000000"/>
    <n v="14378350000"/>
    <n v="62249500000"/>
    <n v="16623674000"/>
    <n v="26652750000"/>
    <n v="54799762100"/>
  </r>
  <r>
    <x v="1765"/>
    <s v="912796TQ2"/>
    <x v="0"/>
    <s v="56-Day"/>
    <n v="1.54"/>
    <n v="1.5549999999999999"/>
    <n v="1.5"/>
    <n v="3.45"/>
    <n v="0"/>
    <n v="103456500000"/>
    <n v="29993770000"/>
    <n v="6239000"/>
    <n v="696650000"/>
    <n v="2750000000"/>
    <n v="18784750000"/>
    <n v="81335000000"/>
    <n v="10512370000"/>
    <n v="19371500000"/>
    <n v="30000009000"/>
  </r>
  <r>
    <x v="1766"/>
    <s v="912828Z94"/>
    <x v="1"/>
    <s v="10-Year"/>
    <n v="1.577"/>
    <n v="1.6220000000000001"/>
    <n v="1.35"/>
    <n v="2.58"/>
    <n v="12007709700"/>
    <n v="69652955000"/>
    <n v="26979320900"/>
    <n v="20684800"/>
    <n v="3984000000"/>
    <n v="5649000000"/>
    <n v="6452908500"/>
    <n v="42236000000"/>
    <n v="16542412400"/>
    <n v="21767955000"/>
    <n v="39007715400"/>
  </r>
  <r>
    <x v="1767"/>
    <s v="912810SL3"/>
    <x v="2"/>
    <s v="30-Year"/>
    <n v="2.0099999999999998"/>
    <n v="2.0609999999999999"/>
    <n v="1.75"/>
    <n v="2.4300000000000002"/>
    <n v="8449869800"/>
    <n v="46132970000"/>
    <n v="18996908800"/>
    <n v="3093900"/>
    <n v="3687700000"/>
    <n v="4447700000"/>
    <n v="3623475000"/>
    <n v="26953000000"/>
    <n v="11685733800"/>
    <n v="14732270000"/>
    <n v="27449872500"/>
  </r>
  <r>
    <x v="1767"/>
    <s v="9127962B4"/>
    <x v="0"/>
    <s v="8-Week"/>
    <n v="1.54"/>
    <n v="1.5649999999999999"/>
    <n v="1.5"/>
    <n v="2.93"/>
    <n v="2032828900"/>
    <n v="131577505000"/>
    <n v="44510345000"/>
    <n v="290015500"/>
    <n v="1507680000"/>
    <n v="3900000000"/>
    <n v="22887360000"/>
    <n v="101335000000"/>
    <n v="20115305000"/>
    <n v="26342505000"/>
    <n v="46833189400"/>
  </r>
  <r>
    <x v="1767"/>
    <s v="912796XB0"/>
    <x v="0"/>
    <s v="4-Week"/>
    <n v="1.5249999999999999"/>
    <n v="1.56"/>
    <n v="1.49"/>
    <n v="2.75"/>
    <n v="2258698900"/>
    <n v="135528693000"/>
    <n v="48143333000"/>
    <n v="1537716600"/>
    <n v="1405880000"/>
    <n v="4200000000"/>
    <n v="26637895000"/>
    <n v="110535000000"/>
    <n v="20099558000"/>
    <n v="20793693000"/>
    <n v="51939748500"/>
  </r>
  <r>
    <x v="1768"/>
    <s v="912796XF1"/>
    <x v="0"/>
    <s v="26-Week"/>
    <n v="1.49"/>
    <n v="1.51"/>
    <n v="1.45"/>
    <n v="3.09"/>
    <n v="609607100"/>
    <n v="119287894000"/>
    <n v="37805364000"/>
    <n v="694687600"/>
    <n v="1584795000"/>
    <n v="5150000000"/>
    <n v="17341820000"/>
    <n v="90825000000"/>
    <n v="18878749000"/>
    <n v="23312894000"/>
    <n v="39109658700"/>
  </r>
  <r>
    <x v="1768"/>
    <s v="912796TK5"/>
    <x v="0"/>
    <s v="21-Day"/>
    <n v="1.57"/>
    <n v="1.585"/>
    <n v="1.54"/>
    <n v="2.71"/>
    <n v="0"/>
    <n v="108535500000"/>
    <n v="39965870000"/>
    <n v="34430000"/>
    <n v="1850000000"/>
    <n v="5100000000"/>
    <n v="25180370000"/>
    <n v="88400000000"/>
    <n v="12935500000"/>
    <n v="15035500000"/>
    <n v="40000300000"/>
  </r>
  <r>
    <x v="1768"/>
    <s v="912796SR1"/>
    <x v="0"/>
    <s v="13-Week"/>
    <n v="1.52"/>
    <n v="1.5449999999999999"/>
    <n v="1.45"/>
    <n v="2.91"/>
    <n v="703392900"/>
    <n v="129504376000"/>
    <n v="43586211200"/>
    <n v="974988200"/>
    <n v="1973060000"/>
    <n v="5050000000"/>
    <n v="22608380000"/>
    <n v="95079000000"/>
    <n v="19004771200"/>
    <n v="29375376000"/>
    <n v="45264592300"/>
  </r>
  <r>
    <x v="1769"/>
    <s v="9127962C2"/>
    <x v="0"/>
    <s v="8-Week"/>
    <n v="1.56"/>
    <n v="1.57"/>
    <n v="1.52"/>
    <n v="2.77"/>
    <n v="2118789700"/>
    <n v="124135567000"/>
    <n v="44452138500"/>
    <n v="209053600"/>
    <n v="1237350000"/>
    <n v="4450000000"/>
    <n v="21180965000"/>
    <n v="92275000000"/>
    <n v="22033823500"/>
    <n v="27410567000"/>
    <n v="46779981800"/>
  </r>
  <r>
    <x v="1769"/>
    <s v="912796XC8"/>
    <x v="0"/>
    <s v="4-Week"/>
    <n v="1.54"/>
    <n v="1.575"/>
    <n v="1.5"/>
    <n v="2.69"/>
    <n v="2354210900"/>
    <n v="132357627500"/>
    <n v="47916727500"/>
    <n v="1566357900"/>
    <n v="1399400000"/>
    <n v="5300000000"/>
    <n v="26059700000"/>
    <n v="102400000000"/>
    <n v="20457627500"/>
    <n v="24657627500"/>
    <n v="51837296300"/>
  </r>
  <r>
    <x v="1770"/>
    <s v="912796XG9"/>
    <x v="0"/>
    <s v="26-Week"/>
    <n v="1.4"/>
    <n v="1.44"/>
    <n v="1.32"/>
    <n v="3.02"/>
    <n v="827395100"/>
    <n v="116860214000"/>
    <n v="38000502900"/>
    <n v="799625300"/>
    <n v="2110657500"/>
    <n v="5495000000"/>
    <n v="18446950000"/>
    <n v="92805000000"/>
    <n v="17442895400"/>
    <n v="18560214000"/>
    <n v="39627523300"/>
  </r>
  <r>
    <x v="1770"/>
    <s v="912796TW9"/>
    <x v="0"/>
    <s v="13-Week"/>
    <n v="1.4650000000000001"/>
    <n v="1.5049999999999999"/>
    <n v="1.35"/>
    <n v="2.88"/>
    <n v="954686800"/>
    <n v="127768804000"/>
    <n v="43018394500"/>
    <n v="981947400"/>
    <n v="2019675000"/>
    <n v="4685000000"/>
    <n v="20321575000"/>
    <n v="99210000000"/>
    <n v="20677144500"/>
    <n v="23873804000"/>
    <n v="44955028700"/>
  </r>
  <r>
    <x v="1771"/>
    <s v="912828ZA1"/>
    <x v="1"/>
    <s v="2-Year"/>
    <n v="1.1499999999999999"/>
    <n v="1.1879999999999999"/>
    <n v="0.88"/>
    <n v="2.4500000000000002"/>
    <n v="6045401100"/>
    <n v="97913915000"/>
    <n v="39738640000"/>
    <n v="161405100"/>
    <n v="3700000000"/>
    <n v="4925000000"/>
    <n v="17685760000"/>
    <n v="63807000000"/>
    <n v="18352880000"/>
    <n v="29181915000"/>
    <n v="45945446200"/>
  </r>
  <r>
    <x v="1771"/>
    <s v="912796XE4"/>
    <x v="0"/>
    <s v="52-Week"/>
    <n v="1.2549999999999999"/>
    <n v="1.27"/>
    <n v="1.2350000000000001"/>
    <n v="3.56"/>
    <n v="551596700"/>
    <n v="92171800000"/>
    <n v="25597755500"/>
    <n v="402930600"/>
    <n v="561212000"/>
    <n v="2735000000"/>
    <n v="14120387500"/>
    <n v="65797000000"/>
    <n v="10916156000"/>
    <n v="23639800000"/>
    <n v="26552282800"/>
  </r>
  <r>
    <x v="1772"/>
    <s v="912828ZC7"/>
    <x v="1"/>
    <s v="5-Year"/>
    <n v="1.1020000000000001"/>
    <n v="1.1499999999999999"/>
    <n v="1"/>
    <n v="2.46"/>
    <n v="6196536100"/>
    <n v="100663210000"/>
    <n v="40967278500"/>
    <n v="32744700"/>
    <n v="4016000000"/>
    <n v="5398000000"/>
    <n v="11741139300"/>
    <n v="64263400000"/>
    <n v="25210139200"/>
    <n v="31001810000"/>
    <n v="47196559300"/>
  </r>
  <r>
    <x v="1773"/>
    <s v="912828ZB9"/>
    <x v="1"/>
    <s v="7-Year"/>
    <n v="1.1890000000000001"/>
    <n v="1.2470000000000001"/>
    <n v="0.88"/>
    <n v="2.4900000000000002"/>
    <n v="4836320800"/>
    <n v="79568400000"/>
    <n v="31991333600"/>
    <n v="8672500"/>
    <n v="4191500000"/>
    <n v="5706500000"/>
    <n v="7656995000"/>
    <n v="50185000000"/>
    <n v="20142838600"/>
    <n v="23676900000"/>
    <n v="36836326900"/>
  </r>
  <r>
    <x v="1773"/>
    <s v="9127962D0"/>
    <x v="0"/>
    <s v="8-Week"/>
    <n v="1.4550000000000001"/>
    <n v="1.5"/>
    <n v="1.39"/>
    <n v="2.71"/>
    <n v="486797200"/>
    <n v="120655694000"/>
    <n v="43734502500"/>
    <n v="265602200"/>
    <n v="2296395000"/>
    <n v="4550000000"/>
    <n v="25346007500"/>
    <n v="99255000000"/>
    <n v="16092100000"/>
    <n v="16850694000"/>
    <n v="44486901900"/>
  </r>
  <r>
    <x v="1773"/>
    <s v="912796XD6"/>
    <x v="0"/>
    <s v="4-Week"/>
    <n v="1.47"/>
    <n v="1.53"/>
    <n v="1.4"/>
    <n v="2.59"/>
    <n v="540885800"/>
    <n v="126767896400"/>
    <n v="47405156400"/>
    <n v="1594846000"/>
    <n v="3400000000"/>
    <n v="4900000000"/>
    <n v="30160597500"/>
    <n v="107450000000"/>
    <n v="13844558900"/>
    <n v="14417896400"/>
    <n v="49540888200"/>
  </r>
  <r>
    <x v="1774"/>
    <s v="912796XH7"/>
    <x v="0"/>
    <s v="26-Week"/>
    <n v="0.95"/>
    <n v="1.01"/>
    <n v="0.9"/>
    <n v="3.11"/>
    <n v="2327000000"/>
    <n v="120651253000"/>
    <n v="38244483000"/>
    <n v="655566200"/>
    <n v="1232420000"/>
    <n v="4950000000"/>
    <n v="16547100000"/>
    <n v="91545000000"/>
    <n v="20464963000"/>
    <n v="24156253000"/>
    <n v="41227049200"/>
  </r>
  <r>
    <x v="1774"/>
    <s v="912796TX7"/>
    <x v="0"/>
    <s v="13-Week"/>
    <n v="1.1000000000000001"/>
    <n v="1.155"/>
    <n v="1.03"/>
    <n v="3.02"/>
    <n v="2685000000"/>
    <n v="135069800000"/>
    <n v="43964140000"/>
    <n v="1011086600"/>
    <n v="2726390000"/>
    <n v="7110000000"/>
    <n v="15452950000"/>
    <n v="95750000000"/>
    <n v="25784800000"/>
    <n v="32209800000"/>
    <n v="47660226600"/>
  </r>
  <r>
    <x v="1775"/>
    <s v="9127962K4"/>
    <x v="0"/>
    <s v="8-Week"/>
    <n v="0.76"/>
    <n v="0.82"/>
    <n v="0.7"/>
    <n v="2.73"/>
    <n v="2849065900"/>
    <n v="122485000000"/>
    <n v="44769005000"/>
    <n v="231245300"/>
    <n v="1812905000"/>
    <n v="4600000000"/>
    <n v="26041880000"/>
    <n v="99625000000"/>
    <n v="16914220000"/>
    <n v="18260000000"/>
    <n v="47849316200"/>
  </r>
  <r>
    <x v="1775"/>
    <s v="9127962A6"/>
    <x v="0"/>
    <s v="4-Week"/>
    <n v="0.85"/>
    <n v="0.92500000000000004"/>
    <n v="0.78"/>
    <n v="2.66"/>
    <n v="3165628900"/>
    <n v="130613746200"/>
    <n v="47436383700"/>
    <n v="1568624300"/>
    <n v="2957000000"/>
    <n v="5107000000"/>
    <n v="30247637500"/>
    <n v="108750000000"/>
    <n v="14231746200"/>
    <n v="16756746200"/>
    <n v="52170636900"/>
  </r>
  <r>
    <x v="1776"/>
    <s v="912796TZ2"/>
    <x v="0"/>
    <s v="13-Week"/>
    <n v="0.31"/>
    <n v="0.39"/>
    <n v="0.11"/>
    <n v="2.74"/>
    <n v="1801692400"/>
    <n v="114112630000"/>
    <n v="41162930000"/>
    <n v="737084900"/>
    <n v="5950000000"/>
    <n v="9095000000"/>
    <n v="17338700000"/>
    <n v="85195000000"/>
    <n v="17874230000"/>
    <n v="19822630000"/>
    <n v="43701707300"/>
  </r>
  <r>
    <x v="1776"/>
    <s v="912796TJ8"/>
    <x v="0"/>
    <s v="26-Week"/>
    <n v="0.29499999999999998"/>
    <n v="0.4"/>
    <n v="0.2"/>
    <n v="2.6"/>
    <n v="1544307600"/>
    <n v="93036998000"/>
    <n v="35423028000"/>
    <n v="477368800"/>
    <n v="2082450000"/>
    <n v="3235000000"/>
    <n v="25688580000"/>
    <n v="81610000000"/>
    <n v="7651998000"/>
    <n v="8191998000"/>
    <n v="37444704400"/>
  </r>
  <r>
    <x v="1777"/>
    <s v="912828ZD5"/>
    <x v="1"/>
    <s v="3-Year"/>
    <n v="0.49"/>
    <n v="0.56299999999999994"/>
    <n v="0.08"/>
    <n v="2.2000000000000002"/>
    <n v="36538500"/>
    <n v="83624600000"/>
    <n v="37958109600"/>
    <n v="31948100"/>
    <n v="1408000000"/>
    <n v="2558000000"/>
    <n v="16714000000"/>
    <n v="57794000000"/>
    <n v="19836109600"/>
    <n v="23272600000"/>
    <n v="38026596200"/>
  </r>
  <r>
    <x v="1778"/>
    <s v="912828Z94"/>
    <x v="1"/>
    <s v="9-Year 11-Month"/>
    <n v="0.75"/>
    <n v="0.84899999999999998"/>
    <n v="0.08"/>
    <n v="2.36"/>
    <n v="23076900"/>
    <n v="56709315000"/>
    <n v="23996279000"/>
    <n v="3722000"/>
    <n v="2206494000"/>
    <n v="3219000000"/>
    <n v="7145470000"/>
    <n v="34718000000"/>
    <n v="14644315000"/>
    <n v="18772315000"/>
    <n v="24023077900"/>
  </r>
  <r>
    <x v="1779"/>
    <s v="912810SL3"/>
    <x v="2"/>
    <s v="29-Year 11-Month"/>
    <n v="1.22"/>
    <n v="1.32"/>
    <n v="0.75"/>
    <n v="2.36"/>
    <n v="15384600"/>
    <n v="37729755000"/>
    <n v="15997570200"/>
    <n v="2430400"/>
    <n v="1420000000"/>
    <n v="2020000000"/>
    <n v="3452000000"/>
    <n v="20641000000"/>
    <n v="11125570200"/>
    <n v="15068755000"/>
    <n v="16015385200"/>
  </r>
  <r>
    <x v="1779"/>
    <s v="9127962L2"/>
    <x v="0"/>
    <s v="8-Week"/>
    <n v="0.24"/>
    <n v="0.28999999999999998"/>
    <n v="0.15"/>
    <n v="2.97"/>
    <n v="2470742700"/>
    <n v="118543700000"/>
    <n v="39795100000"/>
    <n v="204966000"/>
    <n v="904940000"/>
    <n v="4500000000"/>
    <n v="13684280000"/>
    <n v="86600000000"/>
    <n v="25205880000"/>
    <n v="27443700000"/>
    <n v="42470808700"/>
  </r>
  <r>
    <x v="1779"/>
    <s v="9127962B4"/>
    <x v="0"/>
    <s v="4-Week"/>
    <n v="0.27"/>
    <n v="0.39500000000000002"/>
    <n v="0.15"/>
    <n v="2.5099999999999998"/>
    <n v="3088428400"/>
    <n v="123878458000"/>
    <n v="48608405500"/>
    <n v="1391605500"/>
    <n v="2250000000"/>
    <n v="5150000000"/>
    <n v="26259947500"/>
    <n v="97650000000"/>
    <n v="20098458000"/>
    <n v="21078458000"/>
    <n v="53088439400"/>
  </r>
  <r>
    <x v="1780"/>
    <s v="9127962G3"/>
    <x v="0"/>
    <s v="26-Week"/>
    <n v="0.2"/>
    <n v="0.3"/>
    <n v="0.1"/>
    <n v="2.78"/>
    <n v="1233408300"/>
    <n v="98784251000"/>
    <n v="34799331000"/>
    <n v="500725500"/>
    <n v="1015000000"/>
    <n v="2215000000"/>
    <n v="16668040000"/>
    <n v="78760000000"/>
    <n v="17116291000"/>
    <n v="17809251000"/>
    <n v="36533464800"/>
  </r>
  <r>
    <x v="1780"/>
    <s v="912796SV2"/>
    <x v="0"/>
    <s v="13-Week"/>
    <n v="0.2"/>
    <n v="0.28999999999999998"/>
    <n v="0.1"/>
    <n v="2.58"/>
    <n v="1438976400"/>
    <n v="106585264000"/>
    <n v="40409534000"/>
    <n v="815208900"/>
    <n v="1302480000"/>
    <n v="2845000000"/>
    <n v="20608050000"/>
    <n v="82580000000"/>
    <n v="18499004000"/>
    <n v="21160264000"/>
    <n v="42663719300"/>
  </r>
  <r>
    <x v="1781"/>
    <s v="9127962M0"/>
    <x v="0"/>
    <s v="8-Week"/>
    <n v="0"/>
    <n v="0.03"/>
    <n v="0"/>
    <n v="2.99"/>
    <n v="2170315600"/>
    <n v="118768058000"/>
    <n v="39023988000"/>
    <n v="304075900"/>
    <n v="6468925000"/>
    <n v="8950000000"/>
    <n v="15014950000"/>
    <n v="88800000000"/>
    <n v="17540113000"/>
    <n v="21018058000"/>
    <n v="41498379500"/>
  </r>
  <r>
    <x v="1781"/>
    <s v="9127962C2"/>
    <x v="0"/>
    <s v="4-Week"/>
    <n v="0.01"/>
    <n v="0.03"/>
    <n v="0"/>
    <n v="2.91"/>
    <n v="2712894700"/>
    <n v="143065450200"/>
    <n v="47742610200"/>
    <n v="1420909300"/>
    <n v="5669150000"/>
    <n v="8200000000"/>
    <n v="19941710000"/>
    <n v="104450000000"/>
    <n v="22131750200"/>
    <n v="30415450200"/>
    <n v="51876414200"/>
  </r>
  <r>
    <x v="1781"/>
    <s v="912796TZ2"/>
    <x v="0"/>
    <s v="79-Day"/>
    <n v="0.01"/>
    <n v="0.05"/>
    <n v="0"/>
    <n v="3.03"/>
    <n v="0"/>
    <n v="60570000000"/>
    <n v="19984565000"/>
    <n v="15713000"/>
    <n v="3300000000"/>
    <n v="4050000000"/>
    <n v="14411565000"/>
    <n v="51415000000"/>
    <n v="2273000000"/>
    <n v="5105000000"/>
    <n v="20000278000"/>
  </r>
  <r>
    <x v="1782"/>
    <s v="9127962H1"/>
    <x v="0"/>
    <s v="26-Week"/>
    <n v="0.02"/>
    <n v="0.08"/>
    <n v="0"/>
    <n v="2.5"/>
    <n v="1734218200"/>
    <n v="95970712000"/>
    <n v="37535712000"/>
    <n v="464391200"/>
    <n v="4806210000"/>
    <n v="5335000000"/>
    <n v="24854790000"/>
    <n v="81525000000"/>
    <n v="7874712000"/>
    <n v="9110712000"/>
    <n v="39734321400"/>
  </r>
  <r>
    <x v="1782"/>
    <s v="912796UA5"/>
    <x v="0"/>
    <s v="13-Week"/>
    <n v="0"/>
    <n v="0"/>
    <n v="0"/>
    <n v="3.11"/>
    <n v="2001021100"/>
    <n v="139196578000"/>
    <n v="44017951000"/>
    <n v="835014100"/>
    <n v="5659500500"/>
    <n v="8035000000"/>
    <n v="9129810000"/>
    <n v="92525000000"/>
    <n v="29228640500"/>
    <n v="38636578000"/>
    <n v="46853986200"/>
  </r>
  <r>
    <x v="1783"/>
    <s v="912828ZG8"/>
    <x v="1"/>
    <s v="2-Year"/>
    <n v="0.35"/>
    <n v="0.39800000000000002"/>
    <n v="0.08"/>
    <n v="2.36"/>
    <n v="5377828400"/>
    <n v="94308990000"/>
    <n v="39824357500"/>
    <n v="165675300"/>
    <n v="3405000000"/>
    <n v="4605000000"/>
    <n v="14435610000"/>
    <n v="59938000000"/>
    <n v="21983747500"/>
    <n v="29765990000"/>
    <n v="45367861200"/>
  </r>
  <r>
    <x v="1783"/>
    <s v="9127962F5"/>
    <x v="0"/>
    <s v="52-Week"/>
    <n v="0.19500000000000001"/>
    <n v="0.26"/>
    <n v="0.13"/>
    <n v="2.5299999999999998"/>
    <n v="1156145400"/>
    <n v="65318500000"/>
    <n v="25417390000"/>
    <n v="279412400"/>
    <n v="838852500"/>
    <n v="1765000000"/>
    <n v="16491952500"/>
    <n v="54920000000"/>
    <n v="8086585000"/>
    <n v="8633500000"/>
    <n v="26852947800"/>
  </r>
  <r>
    <x v="1784"/>
    <s v="912828ZF0"/>
    <x v="1"/>
    <s v="5-Year"/>
    <n v="0.48"/>
    <n v="0.53500000000000003"/>
    <n v="0.08"/>
    <n v="2.5299999999999998"/>
    <n v="5512274100"/>
    <n v="103737315000"/>
    <n v="40986935600"/>
    <n v="13075700"/>
    <n v="5165639600"/>
    <n v="6991500000"/>
    <n v="14483490000"/>
    <n v="64486000000"/>
    <n v="21337806000"/>
    <n v="32259815000"/>
    <n v="46512285400"/>
  </r>
  <r>
    <x v="1785"/>
    <s v="912828ZE3"/>
    <x v="1"/>
    <s v="7-Year"/>
    <n v="0.62"/>
    <n v="0.68"/>
    <n v="0.08"/>
    <n v="2.76"/>
    <n v="4302262600"/>
    <n v="88253960000"/>
    <n v="31994071000"/>
    <n v="6171100"/>
    <n v="2909425000"/>
    <n v="4609000000"/>
    <n v="9135600000"/>
    <n v="53735000000"/>
    <n v="19949046000"/>
    <n v="29909960000"/>
    <n v="36302504700"/>
  </r>
  <r>
    <x v="1785"/>
    <s v="9127962N8"/>
    <x v="0"/>
    <s v="8-Week"/>
    <n v="0"/>
    <n v="0"/>
    <n v="0"/>
    <n v="3.77"/>
    <n v="1179637600"/>
    <n v="187228333000"/>
    <n v="48815646400"/>
    <n v="194181000"/>
    <n v="3047880000"/>
    <n v="8100000000"/>
    <n v="22674380000"/>
    <n v="128700000000"/>
    <n v="23093386400"/>
    <n v="50428333000"/>
    <n v="50189465000"/>
  </r>
  <r>
    <x v="1785"/>
    <s v="9127962D0"/>
    <x v="0"/>
    <s v="4-Week"/>
    <n v="0"/>
    <n v="0"/>
    <n v="0"/>
    <n v="4.74"/>
    <n v="1415565200"/>
    <n v="282457334000"/>
    <n v="57843657000"/>
    <n v="1159613600"/>
    <n v="2586600000"/>
    <n v="10850000000"/>
    <n v="25607340000"/>
    <n v="168200000000"/>
    <n v="29649717000"/>
    <n v="103407334000"/>
    <n v="60418835800"/>
  </r>
  <r>
    <x v="1786"/>
    <s v="912796TT6"/>
    <x v="0"/>
    <s v="37-Day"/>
    <n v="0"/>
    <n v="2.5000000000000001E-2"/>
    <n v="0"/>
    <n v="2.88"/>
    <n v="0"/>
    <n v="172865256300"/>
    <n v="60000031300"/>
    <n v="0"/>
    <n v="532050000"/>
    <n v="2800000000"/>
    <n v="23096025000"/>
    <n v="126080000000"/>
    <n v="36371956300"/>
    <n v="43985256300"/>
    <n v="60000031300"/>
  </r>
  <r>
    <x v="1786"/>
    <s v="912796UB3"/>
    <x v="0"/>
    <s v="13-Week"/>
    <n v="0.02"/>
    <n v="8.5000000000000006E-2"/>
    <n v="0"/>
    <n v="2.52"/>
    <n v="2170737700"/>
    <n v="126955170000"/>
    <n v="49476690000"/>
    <n v="523317800"/>
    <n v="2010000000"/>
    <n v="3190000000"/>
    <n v="30602520000"/>
    <n v="106805000000"/>
    <n v="16864170000"/>
    <n v="16960170000"/>
    <n v="52170745500"/>
  </r>
  <r>
    <x v="1786"/>
    <s v="9127962J7"/>
    <x v="0"/>
    <s v="26-Week"/>
    <n v="0.04"/>
    <n v="0.1"/>
    <n v="0"/>
    <n v="2.72"/>
    <n v="1787666200"/>
    <n v="113043299000"/>
    <n v="40679459000"/>
    <n v="393654100"/>
    <n v="900000000"/>
    <n v="2360000000"/>
    <n v="20494920000"/>
    <n v="90635000000"/>
    <n v="19284539000"/>
    <n v="20048299000"/>
    <n v="42860779300"/>
  </r>
  <r>
    <x v="1787"/>
    <s v="9127962U2"/>
    <x v="0"/>
    <s v="69-Day"/>
    <n v="4.4999999999999998E-2"/>
    <n v="7.0000000000000007E-2"/>
    <n v="0"/>
    <n v="2.87"/>
    <n v="0"/>
    <n v="128931965000"/>
    <n v="44999965000"/>
    <n v="489000"/>
    <n v="500000000"/>
    <n v="2350000000"/>
    <n v="14840500000"/>
    <n v="94575000000"/>
    <n v="29659465000"/>
    <n v="32006965000"/>
    <n v="45000454000"/>
  </r>
  <r>
    <x v="1787"/>
    <s v="912796TV1"/>
    <x v="0"/>
    <s v="42-Day"/>
    <n v="0.05"/>
    <n v="0.08"/>
    <n v="0"/>
    <n v="2.79"/>
    <n v="0"/>
    <n v="167410000000"/>
    <n v="59992775000"/>
    <n v="7407000"/>
    <n v="450000000"/>
    <n v="2800000000"/>
    <n v="22653810000"/>
    <n v="124150000000"/>
    <n v="36888965000"/>
    <n v="40460000000"/>
    <n v="60000182000"/>
  </r>
  <r>
    <x v="1788"/>
    <s v="912796WY1"/>
    <x v="0"/>
    <s v="119-Day"/>
    <n v="0.1"/>
    <n v="0.13"/>
    <n v="0.02"/>
    <n v="2.99"/>
    <n v="0"/>
    <n v="119539750000"/>
    <n v="40000193500"/>
    <n v="353000"/>
    <n v="650000000"/>
    <n v="2300000000"/>
    <n v="16795450000"/>
    <n v="87800000000"/>
    <n v="22554743500"/>
    <n v="29439750000"/>
    <n v="40000546500"/>
  </r>
  <r>
    <x v="1788"/>
    <s v="9127962L2"/>
    <x v="0"/>
    <s v="39-Day"/>
    <n v="0.05"/>
    <n v="0.08"/>
    <n v="0"/>
    <n v="3.07"/>
    <n v="0"/>
    <n v="138011000000"/>
    <n v="44997353600"/>
    <n v="3025000"/>
    <n v="850000000"/>
    <n v="2550000000"/>
    <n v="22458325000"/>
    <n v="101225000000"/>
    <n v="21689028600"/>
    <n v="34236000000"/>
    <n v="45000378600"/>
  </r>
  <r>
    <x v="1789"/>
    <s v="9127963D9"/>
    <x v="0"/>
    <s v="102-Day"/>
    <n v="0.1"/>
    <n v="0.125"/>
    <n v="7.0000000000000007E-2"/>
    <n v="3.06"/>
    <n v="0"/>
    <n v="122269075000"/>
    <n v="40000061300"/>
    <n v="280000"/>
    <n v="200000000"/>
    <n v="1900000000"/>
    <n v="18000000000"/>
    <n v="89750000000"/>
    <n v="21800061300"/>
    <n v="30619075000"/>
    <n v="40000341300"/>
  </r>
  <r>
    <x v="1789"/>
    <s v="9127962K4"/>
    <x v="0"/>
    <s v="4-Week"/>
    <n v="0.05"/>
    <n v="0.09"/>
    <n v="0"/>
    <n v="3"/>
    <n v="3894248100"/>
    <n v="239383452000"/>
    <n v="79066062600"/>
    <n v="934008000"/>
    <n v="1350000000"/>
    <n v="5050000000"/>
    <n v="34508140000"/>
    <n v="164100000000"/>
    <n v="43207922600"/>
    <n v="70233452000"/>
    <n v="83894318700"/>
  </r>
  <r>
    <x v="1789"/>
    <s v="9127962P3"/>
    <x v="0"/>
    <s v="8-Week"/>
    <n v="7.0000000000000007E-2"/>
    <n v="9.5000000000000001E-2"/>
    <n v="0.02"/>
    <n v="2.85"/>
    <n v="2920686000"/>
    <n v="170661725000"/>
    <n v="59758125000"/>
    <n v="192145300"/>
    <n v="850000000"/>
    <n v="3750000000"/>
    <n v="26060000000"/>
    <n v="127850000000"/>
    <n v="32848125000"/>
    <n v="39061725000"/>
    <n v="62870956300"/>
  </r>
  <r>
    <x v="1789"/>
    <s v="9127963X5"/>
    <x v="0"/>
    <s v="154-Day"/>
    <n v="0.13"/>
    <n v="0.15"/>
    <n v="7.0000000000000007E-2"/>
    <n v="2.9"/>
    <n v="0"/>
    <n v="115879975000"/>
    <n v="39994575000"/>
    <n v="5452000"/>
    <n v="500000000"/>
    <n v="1850000000"/>
    <n v="19659770000"/>
    <n v="92650000000"/>
    <n v="19834805000"/>
    <n v="21379975000"/>
    <n v="40000027000"/>
  </r>
  <r>
    <x v="1790"/>
    <s v="912828ZH6"/>
    <x v="1"/>
    <s v="3-Year"/>
    <n v="0.318"/>
    <n v="0.34799999999999998"/>
    <n v="0.23"/>
    <n v="2.27"/>
    <n v="131654200"/>
    <n v="90842600000"/>
    <n v="39872330900"/>
    <n v="27690200"/>
    <n v="1622000000"/>
    <n v="2822000000"/>
    <n v="16162380000"/>
    <n v="60323000000"/>
    <n v="22087950900"/>
    <n v="27697600000"/>
    <n v="40031675300"/>
  </r>
  <r>
    <x v="1790"/>
    <s v="912796SR1"/>
    <x v="0"/>
    <s v="43-Day"/>
    <n v="0.05"/>
    <n v="9.5000000000000001E-2"/>
    <n v="0"/>
    <n v="3.15"/>
    <n v="0"/>
    <n v="189018250000"/>
    <n v="59998462000"/>
    <n v="2000000"/>
    <n v="350000000"/>
    <n v="2650000000"/>
    <n v="22410000000"/>
    <n v="128460000000"/>
    <n v="37238462000"/>
    <n v="57908250000"/>
    <n v="60000462000"/>
  </r>
  <r>
    <x v="1790"/>
    <s v="912796WW5"/>
    <x v="0"/>
    <s v="13-Week"/>
    <n v="0.1"/>
    <n v="0.125"/>
    <n v="7.0000000000000007E-2"/>
    <n v="2.82"/>
    <n v="4893314800"/>
    <n v="150766150000"/>
    <n v="52536526200"/>
    <n v="593947700"/>
    <n v="675000000"/>
    <n v="3325000000"/>
    <n v="21870000000"/>
    <n v="114780000000"/>
    <n v="29991526200"/>
    <n v="32661150000"/>
    <n v="58023788700"/>
  </r>
  <r>
    <x v="1790"/>
    <s v="912796TN9"/>
    <x v="0"/>
    <s v="26-Week"/>
    <n v="0.14000000000000001"/>
    <n v="0.16"/>
    <n v="0.11"/>
    <n v="3.08"/>
    <n v="4077762200"/>
    <n v="137256192800"/>
    <n v="43817671800"/>
    <n v="437630500"/>
    <n v="600000000"/>
    <n v="2800000000"/>
    <n v="18434940000"/>
    <n v="99900000000"/>
    <n v="24782731800"/>
    <n v="34556192800"/>
    <n v="48333064500"/>
  </r>
  <r>
    <x v="1791"/>
    <s v="912828Z94"/>
    <x v="1"/>
    <s v="9-Year 10-Month"/>
    <n v="0.72399999999999998"/>
    <n v="0.78200000000000003"/>
    <n v="0.08"/>
    <n v="2.4300000000000002"/>
    <n v="82283800"/>
    <n v="60844520000"/>
    <n v="24998289000"/>
    <n v="1714100"/>
    <n v="3307000000"/>
    <n v="4382000000"/>
    <n v="6897224000"/>
    <n v="37161000000"/>
    <n v="14794065000"/>
    <n v="19301520000"/>
    <n v="25082286900"/>
  </r>
  <r>
    <x v="1791"/>
    <s v="9127962V0"/>
    <x v="0"/>
    <s v="69-Day"/>
    <n v="0.1"/>
    <n v="0.13500000000000001"/>
    <n v="0.06"/>
    <n v="2.71"/>
    <n v="0"/>
    <n v="121992200000"/>
    <n v="44999590000"/>
    <n v="429000"/>
    <n v="400000000"/>
    <n v="2100000000"/>
    <n v="23802390000"/>
    <n v="98975000000"/>
    <n v="20797200000"/>
    <n v="20917200000"/>
    <n v="45000019000"/>
  </r>
  <r>
    <x v="1791"/>
    <s v="912796WZ8"/>
    <x v="0"/>
    <s v="119-Day"/>
    <n v="0.14000000000000001"/>
    <n v="0.18"/>
    <n v="0.09"/>
    <n v="2.74"/>
    <n v="0"/>
    <n v="109781925000"/>
    <n v="39994782500"/>
    <n v="5657000"/>
    <n v="861590000"/>
    <n v="2050000000"/>
    <n v="19169467500"/>
    <n v="86000000000"/>
    <n v="19963725000"/>
    <n v="21731925000"/>
    <n v="40000439500"/>
  </r>
  <r>
    <x v="1792"/>
    <s v="912810SL3"/>
    <x v="2"/>
    <s v="29-Year 10-Month"/>
    <n v="1.27"/>
    <n v="1.325"/>
    <n v="0.08"/>
    <n v="2.35"/>
    <n v="55953000"/>
    <n v="39979345700"/>
    <n v="16996500700"/>
    <n v="3523500"/>
    <n v="1862000000"/>
    <n v="2552000000"/>
    <n v="3842205000"/>
    <n v="23368500000"/>
    <n v="11292295700"/>
    <n v="14058845700"/>
    <n v="17055977200"/>
  </r>
  <r>
    <x v="1792"/>
    <s v="9127963F4"/>
    <x v="0"/>
    <s v="103-Day"/>
    <n v="0.18"/>
    <n v="0.2"/>
    <n v="0.12"/>
    <n v="2.79"/>
    <n v="0"/>
    <n v="111602200000"/>
    <n v="39995914700"/>
    <n v="4196000"/>
    <n v="650000000"/>
    <n v="2150000000"/>
    <n v="14491830000"/>
    <n v="80250000000"/>
    <n v="24854084700"/>
    <n v="29202200000"/>
    <n v="40000110700"/>
  </r>
  <r>
    <x v="1792"/>
    <s v="9127962M0"/>
    <x v="0"/>
    <s v="40-Day"/>
    <n v="0.12"/>
    <n v="0.16"/>
    <n v="0.08"/>
    <n v="2.65"/>
    <n v="0"/>
    <n v="119378250000"/>
    <n v="45000075000"/>
    <n v="50000"/>
    <n v="2450000000"/>
    <n v="4150000000"/>
    <n v="22066975000"/>
    <n v="94200000000"/>
    <n v="20483100000"/>
    <n v="21028250000"/>
    <n v="45000125000"/>
  </r>
  <r>
    <x v="1792"/>
    <s v="9127963Y3"/>
    <x v="0"/>
    <s v="154-Day"/>
    <n v="0.20499999999999999"/>
    <n v="0.25"/>
    <n v="0.15"/>
    <n v="2.6"/>
    <n v="0"/>
    <n v="104113400000"/>
    <n v="39999775000"/>
    <n v="789000"/>
    <n v="625000000"/>
    <n v="2025000000"/>
    <n v="21995875000"/>
    <n v="83750000000"/>
    <n v="17378900000"/>
    <n v="18338400000"/>
    <n v="40000564000"/>
  </r>
  <r>
    <x v="1793"/>
    <s v="9127962L2"/>
    <x v="0"/>
    <s v="4-Week"/>
    <n v="0.17"/>
    <n v="0.19"/>
    <n v="0.12"/>
    <n v="2.84"/>
    <n v="3929769800"/>
    <n v="254016734600"/>
    <n v="88594184600"/>
    <n v="975922400"/>
    <n v="4220000000"/>
    <n v="8570000000"/>
    <n v="22783100000"/>
    <n v="178425000000"/>
    <n v="61591084600"/>
    <n v="67021734600"/>
    <n v="93499876800"/>
  </r>
  <r>
    <x v="1793"/>
    <s v="9127962U2"/>
    <x v="0"/>
    <s v="8-Week"/>
    <n v="0.19"/>
    <n v="0.28999999999999998"/>
    <n v="0.13"/>
    <n v="2.56"/>
    <n v="3056487500"/>
    <n v="177828268000"/>
    <n v="68977618000"/>
    <n v="152447300"/>
    <n v="4865000000"/>
    <n v="7365000000"/>
    <n v="36674350000"/>
    <n v="143025000000"/>
    <n v="27438268000"/>
    <n v="27438268000"/>
    <n v="72186552800"/>
  </r>
  <r>
    <x v="1794"/>
    <s v="9127962W8"/>
    <x v="0"/>
    <s v="69-Day"/>
    <n v="0.25"/>
    <n v="0.27"/>
    <n v="0.18"/>
    <n v="3.22"/>
    <n v="0"/>
    <n v="112709295000"/>
    <n v="34998563500"/>
    <n v="1722000"/>
    <n v="1250000000"/>
    <n v="2550000000"/>
    <n v="15681320000"/>
    <n v="81400000000"/>
    <n v="18067243500"/>
    <n v="28759295000"/>
    <n v="35000285500"/>
  </r>
  <r>
    <x v="1794"/>
    <s v="912796SZ3"/>
    <x v="0"/>
    <s v="13-Week"/>
    <n v="0.25"/>
    <n v="0.28000000000000003"/>
    <n v="0.2"/>
    <n v="3.1"/>
    <n v="5014538500"/>
    <n v="175495084000"/>
    <n v="56019801000"/>
    <n v="613322400"/>
    <n v="4033685000"/>
    <n v="7305000000"/>
    <n v="27858051000"/>
    <n v="124485000000"/>
    <n v="24128065000"/>
    <n v="43705084000"/>
    <n v="61647661900"/>
  </r>
  <r>
    <x v="1794"/>
    <s v="9127962R9"/>
    <x v="0"/>
    <s v="26-Week"/>
    <n v="0.27"/>
    <n v="0.28999999999999998"/>
    <n v="0.21"/>
    <n v="3.08"/>
    <n v="4222769200"/>
    <n v="146794429500"/>
    <n v="47016210000"/>
    <n v="395096000"/>
    <n v="525000000"/>
    <n v="3195000000"/>
    <n v="25247133000"/>
    <n v="110240000000"/>
    <n v="21244077000"/>
    <n v="33359429500"/>
    <n v="51634075200"/>
  </r>
  <r>
    <x v="1795"/>
    <s v="912796TW9"/>
    <x v="0"/>
    <s v="43-Day"/>
    <n v="0.17"/>
    <n v="0.19"/>
    <n v="0.09"/>
    <n v="3.12"/>
    <n v="0"/>
    <n v="202924250000"/>
    <n v="64988096000"/>
    <n v="12286000"/>
    <n v="5873800000"/>
    <n v="9250000000"/>
    <n v="17990400000"/>
    <n v="132445000000"/>
    <n v="41123896000"/>
    <n v="61229250000"/>
    <n v="65000382000"/>
  </r>
  <r>
    <x v="1795"/>
    <s v="912796TD1"/>
    <x v="0"/>
    <s v="119-Day"/>
    <n v="0.2"/>
    <n v="0.22"/>
    <n v="0.15"/>
    <n v="4.13"/>
    <n v="0"/>
    <n v="103356000000"/>
    <n v="24986960000"/>
    <n v="13153000"/>
    <n v="4957272000"/>
    <n v="6315000000"/>
    <n v="11794600000"/>
    <n v="64960000000"/>
    <n v="8235088000"/>
    <n v="32081000000"/>
    <n v="25000113000"/>
  </r>
  <r>
    <x v="1796"/>
    <s v="9127963G2"/>
    <x v="0"/>
    <s v="103-Day"/>
    <n v="0.15"/>
    <n v="0.16500000000000001"/>
    <n v="0.1"/>
    <n v="3.32"/>
    <n v="0"/>
    <n v="99620265000"/>
    <n v="29999605000"/>
    <n v="411000"/>
    <n v="500000000"/>
    <n v="4090000000"/>
    <n v="14822800000"/>
    <n v="74350000000"/>
    <n v="14676805000"/>
    <n v="21180265000"/>
    <n v="30000016000"/>
  </r>
  <r>
    <x v="1796"/>
    <s v="9127963Z0"/>
    <x v="0"/>
    <s v="154-Day"/>
    <n v="0.17"/>
    <n v="0.19"/>
    <n v="0.11"/>
    <n v="3.14"/>
    <n v="0"/>
    <n v="94064000000"/>
    <n v="29997778500"/>
    <n v="2292000"/>
    <n v="2678441000"/>
    <n v="3940000000"/>
    <n v="14849305000"/>
    <n v="71950000000"/>
    <n v="12470032500"/>
    <n v="18174000000"/>
    <n v="30000070500"/>
  </r>
  <r>
    <x v="1797"/>
    <s v="9127962M0"/>
    <x v="0"/>
    <s v="4-Week"/>
    <n v="0.13500000000000001"/>
    <n v="0.15"/>
    <n v="0.08"/>
    <n v="2.9"/>
    <n v="4282135000"/>
    <n v="259629183500"/>
    <n v="88357145200"/>
    <n v="1116474900"/>
    <n v="3725870000"/>
    <n v="7650000000"/>
    <n v="32639790000"/>
    <n v="181530000000"/>
    <n v="51991485200"/>
    <n v="70449183500"/>
    <n v="93755755100"/>
  </r>
  <r>
    <x v="1797"/>
    <s v="9127962V0"/>
    <x v="0"/>
    <s v="8-Week"/>
    <n v="0.14000000000000001"/>
    <n v="0.15"/>
    <n v="0.09"/>
    <n v="3.03"/>
    <n v="3330549400"/>
    <n v="211824320000"/>
    <n v="69378098900"/>
    <n v="256340500"/>
    <n v="1800000000"/>
    <n v="6410000000"/>
    <n v="22495640000"/>
    <n v="143990000000"/>
    <n v="45082458900"/>
    <n v="61424320000"/>
    <n v="72964988800"/>
  </r>
  <r>
    <x v="1798"/>
    <s v="912796TX7"/>
    <x v="0"/>
    <s v="43-Day"/>
    <n v="0.09"/>
    <n v="0.12"/>
    <n v="0.05"/>
    <n v="2.89"/>
    <n v="0"/>
    <n v="187651250000"/>
    <n v="64988767700"/>
    <n v="11312000"/>
    <n v="278680000"/>
    <n v="2875000000"/>
    <n v="27778040000"/>
    <n v="137625000000"/>
    <n v="36932047700"/>
    <n v="47151250000"/>
    <n v="65000079700"/>
  </r>
  <r>
    <x v="1798"/>
    <s v="9127962S7"/>
    <x v="0"/>
    <s v="26-Week"/>
    <n v="0.12"/>
    <n v="0.14499999999999999"/>
    <n v="0.09"/>
    <n v="3.17"/>
    <n v="5065152200"/>
    <n v="151204972500"/>
    <n v="47053472500"/>
    <n v="446565200"/>
    <n v="1065290000"/>
    <n v="3705000000"/>
    <n v="20730145000"/>
    <n v="110125000000"/>
    <n v="25258037500"/>
    <n v="37374972500"/>
    <n v="52565189900"/>
  </r>
  <r>
    <x v="1798"/>
    <s v="912796WX3"/>
    <x v="0"/>
    <s v="13-Week"/>
    <n v="0.1"/>
    <n v="0.125"/>
    <n v="7.4999999999999997E-2"/>
    <n v="2.93"/>
    <n v="6014868200"/>
    <n v="165817202500"/>
    <n v="56051506500"/>
    <n v="702648300"/>
    <n v="2176866000"/>
    <n v="4570000000"/>
    <n v="28360000000"/>
    <n v="123300000000"/>
    <n v="25514640500"/>
    <n v="37947202500"/>
    <n v="62769023000"/>
  </r>
  <r>
    <x v="1799"/>
    <s v="9127962Q1"/>
    <x v="0"/>
    <s v="52-Week"/>
    <n v="0.14000000000000001"/>
    <n v="0.16500000000000001"/>
    <n v="0.1"/>
    <n v="3.38"/>
    <n v="2954672000"/>
    <n v="94285420500"/>
    <n v="27691160500"/>
    <n v="208950400"/>
    <n v="2150000000"/>
    <n v="3930000000"/>
    <n v="13680800000"/>
    <n v="69591000000"/>
    <n v="11860360500"/>
    <n v="20764420500"/>
    <n v="30854782900"/>
  </r>
  <r>
    <x v="1799"/>
    <s v="912796XF1"/>
    <x v="0"/>
    <s v="119-Day"/>
    <n v="0.09"/>
    <n v="0.11"/>
    <n v="6.5000000000000002E-2"/>
    <n v="3.51"/>
    <n v="0"/>
    <n v="87688000000"/>
    <n v="24971854200"/>
    <n v="28322000"/>
    <n v="3344025000"/>
    <n v="5050000000"/>
    <n v="13998050000"/>
    <n v="66310000000"/>
    <n v="7629779200"/>
    <n v="16328000000"/>
    <n v="25000176200"/>
  </r>
  <r>
    <x v="1800"/>
    <s v="9127963M9"/>
    <x v="0"/>
    <s v="103-Day"/>
    <n v="0.09"/>
    <n v="0.105"/>
    <n v="6.5000000000000002E-2"/>
    <n v="3.1"/>
    <n v="0"/>
    <n v="93007250000"/>
    <n v="29999042500"/>
    <n v="1071000"/>
    <n v="491425000"/>
    <n v="1900000000"/>
    <n v="15822087500"/>
    <n v="71657000000"/>
    <n v="13685530000"/>
    <n v="19450250000"/>
    <n v="30000113500"/>
  </r>
  <r>
    <x v="1800"/>
    <s v="9127964A4"/>
    <x v="0"/>
    <s v="154-Day"/>
    <n v="0.11"/>
    <n v="0.13500000000000001"/>
    <n v="6.5000000000000002E-2"/>
    <n v="3.08"/>
    <n v="0"/>
    <n v="92358750000"/>
    <n v="29999000000"/>
    <n v="1435000"/>
    <n v="625500000"/>
    <n v="1900000000"/>
    <n v="16342250000"/>
    <n v="73426000000"/>
    <n v="13031250000"/>
    <n v="17032750000"/>
    <n v="30000435000"/>
  </r>
  <r>
    <x v="1801"/>
    <s v="9127962N8"/>
    <x v="0"/>
    <s v="4-Week"/>
    <n v="7.4999999999999997E-2"/>
    <n v="0.09"/>
    <n v="0.04"/>
    <n v="2.92"/>
    <n v="3870766400"/>
    <n v="260866201400"/>
    <n v="88086024200"/>
    <n v="1061271400"/>
    <n v="2250000000"/>
    <n v="6200000000"/>
    <n v="32872200000"/>
    <n v="180075000000"/>
    <n v="52963824200"/>
    <n v="74591201400"/>
    <n v="93018062000"/>
  </r>
  <r>
    <x v="1801"/>
    <s v="9127962W8"/>
    <x v="0"/>
    <s v="8-Week"/>
    <n v="0.09"/>
    <n v="0.12"/>
    <n v="0.04"/>
    <n v="2.5299999999999998"/>
    <n v="3010596000"/>
    <n v="177042134000"/>
    <n v="69595844000"/>
    <n v="158334600"/>
    <n v="2243160000"/>
    <n v="5000000000"/>
    <n v="38820895000"/>
    <n v="143200000000"/>
    <n v="28531789000"/>
    <n v="28842134000"/>
    <n v="72764774600"/>
  </r>
  <r>
    <x v="1802"/>
    <s v="912828ZL7"/>
    <x v="1"/>
    <s v="5-Year"/>
    <n v="0.35"/>
    <n v="0.39400000000000002"/>
    <n v="0.08"/>
    <n v="2.74"/>
    <n v="3734302400"/>
    <n v="117680520000"/>
    <n v="42983620000"/>
    <n v="16445400"/>
    <n v="8681000000"/>
    <n v="13970000000"/>
    <n v="8320115000"/>
    <n v="66616000000"/>
    <n v="25982505000"/>
    <n v="37094520000"/>
    <n v="46734367800"/>
  </r>
  <r>
    <x v="1802"/>
    <s v="912828ZM5"/>
    <x v="1"/>
    <s v="2-Year"/>
    <n v="0.185"/>
    <n v="0.22900000000000001"/>
    <n v="0.08"/>
    <n v="3.1"/>
    <n v="3647458300"/>
    <n v="130083375000"/>
    <n v="41788275000"/>
    <n v="111739300"/>
    <n v="7440000000"/>
    <n v="12615000000"/>
    <n v="11025000000"/>
    <n v="71239000000"/>
    <n v="23323275000"/>
    <n v="46229375000"/>
    <n v="45547472600"/>
  </r>
  <r>
    <x v="1802"/>
    <s v="9127962T5"/>
    <x v="0"/>
    <s v="26-Week"/>
    <n v="0.14000000000000001"/>
    <n v="0.15"/>
    <n v="9.5000000000000001E-2"/>
    <n v="3.25"/>
    <n v="3231667500"/>
    <n v="154451400200"/>
    <n v="46563754900"/>
    <n v="436422200"/>
    <n v="981675000"/>
    <n v="3370000000"/>
    <n v="22440000000"/>
    <n v="108615000000"/>
    <n v="23142079900"/>
    <n v="42466400200"/>
    <n v="50231844600"/>
  </r>
  <r>
    <x v="1802"/>
    <s v="912796WY1"/>
    <x v="0"/>
    <s v="13-Week"/>
    <n v="0.09"/>
    <n v="0.12"/>
    <n v="0.06"/>
    <n v="3.04"/>
    <n v="3837605300"/>
    <n v="171405160000"/>
    <n v="55309476500"/>
    <n v="691517900"/>
    <n v="1241722500"/>
    <n v="3845000000"/>
    <n v="26856970000"/>
    <n v="122500000000"/>
    <n v="27210784000"/>
    <n v="45060160000"/>
    <n v="59838599700"/>
  </r>
  <r>
    <x v="1803"/>
    <s v="912828ZN3"/>
    <x v="1"/>
    <s v="7-Year"/>
    <n v="0.47"/>
    <n v="0.52500000000000002"/>
    <n v="0.08"/>
    <n v="2.56"/>
    <n v="3039548500"/>
    <n v="89752010000"/>
    <n v="34993593100"/>
    <n v="6452100"/>
    <n v="4298710000"/>
    <n v="9311800000"/>
    <n v="7441710500"/>
    <n v="51477000000"/>
    <n v="23253172600"/>
    <n v="28963210000"/>
    <n v="38039593700"/>
  </r>
  <r>
    <x v="1803"/>
    <s v="912796TZ2"/>
    <x v="0"/>
    <s v="43-Day"/>
    <n v="0.05"/>
    <n v="8.5000000000000006E-2"/>
    <n v="0.04"/>
    <n v="3.22"/>
    <n v="0"/>
    <n v="177079675000"/>
    <n v="54988795000"/>
    <n v="11895000"/>
    <n v="383920000"/>
    <n v="3200000000"/>
    <n v="23658480000"/>
    <n v="122800000000"/>
    <n v="30946395000"/>
    <n v="51079675000"/>
    <n v="55000690000"/>
  </r>
  <r>
    <x v="1804"/>
    <s v="9127963N7"/>
    <x v="0"/>
    <s v="103-Day"/>
    <n v="0.09"/>
    <n v="0.115"/>
    <n v="0.05"/>
    <n v="3.05"/>
    <n v="0"/>
    <n v="91591225000"/>
    <n v="29999698000"/>
    <n v="730000"/>
    <n v="545320000"/>
    <n v="1850000000"/>
    <n v="15097535000"/>
    <n v="71450000000"/>
    <n v="14356843000"/>
    <n v="18291225000"/>
    <n v="30000428000"/>
  </r>
  <r>
    <x v="1804"/>
    <s v="912796XG9"/>
    <x v="0"/>
    <s v="119-Day"/>
    <n v="0.1"/>
    <n v="0.11"/>
    <n v="0.06"/>
    <n v="3.5"/>
    <n v="0"/>
    <n v="87516300000"/>
    <n v="24996697500"/>
    <n v="3860000"/>
    <n v="676350000"/>
    <n v="1850000000"/>
    <n v="13004375000"/>
    <n v="67600000000"/>
    <n v="11315972500"/>
    <n v="18066300000"/>
    <n v="25000557500"/>
  </r>
  <r>
    <x v="1804"/>
    <s v="912796UC1"/>
    <x v="0"/>
    <s v="273-Day"/>
    <n v="0.14499999999999999"/>
    <n v="0.16500000000000001"/>
    <n v="0.1"/>
    <n v="2.98"/>
    <n v="0"/>
    <n v="74408950000"/>
    <n v="24996160000"/>
    <n v="4005000"/>
    <n v="1205000000"/>
    <n v="1955000000"/>
    <n v="16870210000"/>
    <n v="65260000000"/>
    <n v="6920950000"/>
    <n v="7193950000"/>
    <n v="25000165000"/>
  </r>
  <r>
    <x v="1805"/>
    <s v="9127962X6"/>
    <x v="0"/>
    <s v="8-Week"/>
    <n v="7.0000000000000007E-2"/>
    <n v="9.5000000000000001E-2"/>
    <n v="0.04"/>
    <n v="3.07"/>
    <n v="2950199800"/>
    <n v="213657875000"/>
    <n v="68812375000"/>
    <n v="188482100"/>
    <n v="1075000000"/>
    <n v="4075000000"/>
    <n v="26577900000"/>
    <n v="152115000000"/>
    <n v="41159475000"/>
    <n v="57467875000"/>
    <n v="71951056900"/>
  </r>
  <r>
    <x v="1805"/>
    <s v="9127964G1"/>
    <x v="0"/>
    <s v="154-Day"/>
    <n v="0.11"/>
    <n v="0.14000000000000001"/>
    <n v="6.5000000000000002E-2"/>
    <n v="2.9"/>
    <n v="0"/>
    <n v="86970500000"/>
    <n v="29995417500"/>
    <n v="4588000"/>
    <n v="1100000000"/>
    <n v="2000000000"/>
    <n v="16719195000"/>
    <n v="70900000000"/>
    <n v="12176222500"/>
    <n v="14070500000"/>
    <n v="30000005500"/>
  </r>
  <r>
    <x v="1805"/>
    <s v="9127962P3"/>
    <x v="0"/>
    <s v="4-Week"/>
    <n v="7.0000000000000007E-2"/>
    <n v="9.5000000000000001E-2"/>
    <n v="0.03"/>
    <n v="2.75"/>
    <n v="3793114200"/>
    <n v="245329964000"/>
    <n v="88092239000"/>
    <n v="910977200"/>
    <n v="1284750000"/>
    <n v="5100000000"/>
    <n v="33069500000"/>
    <n v="183486000000"/>
    <n v="53737989000"/>
    <n v="56743964000"/>
    <n v="92796330400"/>
  </r>
  <r>
    <x v="1806"/>
    <s v="9127963P2"/>
    <x v="0"/>
    <s v="105-Day"/>
    <n v="0.1"/>
    <n v="0.115"/>
    <n v="7.0000000000000007E-2"/>
    <n v="3.35"/>
    <n v="0"/>
    <n v="100528475000"/>
    <n v="29994862900"/>
    <n v="5164000"/>
    <n v="550000000"/>
    <n v="1950000000"/>
    <n v="17256080000"/>
    <n v="73650000000"/>
    <n v="12188782900"/>
    <n v="24928475000"/>
    <n v="30000026900"/>
  </r>
  <r>
    <x v="1806"/>
    <s v="912796WZ8"/>
    <x v="0"/>
    <s v="13-Week"/>
    <n v="0.09"/>
    <n v="0.11"/>
    <n v="6.5000000000000002E-2"/>
    <n v="3"/>
    <n v="5585173800"/>
    <n v="178680109000"/>
    <n v="58806351100"/>
    <n v="594043800"/>
    <n v="800000000"/>
    <n v="3600000000"/>
    <n v="28716880000"/>
    <n v="130802000000"/>
    <n v="29289471100"/>
    <n v="44278109000"/>
    <n v="64985568700"/>
  </r>
  <r>
    <x v="1806"/>
    <s v="912796TP4"/>
    <x v="0"/>
    <s v="26-Week"/>
    <n v="0.11"/>
    <n v="0.13"/>
    <n v="7.4999999999999997E-2"/>
    <n v="2.99"/>
    <n v="4747397700"/>
    <n v="151609808000"/>
    <n v="50026945400"/>
    <n v="426148600"/>
    <n v="3160000000"/>
    <n v="5350000000"/>
    <n v="22979750000"/>
    <n v="112380000000"/>
    <n v="23887195400"/>
    <n v="33879808000"/>
    <n v="55200491700"/>
  </r>
  <r>
    <x v="1807"/>
    <s v="912796XH7"/>
    <x v="0"/>
    <s v="119-Day"/>
    <n v="0.12"/>
    <n v="0.13"/>
    <n v="0.08"/>
    <n v="3.38"/>
    <n v="0"/>
    <n v="101385250000"/>
    <n v="29985650500"/>
    <n v="14431000"/>
    <n v="450000000"/>
    <n v="2650000000"/>
    <n v="14434110000"/>
    <n v="77205000000"/>
    <n v="15101540500"/>
    <n v="21530250000"/>
    <n v="30000081500"/>
  </r>
  <r>
    <x v="1807"/>
    <s v="912796SV2"/>
    <x v="0"/>
    <s v="42-Day"/>
    <n v="0.1"/>
    <n v="0.115"/>
    <n v="0.06"/>
    <n v="2.74"/>
    <n v="0"/>
    <n v="178374250000"/>
    <n v="64990635000"/>
    <n v="9746000"/>
    <n v="1091100000"/>
    <n v="3475000000"/>
    <n v="26118040000"/>
    <n v="136345000000"/>
    <n v="37781495000"/>
    <n v="38554250000"/>
    <n v="65000381000"/>
  </r>
  <r>
    <x v="1808"/>
    <s v="9127964H9"/>
    <x v="0"/>
    <s v="154-Day"/>
    <n v="0.13500000000000001"/>
    <n v="0.15"/>
    <n v="0.09"/>
    <n v="2.91"/>
    <n v="0"/>
    <n v="101943260000"/>
    <n v="35000255000"/>
    <n v="140000"/>
    <n v="727100000"/>
    <n v="2100000000"/>
    <n v="20562700000"/>
    <n v="84348000000"/>
    <n v="13710455000"/>
    <n v="15495260000"/>
    <n v="35000395000"/>
  </r>
  <r>
    <x v="1809"/>
    <s v="9127963C1"/>
    <x v="0"/>
    <s v="8-Week"/>
    <n v="0.1"/>
    <n v="0.11"/>
    <n v="0.05"/>
    <n v="2.89"/>
    <n v="2986905800"/>
    <n v="201371250000"/>
    <n v="69331826400"/>
    <n v="168230600"/>
    <n v="850000000"/>
    <n v="3850000000"/>
    <n v="24590820000"/>
    <n v="145079000000"/>
    <n v="43891006400"/>
    <n v="52442250000"/>
    <n v="72486962800"/>
  </r>
  <r>
    <x v="1809"/>
    <s v="9127963Q0"/>
    <x v="0"/>
    <s v="105-Day"/>
    <n v="0.12"/>
    <n v="0.125"/>
    <n v="0.08"/>
    <n v="3"/>
    <n v="0"/>
    <n v="90095511000"/>
    <n v="29996371000"/>
    <n v="3650000"/>
    <n v="1055505000"/>
    <n v="2450000000"/>
    <n v="14815055000"/>
    <n v="68660000000"/>
    <n v="14125811000"/>
    <n v="18985511000"/>
    <n v="30000021000"/>
  </r>
  <r>
    <x v="1809"/>
    <s v="9127962U2"/>
    <x v="0"/>
    <s v="4-Week"/>
    <n v="7.4999999999999997E-2"/>
    <n v="9.5000000000000001E-2"/>
    <n v="4.4999999999999998E-2"/>
    <n v="2.87"/>
    <n v="3413606700"/>
    <n v="228532805600"/>
    <n v="78736522600"/>
    <n v="946504600"/>
    <n v="750000000"/>
    <n v="4250000000"/>
    <n v="27871375000"/>
    <n v="164125000000"/>
    <n v="50115147600"/>
    <n v="60157805600"/>
    <n v="83096633900"/>
  </r>
  <r>
    <x v="1810"/>
    <s v="912828ZP8"/>
    <x v="1"/>
    <s v="3-Year"/>
    <n v="0.19900000000000001"/>
    <n v="0.23"/>
    <n v="0.08"/>
    <n v="2.54"/>
    <n v="22211648800"/>
    <n v="106840000000"/>
    <n v="41967910000"/>
    <n v="29005000"/>
    <n v="5479000000"/>
    <n v="7224000000"/>
    <n v="13678570000"/>
    <n v="68990000000"/>
    <n v="22810340000"/>
    <n v="30626000000"/>
    <n v="64208563800"/>
  </r>
  <r>
    <x v="1810"/>
    <s v="9127962Z1"/>
    <x v="0"/>
    <s v="26-Week"/>
    <n v="0.13500000000000001"/>
    <n v="0.155"/>
    <n v="0.09"/>
    <n v="2.97"/>
    <n v="5049403500"/>
    <n v="159665794600"/>
    <n v="53235355100"/>
    <n v="464766000"/>
    <n v="3013820000"/>
    <n v="5075000000"/>
    <n v="22331175000"/>
    <n v="118385000000"/>
    <n v="27890360100"/>
    <n v="36205794600"/>
    <n v="58749524600"/>
  </r>
  <r>
    <x v="1810"/>
    <s v="912796TD1"/>
    <x v="0"/>
    <s v="13-Week"/>
    <n v="0.11"/>
    <n v="0.125"/>
    <n v="0.08"/>
    <n v="2.97"/>
    <n v="5890970900"/>
    <n v="186138163000"/>
    <n v="61967777900"/>
    <n v="673886500"/>
    <n v="2000000000"/>
    <n v="4720000000"/>
    <n v="24862382500"/>
    <n v="134275000000"/>
    <n v="35105395400"/>
    <n v="47143163000"/>
    <n v="68532635300"/>
  </r>
  <r>
    <x v="1811"/>
    <s v="912828ZQ6"/>
    <x v="1"/>
    <s v="10-Year"/>
    <n v="0.65"/>
    <n v="0.7"/>
    <n v="0.59"/>
    <n v="2.69"/>
    <n v="16923161000"/>
    <n v="85952460000"/>
    <n v="31988685800"/>
    <n v="11349600"/>
    <n v="4266000000"/>
    <n v="8604000000"/>
    <n v="6563637500"/>
    <n v="47845500000"/>
    <n v="21159048300"/>
    <n v="29502960000"/>
    <n v="48923196400"/>
  </r>
  <r>
    <x v="1811"/>
    <s v="912796UA5"/>
    <x v="0"/>
    <s v="42-Day"/>
    <n v="0.09"/>
    <n v="0.11"/>
    <n v="0.06"/>
    <n v="2.93"/>
    <n v="0"/>
    <n v="190577250000"/>
    <n v="64994971700"/>
    <n v="5630000"/>
    <n v="2249240000"/>
    <n v="4950000000"/>
    <n v="27676193500"/>
    <n v="141795000000"/>
    <n v="35069538200"/>
    <n v="43832250000"/>
    <n v="65000601700"/>
  </r>
  <r>
    <x v="1811"/>
    <s v="912796TJ8"/>
    <x v="0"/>
    <s v="119-Day"/>
    <n v="0.13500000000000001"/>
    <n v="0.14499999999999999"/>
    <n v="9.5000000000000001E-2"/>
    <n v="3.38"/>
    <n v="0"/>
    <n v="118241450000"/>
    <n v="34991291500"/>
    <n v="10148000"/>
    <n v="1037895000"/>
    <n v="2700000000"/>
    <n v="15552790500"/>
    <n v="84395000000"/>
    <n v="18400606000"/>
    <n v="31146450000"/>
    <n v="35001439500"/>
  </r>
  <r>
    <x v="1812"/>
    <s v="912810SN9"/>
    <x v="2"/>
    <s v="30-Year"/>
    <n v="1.2789999999999999"/>
    <n v="1.3420000000000001"/>
    <n v="0.08"/>
    <n v="2.2999999999999998"/>
    <n v="11634673100"/>
    <n v="50624020000"/>
    <n v="21993520000"/>
    <n v="6484700"/>
    <n v="2845200000"/>
    <n v="4555200000"/>
    <n v="4701400000"/>
    <n v="29507000000"/>
    <n v="14446920000"/>
    <n v="16561820000"/>
    <n v="33634677800"/>
  </r>
  <r>
    <x v="1812"/>
    <s v="9127963R8"/>
    <x v="0"/>
    <s v="105-Day"/>
    <n v="0.13"/>
    <n v="0.14000000000000001"/>
    <n v="0.09"/>
    <n v="3.51"/>
    <n v="0"/>
    <n v="122800400000"/>
    <n v="34999486000"/>
    <n v="900000"/>
    <n v="882980000"/>
    <n v="3100000000"/>
    <n v="18765430000"/>
    <n v="85700000000"/>
    <n v="15351076000"/>
    <n v="34000400000"/>
    <n v="35000386000"/>
  </r>
  <r>
    <x v="1812"/>
    <s v="9127964J5"/>
    <x v="0"/>
    <s v="154-Day"/>
    <n v="0.14000000000000001"/>
    <n v="0.155"/>
    <n v="0.1"/>
    <n v="2.97"/>
    <n v="0"/>
    <n v="118959675000"/>
    <n v="39998545000"/>
    <n v="1628000"/>
    <n v="4050000000"/>
    <n v="5800000000"/>
    <n v="20713537500"/>
    <n v="90340000000"/>
    <n v="15235007500"/>
    <n v="22819675000"/>
    <n v="40000173000"/>
  </r>
  <r>
    <x v="1813"/>
    <s v="9127962V0"/>
    <x v="0"/>
    <s v="4-Week"/>
    <n v="7.0000000000000007E-2"/>
    <n v="0.09"/>
    <n v="0.04"/>
    <n v="2.93"/>
    <n v="3441307000"/>
    <n v="233316745400"/>
    <n v="78526261700"/>
    <n v="1008125200"/>
    <n v="1093950000"/>
    <n v="4675000000"/>
    <n v="32250682500"/>
    <n v="166261000000"/>
    <n v="45181629200"/>
    <n v="62380745400"/>
    <n v="82975693900"/>
  </r>
  <r>
    <x v="1813"/>
    <s v="9127963D9"/>
    <x v="0"/>
    <s v="8-Week"/>
    <n v="0.09"/>
    <n v="0.11"/>
    <n v="5.5E-2"/>
    <n v="2.9"/>
    <n v="3011143600"/>
    <n v="202496300000"/>
    <n v="69512760800"/>
    <n v="229239600"/>
    <n v="1240365000"/>
    <n v="4225000000"/>
    <n v="28817706500"/>
    <n v="146590000000"/>
    <n v="39454689300"/>
    <n v="51681300000"/>
    <n v="72753144000"/>
  </r>
  <r>
    <x v="1814"/>
    <s v="9127963A5"/>
    <x v="0"/>
    <s v="26-Week"/>
    <n v="0.13"/>
    <n v="0.15"/>
    <n v="0.09"/>
    <n v="3.13"/>
    <n v="7247819100"/>
    <n v="168201232000"/>
    <n v="53122184000"/>
    <n v="503651200"/>
    <n v="5810000000"/>
    <n v="8600000000"/>
    <n v="24357050000"/>
    <n v="120190000000"/>
    <n v="22955134000"/>
    <n v="39411232000"/>
    <n v="60873654300"/>
  </r>
  <r>
    <x v="1814"/>
    <s v="912796XF1"/>
    <x v="0"/>
    <s v="13-Week"/>
    <n v="0.115"/>
    <n v="0.13"/>
    <n v="7.0000000000000007E-2"/>
    <n v="2.91"/>
    <n v="8455788900"/>
    <n v="181880333000"/>
    <n v="61740734000"/>
    <n v="665365800"/>
    <n v="3024158000"/>
    <n v="5780000000"/>
    <n v="30170931000"/>
    <n v="138005000000"/>
    <n v="28545645000"/>
    <n v="38095333000"/>
    <n v="70861888700"/>
  </r>
  <r>
    <x v="1815"/>
    <s v="9127962Y4"/>
    <x v="0"/>
    <s v="52-Week"/>
    <n v="0.14499999999999999"/>
    <n v="0.16"/>
    <n v="0.11"/>
    <n v="3.3"/>
    <n v="4160784900"/>
    <n v="102134289000"/>
    <n v="30776256100"/>
    <n v="219026400"/>
    <n v="2886170000"/>
    <n v="5795000000"/>
    <n v="14955866000"/>
    <n v="75630000000"/>
    <n v="12934220100"/>
    <n v="20709289000"/>
    <n v="35156067400"/>
  </r>
  <r>
    <x v="1815"/>
    <s v="912796UB3"/>
    <x v="0"/>
    <s v="42-Day"/>
    <n v="0.08"/>
    <n v="0.105"/>
    <n v="0.05"/>
    <n v="2.9"/>
    <n v="0"/>
    <n v="188495500000"/>
    <n v="64993748000"/>
    <n v="6332000"/>
    <n v="1048000000"/>
    <n v="4800000000"/>
    <n v="24752400000"/>
    <n v="136330000000"/>
    <n v="39193348000"/>
    <n v="47365500000"/>
    <n v="65000080000"/>
  </r>
  <r>
    <x v="1815"/>
    <s v="9127962G3"/>
    <x v="0"/>
    <s v="119-Day"/>
    <n v="0.12"/>
    <n v="0.14000000000000001"/>
    <n v="8.5000000000000006E-2"/>
    <n v="3.1"/>
    <n v="0"/>
    <n v="123872200000"/>
    <n v="39995791800"/>
    <n v="5968000"/>
    <n v="1408660000"/>
    <n v="3700000000"/>
    <n v="22784502000"/>
    <n v="94080000000"/>
    <n v="15802629800"/>
    <n v="26092200000"/>
    <n v="40001759800"/>
  </r>
  <r>
    <x v="1816"/>
    <s v="912810SR0"/>
    <x v="2"/>
    <s v="20-Year"/>
    <n v="1.159"/>
    <n v="1.22"/>
    <n v="8.7999999999999995E-2"/>
    <n v="2.5299999999999998"/>
    <n v="2099658500"/>
    <n v="50622777500"/>
    <n v="19993692500"/>
    <n v="6327800"/>
    <n v="2941000000"/>
    <n v="4691000000"/>
    <n v="4910912500"/>
    <n v="28290000000"/>
    <n v="12141780000"/>
    <n v="17641777500"/>
    <n v="22099678800"/>
  </r>
  <r>
    <x v="1816"/>
    <s v="9127963X5"/>
    <x v="0"/>
    <s v="105-Day"/>
    <n v="0.13"/>
    <n v="0.14000000000000001"/>
    <n v="8.5000000000000006E-2"/>
    <n v="3.04"/>
    <n v="0"/>
    <n v="121584725000"/>
    <n v="40000050000"/>
    <n v="608000"/>
    <n v="953660000"/>
    <n v="3300000000"/>
    <n v="20654245000"/>
    <n v="95580000000"/>
    <n v="18392145000"/>
    <n v="22704725000"/>
    <n v="40000658000"/>
  </r>
  <r>
    <x v="1816"/>
    <s v="9127964K2"/>
    <x v="0"/>
    <s v="154-Day"/>
    <n v="0.14000000000000001"/>
    <n v="0.15"/>
    <n v="0.1"/>
    <n v="2.93"/>
    <n v="0"/>
    <n v="117164950000"/>
    <n v="39998812300"/>
    <n v="2029000"/>
    <n v="2388070000"/>
    <n v="4850000000"/>
    <n v="23012491000"/>
    <n v="93130000000"/>
    <n v="14598251300"/>
    <n v="19184950000"/>
    <n v="40000841300"/>
  </r>
  <r>
    <x v="1817"/>
    <s v="9127962W8"/>
    <x v="0"/>
    <s v="4-Week"/>
    <n v="7.4999999999999997E-2"/>
    <n v="0.09"/>
    <n v="0.03"/>
    <n v="2.75"/>
    <n v="2693548800"/>
    <n v="218877394100"/>
    <n v="78558855100"/>
    <n v="1048106700"/>
    <n v="2000000000"/>
    <n v="6200000000"/>
    <n v="35970100000"/>
    <n v="162775000000"/>
    <n v="40588755100"/>
    <n v="49902394100"/>
    <n v="82300510600"/>
  </r>
  <r>
    <x v="1817"/>
    <s v="9127963F4"/>
    <x v="0"/>
    <s v="8-Week"/>
    <n v="0.09"/>
    <n v="0.105"/>
    <n v="0.05"/>
    <n v="2.65"/>
    <n v="2356855200"/>
    <n v="184871250000"/>
    <n v="69308274400"/>
    <n v="198621300"/>
    <n v="1861750000"/>
    <n v="5000000000"/>
    <n v="35130992500"/>
    <n v="143840000000"/>
    <n v="32315531900"/>
    <n v="36031250000"/>
    <n v="71863750900"/>
  </r>
  <r>
    <x v="1818"/>
    <s v="912828ZR4"/>
    <x v="1"/>
    <s v="2-Year"/>
    <n v="0.14699999999999999"/>
    <n v="0.17799999999999999"/>
    <n v="1.7999999999999999E-2"/>
    <n v="2.68"/>
    <n v="4619248800"/>
    <n v="117839475000"/>
    <n v="43789995000"/>
    <n v="110029400"/>
    <n v="6490000000"/>
    <n v="10332000000"/>
    <n v="14058420000"/>
    <n v="69598000000"/>
    <n v="23241575000"/>
    <n v="37909475000"/>
    <n v="48519273200"/>
  </r>
  <r>
    <x v="1818"/>
    <s v="912796XG9"/>
    <x v="0"/>
    <s v="13-Week"/>
    <n v="0.12"/>
    <n v="0.13"/>
    <n v="0.09"/>
    <n v="2.88"/>
    <n v="5171389100"/>
    <n v="179495431000"/>
    <n v="61286166500"/>
    <n v="714240100"/>
    <n v="1484700000"/>
    <n v="5225000000"/>
    <n v="28022432900"/>
    <n v="131429000000"/>
    <n v="31779033600"/>
    <n v="42841431000"/>
    <n v="67171795700"/>
  </r>
  <r>
    <x v="1818"/>
    <s v="9127963B3"/>
    <x v="0"/>
    <s v="26-Week"/>
    <n v="0.14000000000000001"/>
    <n v="0.16"/>
    <n v="0.1"/>
    <n v="3"/>
    <n v="4432619100"/>
    <n v="160454102000"/>
    <n v="52581052900"/>
    <n v="419638200"/>
    <n v="3650000000"/>
    <n v="6500000000"/>
    <n v="25413287500"/>
    <n v="119605000000"/>
    <n v="23517765400"/>
    <n v="34349102000"/>
    <n v="57433310200"/>
  </r>
  <r>
    <x v="1818"/>
    <s v="912796WW5"/>
    <x v="0"/>
    <s v="42-Day"/>
    <n v="0.09"/>
    <n v="0.12"/>
    <n v="0.05"/>
    <n v="2.83"/>
    <n v="0"/>
    <n v="184263000000"/>
    <n v="64996313200"/>
    <n v="4385000"/>
    <n v="652895000"/>
    <n v="4200000000"/>
    <n v="24979272500"/>
    <n v="131880000000"/>
    <n v="39364145700"/>
    <n v="48183000000"/>
    <n v="65000698200"/>
  </r>
  <r>
    <x v="1819"/>
    <s v="912828ZT0"/>
    <x v="1"/>
    <s v="5-Year"/>
    <n v="0.28000000000000003"/>
    <n v="0.33400000000000002"/>
    <n v="8.7999999999999995E-2"/>
    <n v="2.2799999999999998"/>
    <n v="4724231700"/>
    <n v="102773385000"/>
    <n v="44983345000"/>
    <n v="16699800"/>
    <n v="4872760000"/>
    <n v="8385800000"/>
    <n v="14317000000"/>
    <n v="65236000000"/>
    <n v="25793585000"/>
    <n v="29151585000"/>
    <n v="49724276500"/>
  </r>
  <r>
    <x v="1819"/>
    <s v="9127962H1"/>
    <x v="0"/>
    <s v="119-Day"/>
    <n v="0.14499999999999999"/>
    <n v="0.17"/>
    <n v="0.1"/>
    <n v="2.75"/>
    <n v="0"/>
    <n v="109802042000"/>
    <n v="39986692000"/>
    <n v="13744000"/>
    <n v="1100000000"/>
    <n v="1100000000"/>
    <n v="27014650000"/>
    <n v="92830000000"/>
    <n v="11872042000"/>
    <n v="15872042000"/>
    <n v="40000436000"/>
  </r>
  <r>
    <x v="1819"/>
    <s v="912796XE4"/>
    <x v="0"/>
    <s v="273-Day"/>
    <n v="0.16"/>
    <n v="0.18"/>
    <n v="0.12"/>
    <n v="3.17"/>
    <n v="0"/>
    <n v="79269000000"/>
    <n v="24997686000"/>
    <n v="2343000"/>
    <n v="1855480000"/>
    <n v="2050000000"/>
    <n v="18861310000"/>
    <n v="72525000000"/>
    <n v="4280896000"/>
    <n v="4694000000"/>
    <n v="25000029000"/>
  </r>
  <r>
    <x v="1819"/>
    <s v="9127963Y3"/>
    <x v="0"/>
    <s v="105-Day"/>
    <n v="0.15"/>
    <n v="0.16500000000000001"/>
    <n v="0.1"/>
    <n v="3.06"/>
    <n v="0"/>
    <n v="122417350000"/>
    <n v="39997614200"/>
    <n v="2464000"/>
    <n v="469552500"/>
    <n v="2575000000"/>
    <n v="14509802500"/>
    <n v="90675000000"/>
    <n v="25018259200"/>
    <n v="29167350000"/>
    <n v="40000078200"/>
  </r>
  <r>
    <x v="1820"/>
    <s v="912828ZS2"/>
    <x v="1"/>
    <s v="7-Year"/>
    <n v="0.5"/>
    <n v="0.55300000000000005"/>
    <n v="0.42"/>
    <n v="2.5499999999999998"/>
    <n v="3989351200"/>
    <n v="96801400000"/>
    <n v="37990920000"/>
    <n v="9083300"/>
    <n v="4708400000"/>
    <n v="8178400000"/>
    <n v="9126520000"/>
    <n v="58485000000"/>
    <n v="24156000000"/>
    <n v="30138000000"/>
    <n v="41989354500"/>
  </r>
  <r>
    <x v="1820"/>
    <s v="9127962X6"/>
    <x v="0"/>
    <s v="4-Week"/>
    <n v="0.105"/>
    <n v="0.13"/>
    <n v="0.06"/>
    <n v="2.5499999999999998"/>
    <n v="3580693500"/>
    <n v="202378780200"/>
    <n v="78570635200"/>
    <n v="823837300"/>
    <n v="2406090000"/>
    <n v="5750000000"/>
    <n v="35866240000"/>
    <n v="155962000000"/>
    <n v="40298305200"/>
    <n v="40666780200"/>
    <n v="82975166000"/>
  </r>
  <r>
    <x v="1820"/>
    <s v="9127963G2"/>
    <x v="0"/>
    <s v="8-Week"/>
    <n v="0.125"/>
    <n v="0.13500000000000001"/>
    <n v="7.0000000000000007E-2"/>
    <n v="2.87"/>
    <n v="3133106700"/>
    <n v="199993249000"/>
    <n v="68845569400"/>
    <n v="156389300"/>
    <n v="650000000"/>
    <n v="4350000000"/>
    <n v="24040300000"/>
    <n v="137140000000"/>
    <n v="44155269400"/>
    <n v="58503249000"/>
    <n v="72135065400"/>
  </r>
  <r>
    <x v="1820"/>
    <s v="9127964Q9"/>
    <x v="0"/>
    <s v="154-Day"/>
    <n v="0.16"/>
    <n v="0.17"/>
    <n v="0.13"/>
    <n v="3.16"/>
    <n v="0"/>
    <n v="126482150000"/>
    <n v="39991159200"/>
    <n v="8964000"/>
    <n v="1463295000"/>
    <n v="3640000000"/>
    <n v="15735712000"/>
    <n v="93190000000"/>
    <n v="22792152200"/>
    <n v="29652150000"/>
    <n v="40000123200"/>
  </r>
  <r>
    <x v="1821"/>
    <s v="912796XH7"/>
    <x v="0"/>
    <s v="13-Week"/>
    <n v="0.13"/>
    <n v="0.15"/>
    <n v="0.09"/>
    <n v="2.94"/>
    <n v="5489077000"/>
    <n v="184389496000"/>
    <n v="62228462600"/>
    <n v="748001200"/>
    <n v="1447635000"/>
    <n v="4675000000"/>
    <n v="28208805000"/>
    <n v="132625000000"/>
    <n v="32572022600"/>
    <n v="47089496000"/>
    <n v="68465540800"/>
  </r>
  <r>
    <x v="1821"/>
    <s v="912796TU3"/>
    <x v="0"/>
    <s v="26-Week"/>
    <n v="0.15"/>
    <n v="0.17"/>
    <n v="0.1"/>
    <n v="2.72"/>
    <n v="4704923000"/>
    <n v="146329565000"/>
    <n v="53423590000"/>
    <n v="476848900"/>
    <n v="2880425000"/>
    <n v="5125000000"/>
    <n v="34976795000"/>
    <n v="121170000000"/>
    <n v="15566370000"/>
    <n v="20034565000"/>
    <n v="58605361900"/>
  </r>
  <r>
    <x v="1822"/>
    <s v="912796SZ3"/>
    <x v="0"/>
    <s v="42-Day"/>
    <n v="0.11"/>
    <n v="0.13500000000000001"/>
    <n v="0.06"/>
    <n v="2.83"/>
    <n v="0"/>
    <n v="184133250000"/>
    <n v="64978018600"/>
    <n v="23734000"/>
    <n v="1810435000"/>
    <n v="5300000000"/>
    <n v="27063287500"/>
    <n v="130400000000"/>
    <n v="36104296100"/>
    <n v="48433250000"/>
    <n v="65001752600"/>
  </r>
  <r>
    <x v="1822"/>
    <s v="9127962J7"/>
    <x v="0"/>
    <s v="119-Day"/>
    <n v="0.155"/>
    <n v="0.16500000000000001"/>
    <n v="0.115"/>
    <n v="3.1"/>
    <n v="0"/>
    <n v="124165500000"/>
    <n v="39981156300"/>
    <n v="19431000"/>
    <n v="2750000000"/>
    <n v="4900000000"/>
    <n v="17797500000"/>
    <n v="93460000000"/>
    <n v="19433656300"/>
    <n v="25805500000"/>
    <n v="40000587300"/>
  </r>
  <r>
    <x v="1823"/>
    <s v="9127963Z0"/>
    <x v="0"/>
    <s v="105-Day"/>
    <n v="0.155"/>
    <n v="0.17"/>
    <n v="0.125"/>
    <n v="3.25"/>
    <n v="0"/>
    <n v="130141000000"/>
    <n v="39999870000"/>
    <n v="458000"/>
    <n v="410695000"/>
    <n v="2775000000"/>
    <n v="16085470000"/>
    <n v="97130000000"/>
    <n v="23503705000"/>
    <n v="30236000000"/>
    <n v="40000328000"/>
  </r>
  <r>
    <x v="1823"/>
    <s v="9127964R7"/>
    <x v="0"/>
    <s v="154-Day"/>
    <n v="0.17"/>
    <n v="0.18"/>
    <n v="0.13"/>
    <n v="3.11"/>
    <n v="0"/>
    <n v="124523000000"/>
    <n v="39996292500"/>
    <n v="4125000"/>
    <n v="1550000000"/>
    <n v="3725000000"/>
    <n v="15899247500"/>
    <n v="94330000000"/>
    <n v="22547045000"/>
    <n v="26468000000"/>
    <n v="40000417500"/>
  </r>
  <r>
    <x v="1824"/>
    <s v="9127963C1"/>
    <x v="0"/>
    <s v="4-Week"/>
    <n v="0.11"/>
    <n v="0.125"/>
    <n v="0.08"/>
    <n v="2.77"/>
    <n v="3450717000"/>
    <n v="220189731400"/>
    <n v="78875335200"/>
    <n v="903027100"/>
    <n v="2000000000"/>
    <n v="6300000000"/>
    <n v="34949945000"/>
    <n v="161110000000"/>
    <n v="41925390200"/>
    <n v="52779731400"/>
    <n v="83229079300"/>
  </r>
  <r>
    <x v="1824"/>
    <s v="9127963M9"/>
    <x v="0"/>
    <s v="8-Week"/>
    <n v="0.13"/>
    <n v="0.14499999999999999"/>
    <n v="0.08"/>
    <n v="2.6"/>
    <n v="3019377200"/>
    <n v="181971710500"/>
    <n v="69743454900"/>
    <n v="206666400"/>
    <n v="2234350000"/>
    <n v="5550000000"/>
    <n v="37442107500"/>
    <n v="140690000000"/>
    <n v="30066997400"/>
    <n v="35731710500"/>
    <n v="72969498500"/>
  </r>
  <r>
    <x v="1825"/>
    <s v="912828ZU7"/>
    <x v="1"/>
    <s v="3-Year"/>
    <n v="0.24"/>
    <n v="0.28000000000000003"/>
    <n v="0.08"/>
    <n v="2.5499999999999998"/>
    <n v="625565300"/>
    <n v="111983500000"/>
    <n v="43982678700"/>
    <n v="17324900"/>
    <n v="6365933700"/>
    <n v="10206000000"/>
    <n v="14171375000"/>
    <n v="67438000000"/>
    <n v="23445370000"/>
    <n v="34339500000"/>
    <n v="44625568900"/>
  </r>
  <r>
    <x v="1825"/>
    <s v="912796TJ8"/>
    <x v="0"/>
    <s v="13-Week"/>
    <n v="0.15"/>
    <n v="0.17"/>
    <n v="0.05"/>
    <n v="2.71"/>
    <n v="3873526700"/>
    <n v="170035818000"/>
    <n v="62061778000"/>
    <n v="738833100"/>
    <n v="4569520000"/>
    <n v="7550000000"/>
    <n v="33365440000"/>
    <n v="137005000000"/>
    <n v="24126818000"/>
    <n v="25480818000"/>
    <n v="66674137800"/>
  </r>
  <r>
    <x v="1825"/>
    <s v="9127963J6"/>
    <x v="0"/>
    <s v="26-Week"/>
    <n v="0.16500000000000001"/>
    <n v="0.185"/>
    <n v="0.13"/>
    <n v="3.01"/>
    <n v="3320165700"/>
    <n v="161856208000"/>
    <n v="53380156000"/>
    <n v="520771900"/>
    <n v="2196610000"/>
    <n v="5325000000"/>
    <n v="23646915000"/>
    <n v="121850000000"/>
    <n v="27536631000"/>
    <n v="34681208000"/>
    <n v="57221093600"/>
  </r>
  <r>
    <x v="1826"/>
    <s v="912828ZQ6"/>
    <x v="1"/>
    <s v="9-Year 11-Month"/>
    <n v="0.76900000000000002"/>
    <n v="0.83199999999999996"/>
    <n v="0.7"/>
    <n v="2.2599999999999998"/>
    <n v="412304300"/>
    <n v="65651340000"/>
    <n v="28998725800"/>
    <n v="1289100"/>
    <n v="3410000000"/>
    <n v="6020000000"/>
    <n v="9134276500"/>
    <n v="41670000000"/>
    <n v="16454449300"/>
    <n v="17961340000"/>
    <n v="29412319200"/>
  </r>
  <r>
    <x v="1826"/>
    <s v="912796TN9"/>
    <x v="0"/>
    <s v="119-Day"/>
    <n v="0.17499999999999999"/>
    <n v="0.185"/>
    <n v="0.14000000000000001"/>
    <n v="3.3"/>
    <n v="0"/>
    <n v="132037500000"/>
    <n v="39972352000"/>
    <n v="27840000"/>
    <n v="4362800000"/>
    <n v="6775000000"/>
    <n v="17728040000"/>
    <n v="99145000000"/>
    <n v="17881512000"/>
    <n v="26117500000"/>
    <n v="40000192000"/>
  </r>
  <r>
    <x v="1826"/>
    <s v="912796WX3"/>
    <x v="0"/>
    <s v="42-Day"/>
    <n v="0.14499999999999999"/>
    <n v="0.16500000000000001"/>
    <n v="0.1"/>
    <n v="2.7"/>
    <n v="0"/>
    <n v="162158725000"/>
    <n v="59988550700"/>
    <n v="11808000"/>
    <n v="6459880000"/>
    <n v="9250000000"/>
    <n v="28232423000"/>
    <n v="126520000000"/>
    <n v="25296247700"/>
    <n v="26388725000"/>
    <n v="60000358700"/>
  </r>
  <r>
    <x v="1827"/>
    <s v="9127964S5"/>
    <x v="0"/>
    <s v="154-Day"/>
    <n v="0.185"/>
    <n v="0.19"/>
    <n v="0.15"/>
    <n v="2.95"/>
    <n v="0"/>
    <n v="118151500000"/>
    <n v="39998249600"/>
    <n v="2405000"/>
    <n v="462745000"/>
    <n v="2200000000"/>
    <n v="20713177000"/>
    <n v="93730000000"/>
    <n v="18822327600"/>
    <n v="22221500000"/>
    <n v="40000654600"/>
  </r>
  <r>
    <x v="1827"/>
    <s v="9127964A4"/>
    <x v="0"/>
    <s v="105-Day"/>
    <n v="0.17499999999999999"/>
    <n v="0.18"/>
    <n v="0.13"/>
    <n v="3.5"/>
    <n v="0"/>
    <n v="122326350000"/>
    <n v="34993118700"/>
    <n v="7466000"/>
    <n v="494950000"/>
    <n v="2600000000"/>
    <n v="18798110000"/>
    <n v="91588000000"/>
    <n v="15700058700"/>
    <n v="28138350000"/>
    <n v="35000584700"/>
  </r>
  <r>
    <x v="1828"/>
    <s v="912810SN9"/>
    <x v="2"/>
    <s v="29-Year 11-Month"/>
    <n v="1.38"/>
    <n v="1.45"/>
    <n v="0.88"/>
    <n v="2.2999999999999998"/>
    <n v="270130400"/>
    <n v="43714430000"/>
    <n v="18999108200"/>
    <n v="904900"/>
    <n v="2517400000"/>
    <n v="4057400000"/>
    <n v="4663961200"/>
    <n v="26638000000"/>
    <n v="11817747000"/>
    <n v="13019030000"/>
    <n v="19270143500"/>
  </r>
  <r>
    <x v="1828"/>
    <s v="9127963D9"/>
    <x v="0"/>
    <s v="4-Week"/>
    <n v="0.1"/>
    <n v="0.13"/>
    <n v="0.05"/>
    <n v="2.99"/>
    <n v="3646384300"/>
    <n v="207678140000"/>
    <n v="68493507500"/>
    <n v="1017734700"/>
    <n v="2007850000"/>
    <n v="6200000000"/>
    <n v="27034827500"/>
    <n v="146890000000"/>
    <n v="39450830000"/>
    <n v="54588140000"/>
    <n v="73157626500"/>
  </r>
  <r>
    <x v="1828"/>
    <s v="9127963N7"/>
    <x v="0"/>
    <s v="8-Week"/>
    <n v="0.14000000000000001"/>
    <n v="0.155"/>
    <n v="0.06"/>
    <n v="2.86"/>
    <n v="3125472100"/>
    <n v="171595900000"/>
    <n v="59703738000"/>
    <n v="197379800"/>
    <n v="6950000000"/>
    <n v="10550000000"/>
    <n v="24927866000"/>
    <n v="124670000000"/>
    <n v="27825872000"/>
    <n v="36375900000"/>
    <n v="63026589900"/>
  </r>
  <r>
    <x v="1829"/>
    <s v="9127962G3"/>
    <x v="0"/>
    <s v="13-Week"/>
    <n v="0.16500000000000001"/>
    <n v="0.17499999999999999"/>
    <n v="0.12"/>
    <n v="2.96"/>
    <n v="7153618300"/>
    <n v="176489484000"/>
    <n v="58748135100"/>
    <n v="808537600"/>
    <n v="7100000000"/>
    <n v="10450000000"/>
    <n v="25698655000"/>
    <n v="129970000000"/>
    <n v="25949480100"/>
    <n v="36069484000"/>
    <n v="66710291000"/>
  </r>
  <r>
    <x v="1829"/>
    <s v="9127963K3"/>
    <x v="0"/>
    <s v="26-Week"/>
    <n v="0.17"/>
    <n v="0.185"/>
    <n v="0.13"/>
    <n v="2.93"/>
    <n v="6438256400"/>
    <n v="157457552500"/>
    <n v="53268390400"/>
    <n v="544593700"/>
    <n v="2277220000"/>
    <n v="5375000000"/>
    <n v="28319785000"/>
    <n v="125035000000"/>
    <n v="22671385400"/>
    <n v="27047552500"/>
    <n v="60251240500"/>
  </r>
  <r>
    <x v="1830"/>
    <s v="9127962R9"/>
    <x v="0"/>
    <s v="119-Day"/>
    <n v="0.17"/>
    <n v="0.18"/>
    <n v="0.13"/>
    <n v="3.37"/>
    <n v="0"/>
    <n v="134599458000"/>
    <n v="39988285900"/>
    <n v="12068000"/>
    <n v="775610000"/>
    <n v="3600000000"/>
    <n v="22974485000"/>
    <n v="99096000000"/>
    <n v="16238190900"/>
    <n v="31903458000"/>
    <n v="40000353900"/>
  </r>
  <r>
    <x v="1830"/>
    <s v="9127963H0"/>
    <x v="0"/>
    <s v="52-Week"/>
    <n v="0.17499999999999999"/>
    <n v="0.2"/>
    <n v="0.14000000000000001"/>
    <n v="2.91"/>
    <n v="4053717000"/>
    <n v="98690150000"/>
    <n v="33774600000"/>
    <n v="223845500"/>
    <n v="2040000000"/>
    <n v="3650000000"/>
    <n v="25680075000"/>
    <n v="86830000000"/>
    <n v="6054525000"/>
    <n v="8210150000"/>
    <n v="38052162500"/>
  </r>
  <r>
    <x v="1830"/>
    <s v="912796WY1"/>
    <x v="0"/>
    <s v="42-Day"/>
    <n v="0.13500000000000001"/>
    <n v="0.15"/>
    <n v="0.06"/>
    <n v="2.82"/>
    <n v="0"/>
    <n v="141049295000"/>
    <n v="49974470300"/>
    <n v="26744000"/>
    <n v="1035520000"/>
    <n v="3800000000"/>
    <n v="28240860000"/>
    <n v="113600000000"/>
    <n v="20698090300"/>
    <n v="23649295000"/>
    <n v="50001214300"/>
  </r>
  <r>
    <x v="1831"/>
    <s v="912810SR0"/>
    <x v="2"/>
    <s v="19-Year 11-Month"/>
    <n v="1.26"/>
    <n v="1.3140000000000001"/>
    <n v="0.88"/>
    <n v="2.63"/>
    <n v="2325129100"/>
    <n v="44746000000"/>
    <n v="16998646000"/>
    <n v="1361200"/>
    <n v="2797000000"/>
    <n v="4317000000"/>
    <n v="3726341000"/>
    <n v="25399000000"/>
    <n v="10475305000"/>
    <n v="15030000000"/>
    <n v="19325136300"/>
  </r>
  <r>
    <x v="1831"/>
    <s v="9127964T3"/>
    <x v="0"/>
    <s v="154-Day"/>
    <n v="0.17"/>
    <n v="0.185"/>
    <n v="0.14000000000000001"/>
    <n v="3.22"/>
    <n v="0"/>
    <n v="128744000000"/>
    <n v="39999402000"/>
    <n v="1360000"/>
    <n v="619900000"/>
    <n v="3150000000"/>
    <n v="19846988000"/>
    <n v="97310000000"/>
    <n v="19532514000"/>
    <n v="28284000000"/>
    <n v="40000762000"/>
  </r>
  <r>
    <x v="1831"/>
    <s v="9127964G1"/>
    <x v="0"/>
    <s v="105-Day"/>
    <n v="0.16500000000000001"/>
    <n v="0.17"/>
    <n v="0.13"/>
    <n v="3.25"/>
    <n v="0"/>
    <n v="113802200000"/>
    <n v="34999687500"/>
    <n v="1320000"/>
    <n v="596810000"/>
    <n v="2500000000"/>
    <n v="16651579000"/>
    <n v="90530000000"/>
    <n v="17751298500"/>
    <n v="20772200000"/>
    <n v="35001007500"/>
  </r>
  <r>
    <x v="1832"/>
    <s v="9127963F4"/>
    <x v="0"/>
    <s v="4-Week"/>
    <n v="0.11"/>
    <n v="0.125"/>
    <n v="0.05"/>
    <n v="2.89"/>
    <n v="2976075600"/>
    <n v="171679600100"/>
    <n v="58531787600"/>
    <n v="1026783100"/>
    <n v="2700000000"/>
    <n v="5900000000"/>
    <n v="26079850000"/>
    <n v="129150000000"/>
    <n v="29751937600"/>
    <n v="36629600100"/>
    <n v="62534646300"/>
  </r>
  <r>
    <x v="1832"/>
    <s v="9127963P2"/>
    <x v="0"/>
    <s v="8-Week"/>
    <n v="0.125"/>
    <n v="0.13500000000000001"/>
    <n v="0.05"/>
    <n v="2.92"/>
    <n v="2728069200"/>
    <n v="160047000000"/>
    <n v="54492267200"/>
    <n v="164437200"/>
    <n v="4068800000"/>
    <n v="7050000000"/>
    <n v="22654480000"/>
    <n v="116060000000"/>
    <n v="27768987200"/>
    <n v="36937000000"/>
    <n v="57384773600"/>
  </r>
  <r>
    <x v="1833"/>
    <s v="9127963L1"/>
    <x v="0"/>
    <s v="26-Week"/>
    <n v="0.155"/>
    <n v="0.17499999999999999"/>
    <n v="0.13"/>
    <n v="2.94"/>
    <n v="2067390600"/>
    <n v="157234859000"/>
    <n v="52563150000"/>
    <n v="468918300"/>
    <n v="2000000000"/>
    <n v="5075000000"/>
    <n v="26786300000"/>
    <n v="123174000000"/>
    <n v="23776850000"/>
    <n v="28985859000"/>
    <n v="55099458900"/>
  </r>
  <r>
    <x v="1833"/>
    <s v="9127962H1"/>
    <x v="0"/>
    <s v="13-Week"/>
    <n v="0.14000000000000001"/>
    <n v="0.155"/>
    <n v="0.1"/>
    <n v="2.69"/>
    <n v="2182245800"/>
    <n v="151845995000"/>
    <n v="55320495100"/>
    <n v="681910100"/>
    <n v="2064050000"/>
    <n v="5200000000"/>
    <n v="33462460000"/>
    <n v="121736000000"/>
    <n v="19793985100"/>
    <n v="24909995000"/>
    <n v="58184651000"/>
  </r>
  <r>
    <x v="1834"/>
    <s v="912828ZX1"/>
    <x v="1"/>
    <s v="2-Year"/>
    <n v="0.16"/>
    <n v="0.193"/>
    <n v="0.08"/>
    <n v="2.46"/>
    <n v="6291525900"/>
    <n v="112848740000"/>
    <n v="45799187500"/>
    <n v="100925300"/>
    <n v="7669620000"/>
    <n v="11955000000"/>
    <n v="14302827500"/>
    <n v="69861000000"/>
    <n v="23826740000"/>
    <n v="31032740000"/>
    <n v="52191638700"/>
  </r>
  <r>
    <x v="1834"/>
    <s v="912796WZ8"/>
    <x v="0"/>
    <s v="42-Day"/>
    <n v="0.11"/>
    <n v="0.125"/>
    <n v="0.06"/>
    <n v="3.2"/>
    <n v="0"/>
    <n v="127948000000"/>
    <n v="39989496500"/>
    <n v="11330000"/>
    <n v="1882150000"/>
    <n v="4275000000"/>
    <n v="17876872000"/>
    <n v="96300000000"/>
    <n v="20230474500"/>
    <n v="27373000000"/>
    <n v="40000826500"/>
  </r>
  <r>
    <x v="1834"/>
    <s v="9127962S7"/>
    <x v="0"/>
    <s v="119-Day"/>
    <n v="0.14000000000000001"/>
    <n v="0.155"/>
    <n v="0.105"/>
    <n v="3.33"/>
    <n v="0"/>
    <n v="133260265000"/>
    <n v="39990307600"/>
    <n v="10392000"/>
    <n v="852610000"/>
    <n v="4135000000"/>
    <n v="20444033000"/>
    <n v="100550000000"/>
    <n v="18693664600"/>
    <n v="28575265000"/>
    <n v="40000699600"/>
  </r>
  <r>
    <x v="1834"/>
    <s v="9127962F5"/>
    <x v="0"/>
    <s v="273-Day"/>
    <n v="0.17"/>
    <n v="0.18"/>
    <n v="0.13"/>
    <n v="3.53"/>
    <n v="0"/>
    <n v="70645000000"/>
    <n v="19995931000"/>
    <n v="4283000"/>
    <n v="1664475000"/>
    <n v="2800000000"/>
    <n v="14329657000"/>
    <n v="61681000000"/>
    <n v="4001799000"/>
    <n v="6164000000"/>
    <n v="20000214000"/>
  </r>
  <r>
    <x v="1835"/>
    <s v="912828ZW3"/>
    <x v="1"/>
    <s v="5-Year"/>
    <n v="0.28799999999999998"/>
    <n v="0.33"/>
    <n v="0.22"/>
    <n v="2.58"/>
    <n v="6428298100"/>
    <n v="121059185000"/>
    <n v="46985336000"/>
    <n v="14764400"/>
    <n v="7413783000"/>
    <n v="11065000000"/>
    <n v="10319840000"/>
    <n v="74141000000"/>
    <n v="29251713000"/>
    <n v="35853185000"/>
    <n v="53428398500"/>
  </r>
  <r>
    <x v="1835"/>
    <s v="9127964U0"/>
    <x v="0"/>
    <s v="154-Day"/>
    <n v="0.15"/>
    <n v="0.16500000000000001"/>
    <n v="0.12"/>
    <n v="3.22"/>
    <n v="0"/>
    <n v="112719150000"/>
    <n v="34999119000"/>
    <n v="1505000"/>
    <n v="1003050000"/>
    <n v="3275000000"/>
    <n v="17692460000"/>
    <n v="85930000000"/>
    <n v="16303609000"/>
    <n v="23514150000"/>
    <n v="35000624000"/>
  </r>
  <r>
    <x v="1835"/>
    <s v="9127964H9"/>
    <x v="0"/>
    <s v="105-Day"/>
    <n v="0.14000000000000001"/>
    <n v="0.15"/>
    <n v="0.11"/>
    <n v="3.35"/>
    <n v="0"/>
    <n v="100459950000"/>
    <n v="29999254900"/>
    <n v="1589000"/>
    <n v="1520760000"/>
    <n v="3775000000"/>
    <n v="17009164000"/>
    <n v="79660000000"/>
    <n v="11469330900"/>
    <n v="17024950000"/>
    <n v="30000843900"/>
  </r>
  <r>
    <x v="1836"/>
    <s v="912828ZV5"/>
    <x v="1"/>
    <s v="7-Year"/>
    <n v="0.46500000000000002"/>
    <n v="0.51100000000000001"/>
    <n v="0.08"/>
    <n v="2.4900000000000002"/>
    <n v="5607664300"/>
    <n v="102032915000"/>
    <n v="40997855000"/>
    <n v="2217700"/>
    <n v="6437100000"/>
    <n v="10417100000"/>
    <n v="8891360000"/>
    <n v="60708000000"/>
    <n v="25669395000"/>
    <n v="30907815000"/>
    <n v="46607737000"/>
  </r>
  <r>
    <x v="1836"/>
    <s v="9127963G2"/>
    <x v="0"/>
    <s v="4-Week"/>
    <n v="0.09"/>
    <n v="0.11"/>
    <n v="7.0000000000000007E-2"/>
    <n v="3.07"/>
    <n v="3265446700"/>
    <n v="152341965900"/>
    <n v="48758561900"/>
    <n v="809937600"/>
    <n v="430380000"/>
    <n v="3750000000"/>
    <n v="22113540000"/>
    <n v="119125000000"/>
    <n v="26214641900"/>
    <n v="29466965900"/>
    <n v="52833946200"/>
  </r>
  <r>
    <x v="1836"/>
    <s v="9127963Q0"/>
    <x v="0"/>
    <s v="8-Week"/>
    <n v="0.12"/>
    <n v="0.14000000000000001"/>
    <n v="0.09"/>
    <n v="2.72"/>
    <n v="3265446600"/>
    <n v="135057835000"/>
    <n v="48859330000"/>
    <n v="174728300"/>
    <n v="1300000000"/>
    <n v="3800000000"/>
    <n v="33028685000"/>
    <n v="115450000000"/>
    <n v="14530645000"/>
    <n v="15807835000"/>
    <n v="52299504900"/>
  </r>
  <r>
    <x v="1837"/>
    <s v="9127962J7"/>
    <x v="0"/>
    <s v="13-Week"/>
    <n v="0.14000000000000001"/>
    <n v="0.15"/>
    <n v="0.09"/>
    <n v="2.86"/>
    <n v="6958328900"/>
    <n v="153721391000"/>
    <n v="53290496400"/>
    <n v="610265100"/>
    <n v="900000000"/>
    <n v="3900000000"/>
    <n v="31541678000"/>
    <n v="122270000000"/>
    <n v="20848818400"/>
    <n v="27551391000"/>
    <n v="60859090400"/>
  </r>
  <r>
    <x v="1837"/>
    <s v="912796TY5"/>
    <x v="0"/>
    <s v="26-Week"/>
    <n v="0.15"/>
    <n v="0.16500000000000001"/>
    <n v="0.11"/>
    <n v="2.99"/>
    <n v="6571754900"/>
    <n v="152198255000"/>
    <n v="50504224500"/>
    <n v="414477600"/>
    <n v="1210000000"/>
    <n v="4255000000"/>
    <n v="21879575000"/>
    <n v="114691000000"/>
    <n v="27414649500"/>
    <n v="33252255000"/>
    <n v="57490457000"/>
  </r>
  <r>
    <x v="1838"/>
    <s v="912796TD1"/>
    <x v="0"/>
    <s v="42-Day"/>
    <n v="0.11"/>
    <n v="0.13"/>
    <n v="0.08"/>
    <n v="3.27"/>
    <n v="0"/>
    <n v="114523250000"/>
    <n v="34978765000"/>
    <n v="21476000"/>
    <n v="1123850000"/>
    <n v="3400000000"/>
    <n v="15878050000"/>
    <n v="83130000000"/>
    <n v="17976865000"/>
    <n v="27993250000"/>
    <n v="35000241000"/>
  </r>
  <r>
    <x v="1838"/>
    <s v="9127962T5"/>
    <x v="0"/>
    <s v="119-Day"/>
    <n v="0.14000000000000001"/>
    <n v="0.155"/>
    <n v="0.1"/>
    <n v="3.17"/>
    <n v="0"/>
    <n v="110895250000"/>
    <n v="34982425600"/>
    <n v="17789000"/>
    <n v="850000000"/>
    <n v="2800000000"/>
    <n v="18628592000"/>
    <n v="83930000000"/>
    <n v="15503833600"/>
    <n v="24165250000"/>
    <n v="35000214600"/>
  </r>
  <r>
    <x v="1839"/>
    <s v="9127964J5"/>
    <x v="0"/>
    <s v="105-Day"/>
    <n v="0.13"/>
    <n v="0.14000000000000001"/>
    <n v="0.1"/>
    <n v="3.91"/>
    <n v="0"/>
    <n v="97658215000"/>
    <n v="24994979700"/>
    <n v="5850000"/>
    <n v="1311940000"/>
    <n v="3100000000"/>
    <n v="15913805000"/>
    <n v="76100000000"/>
    <n v="7769234700"/>
    <n v="18458215000"/>
    <n v="25000829700"/>
  </r>
  <r>
    <x v="1839"/>
    <s v="9127965B1"/>
    <x v="0"/>
    <s v="154-Day"/>
    <n v="0.14499999999999999"/>
    <n v="0.155"/>
    <n v="0.11"/>
    <n v="3.18"/>
    <n v="0"/>
    <n v="95422350000"/>
    <n v="29998861900"/>
    <n v="1563000"/>
    <n v="700000000"/>
    <n v="2550000000"/>
    <n v="19362069000"/>
    <n v="76285000000"/>
    <n v="9936792900"/>
    <n v="16587350000"/>
    <n v="30000424900"/>
  </r>
  <r>
    <x v="1840"/>
    <s v="9127963M9"/>
    <x v="0"/>
    <s v="4-Week"/>
    <n v="0.1"/>
    <n v="0.115"/>
    <n v="7.0000000000000007E-2"/>
    <n v="3.19"/>
    <n v="3218811400"/>
    <n v="142399380600"/>
    <n v="43736390600"/>
    <n v="837079400"/>
    <n v="296720000"/>
    <n v="3300000000"/>
    <n v="18168840000"/>
    <n v="103315000000"/>
    <n v="25270830600"/>
    <n v="35784380600"/>
    <n v="47792281400"/>
  </r>
  <r>
    <x v="1840"/>
    <s v="9127963R8"/>
    <x v="0"/>
    <s v="8-Week"/>
    <n v="0.12"/>
    <n v="0.13500000000000001"/>
    <n v="0.08"/>
    <n v="2.91"/>
    <n v="3218811400"/>
    <n v="130632281000"/>
    <n v="44706729900"/>
    <n v="193286200"/>
    <n v="874385000"/>
    <n v="3050000000"/>
    <n v="22873850000"/>
    <n v="103065000000"/>
    <n v="20958494900"/>
    <n v="24517281000"/>
    <n v="48118827500"/>
  </r>
  <r>
    <x v="1841"/>
    <s v="912796TN9"/>
    <x v="0"/>
    <s v="13-Week"/>
    <n v="0.14000000000000001"/>
    <n v="0.15"/>
    <n v="0.09"/>
    <n v="2.66"/>
    <n v="5592979500"/>
    <n v="142196664000"/>
    <n v="52566952500"/>
    <n v="634390800"/>
    <n v="1725996000"/>
    <n v="4300000000"/>
    <n v="29927789000"/>
    <n v="114730000000"/>
    <n v="20913167500"/>
    <n v="23166664000"/>
    <n v="58794322800"/>
  </r>
  <r>
    <x v="1841"/>
    <s v="9127963T4"/>
    <x v="0"/>
    <s v="26-Week"/>
    <n v="0.14499999999999999"/>
    <n v="0.16500000000000001"/>
    <n v="0.09"/>
    <n v="2.81"/>
    <n v="5282258300"/>
    <n v="142678213000"/>
    <n v="50299052000"/>
    <n v="501083400"/>
    <n v="1430465000"/>
    <n v="4202500000"/>
    <n v="27650260000"/>
    <n v="114935000000"/>
    <n v="21218327000"/>
    <n v="23540713000"/>
    <n v="56082393700"/>
  </r>
  <r>
    <x v="1842"/>
    <s v="912828ZY9"/>
    <x v="1"/>
    <s v="3-Year"/>
    <n v="0.16"/>
    <n v="0.19"/>
    <n v="0.08"/>
    <n v="2.44"/>
    <n v="4035617100"/>
    <n v="112097210000"/>
    <n v="45882774400"/>
    <n v="14234200"/>
    <n v="6080000000"/>
    <n v="9987000000"/>
    <n v="14887300000"/>
    <n v="71123000000"/>
    <n v="24915474400"/>
    <n v="30987210000"/>
    <n v="49932625700"/>
  </r>
  <r>
    <x v="1842"/>
    <s v="912796TP4"/>
    <x v="0"/>
    <s v="119-Day"/>
    <n v="0.13500000000000001"/>
    <n v="0.15"/>
    <n v="0.1"/>
    <n v="3.18"/>
    <n v="0"/>
    <n v="111193375000"/>
    <n v="34993238800"/>
    <n v="7102000"/>
    <n v="1362480000"/>
    <n v="3600000000"/>
    <n v="20701160000"/>
    <n v="86000000000"/>
    <n v="12929598800"/>
    <n v="21593375000"/>
    <n v="35000340800"/>
  </r>
  <r>
    <x v="1842"/>
    <s v="912796XF1"/>
    <x v="0"/>
    <s v="42-Day"/>
    <n v="0.105"/>
    <n v="0.125"/>
    <n v="0.08"/>
    <n v="3.32"/>
    <n v="0"/>
    <n v="116107625000"/>
    <n v="34986460000"/>
    <n v="13705000"/>
    <n v="2232600000"/>
    <n v="4550000000"/>
    <n v="15733880000"/>
    <n v="86580000000"/>
    <n v="17019980000"/>
    <n v="24977625000"/>
    <n v="35000165000"/>
  </r>
  <r>
    <x v="1843"/>
    <s v="912828ZQ6"/>
    <x v="1"/>
    <s v="9-Year 10-Month"/>
    <n v="0.61099999999999999"/>
    <n v="0.65300000000000002"/>
    <n v="0.5"/>
    <n v="2.62"/>
    <n v="2544193400"/>
    <n v="76064548000"/>
    <n v="28996179500"/>
    <n v="3836200"/>
    <n v="4915000000"/>
    <n v="7710000000"/>
    <n v="5708195000"/>
    <n v="44790000000"/>
    <n v="18372984500"/>
    <n v="23564548000"/>
    <n v="31544209100"/>
  </r>
  <r>
    <x v="1843"/>
    <s v="9127965C9"/>
    <x v="0"/>
    <s v="154-Day"/>
    <n v="0.15"/>
    <n v="0.155"/>
    <n v="0.105"/>
    <n v="3.33"/>
    <n v="0"/>
    <n v="100023200000"/>
    <n v="29998742100"/>
    <n v="1610000"/>
    <n v="1157200000"/>
    <n v="2975000000"/>
    <n v="16106648000"/>
    <n v="79935000000"/>
    <n v="12734894100"/>
    <n v="17113200000"/>
    <n v="30000352100"/>
  </r>
  <r>
    <x v="1843"/>
    <s v="9127964K2"/>
    <x v="0"/>
    <s v="105-Day"/>
    <n v="0.14000000000000001"/>
    <n v="0.14499999999999999"/>
    <n v="0.1"/>
    <n v="3.68"/>
    <n v="0"/>
    <n v="92110000000"/>
    <n v="24999176000"/>
    <n v="1113000"/>
    <n v="1890400000"/>
    <n v="3400000000"/>
    <n v="14595120000"/>
    <n v="74925000000"/>
    <n v="8513656000"/>
    <n v="13785000000"/>
    <n v="25000289000"/>
  </r>
  <r>
    <x v="1844"/>
    <s v="912810SN9"/>
    <x v="2"/>
    <s v="29-Year 10-Month"/>
    <n v="1.294"/>
    <n v="1.33"/>
    <n v="0.88"/>
    <n v="2.5"/>
    <n v="1666885300"/>
    <n v="47495820000"/>
    <n v="18997073000"/>
    <n v="941300"/>
    <n v="1995000000"/>
    <n v="5143500000"/>
    <n v="3314976600"/>
    <n v="25688000000"/>
    <n v="13687096400"/>
    <n v="16664320000"/>
    <n v="20664899600"/>
  </r>
  <r>
    <x v="1844"/>
    <s v="9127963N7"/>
    <x v="0"/>
    <s v="4-Week"/>
    <n v="0.08"/>
    <n v="0.1"/>
    <n v="0.05"/>
    <n v="3.18"/>
    <n v="3328764000"/>
    <n v="125691964800"/>
    <n v="38673864300"/>
    <n v="937254600"/>
    <n v="2069600000"/>
    <n v="4850000000"/>
    <n v="19562400000"/>
    <n v="98600000000"/>
    <n v="17041864300"/>
    <n v="22241964800"/>
    <n v="42939882900"/>
  </r>
  <r>
    <x v="1844"/>
    <s v="9127963X5"/>
    <x v="0"/>
    <s v="8-Week"/>
    <n v="0.1"/>
    <n v="0.12"/>
    <n v="7.0000000000000007E-2"/>
    <n v="2.96"/>
    <n v="3328763900"/>
    <n v="117539799000"/>
    <n v="38946451500"/>
    <n v="252875000"/>
    <n v="1909620000"/>
    <n v="3900000000"/>
    <n v="26623985000"/>
    <n v="98350000000"/>
    <n v="10412846500"/>
    <n v="15289799000"/>
    <n v="42528090400"/>
  </r>
  <r>
    <x v="1845"/>
    <s v="9127963U1"/>
    <x v="0"/>
    <s v="26-Week"/>
    <n v="0.13"/>
    <n v="0.14499999999999999"/>
    <n v="0.09"/>
    <n v="3.17"/>
    <n v="6870041500"/>
    <n v="160663290000"/>
    <n v="49900985500"/>
    <n v="681369200"/>
    <n v="2480392500"/>
    <n v="5255500000"/>
    <n v="19661928000"/>
    <n v="118185000000"/>
    <n v="27758665000"/>
    <n v="37222790000"/>
    <n v="57452396200"/>
  </r>
  <r>
    <x v="1845"/>
    <s v="9127962R9"/>
    <x v="0"/>
    <s v="13-Week"/>
    <n v="0.13"/>
    <n v="0.14499999999999999"/>
    <n v="0.08"/>
    <n v="2.68"/>
    <n v="7274161700"/>
    <n v="143540807000"/>
    <n v="52736610500"/>
    <n v="720487800"/>
    <n v="2450000000"/>
    <n v="4550000000"/>
    <n v="29864275000"/>
    <n v="118100000000"/>
    <n v="20422335500"/>
    <n v="20890807000"/>
    <n v="60731260000"/>
  </r>
  <r>
    <x v="1846"/>
    <s v="912796XG9"/>
    <x v="0"/>
    <s v="42-Day"/>
    <n v="0.105"/>
    <n v="0.12"/>
    <n v="7.0000000000000007E-2"/>
    <n v="3.25"/>
    <n v="0"/>
    <n v="113752430000"/>
    <n v="34981094800"/>
    <n v="18959000"/>
    <n v="2164700000"/>
    <n v="4350000000"/>
    <n v="13958220000"/>
    <n v="87380000000"/>
    <n v="18858174800"/>
    <n v="22022430000"/>
    <n v="35000053800"/>
  </r>
  <r>
    <x v="1846"/>
    <s v="9127963S6"/>
    <x v="0"/>
    <s v="52-Week"/>
    <n v="0.14000000000000001"/>
    <n v="0.155"/>
    <n v="0.1"/>
    <n v="3.14"/>
    <n v="4580027600"/>
    <n v="106676900000"/>
    <n v="33762605500"/>
    <n v="237443300"/>
    <n v="3950280000"/>
    <n v="6050000000"/>
    <n v="21006562500"/>
    <n v="85030000000"/>
    <n v="8805763000"/>
    <n v="15596900000"/>
    <n v="38580076400"/>
  </r>
  <r>
    <x v="1846"/>
    <s v="9127962Z1"/>
    <x v="0"/>
    <s v="119-Day"/>
    <n v="0.13"/>
    <n v="0.14499999999999999"/>
    <n v="0.09"/>
    <n v="3.21"/>
    <n v="0"/>
    <n v="112445400000"/>
    <n v="34990669000"/>
    <n v="10133000"/>
    <n v="980610000"/>
    <n v="2725000000"/>
    <n v="19275846000"/>
    <n v="88758000000"/>
    <n v="14734213000"/>
    <n v="20962400000"/>
    <n v="35000802000"/>
  </r>
  <r>
    <x v="1847"/>
    <s v="9127964Q9"/>
    <x v="0"/>
    <s v="105-Day"/>
    <n v="0.115"/>
    <n v="0.13"/>
    <n v="8.5000000000000006E-2"/>
    <n v="3.95"/>
    <n v="0"/>
    <n v="98748000000"/>
    <n v="24999105900"/>
    <n v="1065000"/>
    <n v="1106950000"/>
    <n v="3200000000"/>
    <n v="13382395000"/>
    <n v="71450000000"/>
    <n v="10509760900"/>
    <n v="24098000000"/>
    <n v="25000170900"/>
  </r>
  <r>
    <x v="1847"/>
    <s v="9127965D7"/>
    <x v="0"/>
    <s v="154-Day"/>
    <n v="0.13"/>
    <n v="0.14499999999999999"/>
    <n v="9.5000000000000001E-2"/>
    <n v="3.4"/>
    <n v="0"/>
    <n v="101915000000"/>
    <n v="29999845000"/>
    <n v="765000"/>
    <n v="479500000"/>
    <n v="2150000000"/>
    <n v="17278580000"/>
    <n v="80110000000"/>
    <n v="12241765000"/>
    <n v="19655000000"/>
    <n v="30000610000"/>
  </r>
  <r>
    <x v="1848"/>
    <s v="9127963Y3"/>
    <x v="0"/>
    <s v="8-Week"/>
    <n v="0.09"/>
    <n v="0.11"/>
    <n v="7.0000000000000007E-2"/>
    <n v="3.22"/>
    <n v="2666465400"/>
    <n v="111926845000"/>
    <n v="34328550400"/>
    <n v="223654000"/>
    <n v="1100000000"/>
    <n v="3100000000"/>
    <n v="21539016000"/>
    <n v="89130000000"/>
    <n v="11689534400"/>
    <n v="19696845000"/>
    <n v="37218669800"/>
  </r>
  <r>
    <x v="1848"/>
    <s v="9127963P2"/>
    <x v="0"/>
    <s v="4-Week"/>
    <n v="0.09"/>
    <n v="0.105"/>
    <n v="0.04"/>
    <n v="3.49"/>
    <n v="2666465400"/>
    <n v="120423817400"/>
    <n v="33156631400"/>
    <n v="1020643800"/>
    <n v="789300000"/>
    <n v="3200000000"/>
    <n v="15187574000"/>
    <n v="89030000000"/>
    <n v="17179757400"/>
    <n v="28193817400"/>
    <n v="36843740600"/>
  </r>
  <r>
    <x v="1849"/>
    <s v="9127962S7"/>
    <x v="0"/>
    <s v="13-Week"/>
    <n v="0.105"/>
    <n v="0.12"/>
    <n v="7.0000000000000007E-2"/>
    <n v="2.78"/>
    <n v="8371119000"/>
    <n v="149356135000"/>
    <n v="52975004000"/>
    <n v="710998600"/>
    <n v="2285932000"/>
    <n v="4950000000"/>
    <n v="29857238000"/>
    <n v="115930000000"/>
    <n v="20831834000"/>
    <n v="28476135000"/>
    <n v="62057121600"/>
  </r>
  <r>
    <x v="1849"/>
    <s v="9127963V9"/>
    <x v="0"/>
    <s v="26-Week"/>
    <n v="0.115"/>
    <n v="0.13"/>
    <n v="0.1"/>
    <n v="2.97"/>
    <n v="7906056800"/>
    <n v="150647926000"/>
    <n v="50147378000"/>
    <n v="552994000"/>
    <n v="1640000000"/>
    <n v="4550000000"/>
    <n v="21759000000"/>
    <n v="115540000000"/>
    <n v="26748378000"/>
    <n v="30557926000"/>
    <n v="58606428800"/>
  </r>
  <r>
    <x v="1850"/>
    <s v="9127963A5"/>
    <x v="0"/>
    <s v="119-Day"/>
    <n v="0.105"/>
    <n v="0.12"/>
    <n v="8.5000000000000006E-2"/>
    <n v="3.08"/>
    <n v="0"/>
    <n v="92284165000"/>
    <n v="29976560000"/>
    <n v="23815000"/>
    <n v="1535700000"/>
    <n v="3200000000"/>
    <n v="21032850000"/>
    <n v="73310000000"/>
    <n v="7408010000"/>
    <n v="15774165000"/>
    <n v="30000375000"/>
  </r>
  <r>
    <x v="1850"/>
    <s v="9127962Q1"/>
    <x v="0"/>
    <s v="273-Day"/>
    <n v="0.13"/>
    <n v="0.14000000000000001"/>
    <n v="0.1"/>
    <n v="3.35"/>
    <n v="0"/>
    <n v="67036000000"/>
    <n v="19988928500"/>
    <n v="6101000"/>
    <n v="900000000"/>
    <n v="2275000000"/>
    <n v="14406777000"/>
    <n v="58265000000"/>
    <n v="4682151500"/>
    <n v="6496000000"/>
    <n v="19995029500"/>
  </r>
  <r>
    <x v="1850"/>
    <s v="912796XH7"/>
    <x v="0"/>
    <s v="42-Day"/>
    <n v="0.08"/>
    <n v="0.1"/>
    <n v="7.4999999999999997E-2"/>
    <n v="3.34"/>
    <n v="0"/>
    <n v="100194060000"/>
    <n v="29972978400"/>
    <n v="27257000"/>
    <n v="1199680000"/>
    <n v="3700000000"/>
    <n v="15873558000"/>
    <n v="77210000000"/>
    <n v="12899740400"/>
    <n v="19284060000"/>
    <n v="30000235400"/>
  </r>
  <r>
    <x v="1851"/>
    <s v="912810SR0"/>
    <x v="2"/>
    <s v="19-Year 10-Month"/>
    <n v="1"/>
    <n v="1.0589999999999999"/>
    <n v="0.88"/>
    <n v="2.4300000000000002"/>
    <n v="1931854100"/>
    <n v="41343450000"/>
    <n v="16999579200"/>
    <n v="442300"/>
    <n v="1999000000"/>
    <n v="3705000000"/>
    <n v="3608780100"/>
    <n v="24594000000"/>
    <n v="11391799100"/>
    <n v="13044450000"/>
    <n v="18931875600"/>
  </r>
  <r>
    <x v="1851"/>
    <s v="9127964R7"/>
    <x v="0"/>
    <s v="105-Day"/>
    <n v="0.1"/>
    <n v="0.12"/>
    <n v="0.08"/>
    <n v="3.5"/>
    <n v="0"/>
    <n v="87427000000"/>
    <n v="25000804400"/>
    <n v="575000"/>
    <n v="1674200000"/>
    <n v="3825000000"/>
    <n v="16596860000"/>
    <n v="69800000000"/>
    <n v="6729744400"/>
    <n v="13802000000"/>
    <n v="25001379400"/>
  </r>
  <r>
    <x v="1851"/>
    <s v="9127965F2"/>
    <x v="0"/>
    <s v="154-Day"/>
    <n v="0.125"/>
    <n v="0.13500000000000001"/>
    <n v="0.1"/>
    <n v="3.18"/>
    <n v="0"/>
    <n v="95499500000"/>
    <n v="29999190000"/>
    <n v="909000"/>
    <n v="633550000"/>
    <n v="2225000000"/>
    <n v="13733410000"/>
    <n v="75430000000"/>
    <n v="15632230000"/>
    <n v="17844500000"/>
    <n v="30000099000"/>
  </r>
  <r>
    <x v="1852"/>
    <s v="9127963Z0"/>
    <x v="0"/>
    <s v="8-Week"/>
    <n v="8.5000000000000006E-2"/>
    <n v="0.1"/>
    <n v="0.06"/>
    <n v="2.85"/>
    <n v="3445374900"/>
    <n v="99360000000"/>
    <n v="34487456000"/>
    <n v="197794300"/>
    <n v="1282560000"/>
    <n v="3250000000"/>
    <n v="25693000000"/>
    <n v="87030000000"/>
    <n v="7511896000"/>
    <n v="9080000000"/>
    <n v="38130625200"/>
  </r>
  <r>
    <x v="1852"/>
    <s v="9127963Q0"/>
    <x v="0"/>
    <s v="4-Week"/>
    <n v="0.06"/>
    <n v="0.08"/>
    <n v="0.04"/>
    <n v="3.59"/>
    <n v="2953178500"/>
    <n v="106401907400"/>
    <n v="28579482400"/>
    <n v="839528300"/>
    <n v="671470000"/>
    <n v="3250000000"/>
    <n v="12630920000"/>
    <n v="78710000000"/>
    <n v="15277092400"/>
    <n v="24441907400"/>
    <n v="32372189200"/>
  </r>
  <r>
    <x v="1853"/>
    <s v="91282CAB7"/>
    <x v="1"/>
    <s v="5-Year"/>
    <n v="0.23"/>
    <n v="0.28799999999999998"/>
    <n v="0.15"/>
    <n v="2.3199999999999998"/>
    <n v="5568285400"/>
    <n v="113477920000"/>
    <n v="48971823300"/>
    <n v="23179700"/>
    <n v="6031000000"/>
    <n v="10081000000"/>
    <n v="14471647500"/>
    <n v="72434000000"/>
    <n v="28469175800"/>
    <n v="30962920000"/>
    <n v="54563288400"/>
  </r>
  <r>
    <x v="1853"/>
    <s v="91282CAC5"/>
    <x v="1"/>
    <s v="2-Year"/>
    <n v="0.121"/>
    <n v="0.155"/>
    <n v="0.08"/>
    <n v="2.34"/>
    <n v="5454646900"/>
    <n v="112151805000"/>
    <n v="47836870000"/>
    <n v="158228200"/>
    <n v="7087000000"/>
    <n v="11287000000"/>
    <n v="18821065000"/>
    <n v="73427000000"/>
    <n v="21928805000"/>
    <n v="27437805000"/>
    <n v="53449745100"/>
  </r>
  <r>
    <x v="1853"/>
    <s v="9127962T5"/>
    <x v="0"/>
    <s v="13-Week"/>
    <n v="0.09"/>
    <n v="0.105"/>
    <n v="0.05"/>
    <n v="2.48"/>
    <n v="6254558600"/>
    <n v="132249814500"/>
    <n v="52243157300"/>
    <n v="757577100"/>
    <n v="3564550000"/>
    <n v="5725000000"/>
    <n v="32340275000"/>
    <n v="110045000000"/>
    <n v="16338332300"/>
    <n v="16479814500"/>
    <n v="59255293000"/>
  </r>
  <r>
    <x v="1853"/>
    <s v="912796UC1"/>
    <x v="0"/>
    <s v="26-Week"/>
    <n v="0.11"/>
    <n v="0.13"/>
    <n v="7.4999999999999997E-2"/>
    <n v="2.92"/>
    <n v="5907083000"/>
    <n v="147304065000"/>
    <n v="49424702500"/>
    <n v="576092700"/>
    <n v="1947700000"/>
    <n v="4725000000"/>
    <n v="21755677500"/>
    <n v="108885000000"/>
    <n v="25721325000"/>
    <n v="33694065000"/>
    <n v="55907878200"/>
  </r>
  <r>
    <x v="1854"/>
    <s v="91282CAD3"/>
    <x v="1"/>
    <s v="7-Year"/>
    <n v="0.4"/>
    <n v="0.44600000000000001"/>
    <n v="0.08"/>
    <n v="2.4500000000000002"/>
    <n v="5000092900"/>
    <n v="107767400000"/>
    <n v="43998130000"/>
    <n v="1883300"/>
    <n v="7401900000"/>
    <n v="11480900000"/>
    <n v="8474310000"/>
    <n v="63394000000"/>
    <n v="28121920000"/>
    <n v="32892500000"/>
    <n v="49000106200"/>
  </r>
  <r>
    <x v="1854"/>
    <s v="9127963B3"/>
    <x v="0"/>
    <s v="120-Day"/>
    <n v="0.09"/>
    <n v="0.11"/>
    <n v="7.0000000000000007E-2"/>
    <n v="3.4"/>
    <n v="0"/>
    <n v="102091612000"/>
    <n v="29985049900"/>
    <n v="15306000"/>
    <n v="995900000"/>
    <n v="3300000000"/>
    <n v="17711960000"/>
    <n v="77470000000"/>
    <n v="11277189900"/>
    <n v="21321612000"/>
    <n v="30000355900"/>
  </r>
  <r>
    <x v="1854"/>
    <s v="912796TJ8"/>
    <x v="0"/>
    <s v="42-Day"/>
    <n v="7.4999999999999997E-2"/>
    <n v="0.1"/>
    <n v="0.05"/>
    <n v="3.22"/>
    <n v="0"/>
    <n v="96668475000"/>
    <n v="29982344200"/>
    <n v="17907000"/>
    <n v="2051880000"/>
    <n v="3850000000"/>
    <n v="17326980000"/>
    <n v="80080000000"/>
    <n v="10603484200"/>
    <n v="12738475000"/>
    <n v="30000251200"/>
  </r>
  <r>
    <x v="1855"/>
    <s v="9127964S5"/>
    <x v="0"/>
    <s v="105-Day"/>
    <n v="0.1"/>
    <n v="0.105"/>
    <n v="0.08"/>
    <n v="3.53"/>
    <n v="0"/>
    <n v="88242500000"/>
    <n v="24997605300"/>
    <n v="2664000"/>
    <n v="1876135000"/>
    <n v="3550000000"/>
    <n v="13091880000"/>
    <n v="68650000000"/>
    <n v="10029590300"/>
    <n v="16042500000"/>
    <n v="25000269300"/>
  </r>
  <r>
    <x v="1855"/>
    <s v="912796A58"/>
    <x v="0"/>
    <s v="154-Day"/>
    <n v="0.1"/>
    <n v="0.11"/>
    <n v="0.08"/>
    <n v="3.48"/>
    <n v="0"/>
    <n v="104456315000"/>
    <n v="29999871700"/>
    <n v="686000"/>
    <n v="1363115000"/>
    <n v="3350000000"/>
    <n v="13439345000"/>
    <n v="79160000000"/>
    <n v="15197411700"/>
    <n v="21946315000"/>
    <n v="30000557700"/>
  </r>
  <r>
    <x v="1856"/>
    <s v="9127963R8"/>
    <x v="0"/>
    <s v="4-Week"/>
    <n v="0.08"/>
    <n v="0.09"/>
    <n v="0.04"/>
    <n v="3.09"/>
    <n v="2879164000"/>
    <n v="91153886200"/>
    <n v="28334098900"/>
    <n v="837042600"/>
    <n v="1324180000"/>
    <n v="2800000000"/>
    <n v="21383956000"/>
    <n v="76310000000"/>
    <n v="5625962900"/>
    <n v="12043886200"/>
    <n v="32050305500"/>
  </r>
  <r>
    <x v="1856"/>
    <s v="9127964A4"/>
    <x v="0"/>
    <s v="8-Week"/>
    <n v="0.08"/>
    <n v="9.5000000000000001E-2"/>
    <n v="0.06"/>
    <n v="2.96"/>
    <n v="3359024600"/>
    <n v="102547000000"/>
    <n v="33808152500"/>
    <n v="192647400"/>
    <n v="1090310000"/>
    <n v="3050000000"/>
    <n v="20784529000"/>
    <n v="82430000000"/>
    <n v="11933313500"/>
    <n v="17067000000"/>
    <n v="37359824500"/>
  </r>
  <r>
    <x v="1857"/>
    <s v="912796TP4"/>
    <x v="0"/>
    <s v="13-Week"/>
    <n v="0.09"/>
    <n v="0.1"/>
    <n v="0.04"/>
    <n v="2.8"/>
    <n v="5940309800"/>
    <n v="150435715000"/>
    <n v="53046787300"/>
    <n v="653343200"/>
    <n v="2470620000"/>
    <n v="4800000000"/>
    <n v="27949800000"/>
    <n v="117700000000"/>
    <n v="22626367300"/>
    <n v="27935715000"/>
    <n v="59640440300"/>
  </r>
  <r>
    <x v="1857"/>
    <s v="9127963W7"/>
    <x v="0"/>
    <s v="26-Week"/>
    <n v="9.5000000000000001E-2"/>
    <n v="0.105"/>
    <n v="0.05"/>
    <n v="2.91"/>
    <n v="5610292500"/>
    <n v="147639663000"/>
    <n v="50180839000"/>
    <n v="519609500"/>
    <n v="1778543000"/>
    <n v="4025000000"/>
    <n v="26289131000"/>
    <n v="119475000000"/>
    <n v="22113165000"/>
    <n v="24139663000"/>
    <n v="56310741000"/>
  </r>
  <r>
    <x v="1858"/>
    <s v="9127962G3"/>
    <x v="0"/>
    <s v="42-Day"/>
    <n v="0.08"/>
    <n v="8.5000000000000006E-2"/>
    <n v="0.06"/>
    <n v="3.45"/>
    <n v="0"/>
    <n v="103433000000"/>
    <n v="29989952000"/>
    <n v="10283000"/>
    <n v="1800000000"/>
    <n v="3350000000"/>
    <n v="14647775000"/>
    <n v="81010000000"/>
    <n v="13542177000"/>
    <n v="19073000000"/>
    <n v="30000235000"/>
  </r>
  <r>
    <x v="1858"/>
    <s v="912796TU3"/>
    <x v="0"/>
    <s v="119-Day"/>
    <n v="0.09"/>
    <n v="0.1"/>
    <n v="0.06"/>
    <n v="3.45"/>
    <n v="0"/>
    <n v="103505000000"/>
    <n v="29992789600"/>
    <n v="8448000"/>
    <n v="1391200000"/>
    <n v="3275000000"/>
    <n v="18439560000"/>
    <n v="80210000000"/>
    <n v="10162029600"/>
    <n v="20020000000"/>
    <n v="30001237600"/>
  </r>
  <r>
    <x v="1859"/>
    <s v="9127964T3"/>
    <x v="0"/>
    <s v="105-Day"/>
    <n v="9.5000000000000001E-2"/>
    <n v="0.105"/>
    <n v="6.5000000000000002E-2"/>
    <n v="3.34"/>
    <n v="0"/>
    <n v="83438000000"/>
    <n v="25000575000"/>
    <n v="294000"/>
    <n v="936950000"/>
    <n v="2650000000"/>
    <n v="15661330000"/>
    <n v="70550000000"/>
    <n v="8402295000"/>
    <n v="10238000000"/>
    <n v="25000869000"/>
  </r>
  <r>
    <x v="1859"/>
    <s v="912796A66"/>
    <x v="0"/>
    <s v="154-Day"/>
    <n v="0.105"/>
    <n v="0.11"/>
    <n v="7.0000000000000007E-2"/>
    <n v="2.91"/>
    <n v="0"/>
    <n v="87245000000"/>
    <n v="30000348000"/>
    <n v="583000"/>
    <n v="958600000"/>
    <n v="2750000000"/>
    <n v="22099608000"/>
    <n v="74640000000"/>
    <n v="6942140000"/>
    <n v="9855000000"/>
    <n v="30000931000"/>
  </r>
  <r>
    <x v="1860"/>
    <s v="9127963X5"/>
    <x v="0"/>
    <s v="4-Week"/>
    <n v="7.0000000000000007E-2"/>
    <n v="0.08"/>
    <n v="0.05"/>
    <n v="3.76"/>
    <n v="2978878200"/>
    <n v="111312278000"/>
    <n v="28441474000"/>
    <n v="982388800"/>
    <n v="213180000"/>
    <n v="4050000000"/>
    <n v="11347380000"/>
    <n v="79360000000"/>
    <n v="16880914000"/>
    <n v="27902278000"/>
    <n v="32402741000"/>
  </r>
  <r>
    <x v="1860"/>
    <s v="9127964G1"/>
    <x v="0"/>
    <s v="8-Week"/>
    <n v="0.09"/>
    <n v="0.1"/>
    <n v="6.5000000000000002E-2"/>
    <n v="2.88"/>
    <n v="3475357900"/>
    <n v="100298735000"/>
    <n v="34588710800"/>
    <n v="162422600"/>
    <n v="1475000000"/>
    <n v="3475000000"/>
    <n v="19716260000"/>
    <n v="81630000000"/>
    <n v="13397450800"/>
    <n v="15193735000"/>
    <n v="38226491300"/>
  </r>
  <r>
    <x v="1861"/>
    <s v="9127962Z1"/>
    <x v="0"/>
    <s v="13-Week"/>
    <n v="0.09"/>
    <n v="0.105"/>
    <n v="0.05"/>
    <n v="2.75"/>
    <n v="6346980000"/>
    <n v="147338380000"/>
    <n v="52973566000"/>
    <n v="726880900"/>
    <n v="2265300000"/>
    <n v="4725000000"/>
    <n v="26187310000"/>
    <n v="114020000000"/>
    <n v="24520956000"/>
    <n v="28593380000"/>
    <n v="60047426900"/>
  </r>
  <r>
    <x v="1861"/>
    <s v="9127964C0"/>
    <x v="0"/>
    <s v="26-Week"/>
    <n v="0.11"/>
    <n v="0.12"/>
    <n v="0.06"/>
    <n v="2.98"/>
    <n v="5994369900"/>
    <n v="151133790700"/>
    <n v="50087904600"/>
    <n v="632272300"/>
    <n v="1612602000"/>
    <n v="4250000000"/>
    <n v="20497744000"/>
    <n v="115070000000"/>
    <n v="27977558600"/>
    <n v="31813790700"/>
    <n v="56714546800"/>
  </r>
  <r>
    <x v="1862"/>
    <s v="91282CAF8"/>
    <x v="1"/>
    <s v="3-Year"/>
    <n v="0.14599999999999999"/>
    <n v="0.17899999999999999"/>
    <n v="0.08"/>
    <n v="2.44"/>
    <n v="28548134900"/>
    <n v="117100000000"/>
    <n v="47864336000"/>
    <n v="30710100"/>
    <n v="5883464000"/>
    <n v="10105000000"/>
    <n v="14689312000"/>
    <n v="73270000000"/>
    <n v="27291560000"/>
    <n v="33725000000"/>
    <n v="76443181000"/>
  </r>
  <r>
    <x v="1862"/>
    <s v="9127963J6"/>
    <x v="0"/>
    <s v="119-Day"/>
    <n v="0.1"/>
    <n v="0.11"/>
    <n v="7.0000000000000007E-2"/>
    <n v="3.39"/>
    <n v="0"/>
    <n v="101575500000"/>
    <n v="29988640900"/>
    <n v="12766000"/>
    <n v="733195000"/>
    <n v="2750000000"/>
    <n v="17185919500"/>
    <n v="79960000000"/>
    <n v="12069526400"/>
    <n v="18865500000"/>
    <n v="30001406900"/>
  </r>
  <r>
    <x v="1862"/>
    <s v="9127964B2"/>
    <x v="0"/>
    <s v="52-Week"/>
    <n v="0.13"/>
    <n v="0.14000000000000001"/>
    <n v="0.1"/>
    <n v="3.32"/>
    <n v="3996246600"/>
    <n v="112523900000"/>
    <n v="33771895400"/>
    <n v="228940800"/>
    <n v="1593669000"/>
    <n v="4565000000"/>
    <n v="17683761000"/>
    <n v="82880000000"/>
    <n v="14494465400"/>
    <n v="25078900000"/>
    <n v="37997082800"/>
  </r>
  <r>
    <x v="1862"/>
    <s v="9127962H1"/>
    <x v="0"/>
    <s v="42-Day"/>
    <n v="0.08"/>
    <n v="9.5000000000000001E-2"/>
    <n v="0.05"/>
    <n v="3.19"/>
    <n v="0"/>
    <n v="95616000000"/>
    <n v="29985252000"/>
    <n v="14926000"/>
    <n v="1623560000"/>
    <n v="3450000000"/>
    <n v="14800512000"/>
    <n v="76860000000"/>
    <n v="13561180000"/>
    <n v="15306000000"/>
    <n v="30000178000"/>
  </r>
  <r>
    <x v="1863"/>
    <s v="91282CAE1"/>
    <x v="1"/>
    <s v="10-Year"/>
    <n v="0.63900000000000001"/>
    <n v="0.67700000000000005"/>
    <n v="0.1"/>
    <n v="2.41"/>
    <n v="22600606800"/>
    <n v="91536195000"/>
    <n v="37989294600"/>
    <n v="10723300"/>
    <n v="5601000000"/>
    <n v="9226000000"/>
    <n v="7533524600"/>
    <n v="52085000000"/>
    <n v="24854770000"/>
    <n v="30225195000"/>
    <n v="60600624700"/>
  </r>
  <r>
    <x v="1863"/>
    <s v="9127964U0"/>
    <x v="0"/>
    <s v="105-Day"/>
    <n v="0.105"/>
    <n v="0.11"/>
    <n v="7.0000000000000007E-2"/>
    <n v="3.42"/>
    <n v="0"/>
    <n v="85494000000"/>
    <n v="24999985900"/>
    <n v="314000"/>
    <n v="1614620000"/>
    <n v="3450000000"/>
    <n v="12658555000"/>
    <n v="70300000000"/>
    <n v="10726810900"/>
    <n v="11744000000"/>
    <n v="25000299900"/>
  </r>
  <r>
    <x v="1863"/>
    <s v="912796A74"/>
    <x v="0"/>
    <s v="154-Day"/>
    <n v="0.115"/>
    <n v="0.12"/>
    <n v="0.08"/>
    <n v="3.28"/>
    <n v="0"/>
    <n v="98268625000"/>
    <n v="29999101000"/>
    <n v="1921000"/>
    <n v="950000000"/>
    <n v="2650000000"/>
    <n v="12537280000"/>
    <n v="75410000000"/>
    <n v="16511821000"/>
    <n v="20208625000"/>
    <n v="30001022000"/>
  </r>
  <r>
    <x v="1864"/>
    <s v="912810SP4"/>
    <x v="2"/>
    <s v="30-Year"/>
    <n v="1.32"/>
    <n v="1.4059999999999999"/>
    <n v="1.1499999999999999"/>
    <n v="2.14"/>
    <n v="15463573000"/>
    <n v="55533455000"/>
    <n v="25991895000"/>
    <n v="8118800"/>
    <n v="3086400000"/>
    <n v="5236400000"/>
    <n v="7354440000"/>
    <n v="34323000000"/>
    <n v="15551055000"/>
    <n v="15974055000"/>
    <n v="41463586800"/>
  </r>
  <r>
    <x v="1864"/>
    <s v="9127963Y3"/>
    <x v="0"/>
    <s v="4-Week"/>
    <n v="0.08"/>
    <n v="8.5000000000000006E-2"/>
    <n v="0.05"/>
    <n v="3.36"/>
    <n v="2489785200"/>
    <n v="99205107000"/>
    <n v="28532334000"/>
    <n v="1023860600"/>
    <n v="1024700000"/>
    <n v="2600000000"/>
    <n v="13643140000"/>
    <n v="78710000000"/>
    <n v="13864494000"/>
    <n v="17895107000"/>
    <n v="32045979800"/>
  </r>
  <r>
    <x v="1864"/>
    <s v="9127964H9"/>
    <x v="0"/>
    <s v="8-Week"/>
    <n v="0.09"/>
    <n v="0.1"/>
    <n v="0.06"/>
    <n v="3.03"/>
    <n v="2904749400"/>
    <n v="105662730000"/>
    <n v="34649928000"/>
    <n v="150441900"/>
    <n v="819225000"/>
    <n v="2700000000"/>
    <n v="16978966000"/>
    <n v="83070000000"/>
    <n v="16851737000"/>
    <n v="19892730000"/>
    <n v="37705119300"/>
  </r>
  <r>
    <x v="1865"/>
    <s v="9127963A5"/>
    <x v="0"/>
    <s v="13-Week"/>
    <n v="9.5000000000000001E-2"/>
    <n v="0.105"/>
    <n v="0.05"/>
    <n v="2.46"/>
    <n v="6932260800"/>
    <n v="131712175000"/>
    <n v="52891777000"/>
    <n v="666539000"/>
    <n v="3497992000"/>
    <n v="5550000000"/>
    <n v="30452830000"/>
    <n v="106970000000"/>
    <n v="18940955000"/>
    <n v="19192175000"/>
    <n v="60490576800"/>
  </r>
  <r>
    <x v="1865"/>
    <s v="9127964D8"/>
    <x v="0"/>
    <s v="26-Week"/>
    <n v="0.1"/>
    <n v="0.12"/>
    <n v="0.06"/>
    <n v="2.87"/>
    <n v="6547135200"/>
    <n v="145324733000"/>
    <n v="50161942600"/>
    <n v="540160500"/>
    <n v="1660000000"/>
    <n v="4450000000"/>
    <n v="25525392000"/>
    <n v="110416000000"/>
    <n v="22976550600"/>
    <n v="30458733000"/>
    <n v="57249238300"/>
  </r>
  <r>
    <x v="1866"/>
    <s v="9127963K3"/>
    <x v="0"/>
    <s v="119-Day"/>
    <n v="9.5000000000000001E-2"/>
    <n v="0.11"/>
    <n v="7.0000000000000007E-2"/>
    <n v="3.36"/>
    <n v="0"/>
    <n v="100673380000"/>
    <n v="29987449000"/>
    <n v="13265000"/>
    <n v="987900000"/>
    <n v="2900000000"/>
    <n v="16046526000"/>
    <n v="76460000000"/>
    <n v="12953023000"/>
    <n v="21313380000"/>
    <n v="30000714000"/>
  </r>
  <r>
    <x v="1866"/>
    <s v="9127962J7"/>
    <x v="0"/>
    <s v="42-Day"/>
    <n v="0.08"/>
    <n v="0.09"/>
    <n v="0.05"/>
    <n v="3.22"/>
    <n v="0"/>
    <n v="96702000000"/>
    <n v="29989770500"/>
    <n v="11245000"/>
    <n v="1728250000"/>
    <n v="3600000000"/>
    <n v="16467225000"/>
    <n v="75360000000"/>
    <n v="11794295500"/>
    <n v="17742000000"/>
    <n v="30001015500"/>
  </r>
  <r>
    <x v="1867"/>
    <s v="912810SQ2"/>
    <x v="2"/>
    <s v="20-Year"/>
    <n v="1.1100000000000001"/>
    <n v="1.1850000000000001"/>
    <n v="0.08"/>
    <n v="2.2599999999999998"/>
    <n v="2171847400"/>
    <n v="56423060000"/>
    <n v="24999361000"/>
    <n v="643300"/>
    <n v="2797087500"/>
    <n v="5840600000"/>
    <n v="6548115000"/>
    <n v="33524000000"/>
    <n v="15654158500"/>
    <n v="17058460000"/>
    <n v="27171851700"/>
  </r>
  <r>
    <x v="1867"/>
    <s v="912796A82"/>
    <x v="0"/>
    <s v="154-Day"/>
    <n v="0.105"/>
    <n v="0.115"/>
    <n v="0.08"/>
    <n v="3.39"/>
    <n v="0"/>
    <n v="101608025000"/>
    <n v="29998111000"/>
    <n v="2047000"/>
    <n v="1880530000"/>
    <n v="3350000000"/>
    <n v="17983982000"/>
    <n v="75860000000"/>
    <n v="10133599000"/>
    <n v="22398025000"/>
    <n v="30000158000"/>
  </r>
  <r>
    <x v="1867"/>
    <s v="9127965B1"/>
    <x v="0"/>
    <s v="105-Day"/>
    <n v="0.09"/>
    <n v="0.105"/>
    <n v="7.0000000000000007E-2"/>
    <n v="3.36"/>
    <n v="0"/>
    <n v="84012400000"/>
    <n v="25000266200"/>
    <n v="516000"/>
    <n v="1500000000"/>
    <n v="2800000000"/>
    <n v="15382120000"/>
    <n v="68400000000"/>
    <n v="8118146200"/>
    <n v="12812400000"/>
    <n v="25000782200"/>
  </r>
  <r>
    <x v="1868"/>
    <s v="9127963Z0"/>
    <x v="0"/>
    <s v="4-Week"/>
    <n v="0.06"/>
    <n v="0.08"/>
    <n v="2.5000000000000001E-2"/>
    <n v="3.17"/>
    <n v="2870134700"/>
    <n v="93725763200"/>
    <n v="28695325700"/>
    <n v="847579400"/>
    <n v="2055325000"/>
    <n v="3800000000"/>
    <n v="19060630000"/>
    <n v="78560000000"/>
    <n v="7579370700"/>
    <n v="11365763200"/>
    <n v="32413039800"/>
  </r>
  <r>
    <x v="1868"/>
    <s v="9127964J5"/>
    <x v="0"/>
    <s v="8-Week"/>
    <n v="7.0000000000000007E-2"/>
    <n v="0.09"/>
    <n v="0.05"/>
    <n v="2.99"/>
    <n v="3348490400"/>
    <n v="104193755000"/>
    <n v="34424742000"/>
    <n v="233500700"/>
    <n v="1368020000"/>
    <n v="3100000000"/>
    <n v="18587768000"/>
    <n v="81470000000"/>
    <n v="14468954000"/>
    <n v="19623755000"/>
    <n v="38006733100"/>
  </r>
  <r>
    <x v="1869"/>
    <s v="9127963B3"/>
    <x v="0"/>
    <s v="13-Week"/>
    <n v="0.09"/>
    <n v="0.1"/>
    <n v="0.05"/>
    <n v="2.57"/>
    <n v="4460289100"/>
    <n v="137070085000"/>
    <n v="52332741900"/>
    <n v="668751400"/>
    <n v="1825325000"/>
    <n v="4350000000"/>
    <n v="31057655500"/>
    <n v="109020000000"/>
    <n v="19449761400"/>
    <n v="23700085000"/>
    <n v="57461782400"/>
  </r>
  <r>
    <x v="1869"/>
    <s v="912796XE4"/>
    <x v="0"/>
    <s v="26-Week"/>
    <n v="0.105"/>
    <n v="0.12"/>
    <n v="0.06"/>
    <n v="2.92"/>
    <n v="4212495100"/>
    <n v="147299730000"/>
    <n v="49417157600"/>
    <n v="583146700"/>
    <n v="1617375000"/>
    <n v="4370000000"/>
    <n v="22782762500"/>
    <n v="107975000000"/>
    <n v="25017020100"/>
    <n v="34954730000"/>
    <n v="54212799400"/>
  </r>
  <r>
    <x v="1870"/>
    <s v="91282CAG6"/>
    <x v="1"/>
    <s v="2-Year"/>
    <n v="0.12"/>
    <n v="0.155"/>
    <n v="5.7000000000000002E-2"/>
    <n v="2.78"/>
    <n v="4343694800"/>
    <n v="138983360000"/>
    <n v="49895360000"/>
    <n v="104718900"/>
    <n v="6827000000"/>
    <n v="12392000000"/>
    <n v="14312000000"/>
    <n v="84212000000"/>
    <n v="28756360000"/>
    <n v="42379360000"/>
    <n v="54343773700"/>
  </r>
  <r>
    <x v="1870"/>
    <s v="9127963L1"/>
    <x v="0"/>
    <s v="119-Day"/>
    <n v="0.1"/>
    <n v="0.11"/>
    <n v="7.0000000000000007E-2"/>
    <n v="3.05"/>
    <n v="0"/>
    <n v="91557828000"/>
    <n v="29990332000"/>
    <n v="10747000"/>
    <n v="863610000"/>
    <n v="2675000000"/>
    <n v="20477372000"/>
    <n v="71720000000"/>
    <n v="8649350000"/>
    <n v="17162828000"/>
    <n v="30001079000"/>
  </r>
  <r>
    <x v="1870"/>
    <s v="912796TN9"/>
    <x v="0"/>
    <s v="42-Day"/>
    <n v="7.0000000000000007E-2"/>
    <n v="8.5000000000000006E-2"/>
    <n v="0.04"/>
    <n v="3.39"/>
    <n v="0"/>
    <n v="101601012000"/>
    <n v="29990814500"/>
    <n v="9545000"/>
    <n v="1653050000"/>
    <n v="3900000000"/>
    <n v="15731502000"/>
    <n v="77710000000"/>
    <n v="12606262500"/>
    <n v="19991012000"/>
    <n v="30000359500"/>
  </r>
  <r>
    <x v="1871"/>
    <s v="91282CAJ0"/>
    <x v="1"/>
    <s v="5-Year"/>
    <n v="0.26100000000000001"/>
    <n v="0.29799999999999999"/>
    <n v="0.08"/>
    <n v="2.71"/>
    <n v="4430568700"/>
    <n v="138179455000"/>
    <n v="50980249000"/>
    <n v="20111400"/>
    <n v="8121000000"/>
    <n v="12926000000"/>
    <n v="9085642000"/>
    <n v="80132000000"/>
    <n v="33773607000"/>
    <n v="45121455000"/>
    <n v="55430929100"/>
  </r>
  <r>
    <x v="1871"/>
    <s v="912796B65"/>
    <x v="0"/>
    <s v="154-Day"/>
    <n v="0.105"/>
    <n v="0.11"/>
    <n v="0.08"/>
    <n v="3.67"/>
    <n v="0"/>
    <n v="110191600000"/>
    <n v="29999408600"/>
    <n v="1531000"/>
    <n v="950150000"/>
    <n v="2995000000"/>
    <n v="13800915000"/>
    <n v="77400000000"/>
    <n v="15248343600"/>
    <n v="29796600000"/>
    <n v="30000939600"/>
  </r>
  <r>
    <x v="1871"/>
    <s v="9127965C9"/>
    <x v="0"/>
    <s v="105-Day"/>
    <n v="0.09"/>
    <n v="0.1"/>
    <n v="0.06"/>
    <n v="3.68"/>
    <n v="0"/>
    <n v="92015900000"/>
    <n v="24993067400"/>
    <n v="7355000"/>
    <n v="1996200000"/>
    <n v="4450000000"/>
    <n v="13304284000"/>
    <n v="69970000000"/>
    <n v="9692583400"/>
    <n v="17595900000"/>
    <n v="25000422400"/>
  </r>
  <r>
    <x v="1872"/>
    <s v="91282CAH4"/>
    <x v="1"/>
    <s v="7-Year"/>
    <n v="0.47599999999999998"/>
    <n v="0.51900000000000002"/>
    <n v="0.08"/>
    <n v="2.4700000000000002"/>
    <n v="4083073100"/>
    <n v="116188900000"/>
    <n v="46991264800"/>
    <n v="8737800"/>
    <n v="7688031600"/>
    <n v="11627300000"/>
    <n v="7210130000"/>
    <n v="67009000000"/>
    <n v="32093103200"/>
    <n v="37552600000"/>
    <n v="51083075700"/>
  </r>
  <r>
    <x v="1872"/>
    <s v="9127964A4"/>
    <x v="0"/>
    <s v="4-Week"/>
    <n v="7.0000000000000007E-2"/>
    <n v="0.08"/>
    <n v="0.03"/>
    <n v="2.93"/>
    <n v="2814450200"/>
    <n v="86043316400"/>
    <n v="28172149200"/>
    <n v="828639500"/>
    <n v="1785100000"/>
    <n v="4250000000"/>
    <n v="18095730000"/>
    <n v="70950000000"/>
    <n v="8291319200"/>
    <n v="10843316400"/>
    <n v="31815238900"/>
  </r>
  <r>
    <x v="1872"/>
    <s v="9127964K2"/>
    <x v="0"/>
    <s v="8-Week"/>
    <n v="0.08"/>
    <n v="0.09"/>
    <n v="0.04"/>
    <n v="2.93"/>
    <n v="3283525200"/>
    <n v="101210492500"/>
    <n v="33779427500"/>
    <n v="221063100"/>
    <n v="1000825000"/>
    <n v="2850000000"/>
    <n v="16894250000"/>
    <n v="76385000000"/>
    <n v="15884352500"/>
    <n v="21975492500"/>
    <n v="37284015800"/>
  </r>
  <r>
    <x v="1873"/>
    <s v="912796TU3"/>
    <x v="0"/>
    <s v="13-Week"/>
    <n v="0.1"/>
    <n v="0.105"/>
    <n v="0.05"/>
    <n v="2.71"/>
    <n v="6531468200"/>
    <n v="145325161500"/>
    <n v="53017512500"/>
    <n v="758395100"/>
    <n v="2702964000"/>
    <n v="5175000000"/>
    <n v="29208876000"/>
    <n v="116970000000"/>
    <n v="21105672500"/>
    <n v="23180161500"/>
    <n v="60307375800"/>
  </r>
  <r>
    <x v="1873"/>
    <s v="9127964F3"/>
    <x v="0"/>
    <s v="26-Week"/>
    <n v="0.105"/>
    <n v="0.115"/>
    <n v="0.06"/>
    <n v="3.23"/>
    <n v="6168608800"/>
    <n v="164369917000"/>
    <n v="50438543000"/>
    <n v="461822900"/>
    <n v="1184500000"/>
    <n v="4525000000"/>
    <n v="19656250000"/>
    <n v="117150000000"/>
    <n v="29597793000"/>
    <n v="42694917000"/>
    <n v="57068974700"/>
  </r>
  <r>
    <x v="1874"/>
    <s v="9127962R9"/>
    <x v="0"/>
    <s v="42-Day"/>
    <n v="8.5000000000000006E-2"/>
    <n v="0.09"/>
    <n v="0.06"/>
    <n v="3.42"/>
    <n v="0"/>
    <n v="102698000000"/>
    <n v="29991285500"/>
    <n v="9285000"/>
    <n v="1955595000"/>
    <n v="4250000000"/>
    <n v="14589115000"/>
    <n v="77730000000"/>
    <n v="13446575500"/>
    <n v="20718000000"/>
    <n v="30000570500"/>
  </r>
  <r>
    <x v="1874"/>
    <s v="912796TY5"/>
    <x v="0"/>
    <s v="119-Day"/>
    <n v="0.11"/>
    <n v="0.115"/>
    <n v="7.0000000000000007E-2"/>
    <n v="3.21"/>
    <n v="0"/>
    <n v="96246860000"/>
    <n v="29989510900"/>
    <n v="11902000"/>
    <n v="1100000000"/>
    <n v="2600000000"/>
    <n v="17311796000"/>
    <n v="76910000000"/>
    <n v="11577714900"/>
    <n v="16736860000"/>
    <n v="30001412900"/>
  </r>
  <r>
    <x v="1875"/>
    <s v="912796B73"/>
    <x v="0"/>
    <s v="154-Day"/>
    <n v="0.115"/>
    <n v="0.12"/>
    <n v="0.08"/>
    <n v="3.26"/>
    <n v="0"/>
    <n v="97733000000"/>
    <n v="30000019600"/>
    <n v="683000"/>
    <n v="1428260000"/>
    <n v="2900000000"/>
    <n v="16192451000"/>
    <n v="78710000000"/>
    <n v="12379308600"/>
    <n v="16123000000"/>
    <n v="30000702600"/>
  </r>
  <r>
    <x v="1875"/>
    <s v="9127965D7"/>
    <x v="0"/>
    <s v="105-Day"/>
    <n v="0.11"/>
    <n v="0.115"/>
    <n v="7.0000000000000007E-2"/>
    <n v="3.54"/>
    <n v="0"/>
    <n v="88433200000"/>
    <n v="24999670000"/>
    <n v="1147000"/>
    <n v="1900000000"/>
    <n v="3350000000"/>
    <n v="12940430000"/>
    <n v="71775000000"/>
    <n v="10159240000"/>
    <n v="13308200000"/>
    <n v="25000817000"/>
  </r>
  <r>
    <x v="1876"/>
    <s v="9127964Q9"/>
    <x v="0"/>
    <s v="8-Week"/>
    <n v="0.09"/>
    <n v="0.1"/>
    <n v="5.5E-2"/>
    <n v="3.14"/>
    <n v="3396422600"/>
    <n v="109642000000"/>
    <n v="34642814000"/>
    <n v="258006600"/>
    <n v="1469920000"/>
    <n v="3300000000"/>
    <n v="20595604000"/>
    <n v="87430000000"/>
    <n v="12577290000"/>
    <n v="18912000000"/>
    <n v="38297243200"/>
  </r>
  <r>
    <x v="1876"/>
    <s v="9127964G1"/>
    <x v="0"/>
    <s v="4-Week"/>
    <n v="0.08"/>
    <n v="0.09"/>
    <n v="0.04"/>
    <n v="3.83"/>
    <n v="2911219500"/>
    <n v="113636286500"/>
    <n v="28690863200"/>
    <n v="949768700"/>
    <n v="466050000"/>
    <n v="4150000000"/>
    <n v="13861550000"/>
    <n v="81930000000"/>
    <n v="14363263200"/>
    <n v="27556286500"/>
    <n v="32551851400"/>
  </r>
  <r>
    <x v="1877"/>
    <s v="91282CAK7"/>
    <x v="1"/>
    <s v="3-Year"/>
    <n v="0.14399999999999999"/>
    <n v="0.17"/>
    <n v="6.5000000000000002E-2"/>
    <n v="2.2799999999999998"/>
    <n v="2055555600"/>
    <n v="114082100000"/>
    <n v="49870766400"/>
    <n v="29297500"/>
    <n v="6466223400"/>
    <n v="10846000000"/>
    <n v="18098420000"/>
    <n v="71448000000"/>
    <n v="25306123000"/>
    <n v="31788100000"/>
    <n v="51955619500"/>
  </r>
  <r>
    <x v="1877"/>
    <s v="9127962S7"/>
    <x v="0"/>
    <s v="42-Day"/>
    <n v="9.5000000000000001E-2"/>
    <n v="0.105"/>
    <n v="0.06"/>
    <n v="3.19"/>
    <n v="0"/>
    <n v="95719450000"/>
    <n v="29983890000"/>
    <n v="17108000"/>
    <n v="2474080000"/>
    <n v="4100000000"/>
    <n v="16816960000"/>
    <n v="77860000000"/>
    <n v="10692850000"/>
    <n v="13759450000"/>
    <n v="30000998000"/>
  </r>
  <r>
    <x v="1877"/>
    <s v="9127963J6"/>
    <x v="0"/>
    <s v="13-Week"/>
    <n v="0.1"/>
    <n v="0.115"/>
    <n v="0.06"/>
    <n v="2.74"/>
    <n v="5711115500"/>
    <n v="146962396000"/>
    <n v="53139775500"/>
    <n v="660436900"/>
    <n v="3865000000"/>
    <n v="6525000000"/>
    <n v="25673828000"/>
    <n v="114195000000"/>
    <n v="23600947500"/>
    <n v="26242396000"/>
    <n v="59511327900"/>
  </r>
  <r>
    <x v="1877"/>
    <s v="9127963T4"/>
    <x v="0"/>
    <s v="119-Day"/>
    <n v="0.11"/>
    <n v="0.12"/>
    <n v="0.08"/>
    <n v="3.55"/>
    <n v="0"/>
    <n v="106561700000"/>
    <n v="29987967200"/>
    <n v="12454000"/>
    <n v="1478765000"/>
    <n v="3200000000"/>
    <n v="13291845000"/>
    <n v="76510000000"/>
    <n v="15217357200"/>
    <n v="26851700000"/>
    <n v="30000421200"/>
  </r>
  <r>
    <x v="1877"/>
    <s v="9127964M8"/>
    <x v="0"/>
    <s v="26-Week"/>
    <n v="0.115"/>
    <n v="0.125"/>
    <n v="7.0000000000000007E-2"/>
    <n v="2.86"/>
    <n v="5393831300"/>
    <n v="145234483000"/>
    <n v="50529075500"/>
    <n v="370962800"/>
    <n v="1498450000"/>
    <n v="3825000000"/>
    <n v="26106330000"/>
    <n v="116670000000"/>
    <n v="22924295500"/>
    <n v="24739483000"/>
    <n v="56293869600"/>
  </r>
  <r>
    <x v="1877"/>
    <s v="9127964L0"/>
    <x v="0"/>
    <s v="52-Week"/>
    <n v="0.125"/>
    <n v="0.14000000000000001"/>
    <n v="0.09"/>
    <n v="3.04"/>
    <n v="3595887500"/>
    <n v="103179300000"/>
    <n v="33812186000"/>
    <n v="186406800"/>
    <n v="1784700000"/>
    <n v="3385000000"/>
    <n v="21746696000"/>
    <n v="86592000000"/>
    <n v="10280790000"/>
    <n v="13202300000"/>
    <n v="37594480300"/>
  </r>
  <r>
    <x v="1878"/>
    <s v="91282CAE1"/>
    <x v="1"/>
    <s v="9-Year 11-Month"/>
    <n v="0.65"/>
    <n v="0.70399999999999996"/>
    <n v="0.59"/>
    <n v="2.2999999999999998"/>
    <n v="1438888900"/>
    <n v="80628735000"/>
    <n v="34989939300"/>
    <n v="10099300"/>
    <n v="5109000000"/>
    <n v="8599000000"/>
    <n v="9486894000"/>
    <n v="49722000000"/>
    <n v="20394045300"/>
    <n v="22307735000"/>
    <n v="36438927500"/>
  </r>
  <r>
    <x v="1878"/>
    <s v="912796B81"/>
    <x v="0"/>
    <s v="154-Day"/>
    <n v="0.115"/>
    <n v="0.12"/>
    <n v="0.08"/>
    <n v="3.29"/>
    <n v="0"/>
    <n v="98773500000"/>
    <n v="29999377700"/>
    <n v="1161000"/>
    <n v="1143720000"/>
    <n v="2850000000"/>
    <n v="15138700000"/>
    <n v="76820000000"/>
    <n v="13716957700"/>
    <n v="19103500000"/>
    <n v="30000538700"/>
  </r>
  <r>
    <x v="1878"/>
    <s v="9127965F2"/>
    <x v="0"/>
    <s v="105-Day"/>
    <n v="0.11"/>
    <n v="0.115"/>
    <n v="0.08"/>
    <n v="3.7"/>
    <n v="0"/>
    <n v="92444300000"/>
    <n v="24996716400"/>
    <n v="3950000"/>
    <n v="1940995000"/>
    <n v="3350000000"/>
    <n v="12002800000"/>
    <n v="70220000000"/>
    <n v="11052921400"/>
    <n v="18874300000"/>
    <n v="25000666400"/>
  </r>
  <r>
    <x v="1879"/>
    <s v="912810SP4"/>
    <x v="2"/>
    <s v="29-Year 11-Month"/>
    <n v="1.4179999999999999"/>
    <n v="1.4730000000000001"/>
    <n v="0.9"/>
    <n v="2.31"/>
    <n v="945555500"/>
    <n v="53068065000"/>
    <n v="22993399000"/>
    <n v="6614200"/>
    <n v="3698000000"/>
    <n v="5968000000"/>
    <n v="4902284000"/>
    <n v="30622000000"/>
    <n v="14393115000"/>
    <n v="16478065000"/>
    <n v="23945568700"/>
  </r>
  <r>
    <x v="1879"/>
    <s v="9127964H9"/>
    <x v="0"/>
    <s v="4-Week"/>
    <n v="8.5000000000000006E-2"/>
    <n v="0.09"/>
    <n v="0.05"/>
    <n v="3.53"/>
    <n v="2379808000"/>
    <n v="104429712400"/>
    <n v="28421777900"/>
    <n v="965124200"/>
    <n v="2590905000"/>
    <n v="4850000000"/>
    <n v="13970880000"/>
    <n v="80760000000"/>
    <n v="11859992900"/>
    <n v="18819712400"/>
    <n v="31766710100"/>
  </r>
  <r>
    <x v="1879"/>
    <s v="9127964R7"/>
    <x v="0"/>
    <s v="8-Week"/>
    <n v="9.5000000000000001E-2"/>
    <n v="0.105"/>
    <n v="0.06"/>
    <n v="3.23"/>
    <n v="2776442600"/>
    <n v="112874976000"/>
    <n v="34726547900"/>
    <n v="173569900"/>
    <n v="1571805000"/>
    <n v="3600000000"/>
    <n v="16012220000"/>
    <n v="86780000000"/>
    <n v="17142522900"/>
    <n v="22494976000"/>
    <n v="37676560400"/>
  </r>
  <r>
    <x v="1880"/>
    <s v="9127963K3"/>
    <x v="0"/>
    <s v="13-Week"/>
    <n v="0.1"/>
    <n v="0.11"/>
    <n v="0.06"/>
    <n v="3.12"/>
    <n v="4313328000"/>
    <n v="167224908000"/>
    <n v="52805827100"/>
    <n v="794657600"/>
    <n v="3483320000"/>
    <n v="6100000000"/>
    <n v="24959560000"/>
    <n v="122020000000"/>
    <n v="24362947100"/>
    <n v="39104908000"/>
    <n v="57913812700"/>
  </r>
  <r>
    <x v="1880"/>
    <s v="9127964N6"/>
    <x v="0"/>
    <s v="26-Week"/>
    <n v="0.11"/>
    <n v="0.12"/>
    <n v="7.0000000000000007E-2"/>
    <n v="3.26"/>
    <n v="4073698600"/>
    <n v="165442683000"/>
    <n v="50327024000"/>
    <n v="485338200"/>
    <n v="3613400000"/>
    <n v="6400000000"/>
    <n v="22561280000"/>
    <n v="121450000000"/>
    <n v="24152344000"/>
    <n v="37592683000"/>
    <n v="54886060800"/>
  </r>
  <r>
    <x v="1881"/>
    <s v="912810SQ2"/>
    <x v="2"/>
    <s v="19-Year 11-Month"/>
    <n v="1.1599999999999999"/>
    <n v="1.2130000000000001"/>
    <n v="0.08"/>
    <n v="2.39"/>
    <n v="3011904700"/>
    <n v="52471510000"/>
    <n v="21993452100"/>
    <n v="6562800"/>
    <n v="3361000000"/>
    <n v="6418000000"/>
    <n v="5288860000"/>
    <n v="30864000000"/>
    <n v="13343592100"/>
    <n v="15189510000"/>
    <n v="25011919600"/>
  </r>
  <r>
    <x v="1881"/>
    <s v="9127962T5"/>
    <x v="0"/>
    <s v="42-Day"/>
    <n v="8.5000000000000006E-2"/>
    <n v="9.5000000000000001E-2"/>
    <n v="6.5000000000000002E-2"/>
    <n v="3.37"/>
    <n v="0"/>
    <n v="101199725000"/>
    <n v="29990887000"/>
    <n v="10187000"/>
    <n v="3607760000"/>
    <n v="5500000000"/>
    <n v="18647204000"/>
    <n v="78610000000"/>
    <n v="7735923000"/>
    <n v="17089725000"/>
    <n v="30001074000"/>
  </r>
  <r>
    <x v="1881"/>
    <s v="9127963U1"/>
    <x v="0"/>
    <s v="119-Day"/>
    <n v="0.1"/>
    <n v="0.11"/>
    <n v="0.08"/>
    <n v="3.88"/>
    <n v="0"/>
    <n v="116448117000"/>
    <n v="29994059900"/>
    <n v="8006000"/>
    <n v="3450000000"/>
    <n v="4750000000"/>
    <n v="18209272000"/>
    <n v="83965000000"/>
    <n v="8334787900"/>
    <n v="27733117000"/>
    <n v="30002065900"/>
  </r>
  <r>
    <x v="1882"/>
    <s v="912796B99"/>
    <x v="0"/>
    <s v="154-Day"/>
    <n v="0.105"/>
    <n v="0.11"/>
    <n v="0.08"/>
    <n v="3.45"/>
    <n v="0"/>
    <n v="103643750000"/>
    <n v="29999226600"/>
    <n v="1275000"/>
    <n v="901385000"/>
    <n v="2350000000"/>
    <n v="15232800000"/>
    <n v="81360000000"/>
    <n v="13865041600"/>
    <n v="19933750000"/>
    <n v="30000501600"/>
  </r>
  <r>
    <x v="1882"/>
    <s v="912796A58"/>
    <x v="0"/>
    <s v="105-Day"/>
    <n v="0.09"/>
    <n v="0.1"/>
    <n v="0.06"/>
    <n v="3.76"/>
    <n v="0"/>
    <n v="94113000000"/>
    <n v="24998638400"/>
    <n v="2105000"/>
    <n v="2643650000"/>
    <n v="4450000000"/>
    <n v="13548485000"/>
    <n v="73250000000"/>
    <n v="8806503400"/>
    <n v="16413000000"/>
    <n v="25000743400"/>
  </r>
  <r>
    <x v="1883"/>
    <s v="9127964J5"/>
    <x v="0"/>
    <s v="4-Week"/>
    <n v="7.0000000000000007E-2"/>
    <n v="0.08"/>
    <n v="0.04"/>
    <n v="3.74"/>
    <n v="2914850600"/>
    <n v="110903417200"/>
    <n v="28810105700"/>
    <n v="903812700"/>
    <n v="3399450000"/>
    <n v="7600000000"/>
    <n v="15168125000"/>
    <n v="82810000000"/>
    <n v="10242530700"/>
    <n v="20493417200"/>
    <n v="32628769000"/>
  </r>
  <r>
    <x v="1883"/>
    <s v="9127964S5"/>
    <x v="0"/>
    <s v="8-Week"/>
    <n v="8.5000000000000006E-2"/>
    <n v="9.5000000000000001E-2"/>
    <n v="0.05"/>
    <n v="3.09"/>
    <n v="3400659000"/>
    <n v="107520000000"/>
    <n v="34471711000"/>
    <n v="228825000"/>
    <n v="2071700000"/>
    <n v="5500000000"/>
    <n v="20216896000"/>
    <n v="88730000000"/>
    <n v="12183115000"/>
    <n v="13290000000"/>
    <n v="38101195000"/>
  </r>
  <r>
    <x v="1884"/>
    <s v="9127963L1"/>
    <x v="0"/>
    <s v="13-Week"/>
    <n v="0.09"/>
    <n v="0.1"/>
    <n v="4.4999999999999998E-2"/>
    <n v="2.89"/>
    <n v="2014181500"/>
    <n v="154984053000"/>
    <n v="52935170300"/>
    <n v="697768000"/>
    <n v="3807500000"/>
    <n v="9025000000"/>
    <n v="30426200000"/>
    <n v="123795000000"/>
    <n v="18701470300"/>
    <n v="22164053000"/>
    <n v="55647119800"/>
  </r>
  <r>
    <x v="1884"/>
    <s v="9127962F5"/>
    <x v="0"/>
    <s v="26-Week"/>
    <n v="0.09"/>
    <n v="0.105"/>
    <n v="0.05"/>
    <n v="3.23"/>
    <n v="1902282500"/>
    <n v="164105206000"/>
    <n v="50263251800"/>
    <n v="471442100"/>
    <n v="1487460000"/>
    <n v="7305000000"/>
    <n v="21982632000"/>
    <n v="120204000000"/>
    <n v="26793159800"/>
    <n v="36596206000"/>
    <n v="52636976400"/>
  </r>
  <r>
    <x v="1885"/>
    <s v="91282CAN1"/>
    <x v="1"/>
    <s v="2-Year"/>
    <n v="0.1"/>
    <n v="0.13600000000000001"/>
    <n v="3.4000000000000002E-2"/>
    <n v="2.42"/>
    <n v="7119047700"/>
    <n v="125776035000"/>
    <n v="51892313000"/>
    <n v="107711600"/>
    <n v="7294000000"/>
    <n v="13239000000"/>
    <n v="17339073000"/>
    <n v="76225000000"/>
    <n v="27259240000"/>
    <n v="36312035000"/>
    <n v="59119072300"/>
  </r>
  <r>
    <x v="1885"/>
    <s v="912796TP4"/>
    <x v="0"/>
    <s v="42-Day"/>
    <n v="0.08"/>
    <n v="8.5000000000000006E-2"/>
    <n v="0.06"/>
    <n v="3.61"/>
    <n v="0"/>
    <n v="108260177000"/>
    <n v="29959475000"/>
    <n v="40536000"/>
    <n v="3217800000"/>
    <n v="7250000000"/>
    <n v="17977392000"/>
    <n v="86660000000"/>
    <n v="8764283000"/>
    <n v="14350177000"/>
    <n v="30000011000"/>
  </r>
  <r>
    <x v="1885"/>
    <s v="9127963V9"/>
    <x v="0"/>
    <s v="119-Day"/>
    <n v="0.09"/>
    <n v="9.5000000000000001E-2"/>
    <n v="6.5000000000000002E-2"/>
    <n v="3.95"/>
    <n v="0"/>
    <n v="118416060000"/>
    <n v="29979680000"/>
    <n v="20691900"/>
    <n v="657520000"/>
    <n v="4750000000"/>
    <n v="13346440000"/>
    <n v="84860000000"/>
    <n v="15975720000"/>
    <n v="28806060000"/>
    <n v="30000371900"/>
  </r>
  <r>
    <x v="1886"/>
    <s v="91282CAM3"/>
    <x v="1"/>
    <s v="5-Year"/>
    <n v="0.24"/>
    <n v="0.27500000000000002"/>
    <n v="0.08"/>
    <n v="2.52"/>
    <n v="7255952400"/>
    <n v="133642405000"/>
    <n v="52978600000"/>
    <n v="13779800"/>
    <n v="9214000000"/>
    <n v="14001000000"/>
    <n v="10954195000"/>
    <n v="77976000000"/>
    <n v="32810405000"/>
    <n v="41665405000"/>
    <n v="60248332200"/>
  </r>
  <r>
    <x v="1886"/>
    <s v="912796C23"/>
    <x v="0"/>
    <s v="154-Day"/>
    <n v="9.5000000000000001E-2"/>
    <n v="0.1"/>
    <n v="6.5000000000000002E-2"/>
    <n v="3.29"/>
    <n v="0"/>
    <n v="98846700000"/>
    <n v="29999956000"/>
    <n v="522000"/>
    <n v="1223680000"/>
    <n v="6950000000"/>
    <n v="19074616000"/>
    <n v="80985000000"/>
    <n v="9701660000"/>
    <n v="10911700000"/>
    <n v="30000478000"/>
  </r>
  <r>
    <x v="1886"/>
    <s v="912796A66"/>
    <x v="0"/>
    <s v="105-Day"/>
    <n v="8.5000000000000006E-2"/>
    <n v="0.09"/>
    <n v="0.06"/>
    <n v="4.08"/>
    <n v="0"/>
    <n v="102068200000"/>
    <n v="24999169000"/>
    <n v="1069000"/>
    <n v="3095250000"/>
    <n v="7000000000"/>
    <n v="13498750000"/>
    <n v="75100000000"/>
    <n v="8405169000"/>
    <n v="19968200000"/>
    <n v="25000238000"/>
  </r>
  <r>
    <x v="1887"/>
    <s v="91282CAL5"/>
    <x v="1"/>
    <s v="7-Year"/>
    <n v="0.41399999999999998"/>
    <n v="0.46200000000000002"/>
    <n v="0.08"/>
    <n v="2.42"/>
    <n v="6845238100"/>
    <n v="121146960000"/>
    <n v="49997050000"/>
    <n v="3006200"/>
    <n v="8324235000"/>
    <n v="12690300000"/>
    <n v="10251610000"/>
    <n v="71198000000"/>
    <n v="31421205000"/>
    <n v="37258660000"/>
    <n v="56845294300"/>
  </r>
  <r>
    <x v="1887"/>
    <s v="9127964K2"/>
    <x v="0"/>
    <s v="4-Week"/>
    <n v="7.0000000000000007E-2"/>
    <n v="7.4999999999999997E-2"/>
    <n v="0.04"/>
    <n v="3.88"/>
    <n v="2849296100"/>
    <n v="115162422900"/>
    <n v="28620554500"/>
    <n v="810008800"/>
    <n v="1863020000"/>
    <n v="7700000000"/>
    <n v="16023840000"/>
    <n v="87060000000"/>
    <n v="10733694500"/>
    <n v="20402422900"/>
    <n v="32279859400"/>
  </r>
  <r>
    <x v="1887"/>
    <s v="9127964T3"/>
    <x v="0"/>
    <s v="8-Week"/>
    <n v="0.08"/>
    <n v="0.09"/>
    <n v="0.05"/>
    <n v="3.6"/>
    <n v="3324178700"/>
    <n v="125738290000"/>
    <n v="34611941300"/>
    <n v="188101800"/>
    <n v="2147495000"/>
    <n v="6250000000"/>
    <n v="19694210000"/>
    <n v="90670000000"/>
    <n v="12770236300"/>
    <n v="28818290000"/>
    <n v="38124221800"/>
  </r>
  <r>
    <x v="1888"/>
    <s v="912796TY5"/>
    <x v="0"/>
    <s v="13-Week"/>
    <n v="0.09"/>
    <n v="0.1"/>
    <n v="0.05"/>
    <n v="2.88"/>
    <n v="4497940400"/>
    <n v="154218353000"/>
    <n v="52625026600"/>
    <n v="629081800"/>
    <n v="2798800000"/>
    <n v="7325000000"/>
    <n v="25812240000"/>
    <n v="111442000000"/>
    <n v="24013986600"/>
    <n v="35451353000"/>
    <n v="57752048800"/>
  </r>
  <r>
    <x v="1888"/>
    <s v="9127964P1"/>
    <x v="0"/>
    <s v="26-Week"/>
    <n v="8.5000000000000006E-2"/>
    <n v="0.105"/>
    <n v="0.06"/>
    <n v="3.11"/>
    <n v="4248054700"/>
    <n v="157554046000"/>
    <n v="50086968000"/>
    <n v="431474700"/>
    <n v="1552550000"/>
    <n v="8500000000"/>
    <n v="18126010000"/>
    <n v="111440000000"/>
    <n v="30408408000"/>
    <n v="37614046000"/>
    <n v="54766497400"/>
  </r>
  <r>
    <x v="1889"/>
    <s v="912796UC1"/>
    <x v="0"/>
    <s v="119-Day"/>
    <n v="0.08"/>
    <n v="0.09"/>
    <n v="0.06"/>
    <n v="4.1900000000000004"/>
    <n v="0"/>
    <n v="125575125000"/>
    <n v="29995387500"/>
    <n v="5672000"/>
    <n v="1010650000"/>
    <n v="6050000000"/>
    <n v="14144225000"/>
    <n v="87535000000"/>
    <n v="14840512500"/>
    <n v="31990125000"/>
    <n v="30001059500"/>
  </r>
  <r>
    <x v="1889"/>
    <s v="9127962Z1"/>
    <x v="0"/>
    <s v="42-Day"/>
    <n v="7.4999999999999997E-2"/>
    <n v="8.5000000000000006E-2"/>
    <n v="0.05"/>
    <n v="3.42"/>
    <n v="0"/>
    <n v="102473275000"/>
    <n v="29984050500"/>
    <n v="16352000"/>
    <n v="3582940000"/>
    <n v="5500000000"/>
    <n v="16808333000"/>
    <n v="83360000000"/>
    <n v="9592777500"/>
    <n v="13613275000"/>
    <n v="30000402500"/>
  </r>
  <r>
    <x v="1890"/>
    <s v="912796C72"/>
    <x v="0"/>
    <s v="154-Day"/>
    <n v="9.5000000000000001E-2"/>
    <n v="0.105"/>
    <n v="7.0000000000000007E-2"/>
    <n v="3.53"/>
    <n v="0"/>
    <n v="105827500000"/>
    <n v="29998613500"/>
    <n v="2036000"/>
    <n v="987892500"/>
    <n v="5675000000"/>
    <n v="9172940000"/>
    <n v="75285000000"/>
    <n v="19837781000"/>
    <n v="24867500000"/>
    <n v="30000649500"/>
  </r>
  <r>
    <x v="1890"/>
    <s v="912796A74"/>
    <x v="0"/>
    <s v="105-Day"/>
    <n v="9.5000000000000001E-2"/>
    <n v="9.5000000000000001E-2"/>
    <n v="0.06"/>
    <n v="3.61"/>
    <n v="0"/>
    <n v="90375500000"/>
    <n v="24999445300"/>
    <n v="1165000"/>
    <n v="1224065000"/>
    <n v="6300000000"/>
    <n v="11061022500"/>
    <n v="68350000000"/>
    <n v="12714357800"/>
    <n v="15725500000"/>
    <n v="25000610300"/>
  </r>
  <r>
    <x v="1891"/>
    <s v="9127964Q9"/>
    <x v="0"/>
    <s v="4-Week"/>
    <n v="7.4999999999999997E-2"/>
    <n v="8.5000000000000006E-2"/>
    <n v="0.05"/>
    <n v="3.33"/>
    <n v="2947651200"/>
    <n v="98674569000"/>
    <n v="28645371000"/>
    <n v="924867700"/>
    <n v="2950000000"/>
    <n v="6950000000"/>
    <n v="14647817000"/>
    <n v="76760000000"/>
    <n v="11047554000"/>
    <n v="14964569000"/>
    <n v="32517889900"/>
  </r>
  <r>
    <x v="1891"/>
    <s v="9127964U0"/>
    <x v="0"/>
    <s v="8-Week"/>
    <n v="0.08"/>
    <n v="8.5000000000000006E-2"/>
    <n v="0.05"/>
    <n v="3.61"/>
    <n v="3438926200"/>
    <n v="125422799000"/>
    <n v="34040666500"/>
    <n v="193363000"/>
    <n v="637940000"/>
    <n v="6325000000"/>
    <n v="12700380000"/>
    <n v="90810000000"/>
    <n v="20702346500"/>
    <n v="28287799000"/>
    <n v="37672955700"/>
  </r>
  <r>
    <x v="1892"/>
    <s v="9127964X4"/>
    <x v="0"/>
    <s v="26-Week"/>
    <n v="0.09"/>
    <n v="0.11"/>
    <n v="0.05"/>
    <n v="2.91"/>
    <n v="7747135500"/>
    <n v="147422507000"/>
    <n v="49767839600"/>
    <n v="450264900"/>
    <n v="1467821000"/>
    <n v="6010000000"/>
    <n v="23457854000"/>
    <n v="115020000000"/>
    <n v="24842164600"/>
    <n v="26392507000"/>
    <n v="57965240000"/>
  </r>
  <r>
    <x v="1892"/>
    <s v="9127963T4"/>
    <x v="0"/>
    <s v="13-Week"/>
    <n v="8.5000000000000006E-2"/>
    <n v="9.5000000000000001E-2"/>
    <n v="4.4999999999999998E-2"/>
    <n v="2.81"/>
    <n v="8202849300"/>
    <n v="150061750000"/>
    <n v="52503039500"/>
    <n v="646476900"/>
    <n v="2883900000"/>
    <n v="7350000000"/>
    <n v="23218500000"/>
    <n v="112740000000"/>
    <n v="26400639500"/>
    <n v="29971750000"/>
    <n v="61352365700"/>
  </r>
  <r>
    <x v="1893"/>
    <s v="91282CAP6"/>
    <x v="1"/>
    <s v="3-Year"/>
    <n v="0.16500000000000001"/>
    <n v="0.193"/>
    <n v="0.08"/>
    <n v="2.44"/>
    <n v="1454581900"/>
    <n v="126710255000"/>
    <n v="51976275000"/>
    <n v="18867800"/>
    <n v="6565000000"/>
    <n v="10985000000"/>
    <n v="16483670000"/>
    <n v="77101000000"/>
    <n v="28927605000"/>
    <n v="38624255000"/>
    <n v="53449724700"/>
  </r>
  <r>
    <x v="1893"/>
    <s v="9127964V8"/>
    <x v="0"/>
    <s v="52-Week"/>
    <n v="0.125"/>
    <n v="0.14000000000000001"/>
    <n v="9.5000000000000001E-2"/>
    <n v="3.15"/>
    <n v="5164756900"/>
    <n v="106952597000"/>
    <n v="33779512000"/>
    <n v="220998900"/>
    <n v="915325000"/>
    <n v="6510000000"/>
    <n v="18997650500"/>
    <n v="84247000000"/>
    <n v="13866536500"/>
    <n v="16195597000"/>
    <n v="39165267800"/>
  </r>
  <r>
    <x v="1893"/>
    <s v="9127963A5"/>
    <x v="0"/>
    <s v="42-Day"/>
    <n v="0.08"/>
    <n v="0.09"/>
    <n v="0.05"/>
    <n v="3.3"/>
    <n v="0"/>
    <n v="99119117000"/>
    <n v="29972600000"/>
    <n v="28134000"/>
    <n v="4436780000"/>
    <n v="6750000000"/>
    <n v="12393060000"/>
    <n v="73310000000"/>
    <n v="13142760000"/>
    <n v="19059117000"/>
    <n v="30000734000"/>
  </r>
  <r>
    <x v="1893"/>
    <s v="9127963W7"/>
    <x v="0"/>
    <s v="119-Day"/>
    <n v="9.5000000000000001E-2"/>
    <n v="0.105"/>
    <n v="6.5000000000000002E-2"/>
    <n v="3.13"/>
    <n v="0"/>
    <n v="93795925000"/>
    <n v="29975185000"/>
    <n v="25291000"/>
    <n v="1381900000"/>
    <n v="6100000000"/>
    <n v="20159220000"/>
    <n v="77660000000"/>
    <n v="8434065000"/>
    <n v="10035925000"/>
    <n v="30000476000"/>
  </r>
  <r>
    <x v="1894"/>
    <s v="91282CAE1"/>
    <x v="1"/>
    <s v="9-Year 10-Month"/>
    <n v="0.71599999999999997"/>
    <n v="0.76500000000000001"/>
    <n v="0.08"/>
    <n v="2.4700000000000002"/>
    <n v="979045400"/>
    <n v="86604010000"/>
    <n v="34989282000"/>
    <n v="10781400"/>
    <n v="4966000000"/>
    <n v="8516000000"/>
    <n v="8023200000"/>
    <n v="51835000000"/>
    <n v="22000082000"/>
    <n v="26253010000"/>
    <n v="35979108800"/>
  </r>
  <r>
    <x v="1894"/>
    <s v="912796A82"/>
    <x v="0"/>
    <s v="105-Day"/>
    <n v="9.5000000000000001E-2"/>
    <n v="0.1"/>
    <n v="0.06"/>
    <n v="3.45"/>
    <n v="0"/>
    <n v="86226675000"/>
    <n v="25000349600"/>
    <n v="60000"/>
    <n v="642760000"/>
    <n v="4950000000"/>
    <n v="14958820000"/>
    <n v="69900000000"/>
    <n v="9398769600"/>
    <n v="11376675000"/>
    <n v="25000409600"/>
  </r>
  <r>
    <x v="1894"/>
    <s v="912796C80"/>
    <x v="0"/>
    <s v="154-Day"/>
    <n v="0.105"/>
    <n v="0.11"/>
    <n v="0.08"/>
    <n v="3.17"/>
    <n v="0"/>
    <n v="95231300000"/>
    <n v="29999567000"/>
    <n v="693000"/>
    <n v="587230000"/>
    <n v="5150000000"/>
    <n v="17647513500"/>
    <n v="77185000000"/>
    <n v="11764823500"/>
    <n v="12896300000"/>
    <n v="30000260000"/>
  </r>
  <r>
    <x v="1895"/>
    <s v="912810SP4"/>
    <x v="2"/>
    <s v="29-Year 10-Month"/>
    <n v="1.5129999999999999"/>
    <n v="1.5780000000000001"/>
    <n v="1.45"/>
    <n v="2.29"/>
    <n v="643372700"/>
    <n v="52615060800"/>
    <n v="22996151800"/>
    <n v="3849000"/>
    <n v="3443400000"/>
    <n v="5957400000"/>
    <n v="5291921000"/>
    <n v="31735000000"/>
    <n v="14260830800"/>
    <n v="14922660800"/>
    <n v="23643373500"/>
  </r>
  <r>
    <x v="1895"/>
    <s v="9127964R7"/>
    <x v="0"/>
    <s v="4-Week"/>
    <n v="0.08"/>
    <n v="0.09"/>
    <n v="0.05"/>
    <n v="3.34"/>
    <n v="2439026500"/>
    <n v="98821452400"/>
    <n v="28678293400"/>
    <n v="948987600"/>
    <n v="1800000000"/>
    <n v="6150000000"/>
    <n v="20215008000"/>
    <n v="83110000000"/>
    <n v="6663285400"/>
    <n v="9561452400"/>
    <n v="32066307500"/>
  </r>
  <r>
    <x v="1895"/>
    <s v="9127965B1"/>
    <x v="0"/>
    <s v="8-Week"/>
    <n v="0.08"/>
    <n v="0.09"/>
    <n v="0.06"/>
    <n v="3.45"/>
    <n v="2845530900"/>
    <n v="119565000000"/>
    <n v="33910164800"/>
    <n v="189191600"/>
    <n v="628420000"/>
    <n v="6200000000"/>
    <n v="18205280000"/>
    <n v="89840000000"/>
    <n v="15076464800"/>
    <n v="23525000000"/>
    <n v="36944887300"/>
  </r>
  <r>
    <x v="1896"/>
    <s v="9127963B3"/>
    <x v="0"/>
    <s v="43-Day"/>
    <n v="0.09"/>
    <n v="9.5000000000000001E-2"/>
    <n v="0.05"/>
    <n v="3.43"/>
    <n v="0"/>
    <n v="102918800000"/>
    <n v="29968771600"/>
    <n v="31537000"/>
    <n v="3869450000"/>
    <n v="7150000000"/>
    <n v="16612575000"/>
    <n v="81210000000"/>
    <n v="9486746600"/>
    <n v="14558800000"/>
    <n v="30000308600"/>
  </r>
  <r>
    <x v="1896"/>
    <s v="9127963U1"/>
    <x v="0"/>
    <s v="13-Week"/>
    <n v="9.5000000000000001E-2"/>
    <n v="0.105"/>
    <n v="0.05"/>
    <n v="2.72"/>
    <n v="5912707400"/>
    <n v="145777541500"/>
    <n v="52675881300"/>
    <n v="724927100"/>
    <n v="3242440000"/>
    <n v="9010000000"/>
    <n v="29200952000"/>
    <n v="114120000000"/>
    <n v="20232489300"/>
    <n v="22647541500"/>
    <n v="59313515800"/>
  </r>
  <r>
    <x v="1896"/>
    <s v="9127964C0"/>
    <x v="0"/>
    <s v="119-Day"/>
    <n v="0.1"/>
    <n v="0.11"/>
    <n v="0.08"/>
    <n v="3.36"/>
    <n v="0"/>
    <n v="100783500000"/>
    <n v="29984242300"/>
    <n v="16097000"/>
    <n v="666140000"/>
    <n v="4850000000"/>
    <n v="14190990000"/>
    <n v="75835000000"/>
    <n v="15127112300"/>
    <n v="20098500000"/>
    <n v="30000339300"/>
  </r>
  <r>
    <x v="1896"/>
    <s v="9127964Y2"/>
    <x v="0"/>
    <s v="26-Week"/>
    <n v="0.1"/>
    <n v="0.115"/>
    <n v="0.06"/>
    <n v="3.02"/>
    <n v="5584223500"/>
    <n v="153259372000"/>
    <n v="50152593800"/>
    <n v="458804300"/>
    <n v="1100000000"/>
    <n v="5850000000"/>
    <n v="19300670000"/>
    <n v="111325000000"/>
    <n v="29751923800"/>
    <n v="36084372000"/>
    <n v="56195621600"/>
  </r>
  <r>
    <x v="1897"/>
    <s v="912796B65"/>
    <x v="0"/>
    <s v="105-Day"/>
    <n v="0.1"/>
    <n v="0.105"/>
    <n v="0.06"/>
    <n v="3.52"/>
    <n v="0"/>
    <n v="88042450000"/>
    <n v="25000445700"/>
    <n v="260000"/>
    <n v="749015000"/>
    <n v="5350000000"/>
    <n v="13974855000"/>
    <n v="70600000000"/>
    <n v="10276575700"/>
    <n v="12092450000"/>
    <n v="25000705700"/>
  </r>
  <r>
    <x v="1897"/>
    <s v="912796C98"/>
    <x v="0"/>
    <s v="154-Day"/>
    <n v="0.11"/>
    <n v="0.12"/>
    <n v="6.5000000000000002E-2"/>
    <n v="3.25"/>
    <n v="0"/>
    <n v="97352450000"/>
    <n v="29999360500"/>
    <n v="761000"/>
    <n v="724090000"/>
    <n v="6190000000"/>
    <n v="15626873000"/>
    <n v="76380000000"/>
    <n v="13648397500"/>
    <n v="14782450000"/>
    <n v="30000121500"/>
  </r>
  <r>
    <x v="1898"/>
    <s v="9127964S5"/>
    <x v="0"/>
    <s v="4-Week"/>
    <n v="0.08"/>
    <n v="0.09"/>
    <n v="0.05"/>
    <n v="3.29"/>
    <n v="2890772800"/>
    <n v="97338135200"/>
    <n v="28572075700"/>
    <n v="861373800"/>
    <n v="1757880000"/>
    <n v="5950000000"/>
    <n v="17674022000"/>
    <n v="77135000000"/>
    <n v="9140173700"/>
    <n v="14253135200"/>
    <n v="32324222300"/>
  </r>
  <r>
    <x v="1898"/>
    <s v="9127965C9"/>
    <x v="0"/>
    <s v="8-Week"/>
    <n v="0.08"/>
    <n v="9.5000000000000001E-2"/>
    <n v="0.06"/>
    <n v="3.21"/>
    <n v="3372568200"/>
    <n v="111683000000"/>
    <n v="34262696000"/>
    <n v="209645400"/>
    <n v="1113840000"/>
    <n v="6000000000"/>
    <n v="18760928000"/>
    <n v="84130000000"/>
    <n v="14387928000"/>
    <n v="21553000000"/>
    <n v="37844909600"/>
  </r>
  <r>
    <x v="1899"/>
    <s v="9127963V9"/>
    <x v="0"/>
    <s v="13-Week"/>
    <n v="0.09"/>
    <n v="0.1"/>
    <n v="0.05"/>
    <n v="3"/>
    <n v="6910082400"/>
    <n v="161021432000"/>
    <n v="52794842000"/>
    <n v="705189600"/>
    <n v="2969312500"/>
    <n v="8875000000"/>
    <n v="28280825000"/>
    <n v="122220000000"/>
    <n v="21544704500"/>
    <n v="29926432000"/>
    <n v="60410114000"/>
  </r>
  <r>
    <x v="1899"/>
    <s v="9127962Q1"/>
    <x v="0"/>
    <s v="26-Week"/>
    <n v="0.105"/>
    <n v="0.115"/>
    <n v="0.08"/>
    <n v="3.04"/>
    <n v="6526188800"/>
    <n v="154379379500"/>
    <n v="50085658700"/>
    <n v="499076900"/>
    <n v="3250000000"/>
    <n v="8950000000"/>
    <n v="19341000000"/>
    <n v="111620000000"/>
    <n v="27494658700"/>
    <n v="33809379500"/>
    <n v="57110924400"/>
  </r>
  <r>
    <x v="1900"/>
    <s v="912796TU3"/>
    <x v="0"/>
    <s v="42-Day"/>
    <n v="0.08"/>
    <n v="0.09"/>
    <n v="0.06"/>
    <n v="3.67"/>
    <n v="0"/>
    <n v="109980000000"/>
    <n v="29985715000"/>
    <n v="14559000"/>
    <n v="1564730000"/>
    <n v="6300000000"/>
    <n v="12152530000"/>
    <n v="82510000000"/>
    <n v="16268455000"/>
    <n v="21170000000"/>
    <n v="30000274000"/>
  </r>
  <r>
    <x v="1900"/>
    <s v="9127964D8"/>
    <x v="0"/>
    <s v="119-Day"/>
    <n v="0.1"/>
    <n v="0.105"/>
    <n v="7.0000000000000007E-2"/>
    <n v="3.54"/>
    <n v="0"/>
    <n v="106207750000"/>
    <n v="29993050000"/>
    <n v="7302000"/>
    <n v="753530000"/>
    <n v="5000000000"/>
    <n v="17273340000"/>
    <n v="79860000000"/>
    <n v="11966180000"/>
    <n v="21347750000"/>
    <n v="30000352000"/>
  </r>
  <r>
    <x v="1901"/>
    <s v="912810SQ2"/>
    <x v="2"/>
    <s v="19-Year 10-Month"/>
    <n v="1.325"/>
    <n v="1.37"/>
    <n v="0.08"/>
    <n v="2.4300000000000002"/>
    <n v="2334060400"/>
    <n v="53431640000"/>
    <n v="21998494500"/>
    <n v="1520600"/>
    <n v="3431000000"/>
    <n v="5431000000"/>
    <n v="4720145000"/>
    <n v="31590000000"/>
    <n v="13847349500"/>
    <n v="16410640000"/>
    <n v="24334075500"/>
  </r>
  <r>
    <x v="1901"/>
    <s v="912796B73"/>
    <x v="0"/>
    <s v="105-Day"/>
    <n v="9.5000000000000001E-2"/>
    <n v="0.1"/>
    <n v="7.0000000000000007E-2"/>
    <n v="3.84"/>
    <n v="0"/>
    <n v="95944000000"/>
    <n v="25000267000"/>
    <n v="270000"/>
    <n v="2400000000"/>
    <n v="8100000000"/>
    <n v="14469290000"/>
    <n v="70150000000"/>
    <n v="8130977000"/>
    <n v="17694000000"/>
    <n v="25000537000"/>
  </r>
  <r>
    <x v="1901"/>
    <s v="912796D22"/>
    <x v="0"/>
    <s v="154-Day"/>
    <n v="0.1"/>
    <n v="0.115"/>
    <n v="0.08"/>
    <n v="3.61"/>
    <n v="0"/>
    <n v="108437750000"/>
    <n v="29999555600"/>
    <n v="1207000"/>
    <n v="4061440000"/>
    <n v="9470000000"/>
    <n v="13843168000"/>
    <n v="78610000000"/>
    <n v="12094947600"/>
    <n v="20357750000"/>
    <n v="30000762600"/>
  </r>
  <r>
    <x v="1902"/>
    <s v="9127965D7"/>
    <x v="0"/>
    <s v="8-Week"/>
    <n v="0.08"/>
    <n v="0.09"/>
    <n v="0.06"/>
    <n v="3.51"/>
    <n v="3302288300"/>
    <n v="121974150000"/>
    <n v="34256123500"/>
    <n v="244546300"/>
    <n v="3707935000"/>
    <n v="10300000000"/>
    <n v="16977930000"/>
    <n v="90830000000"/>
    <n v="13570258500"/>
    <n v="20844150000"/>
    <n v="37802958100"/>
  </r>
  <r>
    <x v="1902"/>
    <s v="9127964T3"/>
    <x v="0"/>
    <s v="4-Week"/>
    <n v="7.0000000000000007E-2"/>
    <n v="8.5000000000000006E-2"/>
    <n v="0.05"/>
    <n v="3.56"/>
    <n v="2830533000"/>
    <n v="105856135200"/>
    <n v="28972253200"/>
    <n v="860538600"/>
    <n v="4850000000"/>
    <n v="10950000000"/>
    <n v="17068008000"/>
    <n v="83110000000"/>
    <n v="7054245200"/>
    <n v="11796135200"/>
    <n v="32663324800"/>
  </r>
  <r>
    <x v="1903"/>
    <s v="9127964Z9"/>
    <x v="0"/>
    <s v="26-Week"/>
    <n v="0.1"/>
    <n v="0.11"/>
    <n v="0.03"/>
    <n v="3.49"/>
    <n v="4607595500"/>
    <n v="176512626500"/>
    <n v="49496373300"/>
    <n v="504098000"/>
    <n v="2853630000"/>
    <n v="7875000000"/>
    <n v="17715780000"/>
    <n v="123164000000"/>
    <n v="28926963300"/>
    <n v="45473626500"/>
    <n v="54608066800"/>
  </r>
  <r>
    <x v="1903"/>
    <s v="912796UC1"/>
    <x v="0"/>
    <s v="13-Week"/>
    <n v="0.09"/>
    <n v="0.1"/>
    <n v="0.05"/>
    <n v="2.9"/>
    <n v="4878630600"/>
    <n v="154716816000"/>
    <n v="52302275600"/>
    <n v="699053900"/>
    <n v="4458000000"/>
    <n v="9325000000"/>
    <n v="27006540000"/>
    <n v="120420000000"/>
    <n v="20837735600"/>
    <n v="24971816000"/>
    <n v="57879960100"/>
  </r>
  <r>
    <x v="1904"/>
    <s v="91282CAR2"/>
    <x v="1"/>
    <s v="2-Year"/>
    <n v="0.12"/>
    <n v="0.151"/>
    <n v="0.05"/>
    <n v="2.41"/>
    <n v="5729057500"/>
    <n v="129857255000"/>
    <n v="53854052700"/>
    <n v="141024700"/>
    <n v="8399000000"/>
    <n v="14049000000"/>
    <n v="17244627700"/>
    <n v="78615000000"/>
    <n v="28210425000"/>
    <n v="37193255000"/>
    <n v="59724134900"/>
  </r>
  <r>
    <x v="1904"/>
    <s v="9127963J6"/>
    <x v="0"/>
    <s v="42-Day"/>
    <n v="7.4999999999999997E-2"/>
    <n v="0.08"/>
    <n v="0.05"/>
    <n v="3.44"/>
    <n v="0"/>
    <n v="103319210000"/>
    <n v="29979870000"/>
    <n v="20804000"/>
    <n v="2816650000"/>
    <n v="6300000000"/>
    <n v="15109580000"/>
    <n v="81410000000"/>
    <n v="12053640000"/>
    <n v="15609210000"/>
    <n v="30000674000"/>
  </r>
  <r>
    <x v="1904"/>
    <s v="912796XE4"/>
    <x v="0"/>
    <s v="119-Day"/>
    <n v="0.09"/>
    <n v="0.1"/>
    <n v="7.0000000000000007E-2"/>
    <n v="3.26"/>
    <n v="0"/>
    <n v="97913855000"/>
    <n v="29982023500"/>
    <n v="19246000"/>
    <n v="1467060000"/>
    <n v="5350000000"/>
    <n v="22246992500"/>
    <n v="79335000000"/>
    <n v="6267971000"/>
    <n v="13228855000"/>
    <n v="30001269500"/>
  </r>
  <r>
    <x v="1905"/>
    <s v="91282CAT8"/>
    <x v="1"/>
    <s v="5-Year"/>
    <n v="0.28899999999999998"/>
    <n v="0.33"/>
    <n v="0.08"/>
    <n v="2.38"/>
    <n v="5835151000"/>
    <n v="130769855000"/>
    <n v="54974867500"/>
    <n v="20157600"/>
    <n v="7680000000"/>
    <n v="12370000000"/>
    <n v="13242905000"/>
    <n v="78219000000"/>
    <n v="34051962500"/>
    <n v="40180855000"/>
    <n v="60830176100"/>
  </r>
  <r>
    <x v="1905"/>
    <s v="912796D71"/>
    <x v="0"/>
    <s v="154-Day"/>
    <n v="9.5000000000000001E-2"/>
    <n v="0.105"/>
    <n v="7.0000000000000007E-2"/>
    <n v="3.23"/>
    <n v="0"/>
    <n v="96773000000"/>
    <n v="30000261500"/>
    <n v="60000"/>
    <n v="732625000"/>
    <n v="4575000000"/>
    <n v="17044570000"/>
    <n v="78905000000"/>
    <n v="12223066500"/>
    <n v="13293000000"/>
    <n v="30000321500"/>
  </r>
  <r>
    <x v="1905"/>
    <s v="912796B81"/>
    <x v="0"/>
    <s v="105-Day"/>
    <n v="7.4999999999999997E-2"/>
    <n v="9.5000000000000001E-2"/>
    <n v="6.5000000000000002E-2"/>
    <n v="4.08"/>
    <n v="0"/>
    <n v="101914000000"/>
    <n v="24999626500"/>
    <n v="788000"/>
    <n v="2387050000"/>
    <n v="7400000000"/>
    <n v="9311150000"/>
    <n v="70900000000"/>
    <n v="13301426500"/>
    <n v="23614000000"/>
    <n v="25000414500"/>
  </r>
  <r>
    <x v="1906"/>
    <s v="91282CAU5"/>
    <x v="1"/>
    <s v="7-Year"/>
    <n v="0.54500000000000004"/>
    <n v="0.6"/>
    <n v="0.08"/>
    <n v="2.2400000000000002"/>
    <n v="5622963700"/>
    <n v="118515615000"/>
    <n v="52997237000"/>
    <n v="2776100"/>
    <n v="7557859000"/>
    <n v="12114400000"/>
    <n v="13180245000"/>
    <n v="72300000000"/>
    <n v="32259133000"/>
    <n v="34101215000"/>
    <n v="58622976800"/>
  </r>
  <r>
    <x v="1906"/>
    <s v="9127964U0"/>
    <x v="0"/>
    <s v="4-Week"/>
    <n v="7.4999999999999997E-2"/>
    <n v="0.08"/>
    <n v="0.05"/>
    <n v="3.3"/>
    <n v="2928034100"/>
    <n v="97017671500"/>
    <n v="28114111500"/>
    <n v="887041000"/>
    <n v="1840020000"/>
    <n v="6100000000"/>
    <n v="19184820000"/>
    <n v="80810000000"/>
    <n v="7089271500"/>
    <n v="10107671500"/>
    <n v="31929186600"/>
  </r>
  <r>
    <x v="1906"/>
    <s v="9127965F2"/>
    <x v="0"/>
    <s v="8-Week"/>
    <n v="7.0000000000000007E-2"/>
    <n v="8.5000000000000006E-2"/>
    <n v="0.04"/>
    <n v="3.45"/>
    <n v="3416039700"/>
    <n v="119473210000"/>
    <n v="33759820000"/>
    <n v="240369700"/>
    <n v="1421240000"/>
    <n v="5900000000"/>
    <n v="17097130000"/>
    <n v="88580000000"/>
    <n v="15241450000"/>
    <n v="24993210000"/>
    <n v="37416229400"/>
  </r>
  <r>
    <x v="1907"/>
    <s v="9127965A3"/>
    <x v="0"/>
    <s v="26-Week"/>
    <n v="0.1"/>
    <n v="0.11"/>
    <n v="7.0000000000000007E-2"/>
    <n v="2.98"/>
    <n v="8064863900"/>
    <n v="151444303000"/>
    <n v="50368570100"/>
    <n v="459487600"/>
    <n v="2458131500"/>
    <n v="7170000000"/>
    <n v="23783878000"/>
    <n v="117228000000"/>
    <n v="24126560600"/>
    <n v="27046303000"/>
    <n v="58892921600"/>
  </r>
  <r>
    <x v="1907"/>
    <s v="9127963W7"/>
    <x v="0"/>
    <s v="13-Week"/>
    <n v="8.5000000000000006E-2"/>
    <n v="9.5000000000000001E-2"/>
    <n v="0.06"/>
    <n v="2.79"/>
    <n v="8539267700"/>
    <n v="149761714700"/>
    <n v="52970290900"/>
    <n v="673329500"/>
    <n v="3153950000"/>
    <n v="7465000000"/>
    <n v="27283690000"/>
    <n v="115764000000"/>
    <n v="22532650900"/>
    <n v="26532714700"/>
    <n v="62182888100"/>
  </r>
  <r>
    <x v="1908"/>
    <s v="9127963K3"/>
    <x v="0"/>
    <s v="42-Day"/>
    <n v="7.4999999999999997E-2"/>
    <n v="8.5000000000000006E-2"/>
    <n v="0.05"/>
    <n v="3.21"/>
    <n v="0"/>
    <n v="96191600000"/>
    <n v="29968734000"/>
    <n v="31636000"/>
    <n v="2671590000"/>
    <n v="6200000000"/>
    <n v="17393884000"/>
    <n v="78860000000"/>
    <n v="9903260000"/>
    <n v="11131600000"/>
    <n v="30000370000"/>
  </r>
  <r>
    <x v="1908"/>
    <s v="9127964W6"/>
    <x v="0"/>
    <s v="52-Week"/>
    <n v="0.13"/>
    <n v="0.13500000000000001"/>
    <n v="0.09"/>
    <n v="3.54"/>
    <n v="5376575900"/>
    <n v="120026725000"/>
    <n v="33752305000"/>
    <n v="248480200"/>
    <n v="1016405000"/>
    <n v="5265000000"/>
    <n v="19747635000"/>
    <n v="84489000000"/>
    <n v="12988265000"/>
    <n v="30272725000"/>
    <n v="39377361100"/>
  </r>
  <r>
    <x v="1908"/>
    <s v="9127964F3"/>
    <x v="0"/>
    <s v="119-Day"/>
    <n v="9.5000000000000001E-2"/>
    <n v="0.105"/>
    <n v="7.0000000000000007E-2"/>
    <n v="3.2"/>
    <n v="0"/>
    <n v="95990375000"/>
    <n v="29995627000"/>
    <n v="4703000"/>
    <n v="1370100000"/>
    <n v="4700000000"/>
    <n v="21197220000"/>
    <n v="80140000000"/>
    <n v="7428307000"/>
    <n v="11150375000"/>
    <n v="30000330000"/>
  </r>
  <r>
    <x v="1909"/>
    <s v="912796B99"/>
    <x v="0"/>
    <s v="105-Day"/>
    <n v="8.5000000000000006E-2"/>
    <n v="0.1"/>
    <n v="0.06"/>
    <n v="3.36"/>
    <n v="0"/>
    <n v="83948300000"/>
    <n v="25000671600"/>
    <n v="822000"/>
    <n v="1510230000"/>
    <n v="4875000000"/>
    <n v="15702700000"/>
    <n v="66950000000"/>
    <n v="7787741600"/>
    <n v="12123300000"/>
    <n v="25001493600"/>
  </r>
  <r>
    <x v="1909"/>
    <s v="912796D89"/>
    <x v="0"/>
    <s v="154-Day"/>
    <n v="9.5000000000000001E-2"/>
    <n v="0.105"/>
    <n v="7.0000000000000007E-2"/>
    <n v="3.55"/>
    <n v="0"/>
    <n v="106541075000"/>
    <n v="29997898500"/>
    <n v="2583000"/>
    <n v="1281197500"/>
    <n v="6475000000"/>
    <n v="17416913000"/>
    <n v="79910000000"/>
    <n v="11299788000"/>
    <n v="20156075000"/>
    <n v="30000481500"/>
  </r>
  <r>
    <x v="1910"/>
    <s v="9127965B1"/>
    <x v="0"/>
    <s v="4-Week"/>
    <n v="7.4999999999999997E-2"/>
    <n v="0.08"/>
    <n v="0.05"/>
    <n v="3.32"/>
    <n v="2407139600"/>
    <n v="98168485900"/>
    <n v="28501049900"/>
    <n v="939579300"/>
    <n v="1404660000"/>
    <n v="5950000000"/>
    <n v="15470499000"/>
    <n v="75310000000"/>
    <n v="11625890900"/>
    <n v="16908485900"/>
    <n v="31847768800"/>
  </r>
  <r>
    <x v="1910"/>
    <s v="912796A58"/>
    <x v="0"/>
    <s v="8-Week"/>
    <n v="0.08"/>
    <n v="8.5000000000000006E-2"/>
    <n v="0.06"/>
    <n v="3.11"/>
    <n v="2808329500"/>
    <n v="108409000000"/>
    <n v="34547075000"/>
    <n v="196810700"/>
    <n v="2374165000"/>
    <n v="6800000000"/>
    <n v="24083685000"/>
    <n v="86710000000"/>
    <n v="8089225000"/>
    <n v="14899000000"/>
    <n v="37552215200"/>
  </r>
  <r>
    <x v="1911"/>
    <s v="91282CAW1"/>
    <x v="1"/>
    <s v="3-Year"/>
    <n v="0.23"/>
    <n v="0.25"/>
    <n v="0.08"/>
    <n v="2.4"/>
    <n v="14806881600"/>
    <n v="129529800000"/>
    <n v="53864522000"/>
    <n v="30595100"/>
    <n v="7693937000"/>
    <n v="12301000000"/>
    <n v="25222794000"/>
    <n v="89315000000"/>
    <n v="20947791000"/>
    <n v="27913800000"/>
    <n v="68701998700"/>
  </r>
  <r>
    <x v="1911"/>
    <s v="9127964M8"/>
    <x v="0"/>
    <s v="119-Day"/>
    <n v="0.09"/>
    <n v="0.1"/>
    <n v="7.0000000000000007E-2"/>
    <n v="3.77"/>
    <n v="0"/>
    <n v="113028125000"/>
    <n v="29995664100"/>
    <n v="4597000"/>
    <n v="1525150000"/>
    <n v="8250000000"/>
    <n v="15588745000"/>
    <n v="81765000000"/>
    <n v="12881769100"/>
    <n v="23013125000"/>
    <n v="30000261100"/>
  </r>
  <r>
    <x v="1911"/>
    <s v="912796A25"/>
    <x v="0"/>
    <s v="26-Week"/>
    <n v="0.1"/>
    <n v="0.11"/>
    <n v="0.08"/>
    <n v="2.98"/>
    <n v="5535386200"/>
    <n v="151509124000"/>
    <n v="50337364300"/>
    <n v="463193600"/>
    <n v="1998880000"/>
    <n v="4560000000"/>
    <n v="21866992000"/>
    <n v="115705000000"/>
    <n v="26471492300"/>
    <n v="31244124000"/>
    <n v="56335944100"/>
  </r>
  <r>
    <x v="1911"/>
    <s v="9127963L1"/>
    <x v="0"/>
    <s v="42-Day"/>
    <n v="8.5000000000000006E-2"/>
    <n v="9.5000000000000001E-2"/>
    <n v="0.06"/>
    <n v="3.31"/>
    <n v="0"/>
    <n v="99338450000"/>
    <n v="29987279000"/>
    <n v="13400000"/>
    <n v="2670900000"/>
    <n v="8000000000"/>
    <n v="15267780000"/>
    <n v="78260000000"/>
    <n v="12048599000"/>
    <n v="13078450000"/>
    <n v="30000679000"/>
  </r>
  <r>
    <x v="1911"/>
    <s v="9127964C0"/>
    <x v="0"/>
    <s v="13-Week"/>
    <n v="0.09"/>
    <n v="0.1"/>
    <n v="0.05"/>
    <n v="2.65"/>
    <n v="5860997300"/>
    <n v="142237295000"/>
    <n v="52960070000"/>
    <n v="641299300"/>
    <n v="2837050000"/>
    <n v="5075000000"/>
    <n v="33392455000"/>
    <n v="117870000000"/>
    <n v="16730565000"/>
    <n v="19292295000"/>
    <n v="59462366600"/>
  </r>
  <r>
    <x v="1912"/>
    <s v="91282CAV3"/>
    <x v="1"/>
    <s v="10-Year"/>
    <n v="0.91200000000000003"/>
    <n v="0.96"/>
    <n v="0.75"/>
    <n v="2.3199999999999998"/>
    <n v="11242261900"/>
    <n v="95217325000"/>
    <n v="40974468400"/>
    <n v="25542900"/>
    <n v="5380205500"/>
    <n v="9189000000"/>
    <n v="13123082500"/>
    <n v="59886000000"/>
    <n v="22471180400"/>
    <n v="26142325000"/>
    <n v="52242273200"/>
  </r>
  <r>
    <x v="1913"/>
    <s v="912810SS8"/>
    <x v="2"/>
    <s v="30-Year"/>
    <n v="1.62"/>
    <n v="1.68"/>
    <n v="0.08"/>
    <n v="2.29"/>
    <n v="7403440700"/>
    <n v="61862950000"/>
    <n v="26986999000"/>
    <n v="13025900"/>
    <n v="4463300000"/>
    <n v="6781300000"/>
    <n v="5817878000"/>
    <n v="35459000000"/>
    <n v="16705821000"/>
    <n v="19622650000"/>
    <n v="34403465600"/>
  </r>
  <r>
    <x v="1913"/>
    <s v="9127965C9"/>
    <x v="0"/>
    <s v="4-Week"/>
    <n v="0.08"/>
    <n v="8.5000000000000006E-2"/>
    <n v="0.05"/>
    <n v="3.4"/>
    <n v="2903737800"/>
    <n v="100885305500"/>
    <n v="28936540500"/>
    <n v="846874000"/>
    <n v="2353925000"/>
    <n v="6850000000"/>
    <n v="19279135000"/>
    <n v="83910000000"/>
    <n v="7303480500"/>
    <n v="10125305500"/>
    <n v="32687152300"/>
  </r>
  <r>
    <x v="1913"/>
    <s v="912796A66"/>
    <x v="0"/>
    <s v="8-Week"/>
    <n v="0.08"/>
    <n v="0.09"/>
    <n v="0.05"/>
    <n v="3.25"/>
    <n v="3387694000"/>
    <n v="113325000000"/>
    <n v="34548712000"/>
    <n v="151663100"/>
    <n v="2605570000"/>
    <n v="7650000000"/>
    <n v="17336022000"/>
    <n v="86180000000"/>
    <n v="14607120000"/>
    <n v="19495000000"/>
    <n v="38088069100"/>
  </r>
  <r>
    <x v="1913"/>
    <s v="912796C23"/>
    <x v="0"/>
    <s v="105-Day"/>
    <n v="0.09"/>
    <n v="9.5000000000000001E-2"/>
    <n v="7.0000000000000007E-2"/>
    <n v="3.78"/>
    <n v="0"/>
    <n v="94599950000"/>
    <n v="24987342800"/>
    <n v="13220000"/>
    <n v="1300000000"/>
    <n v="5350000000"/>
    <n v="13828760000"/>
    <n v="70700000000"/>
    <n v="9858582800"/>
    <n v="18549950000"/>
    <n v="25000562800"/>
  </r>
  <r>
    <x v="1913"/>
    <s v="912796D97"/>
    <x v="0"/>
    <s v="154-Day"/>
    <n v="9.5000000000000001E-2"/>
    <n v="0.1"/>
    <n v="7.0000000000000007E-2"/>
    <n v="3.38"/>
    <n v="0"/>
    <n v="101346350000"/>
    <n v="29997448700"/>
    <n v="4013000"/>
    <n v="1242880000"/>
    <n v="5900000000"/>
    <n v="17790482000"/>
    <n v="76035000000"/>
    <n v="10964086700"/>
    <n v="19411350000"/>
    <n v="30001461700"/>
  </r>
  <r>
    <x v="1914"/>
    <s v="9127962Y4"/>
    <x v="0"/>
    <s v="26-Week"/>
    <n v="8.5000000000000006E-2"/>
    <n v="0.1"/>
    <n v="0.05"/>
    <n v="3.18"/>
    <n v="6887467300"/>
    <n v="161494004000"/>
    <n v="50223371700"/>
    <n v="501629400"/>
    <n v="1769506000"/>
    <n v="8160000000"/>
    <n v="25884782000"/>
    <n v="118697000000"/>
    <n v="22569083700"/>
    <n v="34637004000"/>
    <n v="57612468400"/>
  </r>
  <r>
    <x v="1914"/>
    <s v="9127964D8"/>
    <x v="0"/>
    <s v="13-Week"/>
    <n v="0.08"/>
    <n v="0.09"/>
    <n v="0.05"/>
    <n v="3.14"/>
    <n v="7292612600"/>
    <n v="168206046700"/>
    <n v="52904588800"/>
    <n v="756055300"/>
    <n v="2236615000"/>
    <n v="7500000000"/>
    <n v="23505368000"/>
    <n v="123670000000"/>
    <n v="27162605800"/>
    <n v="37036046700"/>
    <n v="60953256700"/>
  </r>
  <r>
    <x v="1915"/>
    <s v="912796TY5"/>
    <x v="0"/>
    <s v="42-Day"/>
    <n v="8.5000000000000006E-2"/>
    <n v="9.5000000000000001E-2"/>
    <n v="0.06"/>
    <n v="3.76"/>
    <n v="0"/>
    <n v="112667282000"/>
    <n v="29960282500"/>
    <n v="40037000"/>
    <n v="2265250000"/>
    <n v="6200000000"/>
    <n v="16047060000"/>
    <n v="85632000000"/>
    <n v="11647972500"/>
    <n v="20835282000"/>
    <n v="30000319500"/>
  </r>
  <r>
    <x v="1915"/>
    <s v="9127964N6"/>
    <x v="0"/>
    <s v="119-Day"/>
    <n v="8.5000000000000006E-2"/>
    <n v="9.5000000000000001E-2"/>
    <n v="0.06"/>
    <n v="3.82"/>
    <n v="0"/>
    <n v="114616500000"/>
    <n v="29974432500"/>
    <n v="28091000"/>
    <n v="2742150000"/>
    <n v="6600000000"/>
    <n v="17430215000"/>
    <n v="86573000000"/>
    <n v="9802067500"/>
    <n v="21443500000"/>
    <n v="30002523500"/>
  </r>
  <r>
    <x v="1916"/>
    <s v="912810ST6"/>
    <x v="2"/>
    <s v="20-Year"/>
    <n v="1.3620000000000001"/>
    <n v="1.4219999999999999"/>
    <n v="0.08"/>
    <n v="2.27"/>
    <n v="3745702100"/>
    <n v="61309920000"/>
    <n v="26998970900"/>
    <n v="1041300"/>
    <n v="4129000000"/>
    <n v="6579000000"/>
    <n v="6341402000"/>
    <n v="37588000000"/>
    <n v="16528568900"/>
    <n v="17142920000"/>
    <n v="30745714300"/>
  </r>
  <r>
    <x v="1916"/>
    <s v="912796C72"/>
    <x v="0"/>
    <s v="105-Day"/>
    <n v="0.08"/>
    <n v="0.09"/>
    <n v="0.04"/>
    <n v="3.9"/>
    <n v="0"/>
    <n v="97513775000"/>
    <n v="24993875000"/>
    <n v="7255000"/>
    <n v="2207500000"/>
    <n v="6700000000"/>
    <n v="13706500000"/>
    <n v="72200000000"/>
    <n v="9079875000"/>
    <n v="18613775000"/>
    <n v="25001130000"/>
  </r>
  <r>
    <x v="1916"/>
    <s v="912796F20"/>
    <x v="0"/>
    <s v="154-Day"/>
    <n v="0.08"/>
    <n v="0.09"/>
    <n v="0.06"/>
    <n v="3.47"/>
    <n v="0"/>
    <n v="103959600000"/>
    <n v="30000788900"/>
    <n v="152000"/>
    <n v="3100210000"/>
    <n v="7310000000"/>
    <n v="19226878000"/>
    <n v="81710000000"/>
    <n v="7673700900"/>
    <n v="14939600000"/>
    <n v="30000940900"/>
  </r>
  <r>
    <x v="1917"/>
    <s v="9127965D7"/>
    <x v="0"/>
    <s v="4-Week"/>
    <n v="0.06"/>
    <n v="7.0000000000000007E-2"/>
    <n v="0.02"/>
    <n v="3.53"/>
    <n v="2840636200"/>
    <n v="104495767300"/>
    <n v="28476263300"/>
    <n v="892275400"/>
    <n v="1957900000"/>
    <n v="7450000000"/>
    <n v="16133886000"/>
    <n v="82215000000"/>
    <n v="10384477300"/>
    <n v="14830767300"/>
    <n v="32209174900"/>
  </r>
  <r>
    <x v="1917"/>
    <s v="912796A74"/>
    <x v="0"/>
    <s v="8-Week"/>
    <n v="0.06"/>
    <n v="7.0000000000000007E-2"/>
    <n v="0.04"/>
    <n v="3.23"/>
    <n v="3314075500"/>
    <n v="112718110000"/>
    <n v="34552576000"/>
    <n v="207595500"/>
    <n v="2690800000"/>
    <n v="7550000000"/>
    <n v="19768680000"/>
    <n v="87940000000"/>
    <n v="12093096000"/>
    <n v="17228110000"/>
    <n v="38074247000"/>
  </r>
  <r>
    <x v="1918"/>
    <s v="91282CAZ4"/>
    <x v="1"/>
    <s v="5-Year"/>
    <n v="0.34899999999999998"/>
    <n v="0.39700000000000002"/>
    <n v="0.25"/>
    <n v="2.38"/>
    <n v="7907593600"/>
    <n v="135798100000"/>
    <n v="56986339000"/>
    <n v="13691100"/>
    <n v="8163076500"/>
    <n v="12721000000"/>
    <n v="16647300000"/>
    <n v="86651000000"/>
    <n v="32175962500"/>
    <n v="36426100000"/>
    <n v="64907623700"/>
  </r>
  <r>
    <x v="1918"/>
    <s v="91282CAX9"/>
    <x v="1"/>
    <s v="2-Year"/>
    <n v="0.14000000000000001"/>
    <n v="0.16500000000000001"/>
    <n v="0.08"/>
    <n v="2.71"/>
    <n v="7768863900"/>
    <n v="151761536000"/>
    <n v="55876965500"/>
    <n v="123356100"/>
    <n v="8772000000"/>
    <n v="14172000000"/>
    <n v="21373712500"/>
    <n v="97400000000"/>
    <n v="25731253000"/>
    <n v="40189536000"/>
    <n v="63769185500"/>
  </r>
  <r>
    <x v="1918"/>
    <s v="912796XE4"/>
    <x v="0"/>
    <s v="13-Week"/>
    <n v="7.0000000000000007E-2"/>
    <n v="8.5000000000000006E-2"/>
    <n v="0.05"/>
    <n v="2.67"/>
    <n v="4573495700"/>
    <n v="142703150000"/>
    <n v="52402950000"/>
    <n v="600682600"/>
    <n v="5625000000"/>
    <n v="12125000000"/>
    <n v="30436680000"/>
    <n v="114050000000"/>
    <n v="16341270000"/>
    <n v="16528150000"/>
    <n v="57577128300"/>
  </r>
  <r>
    <x v="1918"/>
    <s v="912796A33"/>
    <x v="0"/>
    <s v="26-Week"/>
    <n v="0.08"/>
    <n v="0.09"/>
    <n v="0.04"/>
    <n v="3.57"/>
    <n v="4319412500"/>
    <n v="180806741000"/>
    <n v="49551182000"/>
    <n v="450228800"/>
    <n v="5160000000"/>
    <n v="11360000000"/>
    <n v="19377800000"/>
    <n v="122755000000"/>
    <n v="25013382000"/>
    <n v="46691741000"/>
    <n v="54320823300"/>
  </r>
  <r>
    <x v="1919"/>
    <s v="91282CAY7"/>
    <x v="1"/>
    <s v="7-Year"/>
    <n v="0.6"/>
    <n v="0.65300000000000002"/>
    <n v="0.08"/>
    <n v="2.37"/>
    <n v="7768863800"/>
    <n v="132919525000"/>
    <n v="55996950000"/>
    <n v="3072400"/>
    <n v="8465700000"/>
    <n v="13165700000"/>
    <n v="10907025000"/>
    <n v="78231000000"/>
    <n v="36624225000"/>
    <n v="41522825000"/>
    <n v="63768886200"/>
  </r>
  <r>
    <x v="1919"/>
    <s v="9127963T4"/>
    <x v="0"/>
    <s v="41-Day"/>
    <n v="6.5000000000000002E-2"/>
    <n v="7.4999999999999997E-2"/>
    <n v="0.03"/>
    <n v="3.15"/>
    <n v="0"/>
    <n v="94454000000"/>
    <n v="29984187500"/>
    <n v="16499000"/>
    <n v="2550000000"/>
    <n v="7550000000"/>
    <n v="21035500000"/>
    <n v="78827000000"/>
    <n v="6398687500"/>
    <n v="8077000000"/>
    <n v="30000686500"/>
  </r>
  <r>
    <x v="1919"/>
    <s v="9127962F5"/>
    <x v="0"/>
    <s v="118-Day"/>
    <n v="8.5000000000000006E-2"/>
    <n v="0.09"/>
    <n v="5.5E-2"/>
    <n v="3.48"/>
    <n v="0"/>
    <n v="104305750000"/>
    <n v="29980388000"/>
    <n v="19926000"/>
    <n v="1050000000"/>
    <n v="6300000000"/>
    <n v="16467201000"/>
    <n v="78587000000"/>
    <n v="12463187000"/>
    <n v="19418750000"/>
    <n v="30000314000"/>
  </r>
  <r>
    <x v="1920"/>
    <s v="912796F79"/>
    <x v="0"/>
    <s v="154-Day"/>
    <n v="0.09"/>
    <n v="0.09"/>
    <n v="0.06"/>
    <n v="3.65"/>
    <n v="0"/>
    <n v="109367908000"/>
    <n v="30001030800"/>
    <n v="701000"/>
    <n v="902770000"/>
    <n v="7100000000"/>
    <n v="12149695000"/>
    <n v="78200000000"/>
    <n v="16948565800"/>
    <n v="24067908000"/>
    <n v="30001731800"/>
  </r>
  <r>
    <x v="1920"/>
    <s v="9127965F2"/>
    <x v="0"/>
    <s v="4-Week"/>
    <n v="7.0000000000000007E-2"/>
    <n v="0.08"/>
    <n v="0.04"/>
    <n v="3.38"/>
    <n v="2938597100"/>
    <n v="100106621100"/>
    <n v="28569808100"/>
    <n v="830694200"/>
    <n v="1940595000"/>
    <n v="7050000000"/>
    <n v="14299325000"/>
    <n v="78225000000"/>
    <n v="12329888100"/>
    <n v="14831621100"/>
    <n v="32339099400"/>
  </r>
  <r>
    <x v="1920"/>
    <s v="912796A82"/>
    <x v="0"/>
    <s v="8-Week"/>
    <n v="7.4999999999999997E-2"/>
    <n v="0.08"/>
    <n v="0.04"/>
    <n v="3.47"/>
    <n v="3428363200"/>
    <n v="120405900000"/>
    <n v="33847594000"/>
    <n v="152920800"/>
    <n v="556310000"/>
    <n v="7200000000"/>
    <n v="14735025000"/>
    <n v="83180000000"/>
    <n v="18556259000"/>
    <n v="30025900000"/>
    <n v="37428878000"/>
  </r>
  <r>
    <x v="1920"/>
    <s v="912796C80"/>
    <x v="0"/>
    <s v="105-Day"/>
    <n v="0.08"/>
    <n v="8.5000000000000006E-2"/>
    <n v="0.06"/>
    <n v="4.3499999999999996"/>
    <n v="0"/>
    <n v="108673500000"/>
    <n v="24997411000"/>
    <n v="4075000"/>
    <n v="820545000"/>
    <n v="6800000000"/>
    <n v="9500505000"/>
    <n v="71350000000"/>
    <n v="14676361000"/>
    <n v="30523500000"/>
    <n v="25001486000"/>
  </r>
  <r>
    <x v="1921"/>
    <s v="9127964F3"/>
    <x v="0"/>
    <s v="13-Week"/>
    <n v="7.4999999999999997E-2"/>
    <n v="8.5000000000000006E-2"/>
    <n v="0.04"/>
    <n v="2.93"/>
    <n v="7919504500"/>
    <n v="157415545000"/>
    <n v="52971805900"/>
    <n v="624431800"/>
    <n v="3256925000"/>
    <n v="8490000000"/>
    <n v="25201550000"/>
    <n v="116820000000"/>
    <n v="24513330900"/>
    <n v="32105545000"/>
    <n v="61515742200"/>
  </r>
  <r>
    <x v="1921"/>
    <s v="912796A41"/>
    <x v="0"/>
    <s v="26-Week"/>
    <n v="8.5000000000000006E-2"/>
    <n v="0.09"/>
    <n v="0.04"/>
    <n v="3.2"/>
    <n v="7479532100"/>
    <n v="162606422300"/>
    <n v="50432960800"/>
    <n v="367148300"/>
    <n v="1180565000"/>
    <n v="7110000000"/>
    <n v="20874748000"/>
    <n v="119170000000"/>
    <n v="28377647800"/>
    <n v="36326422300"/>
    <n v="58279641200"/>
  </r>
  <r>
    <x v="1922"/>
    <s v="9127963U1"/>
    <x v="0"/>
    <s v="42-Day"/>
    <n v="7.0000000000000007E-2"/>
    <n v="0.08"/>
    <n v="0.05"/>
    <n v="3.34"/>
    <n v="0"/>
    <n v="100078200000"/>
    <n v="29977575000"/>
    <n v="23586000"/>
    <n v="2279250000"/>
    <n v="6950000000"/>
    <n v="20054250000"/>
    <n v="83590000000"/>
    <n v="7644075000"/>
    <n v="9538200000"/>
    <n v="30001161000"/>
  </r>
  <r>
    <x v="1922"/>
    <s v="9127964P1"/>
    <x v="0"/>
    <s v="119-Day"/>
    <n v="0.08"/>
    <n v="0.09"/>
    <n v="0.05"/>
    <n v="3.57"/>
    <n v="0"/>
    <n v="107165098000"/>
    <n v="29985675600"/>
    <n v="15504000"/>
    <n v="857200000"/>
    <n v="6350000000"/>
    <n v="19574240000"/>
    <n v="81137000000"/>
    <n v="9554235600"/>
    <n v="19678098000"/>
    <n v="30001179600"/>
  </r>
  <r>
    <x v="1922"/>
    <s v="9127965G0"/>
    <x v="0"/>
    <s v="52-Week"/>
    <n v="0.105"/>
    <n v="0.11"/>
    <n v="7.0000000000000007E-2"/>
    <n v="3.73"/>
    <n v="4986354600"/>
    <n v="126508669000"/>
    <n v="33725607100"/>
    <n v="275794500"/>
    <n v="897590000"/>
    <n v="4415000000"/>
    <n v="16285435000"/>
    <n v="89360000000"/>
    <n v="16542582100"/>
    <n v="32733669000"/>
    <n v="38987756200"/>
  </r>
  <r>
    <x v="1923"/>
    <s v="912796C98"/>
    <x v="0"/>
    <s v="105-Day"/>
    <n v="0.08"/>
    <n v="8.5000000000000006E-2"/>
    <n v="0.05"/>
    <n v="3.94"/>
    <n v="0"/>
    <n v="98602000000"/>
    <n v="24999400000"/>
    <n v="1042000"/>
    <n v="1129625000"/>
    <n v="5850000000"/>
    <n v="11806250000"/>
    <n v="71495000000"/>
    <n v="12063525000"/>
    <n v="21257000000"/>
    <n v="25000442000"/>
  </r>
  <r>
    <x v="1923"/>
    <s v="912796F87"/>
    <x v="0"/>
    <s v="154-Day"/>
    <n v="0.08"/>
    <n v="0.09"/>
    <n v="0.06"/>
    <n v="3.84"/>
    <n v="0"/>
    <n v="115079000000"/>
    <n v="29998468000"/>
    <n v="1710000"/>
    <n v="653360000"/>
    <n v="5800000000"/>
    <n v="13111216000"/>
    <n v="82740000000"/>
    <n v="16233892000"/>
    <n v="26539000000"/>
    <n v="30000178000"/>
  </r>
  <r>
    <x v="1924"/>
    <s v="912796A58"/>
    <x v="0"/>
    <s v="4-Week"/>
    <n v="6.5000000000000002E-2"/>
    <n v="7.4999999999999997E-2"/>
    <n v="0.04"/>
    <n v="3.37"/>
    <n v="2424309500"/>
    <n v="99572241400"/>
    <n v="28534341400"/>
    <n v="915641900"/>
    <n v="2147180000"/>
    <n v="6400000000"/>
    <n v="17371620000"/>
    <n v="78750000000"/>
    <n v="9015541400"/>
    <n v="14422241400"/>
    <n v="31874292800"/>
  </r>
  <r>
    <x v="1924"/>
    <s v="912796B65"/>
    <x v="0"/>
    <s v="8-Week"/>
    <n v="7.0000000000000007E-2"/>
    <n v="7.4999999999999997E-2"/>
    <n v="0.04"/>
    <n v="3.35"/>
    <n v="2828361000"/>
    <n v="116699801000"/>
    <n v="34442802200"/>
    <n v="188602300"/>
    <n v="885650000"/>
    <n v="6200000000"/>
    <n v="13081004000"/>
    <n v="85730000000"/>
    <n v="20476148200"/>
    <n v="24769801000"/>
    <n v="37459765500"/>
  </r>
  <r>
    <x v="1925"/>
    <s v="9127964M8"/>
    <x v="0"/>
    <s v="13-Week"/>
    <n v="7.4999999999999997E-2"/>
    <n v="0.08"/>
    <n v="0.04"/>
    <n v="3.11"/>
    <n v="4644659000"/>
    <n v="166525624000"/>
    <n v="52845454500"/>
    <n v="780644500"/>
    <n v="6803140000"/>
    <n v="13150000000"/>
    <n v="18498090000"/>
    <n v="119411000000"/>
    <n v="27544224500"/>
    <n v="33964624000"/>
    <n v="58270758000"/>
  </r>
  <r>
    <x v="1925"/>
    <s v="912796B24"/>
    <x v="0"/>
    <s v="26-Week"/>
    <n v="0.08"/>
    <n v="0.09"/>
    <n v="0.05"/>
    <n v="3.32"/>
    <n v="4386622200"/>
    <n v="168638824000"/>
    <n v="50256535800"/>
    <n v="544332700"/>
    <n v="4172675000"/>
    <n v="10910000000"/>
    <n v="15272575000"/>
    <n v="119096000000"/>
    <n v="30811285800"/>
    <n v="38632824000"/>
    <n v="55187490700"/>
  </r>
  <r>
    <x v="1926"/>
    <s v="91282CBA8"/>
    <x v="1"/>
    <s v="3-Year"/>
    <n v="0.187"/>
    <n v="0.21099999999999999"/>
    <n v="0.08"/>
    <n v="2.2799999999999998"/>
    <n v="2385220400"/>
    <n v="127359655000"/>
    <n v="55948886000"/>
    <n v="51213700"/>
    <n v="8878000000"/>
    <n v="13359000000"/>
    <n v="19513281000"/>
    <n v="79200000000"/>
    <n v="27557605000"/>
    <n v="34800655000"/>
    <n v="58385320100"/>
  </r>
  <r>
    <x v="1926"/>
    <s v="9127964X4"/>
    <x v="0"/>
    <s v="119-Day"/>
    <n v="7.4999999999999997E-2"/>
    <n v="0.08"/>
    <n v="0.05"/>
    <n v="3.58"/>
    <n v="0"/>
    <n v="107539750000"/>
    <n v="29989007800"/>
    <n v="12186000"/>
    <n v="2963807500"/>
    <n v="8075000000"/>
    <n v="15715252500"/>
    <n v="83510000000"/>
    <n v="11309947800"/>
    <n v="15954750000"/>
    <n v="30001193800"/>
  </r>
  <r>
    <x v="1926"/>
    <s v="9127963V9"/>
    <x v="0"/>
    <s v="42-Day"/>
    <n v="6.5000000000000002E-2"/>
    <n v="7.0000000000000007E-2"/>
    <n v="0.04"/>
    <n v="3.81"/>
    <n v="0"/>
    <n v="114300000000"/>
    <n v="29990212000"/>
    <n v="10282000"/>
    <n v="1979220000"/>
    <n v="7400000000"/>
    <n v="14678230000"/>
    <n v="83660000000"/>
    <n v="13332762000"/>
    <n v="23240000000"/>
    <n v="30000494000"/>
  </r>
  <r>
    <x v="1927"/>
    <s v="91282CAV3"/>
    <x v="1"/>
    <s v="9-Year 11-Month"/>
    <n v="0.90400000000000003"/>
    <n v="0.95099999999999996"/>
    <n v="0.08"/>
    <n v="2.33"/>
    <n v="1618542400"/>
    <n v="88494000000"/>
    <n v="37994217000"/>
    <n v="5800100"/>
    <n v="5587000000"/>
    <n v="9212000000"/>
    <n v="8734669000"/>
    <n v="53514000000"/>
    <n v="23672548000"/>
    <n v="25768000000"/>
    <n v="39618559500"/>
  </r>
  <r>
    <x v="1927"/>
    <s v="912796D22"/>
    <x v="0"/>
    <s v="105-Day"/>
    <n v="7.4999999999999997E-2"/>
    <n v="8.5000000000000006E-2"/>
    <n v="0.05"/>
    <n v="3.7"/>
    <n v="0"/>
    <n v="92554000000"/>
    <n v="24995382500"/>
    <n v="4640000"/>
    <n v="1503175000"/>
    <n v="6700000000"/>
    <n v="14278815000"/>
    <n v="74270000000"/>
    <n v="9213392500"/>
    <n v="11584000000"/>
    <n v="25000022500"/>
  </r>
  <r>
    <x v="1927"/>
    <s v="912796F95"/>
    <x v="0"/>
    <s v="154-Day"/>
    <n v="8.5000000000000006E-2"/>
    <n v="0.09"/>
    <n v="5.5E-2"/>
    <n v="3.51"/>
    <n v="0"/>
    <n v="105370500000"/>
    <n v="29998666400"/>
    <n v="2372000"/>
    <n v="1756270000"/>
    <n v="6700000000"/>
    <n v="16935129000"/>
    <n v="81710000000"/>
    <n v="11307267400"/>
    <n v="16960500000"/>
    <n v="30001038400"/>
  </r>
  <r>
    <x v="1928"/>
    <s v="912810SS8"/>
    <x v="2"/>
    <s v="29-Year 11-Month"/>
    <n v="1.6259999999999999"/>
    <n v="1.665"/>
    <n v="0.08"/>
    <n v="2.48"/>
    <n v="1022237200"/>
    <n v="59539065000"/>
    <n v="23997277300"/>
    <n v="2729700"/>
    <n v="4024034400"/>
    <n v="6253500000"/>
    <n v="4166000000"/>
    <n v="31752000000"/>
    <n v="15807242900"/>
    <n v="21533565000"/>
    <n v="25022244200"/>
  </r>
  <r>
    <x v="1928"/>
    <s v="912796A66"/>
    <x v="0"/>
    <s v="4-Week"/>
    <n v="0.06"/>
    <n v="6.5000000000000002E-2"/>
    <n v="0.03"/>
    <n v="3.64"/>
    <n v="2896756700"/>
    <n v="107770618700"/>
    <n v="28603076200"/>
    <n v="837182900"/>
    <n v="2182725000"/>
    <n v="7550000000"/>
    <n v="18124075000"/>
    <n v="88260000000"/>
    <n v="8296276200"/>
    <n v="11960618700"/>
    <n v="32337015800"/>
  </r>
  <r>
    <x v="1928"/>
    <s v="912796B73"/>
    <x v="0"/>
    <s v="8-Week"/>
    <n v="6.5000000000000002E-2"/>
    <n v="7.4999999999999997E-2"/>
    <n v="4.4999999999999998E-2"/>
    <n v="3.38"/>
    <n v="3379549300"/>
    <n v="117830000000"/>
    <n v="34614537000"/>
    <n v="211379000"/>
    <n v="2150000000"/>
    <n v="7500000000"/>
    <n v="18072182000"/>
    <n v="93380000000"/>
    <n v="14392355000"/>
    <n v="16950000000"/>
    <n v="38205465300"/>
  </r>
  <r>
    <x v="1929"/>
    <s v="9127964N6"/>
    <x v="0"/>
    <s v="13-Week"/>
    <n v="7.0000000000000007E-2"/>
    <n v="7.4999999999999997E-2"/>
    <n v="0.03"/>
    <n v="2.9"/>
    <n v="5529386300"/>
    <n v="155535597500"/>
    <n v="52946079800"/>
    <n v="797253900"/>
    <n v="3970890000"/>
    <n v="9200000000"/>
    <n v="25775573000"/>
    <n v="117420000000"/>
    <n v="23199616800"/>
    <n v="28915597500"/>
    <n v="59272720000"/>
  </r>
  <r>
    <x v="1929"/>
    <s v="9127963H0"/>
    <x v="0"/>
    <s v="26-Week"/>
    <n v="7.4999999999999997E-2"/>
    <n v="8.5000000000000006E-2"/>
    <n v="0.04"/>
    <n v="3.16"/>
    <n v="5222198100"/>
    <n v="160217369200"/>
    <n v="50249903800"/>
    <n v="548761000"/>
    <n v="2656200000"/>
    <n v="7975000000"/>
    <n v="24369968000"/>
    <n v="118150000000"/>
    <n v="23223735800"/>
    <n v="34092369200"/>
    <n v="56020862900"/>
  </r>
  <r>
    <x v="1930"/>
    <s v="912796UC1"/>
    <x v="0"/>
    <s v="42-Day"/>
    <n v="7.0000000000000007E-2"/>
    <n v="7.4999999999999997E-2"/>
    <n v="4.4999999999999998E-2"/>
    <n v="3.21"/>
    <n v="0"/>
    <n v="96293000000"/>
    <n v="29976080400"/>
    <n v="24866000"/>
    <n v="3437075000"/>
    <n v="7350000000"/>
    <n v="16832093500"/>
    <n v="76710000000"/>
    <n v="9706911900"/>
    <n v="12233000000"/>
    <n v="30000946400"/>
  </r>
  <r>
    <x v="1930"/>
    <s v="9127964Y2"/>
    <x v="0"/>
    <s v="119-Day"/>
    <n v="7.4999999999999997E-2"/>
    <n v="8.5000000000000006E-2"/>
    <n v="5.5E-2"/>
    <n v="3.47"/>
    <n v="0"/>
    <n v="103956675000"/>
    <n v="29975363400"/>
    <n v="25237000"/>
    <n v="2350000000"/>
    <n v="7100000000"/>
    <n v="16871574000"/>
    <n v="79810000000"/>
    <n v="10753789400"/>
    <n v="17046675000"/>
    <n v="30000600400"/>
  </r>
  <r>
    <x v="1931"/>
    <s v="912796G29"/>
    <x v="0"/>
    <s v="154-Day"/>
    <n v="8.5000000000000006E-2"/>
    <n v="0.09"/>
    <n v="0.06"/>
    <n v="3.28"/>
    <n v="0"/>
    <n v="98270000000"/>
    <n v="30000675000"/>
    <n v="124000"/>
    <n v="2064810000"/>
    <n v="5850000000"/>
    <n v="18930395000"/>
    <n v="80635000000"/>
    <n v="9005470000"/>
    <n v="11785000000"/>
    <n v="30000799000"/>
  </r>
  <r>
    <x v="1931"/>
    <s v="912796D71"/>
    <x v="0"/>
    <s v="105-Day"/>
    <n v="0.08"/>
    <n v="8.5000000000000006E-2"/>
    <n v="0.05"/>
    <n v="3.82"/>
    <n v="0"/>
    <n v="95375000000"/>
    <n v="24993557500"/>
    <n v="6675000"/>
    <n v="718105000"/>
    <n v="6275000000"/>
    <n v="10790530000"/>
    <n v="71700000000"/>
    <n v="13484922500"/>
    <n v="17400000000"/>
    <n v="25000232500"/>
  </r>
  <r>
    <x v="1932"/>
    <s v="9127965F2"/>
    <x v="0"/>
    <s v="8-Day"/>
    <n v="0.05"/>
    <n v="0.06"/>
    <n v="0.05"/>
    <n v="6.53"/>
    <n v="0"/>
    <n v="163300000"/>
    <n v="25000400"/>
    <n v="0"/>
    <n v="0"/>
    <n v="0"/>
    <n v="25000400"/>
    <n v="163300000"/>
    <n v="0"/>
    <n v="0"/>
    <n v="25000400"/>
  </r>
  <r>
    <x v="1932"/>
    <s v="912796A74"/>
    <x v="0"/>
    <s v="4-Week"/>
    <n v="6.5000000000000002E-2"/>
    <n v="7.4999999999999997E-2"/>
    <n v="0.04"/>
    <n v="3.54"/>
    <n v="2835196000"/>
    <n v="104738546300"/>
    <n v="28539556300"/>
    <n v="861734000"/>
    <n v="3375800000"/>
    <n v="8550000000"/>
    <n v="11920780000"/>
    <n v="78890000000"/>
    <n v="13242976300"/>
    <n v="17298546300"/>
    <n v="32236486300"/>
  </r>
  <r>
    <x v="1932"/>
    <s v="912796B81"/>
    <x v="0"/>
    <s v="8-Week"/>
    <n v="7.0000000000000007E-2"/>
    <n v="0.08"/>
    <n v="0.05"/>
    <n v="3.38"/>
    <n v="3307728500"/>
    <n v="117845575000"/>
    <n v="34523386000"/>
    <n v="220592600"/>
    <n v="2557785000"/>
    <n v="8200000000"/>
    <n v="13643287500"/>
    <n v="86455000000"/>
    <n v="18322313500"/>
    <n v="23190575000"/>
    <n v="38051707100"/>
  </r>
  <r>
    <x v="1933"/>
    <s v="912810ST6"/>
    <x v="2"/>
    <s v="19-Year 11-Month"/>
    <n v="1.411"/>
    <n v="1.47"/>
    <n v="0.87"/>
    <n v="2.39"/>
    <n v="3651460500"/>
    <n v="57473670000"/>
    <n v="23999443700"/>
    <n v="635600"/>
    <n v="4248000000"/>
    <n v="6363000000"/>
    <n v="6247706000"/>
    <n v="34084000000"/>
    <n v="13503737700"/>
    <n v="17026670000"/>
    <n v="27651539800"/>
  </r>
  <r>
    <x v="1933"/>
    <s v="912796B32"/>
    <x v="0"/>
    <s v="26-Week"/>
    <n v="0.08"/>
    <n v="0.09"/>
    <n v="0.06"/>
    <n v="3.15"/>
    <n v="1982477800"/>
    <n v="159910827000"/>
    <n v="50386879000"/>
    <n v="413907000"/>
    <n v="1397200000"/>
    <n v="6800000000"/>
    <n v="18167800000"/>
    <n v="117625000000"/>
    <n v="30821879000"/>
    <n v="35485827000"/>
    <n v="52783263800"/>
  </r>
  <r>
    <x v="1933"/>
    <s v="9127962F5"/>
    <x v="0"/>
    <s v="13-Week"/>
    <n v="0.08"/>
    <n v="0.09"/>
    <n v="0.05"/>
    <n v="2.82"/>
    <n v="2099094300"/>
    <n v="151324437000"/>
    <n v="52789007000"/>
    <n v="640747800"/>
    <n v="3380325000"/>
    <n v="8650000000"/>
    <n v="26676775000"/>
    <n v="115186000000"/>
    <n v="22731907000"/>
    <n v="27488437000"/>
    <n v="55528849100"/>
  </r>
  <r>
    <x v="1934"/>
    <s v="9127963W7"/>
    <x v="0"/>
    <s v="42-Day"/>
    <n v="7.0000000000000007E-2"/>
    <n v="0.08"/>
    <n v="0.05"/>
    <n v="3.38"/>
    <n v="0"/>
    <n v="101456400000"/>
    <n v="29958024000"/>
    <n v="42646000"/>
    <n v="2457115000"/>
    <n v="6750000000"/>
    <n v="16671445000"/>
    <n v="82135000000"/>
    <n v="10829464000"/>
    <n v="12571400000"/>
    <n v="30000670000"/>
  </r>
  <r>
    <x v="1934"/>
    <s v="9127962Q1"/>
    <x v="0"/>
    <s v="119-Day"/>
    <n v="0.08"/>
    <n v="0.09"/>
    <n v="0.06"/>
    <n v="3.42"/>
    <n v="0"/>
    <n v="102430050000"/>
    <n v="29972619500"/>
    <n v="27448000"/>
    <n v="1614870000"/>
    <n v="6250000000"/>
    <n v="16044465000"/>
    <n v="82160000000"/>
    <n v="12313284500"/>
    <n v="14020050000"/>
    <n v="30000067500"/>
  </r>
  <r>
    <x v="1935"/>
    <s v="912796D89"/>
    <x v="0"/>
    <s v="105-Day"/>
    <n v="8.5000000000000006E-2"/>
    <n v="0.09"/>
    <n v="0.05"/>
    <n v="3.62"/>
    <n v="0"/>
    <n v="90520090000"/>
    <n v="24999585000"/>
    <n v="675000"/>
    <n v="2391150000"/>
    <n v="7350000000"/>
    <n v="10321675000"/>
    <n v="69025000000"/>
    <n v="12286760000"/>
    <n v="14145090000"/>
    <n v="25000260000"/>
  </r>
  <r>
    <x v="1935"/>
    <s v="912796G37"/>
    <x v="0"/>
    <s v="154-Day"/>
    <n v="0.09"/>
    <n v="9.5000000000000001E-2"/>
    <n v="0.05"/>
    <n v="3.48"/>
    <n v="0"/>
    <n v="104310725000"/>
    <n v="29995104800"/>
    <n v="5277000"/>
    <n v="1659675000"/>
    <n v="6650000000"/>
    <n v="12585495000"/>
    <n v="79035000000"/>
    <n v="15749934800"/>
    <n v="18625725000"/>
    <n v="30000381800"/>
  </r>
  <r>
    <x v="1936"/>
    <s v="912796A82"/>
    <x v="0"/>
    <s v="4-Week"/>
    <n v="7.0000000000000007E-2"/>
    <n v="0.08"/>
    <n v="0.04"/>
    <n v="3.37"/>
    <n v="2932909300"/>
    <n v="99724532500"/>
    <n v="28586447500"/>
    <n v="837737000"/>
    <n v="2621755000"/>
    <n v="6700000000"/>
    <n v="14004505000"/>
    <n v="78415000000"/>
    <n v="11960187500"/>
    <n v="14609532500"/>
    <n v="32357093800"/>
  </r>
  <r>
    <x v="1936"/>
    <s v="912796B99"/>
    <x v="0"/>
    <s v="8-Week"/>
    <n v="0.08"/>
    <n v="0.09"/>
    <n v="0.04"/>
    <n v="3.27"/>
    <n v="3421727500"/>
    <n v="113599500000"/>
    <n v="34241671800"/>
    <n v="237673200"/>
    <n v="1412725000"/>
    <n v="6525000000"/>
    <n v="15978840000"/>
    <n v="87330000000"/>
    <n v="16850106800"/>
    <n v="19744500000"/>
    <n v="37901072500"/>
  </r>
  <r>
    <x v="1937"/>
    <s v="91282CBC4"/>
    <x v="1"/>
    <s v="5-Year"/>
    <n v="0.35"/>
    <n v="0.39400000000000002"/>
    <n v="0.08"/>
    <n v="2.39"/>
    <n v="8976507000"/>
    <n v="141031930000"/>
    <n v="58980979600"/>
    <n v="14068300"/>
    <n v="10596000000"/>
    <n v="15346000000"/>
    <n v="14699600000"/>
    <n v="81841000000"/>
    <n v="33685379600"/>
    <n v="43844930000"/>
    <n v="67971554900"/>
  </r>
  <r>
    <x v="1937"/>
    <s v="91282CBD2"/>
    <x v="1"/>
    <s v="2-Year"/>
    <n v="0.11"/>
    <n v="0.13700000000000001"/>
    <n v="0.05"/>
    <n v="2.4500000000000002"/>
    <n v="8824362800"/>
    <n v="142156210000"/>
    <n v="57875597500"/>
    <n v="124453800"/>
    <n v="10130000000"/>
    <n v="15380000000"/>
    <n v="19261632500"/>
    <n v="84140000000"/>
    <n v="28483965000"/>
    <n v="42636210000"/>
    <n v="66824414100"/>
  </r>
  <r>
    <x v="1937"/>
    <s v="9127964P1"/>
    <x v="0"/>
    <s v="13-Week"/>
    <n v="8.5000000000000006E-2"/>
    <n v="9.5000000000000001E-2"/>
    <n v="0.04"/>
    <n v="2.81"/>
    <n v="9102281000"/>
    <n v="150445243000"/>
    <n v="52510100700"/>
    <n v="590203100"/>
    <n v="2590375000"/>
    <n v="7850000000"/>
    <n v="22445597500"/>
    <n v="114190000000"/>
    <n v="27474128200"/>
    <n v="28405243000"/>
    <n v="62202584800"/>
  </r>
  <r>
    <x v="1937"/>
    <s v="912796B40"/>
    <x v="0"/>
    <s v="26-Week"/>
    <n v="0.08"/>
    <n v="0.1"/>
    <n v="0.05"/>
    <n v="3.1"/>
    <n v="8596598600"/>
    <n v="156532862400"/>
    <n v="49629610800"/>
    <n v="371942300"/>
    <n v="1997125000"/>
    <n v="8275000000"/>
    <n v="17752239500"/>
    <n v="114345000000"/>
    <n v="29880246300"/>
    <n v="33912862400"/>
    <n v="58598151700"/>
  </r>
  <r>
    <x v="1938"/>
    <s v="91282CBB6"/>
    <x v="1"/>
    <s v="7-Year"/>
    <n v="0.60799999999999998"/>
    <n v="0.66200000000000003"/>
    <n v="0.55000000000000004"/>
    <n v="2.31"/>
    <n v="8976507000"/>
    <n v="136570560000"/>
    <n v="58994289400"/>
    <n v="5718700"/>
    <n v="10017451400"/>
    <n v="14581500000"/>
    <n v="13384682000"/>
    <n v="79363000000"/>
    <n v="35592156000"/>
    <n v="42626060000"/>
    <n v="67976515100"/>
  </r>
  <r>
    <x v="1938"/>
    <s v="912796A90"/>
    <x v="0"/>
    <s v="52-Week"/>
    <n v="0.1"/>
    <n v="0.11"/>
    <n v="5.5E-2"/>
    <n v="3.21"/>
    <n v="5731065700"/>
    <n v="108772825000"/>
    <n v="33798979000"/>
    <n v="201533600"/>
    <n v="3981700000"/>
    <n v="7190000000"/>
    <n v="19726475000"/>
    <n v="87245000000"/>
    <n v="10090804000"/>
    <n v="14337825000"/>
    <n v="39731578300"/>
  </r>
  <r>
    <x v="1938"/>
    <s v="9127964C0"/>
    <x v="0"/>
    <s v="42-Day"/>
    <n v="0.08"/>
    <n v="8.5000000000000006E-2"/>
    <n v="0.06"/>
    <n v="3.66"/>
    <n v="0"/>
    <n v="109838302000"/>
    <n v="29963669500"/>
    <n v="37285000"/>
    <n v="750000000"/>
    <n v="6350000000"/>
    <n v="13874305000"/>
    <n v="77463000000"/>
    <n v="15339364500"/>
    <n v="26025302000"/>
    <n v="30000954500"/>
  </r>
  <r>
    <x v="1938"/>
    <s v="9127964Z9"/>
    <x v="0"/>
    <s v="119-Day"/>
    <n v="0.09"/>
    <n v="9.5000000000000001E-2"/>
    <n v="6.5000000000000002E-2"/>
    <n v="3.73"/>
    <n v="0"/>
    <n v="112025500000"/>
    <n v="29975148800"/>
    <n v="25569000"/>
    <n v="658280000"/>
    <n v="5700000000"/>
    <n v="11877500000"/>
    <n v="79965000000"/>
    <n v="17439368800"/>
    <n v="26360500000"/>
    <n v="30000717800"/>
  </r>
  <r>
    <x v="1939"/>
    <s v="912796D97"/>
    <x v="0"/>
    <s v="105-Day"/>
    <n v="0.08"/>
    <n v="0.09"/>
    <n v="5.5E-2"/>
    <n v="3.55"/>
    <n v="0"/>
    <n v="88817844000"/>
    <n v="24998376200"/>
    <n v="1842000"/>
    <n v="1138700000"/>
    <n v="6750000000"/>
    <n v="14027935000"/>
    <n v="64700000000"/>
    <n v="9831741200"/>
    <n v="17367844000"/>
    <n v="25000218200"/>
  </r>
  <r>
    <x v="1939"/>
    <s v="912796G86"/>
    <x v="0"/>
    <s v="154-Day"/>
    <n v="0.08"/>
    <n v="0.09"/>
    <n v="5.5E-2"/>
    <n v="3.52"/>
    <n v="0"/>
    <n v="105511000000"/>
    <n v="29997943000"/>
    <n v="2246000"/>
    <n v="1484100000"/>
    <n v="6600000000"/>
    <n v="18490270000"/>
    <n v="74510000000"/>
    <n v="10023573000"/>
    <n v="24401000000"/>
    <n v="30000189000"/>
  </r>
  <r>
    <x v="1940"/>
    <s v="912796B65"/>
    <x v="0"/>
    <s v="4-Week"/>
    <n v="7.0000000000000007E-2"/>
    <n v="0.08"/>
    <n v="0.04"/>
    <n v="3.06"/>
    <n v="2415064200"/>
    <n v="89858500600"/>
    <n v="28113697400"/>
    <n v="886346000"/>
    <n v="1869840000"/>
    <n v="7200000000"/>
    <n v="18337816000"/>
    <n v="71357000000"/>
    <n v="7906041400"/>
    <n v="11301500600"/>
    <n v="31415107600"/>
  </r>
  <r>
    <x v="1940"/>
    <s v="912796C23"/>
    <x v="0"/>
    <s v="8-Week"/>
    <n v="7.0000000000000007E-2"/>
    <n v="8.5000000000000006E-2"/>
    <n v="0.05"/>
    <n v="2.84"/>
    <n v="2817574800"/>
    <n v="98083000000"/>
    <n v="33825000000"/>
    <n v="175656400"/>
    <n v="1639425000"/>
    <n v="6410000000"/>
    <n v="20160095000"/>
    <n v="76010000000"/>
    <n v="12025480000"/>
    <n v="15663000000"/>
    <n v="36818231200"/>
  </r>
  <r>
    <x v="1941"/>
    <s v="912796B57"/>
    <x v="0"/>
    <s v="26-Week"/>
    <n v="7.4999999999999997E-2"/>
    <n v="0.09"/>
    <n v="0.05"/>
    <n v="3.24"/>
    <n v="6549909400"/>
    <n v="165011852000"/>
    <n v="50526053000"/>
    <n v="474983200"/>
    <n v="2165202500"/>
    <n v="9585000000"/>
    <n v="19895315000"/>
    <n v="119470000000"/>
    <n v="28465535500"/>
    <n v="35956852000"/>
    <n v="57550945600"/>
  </r>
  <r>
    <x v="1941"/>
    <s v="9127964X4"/>
    <x v="0"/>
    <s v="13-Week"/>
    <n v="0.08"/>
    <n v="0.09"/>
    <n v="0.05"/>
    <n v="2.95"/>
    <n v="6935198200"/>
    <n v="158775479000"/>
    <n v="53306941000"/>
    <n v="599578300"/>
    <n v="2435270000"/>
    <n v="9500000000"/>
    <n v="24394640000"/>
    <n v="117230000000"/>
    <n v="26477031000"/>
    <n v="32045479000"/>
    <n v="60841717500"/>
  </r>
  <r>
    <x v="1942"/>
    <s v="9127964D8"/>
    <x v="0"/>
    <s v="42-Day"/>
    <n v="7.4999999999999997E-2"/>
    <n v="8.5000000000000006E-2"/>
    <n v="0.05"/>
    <n v="3.13"/>
    <n v="0"/>
    <n v="93800800000"/>
    <n v="29979480000"/>
    <n v="21203000"/>
    <n v="2224020000"/>
    <n v="7550000000"/>
    <n v="22281860000"/>
    <n v="80309000000"/>
    <n v="5473600000"/>
    <n v="5941800000"/>
    <n v="30000683000"/>
  </r>
  <r>
    <x v="1942"/>
    <s v="9127965A3"/>
    <x v="0"/>
    <s v="119-Day"/>
    <n v="0.08"/>
    <n v="8.5000000000000006E-2"/>
    <n v="0.05"/>
    <n v="3.93"/>
    <n v="0"/>
    <n v="117819750000"/>
    <n v="29987331000"/>
    <n v="12735000"/>
    <n v="1650000000"/>
    <n v="6950000000"/>
    <n v="14155957000"/>
    <n v="85656000000"/>
    <n v="14181374000"/>
    <n v="25213750000"/>
    <n v="30000066000"/>
  </r>
  <r>
    <x v="1943"/>
    <s v="912796G94"/>
    <x v="0"/>
    <s v="154-Day"/>
    <n v="0.08"/>
    <n v="0.09"/>
    <n v="0.06"/>
    <n v="3.57"/>
    <n v="0"/>
    <n v="107056550000"/>
    <n v="29998692000"/>
    <n v="1974000"/>
    <n v="4521440000"/>
    <n v="9400000000"/>
    <n v="13575504000"/>
    <n v="79135000000"/>
    <n v="11901748000"/>
    <n v="18521550000"/>
    <n v="30000666000"/>
  </r>
  <r>
    <x v="1943"/>
    <s v="912796F20"/>
    <x v="0"/>
    <s v="105-Day"/>
    <n v="8.5000000000000006E-2"/>
    <n v="0.09"/>
    <n v="0.06"/>
    <n v="3.73"/>
    <n v="0"/>
    <n v="93157500000"/>
    <n v="25000607500"/>
    <n v="1116000"/>
    <n v="2285675000"/>
    <n v="7000000000"/>
    <n v="12555405000"/>
    <n v="69600000000"/>
    <n v="10159527500"/>
    <n v="16557500000"/>
    <n v="25001723500"/>
  </r>
  <r>
    <x v="1944"/>
    <s v="912796B73"/>
    <x v="0"/>
    <s v="4-Week"/>
    <n v="7.4999999999999997E-2"/>
    <n v="0.08"/>
    <n v="0.05"/>
    <n v="3.46"/>
    <n v="2900515800"/>
    <n v="102369866300"/>
    <n v="28430508800"/>
    <n v="858395100"/>
    <n v="5573455000"/>
    <n v="9975000000"/>
    <n v="16220090000"/>
    <n v="81810000000"/>
    <n v="6636963800"/>
    <n v="10584866300"/>
    <n v="32189419700"/>
  </r>
  <r>
    <x v="1944"/>
    <s v="912796C72"/>
    <x v="0"/>
    <s v="8-Week"/>
    <n v="0.08"/>
    <n v="8.5000000000000006E-2"/>
    <n v="0.05"/>
    <n v="3.81"/>
    <n v="3383934900"/>
    <n v="133082533000"/>
    <n v="34707589000"/>
    <n v="198324400"/>
    <n v="4233920000"/>
    <n v="10215000000"/>
    <n v="12917480000"/>
    <n v="89030000000"/>
    <n v="17556189000"/>
    <n v="33837533000"/>
    <n v="38289848300"/>
  </r>
  <r>
    <x v="1945"/>
    <s v="91282CBE0"/>
    <x v="1"/>
    <s v="3-Year"/>
    <n v="0.21"/>
    <n v="0.23400000000000001"/>
    <n v="0.12"/>
    <n v="2.52"/>
    <n v="5830507000"/>
    <n v="146062230000"/>
    <n v="57876000000"/>
    <n v="24154800"/>
    <n v="8434060000"/>
    <n v="13346000000"/>
    <n v="19230710000"/>
    <n v="95311000000"/>
    <n v="30211230000"/>
    <n v="37405230000"/>
    <n v="63730661800"/>
  </r>
  <r>
    <x v="1945"/>
    <s v="9127964Y2"/>
    <x v="0"/>
    <s v="13-Week"/>
    <n v="0.08"/>
    <n v="0.09"/>
    <n v="4.4999999999999998E-2"/>
    <n v="2.92"/>
    <n v="6573985200"/>
    <n v="156454847000"/>
    <n v="52507650200"/>
    <n v="721064100"/>
    <n v="6164815000"/>
    <n v="11850000000"/>
    <n v="26069839000"/>
    <n v="117670000000"/>
    <n v="20272996200"/>
    <n v="26934847000"/>
    <n v="59802699500"/>
  </r>
  <r>
    <x v="1945"/>
    <s v="9127963S6"/>
    <x v="0"/>
    <s v="26-Week"/>
    <n v="7.4999999999999997E-2"/>
    <n v="0.09"/>
    <n v="0.05"/>
    <n v="3.29"/>
    <n v="6208763700"/>
    <n v="166661619300"/>
    <n v="50083951300"/>
    <n v="562772300"/>
    <n v="5402000000"/>
    <n v="11150000000"/>
    <n v="17364400000"/>
    <n v="119320000000"/>
    <n v="27317551300"/>
    <n v="36191619300"/>
    <n v="56855487300"/>
  </r>
  <r>
    <x v="1946"/>
    <s v="91282CAV3"/>
    <x v="1"/>
    <s v="9-Year 10-Month"/>
    <n v="1.1200000000000001"/>
    <n v="1.1639999999999999"/>
    <n v="0.96099999999999997"/>
    <n v="2.4700000000000002"/>
    <n v="3819987200"/>
    <n v="93697335000"/>
    <n v="37991685000"/>
    <n v="8318800"/>
    <n v="6749600000"/>
    <n v="10404000000"/>
    <n v="7593650000"/>
    <n v="53969000000"/>
    <n v="23648435000"/>
    <n v="29324335000"/>
    <n v="41819991000"/>
  </r>
  <r>
    <x v="1946"/>
    <s v="912796XE4"/>
    <x v="0"/>
    <s v="42-Day"/>
    <n v="7.4999999999999997E-2"/>
    <n v="8.5000000000000006E-2"/>
    <n v="0.05"/>
    <n v="3.18"/>
    <n v="0"/>
    <n v="95369260000"/>
    <n v="29964204500"/>
    <n v="35828000"/>
    <n v="2291905000"/>
    <n v="7000000000"/>
    <n v="20505612000"/>
    <n v="78990000000"/>
    <n v="7166687500"/>
    <n v="9379260000"/>
    <n v="30000032500"/>
  </r>
  <r>
    <x v="1946"/>
    <s v="912796A25"/>
    <x v="0"/>
    <s v="119-Day"/>
    <n v="8.5000000000000006E-2"/>
    <n v="0.09"/>
    <n v="0.06"/>
    <n v="3.61"/>
    <n v="0"/>
    <n v="108186790000"/>
    <n v="29981637500"/>
    <n v="20393000"/>
    <n v="1951780000"/>
    <n v="6900000000"/>
    <n v="15424069000"/>
    <n v="80910000000"/>
    <n v="12605788500"/>
    <n v="20376790000"/>
    <n v="30002030500"/>
  </r>
  <r>
    <x v="1947"/>
    <s v="912810SS8"/>
    <x v="2"/>
    <s v="29-Year 10-Month"/>
    <n v="1.79"/>
    <n v="1.825"/>
    <n v="0.08"/>
    <n v="2.4700000000000002"/>
    <n v="2412623500"/>
    <n v="59324623000"/>
    <n v="23996512600"/>
    <n v="3489200"/>
    <n v="4128017500"/>
    <n v="6338200000"/>
    <n v="3396744500"/>
    <n v="32295000000"/>
    <n v="16471750600"/>
    <n v="20691423000"/>
    <n v="26412625300"/>
  </r>
  <r>
    <x v="1947"/>
    <s v="912796F79"/>
    <x v="0"/>
    <s v="105-Day"/>
    <n v="0.08"/>
    <n v="0.09"/>
    <n v="0.06"/>
    <n v="3.84"/>
    <n v="0"/>
    <n v="96077725000"/>
    <n v="24995097600"/>
    <n v="5897000"/>
    <n v="2045475000"/>
    <n v="6600000000"/>
    <n v="12723380000"/>
    <n v="72525000000"/>
    <n v="10226242600"/>
    <n v="16952725000"/>
    <n v="25000994600"/>
  </r>
  <r>
    <x v="1947"/>
    <s v="912796H28"/>
    <x v="0"/>
    <s v="154-Day"/>
    <n v="8.5000000000000006E-2"/>
    <n v="0.09"/>
    <n v="0.06"/>
    <n v="3.62"/>
    <n v="0"/>
    <n v="108497650000"/>
    <n v="29999733000"/>
    <n v="1085000"/>
    <n v="2028550000"/>
    <n v="6800000000"/>
    <n v="17571020000"/>
    <n v="85210000000"/>
    <n v="10400163000"/>
    <n v="16487650000"/>
    <n v="30000818000"/>
  </r>
  <r>
    <x v="1948"/>
    <s v="912796B81"/>
    <x v="0"/>
    <s v="4-Week"/>
    <n v="7.0000000000000007E-2"/>
    <n v="7.4999999999999997E-2"/>
    <n v="0.05"/>
    <n v="3.62"/>
    <n v="2838125400"/>
    <n v="107305799100"/>
    <n v="28699214100"/>
    <n v="864268500"/>
    <n v="2491045000"/>
    <n v="8300000000"/>
    <n v="16565145000"/>
    <n v="85618000000"/>
    <n v="9643024100"/>
    <n v="13387799100"/>
    <n v="32401608000"/>
  </r>
  <r>
    <x v="1948"/>
    <s v="912796C80"/>
    <x v="0"/>
    <s v="8-Week"/>
    <n v="7.4999999999999997E-2"/>
    <n v="0.08"/>
    <n v="0.05"/>
    <n v="3.23"/>
    <n v="3311146100"/>
    <n v="112342000000"/>
    <n v="34120818000"/>
    <n v="209102400"/>
    <n v="2447100000"/>
    <n v="7500000000"/>
    <n v="22529568000"/>
    <n v="90250000000"/>
    <n v="9144150000"/>
    <n v="14592000000"/>
    <n v="37641066500"/>
  </r>
  <r>
    <x v="1949"/>
    <s v="9127964F3"/>
    <x v="0"/>
    <s v="42-Day"/>
    <n v="0.08"/>
    <n v="8.5000000000000006E-2"/>
    <n v="0.05"/>
    <n v="3.34"/>
    <n v="0"/>
    <n v="100099400000"/>
    <n v="29971879000"/>
    <n v="29633000"/>
    <n v="3651130000"/>
    <n v="8400000000"/>
    <n v="19086869000"/>
    <n v="82888000000"/>
    <n v="7233880000"/>
    <n v="8811400000"/>
    <n v="30001512000"/>
  </r>
  <r>
    <x v="1949"/>
    <s v="9127962Q1"/>
    <x v="0"/>
    <s v="13-Week"/>
    <n v="0.08"/>
    <n v="8.5000000000000006E-2"/>
    <n v="4.4999999999999998E-2"/>
    <n v="2.99"/>
    <n v="7619728800"/>
    <n v="160202946000"/>
    <n v="52833805700"/>
    <n v="767907100"/>
    <n v="1700000000"/>
    <n v="8750000000"/>
    <n v="27584678000"/>
    <n v="119845000000"/>
    <n v="23549127700"/>
    <n v="31607946000"/>
    <n v="61221441600"/>
  </r>
  <r>
    <x v="1949"/>
    <s v="9127962Y4"/>
    <x v="0"/>
    <s v="119-Day"/>
    <n v="0.08"/>
    <n v="0.09"/>
    <n v="0.06"/>
    <n v="3.78"/>
    <n v="0"/>
    <n v="113261500000"/>
    <n v="29996201400"/>
    <n v="3800000"/>
    <n v="1762237500"/>
    <n v="7825000000"/>
    <n v="12807821000"/>
    <n v="82160000000"/>
    <n v="15426142900"/>
    <n v="23276500000"/>
    <n v="30000001400"/>
  </r>
  <r>
    <x v="1949"/>
    <s v="912796C49"/>
    <x v="0"/>
    <s v="26-Week"/>
    <n v="0.08"/>
    <n v="9.5000000000000001E-2"/>
    <n v="4.4999999999999998E-2"/>
    <n v="3.09"/>
    <n v="7196410400"/>
    <n v="156717813000"/>
    <n v="50189299200"/>
    <n v="497723900"/>
    <n v="1441900000"/>
    <n v="7175000000"/>
    <n v="23810715000"/>
    <n v="117350000000"/>
    <n v="24936684200"/>
    <n v="32192813000"/>
    <n v="57883433500"/>
  </r>
  <r>
    <x v="1950"/>
    <s v="912810ST6"/>
    <x v="2"/>
    <s v="19-Year 10-Month"/>
    <n v="1.6"/>
    <n v="1.657"/>
    <n v="0.08"/>
    <n v="2.2799999999999998"/>
    <n v="3243793500"/>
    <n v="54695950000"/>
    <n v="23997476000"/>
    <n v="2547400"/>
    <n v="3482530000"/>
    <n v="5727000000"/>
    <n v="6178816000"/>
    <n v="33441000000"/>
    <n v="14336130000"/>
    <n v="15527950000"/>
    <n v="27243816900"/>
  </r>
  <r>
    <x v="1950"/>
    <s v="912796F87"/>
    <x v="0"/>
    <s v="105-Day"/>
    <n v="0.08"/>
    <n v="8.5000000000000006E-2"/>
    <n v="5.5E-2"/>
    <n v="4.21"/>
    <n v="0"/>
    <n v="105135350000"/>
    <n v="24993040000"/>
    <n v="7604000"/>
    <n v="2009150000"/>
    <n v="6350000000"/>
    <n v="10790550000"/>
    <n v="77850000000"/>
    <n v="12193340000"/>
    <n v="20935350000"/>
    <n v="25000644000"/>
  </r>
  <r>
    <x v="1950"/>
    <s v="912796H36"/>
    <x v="0"/>
    <s v="154-Day"/>
    <n v="0.09"/>
    <n v="0.09"/>
    <n v="0.06"/>
    <n v="3.63"/>
    <n v="0"/>
    <n v="108765975000"/>
    <n v="29998163800"/>
    <n v="2184000"/>
    <n v="1818142500"/>
    <n v="6875000000"/>
    <n v="12364717500"/>
    <n v="82885000000"/>
    <n v="15815303800"/>
    <n v="19005975000"/>
    <n v="30000347800"/>
  </r>
  <r>
    <x v="1951"/>
    <s v="912796B99"/>
    <x v="0"/>
    <s v="4-Week"/>
    <n v="0.06"/>
    <n v="7.0000000000000007E-2"/>
    <n v="0.04"/>
    <n v="3.95"/>
    <n v="2935972000"/>
    <n v="117166668500"/>
    <n v="28807068500"/>
    <n v="853595100"/>
    <n v="2702675000"/>
    <n v="7950000000"/>
    <n v="13149585000"/>
    <n v="89985000000"/>
    <n v="12954808500"/>
    <n v="19231668500"/>
    <n v="32596635600"/>
  </r>
  <r>
    <x v="1951"/>
    <s v="912796C98"/>
    <x v="0"/>
    <s v="8-Week"/>
    <n v="7.0000000000000007E-2"/>
    <n v="0.08"/>
    <n v="0.05"/>
    <n v="3.5"/>
    <n v="3425300500"/>
    <n v="121825400000"/>
    <n v="34375915000"/>
    <n v="226553400"/>
    <n v="5158500000"/>
    <n v="10250000000"/>
    <n v="18546050000"/>
    <n v="95115000000"/>
    <n v="10671365000"/>
    <n v="16460400000"/>
    <n v="38027768900"/>
  </r>
  <r>
    <x v="1952"/>
    <s v="91282CBG5"/>
    <x v="1"/>
    <s v="2-Year"/>
    <n v="9.9000000000000005E-2"/>
    <n v="0.125"/>
    <n v="2.5000000000000001E-2"/>
    <n v="2.67"/>
    <n v="8109483900"/>
    <n v="159869005000"/>
    <n v="59789059000"/>
    <n v="105946700"/>
    <n v="9356000000"/>
    <n v="16434000000"/>
    <n v="16582176000"/>
    <n v="92719000000"/>
    <n v="33850883000"/>
    <n v="50716005000"/>
    <n v="68004489600"/>
  </r>
  <r>
    <x v="1952"/>
    <s v="9127964Z9"/>
    <x v="0"/>
    <s v="13-Week"/>
    <n v="7.0000000000000007E-2"/>
    <n v="0.08"/>
    <n v="3.5000000000000003E-2"/>
    <n v="2.92"/>
    <n v="7362804700"/>
    <n v="156200477000"/>
    <n v="52269228500"/>
    <n v="732636500"/>
    <n v="3646865000"/>
    <n v="10420000000"/>
    <n v="29058069000"/>
    <n v="121170000000"/>
    <n v="19564294500"/>
    <n v="24610477000"/>
    <n v="60364669700"/>
  </r>
  <r>
    <x v="1952"/>
    <s v="912796C56"/>
    <x v="0"/>
    <s v="26-Week"/>
    <n v="0.08"/>
    <n v="8.5000000000000006E-2"/>
    <n v="0.06"/>
    <n v="3.48"/>
    <n v="6953759900"/>
    <n v="176117971000"/>
    <n v="49472642800"/>
    <n v="527677400"/>
    <n v="2762140000"/>
    <n v="9340000000"/>
    <n v="21961840000"/>
    <n v="121520000000"/>
    <n v="24748662800"/>
    <n v="45257971000"/>
    <n v="56954080100"/>
  </r>
  <r>
    <x v="1953"/>
    <s v="91282CBH3"/>
    <x v="1"/>
    <s v="5-Year"/>
    <n v="0.375"/>
    <n v="0.42399999999999999"/>
    <n v="0.3"/>
    <n v="2.34"/>
    <n v="8244642000"/>
    <n v="142864145000"/>
    <n v="60970515000"/>
    <n v="24593400"/>
    <n v="8625000000"/>
    <n v="13405000000"/>
    <n v="15460420000"/>
    <n v="85075000000"/>
    <n v="36885095000"/>
    <n v="44384145000"/>
    <n v="69239750400"/>
  </r>
  <r>
    <x v="1953"/>
    <s v="912796C31"/>
    <x v="0"/>
    <s v="52-Week"/>
    <n v="8.5000000000000006E-2"/>
    <n v="0.09"/>
    <n v="5.5E-2"/>
    <n v="3.92"/>
    <n v="4635839900"/>
    <n v="132851688000"/>
    <n v="33710678000"/>
    <n v="289670900"/>
    <n v="2672350000"/>
    <n v="9900000000"/>
    <n v="15400100000"/>
    <n v="94455000000"/>
    <n v="15638228000"/>
    <n v="28496688000"/>
    <n v="38636188800"/>
  </r>
  <r>
    <x v="1953"/>
    <s v="9127964M8"/>
    <x v="0"/>
    <s v="42-Day"/>
    <n v="0.06"/>
    <n v="7.0000000000000007E-2"/>
    <n v="0.04"/>
    <n v="3.94"/>
    <n v="0"/>
    <n v="118326044000"/>
    <n v="29977509200"/>
    <n v="24324000"/>
    <n v="2749050000"/>
    <n v="8400000000"/>
    <n v="17789140000"/>
    <n v="92180000000"/>
    <n v="9439319200"/>
    <n v="17746044000"/>
    <n v="30001833200"/>
  </r>
  <r>
    <x v="1953"/>
    <s v="912796A33"/>
    <x v="0"/>
    <s v="119-Day"/>
    <n v="7.0000000000000007E-2"/>
    <n v="7.4999999999999997E-2"/>
    <n v="0.05"/>
    <n v="3.95"/>
    <n v="0"/>
    <n v="118337125000"/>
    <n v="29975482000"/>
    <n v="24586000"/>
    <n v="1661552500"/>
    <n v="6925000000"/>
    <n v="17588275000"/>
    <n v="91492000000"/>
    <n v="10725654500"/>
    <n v="19920125000"/>
    <n v="30000068000"/>
  </r>
  <r>
    <x v="1954"/>
    <s v="912796F95"/>
    <x v="0"/>
    <s v="105-Day"/>
    <n v="6.5000000000000002E-2"/>
    <n v="7.4999999999999997E-2"/>
    <n v="0.04"/>
    <n v="4.07"/>
    <n v="0"/>
    <n v="101728925000"/>
    <n v="24999784000"/>
    <n v="1691000"/>
    <n v="2405900000"/>
    <n v="7800000000"/>
    <n v="14419952500"/>
    <n v="79365000000"/>
    <n v="8173931500"/>
    <n v="14563925000"/>
    <n v="25001475000"/>
  </r>
  <r>
    <x v="1954"/>
    <s v="912796H85"/>
    <x v="0"/>
    <s v="154-Day"/>
    <n v="7.4999999999999997E-2"/>
    <n v="0.08"/>
    <n v="0.05"/>
    <n v="3.59"/>
    <n v="0"/>
    <n v="107571925000"/>
    <n v="29998657500"/>
    <n v="2112000"/>
    <n v="1960875000"/>
    <n v="7550000000"/>
    <n v="16657740000"/>
    <n v="83360000000"/>
    <n v="11380042500"/>
    <n v="16661925000"/>
    <n v="30000769500"/>
  </r>
  <r>
    <x v="1955"/>
    <s v="91282CBJ9"/>
    <x v="1"/>
    <s v="7-Year"/>
    <n v="0.70299999999999996"/>
    <n v="0.754"/>
    <n v="0.6"/>
    <n v="2.2999999999999998"/>
    <n v="8379799900"/>
    <n v="142898245000"/>
    <n v="61994272000"/>
    <n v="5771500"/>
    <n v="10094325000"/>
    <n v="15443600000"/>
    <n v="12161487500"/>
    <n v="81058000000"/>
    <n v="39738459500"/>
    <n v="46396645000"/>
    <n v="70379843400"/>
  </r>
  <r>
    <x v="1955"/>
    <s v="912796C23"/>
    <x v="0"/>
    <s v="4-Week"/>
    <n v="3.5000000000000003E-2"/>
    <n v="5.5E-2"/>
    <n v="1.4999999999999999E-2"/>
    <n v="3.91"/>
    <n v="2420042400"/>
    <n v="115500800400"/>
    <n v="28131960400"/>
    <n v="917226200"/>
    <n v="2254200000"/>
    <n v="8900000000"/>
    <n v="12995840000"/>
    <n v="87210000000"/>
    <n v="12881920400"/>
    <n v="19390800400"/>
    <n v="31469229000"/>
  </r>
  <r>
    <x v="1955"/>
    <s v="912796D22"/>
    <x v="0"/>
    <s v="8-Week"/>
    <n v="0.06"/>
    <n v="6.5000000000000002E-2"/>
    <n v="0.03"/>
    <n v="3.83"/>
    <n v="2823382800"/>
    <n v="132713925000"/>
    <n v="33775733000"/>
    <n v="225848100"/>
    <n v="1639600000"/>
    <n v="7100000000"/>
    <n v="13906040000"/>
    <n v="93080000000"/>
    <n v="18230093000"/>
    <n v="32533925000"/>
    <n v="36824963900"/>
  </r>
  <r>
    <x v="1956"/>
    <s v="9127965A3"/>
    <x v="0"/>
    <s v="13-Week"/>
    <n v="5.5E-2"/>
    <n v="6.5000000000000002E-2"/>
    <n v="0.02"/>
    <n v="2.88"/>
    <n v="7276916700"/>
    <n v="154443979000"/>
    <n v="52825403300"/>
    <n v="712327400"/>
    <n v="4697050000"/>
    <n v="10425000000"/>
    <n v="27855890000"/>
    <n v="120133000000"/>
    <n v="20272463300"/>
    <n v="23885979000"/>
    <n v="60814647400"/>
  </r>
  <r>
    <x v="1956"/>
    <s v="912796C64"/>
    <x v="0"/>
    <s v="26-Week"/>
    <n v="0.06"/>
    <n v="7.0000000000000007E-2"/>
    <n v="0.04"/>
    <n v="3.41"/>
    <n v="6872643500"/>
    <n v="173186385000"/>
    <n v="50088298000"/>
    <n v="573684200"/>
    <n v="1579100000"/>
    <n v="9760000000"/>
    <n v="20662410000"/>
    <n v="123240000000"/>
    <n v="27846788000"/>
    <n v="40186385000"/>
    <n v="57534625700"/>
  </r>
  <r>
    <x v="1957"/>
    <s v="912796A41"/>
    <x v="0"/>
    <s v="119-Day"/>
    <n v="5.5E-2"/>
    <n v="0.06"/>
    <n v="0.03"/>
    <n v="3.97"/>
    <n v="0"/>
    <n v="119171800000"/>
    <n v="29982104500"/>
    <n v="18179000"/>
    <n v="2368005000"/>
    <n v="8900000000"/>
    <n v="15850395000"/>
    <n v="89260000000"/>
    <n v="11763704500"/>
    <n v="21011800000"/>
    <n v="30000283500"/>
  </r>
  <r>
    <x v="1957"/>
    <s v="9127964N6"/>
    <x v="0"/>
    <s v="42-Day"/>
    <n v="0.04"/>
    <n v="0.05"/>
    <n v="0.02"/>
    <n v="4.05"/>
    <n v="0"/>
    <n v="121382695000"/>
    <n v="29988607400"/>
    <n v="13596000"/>
    <n v="2488560000"/>
    <n v="9150000000"/>
    <n v="17222342000"/>
    <n v="89025000000"/>
    <n v="10277705400"/>
    <n v="23207695000"/>
    <n v="30002203400"/>
  </r>
  <r>
    <x v="1958"/>
    <s v="912796G29"/>
    <x v="0"/>
    <s v="105-Day"/>
    <n v="4.4999999999999998E-2"/>
    <n v="5.5E-2"/>
    <n v="0.02"/>
    <n v="3.84"/>
    <n v="0"/>
    <n v="96122000000"/>
    <n v="24998561000"/>
    <n v="2723000"/>
    <n v="5386330000"/>
    <n v="9900000000"/>
    <n v="15046740000"/>
    <n v="78585000000"/>
    <n v="4565491000"/>
    <n v="7637000000"/>
    <n v="25001284000"/>
  </r>
  <r>
    <x v="1958"/>
    <s v="912796H93"/>
    <x v="0"/>
    <s v="154-Day"/>
    <n v="5.5E-2"/>
    <n v="5.5E-2"/>
    <n v="0.03"/>
    <n v="3.57"/>
    <n v="0"/>
    <n v="106965000000"/>
    <n v="29999032000"/>
    <n v="1356000"/>
    <n v="4432800000"/>
    <n v="10000000000"/>
    <n v="14862936000"/>
    <n v="81745000000"/>
    <n v="10703296000"/>
    <n v="15220000000"/>
    <n v="30000388000"/>
  </r>
  <r>
    <x v="1959"/>
    <s v="912796C72"/>
    <x v="0"/>
    <s v="4-Week"/>
    <n v="0.02"/>
    <n v="0.03"/>
    <n v="0"/>
    <n v="3.86"/>
    <n v="2898491600"/>
    <n v="114606617400"/>
    <n v="28797229400"/>
    <n v="810529900"/>
    <n v="3581400000"/>
    <n v="10100000000"/>
    <n v="16650200000"/>
    <n v="90645000000"/>
    <n v="8565629400"/>
    <n v="13861617400"/>
    <n v="32506250900"/>
  </r>
  <r>
    <x v="1959"/>
    <s v="912796D71"/>
    <x v="0"/>
    <s v="8-Week"/>
    <n v="0.03"/>
    <n v="3.5000000000000003E-2"/>
    <n v="0"/>
    <n v="3.84"/>
    <n v="3381573500"/>
    <n v="133644000000"/>
    <n v="34396722500"/>
    <n v="240392200"/>
    <n v="2230750000"/>
    <n v="9050000000"/>
    <n v="18566750000"/>
    <n v="99050000000"/>
    <n v="13599222500"/>
    <n v="25544000000"/>
    <n v="38018688200"/>
  </r>
  <r>
    <x v="1960"/>
    <s v="9127964B2"/>
    <x v="0"/>
    <s v="26-Week"/>
    <n v="3.5000000000000003E-2"/>
    <n v="0.05"/>
    <n v="0.01"/>
    <n v="2.99"/>
    <n v="5758321200"/>
    <n v="151702453000"/>
    <n v="49956249000"/>
    <n v="665470000"/>
    <n v="6561867500"/>
    <n v="11755000000"/>
    <n v="27521859000"/>
    <n v="120820000000"/>
    <n v="15872522500"/>
    <n v="19127453000"/>
    <n v="56380040200"/>
  </r>
  <r>
    <x v="1960"/>
    <s v="912796A25"/>
    <x v="0"/>
    <s v="13-Week"/>
    <n v="2.5000000000000001E-2"/>
    <n v="3.5000000000000003E-2"/>
    <n v="0"/>
    <n v="3.02"/>
    <n v="6097046000"/>
    <n v="161982771200"/>
    <n v="52876301200"/>
    <n v="648691200"/>
    <n v="8360325000"/>
    <n v="14000000000"/>
    <n v="24492080000"/>
    <n v="118151000000"/>
    <n v="20023896200"/>
    <n v="29831771200"/>
    <n v="59622038400"/>
  </r>
  <r>
    <x v="1961"/>
    <s v="91282CBM2"/>
    <x v="1"/>
    <s v="3-Year"/>
    <n v="0.16500000000000001"/>
    <n v="0.19600000000000001"/>
    <n v="0.09"/>
    <n v="2.39"/>
    <n v="21041170200"/>
    <n v="138543000000"/>
    <n v="57857920000"/>
    <n v="32120400"/>
    <n v="9286000000"/>
    <n v="14387000000"/>
    <n v="18059920000"/>
    <n v="83931000000"/>
    <n v="30512000000"/>
    <n v="40225000000"/>
    <n v="78931210600"/>
  </r>
  <r>
    <x v="1961"/>
    <s v="9127962F5"/>
    <x v="0"/>
    <s v="42-Day"/>
    <n v="2.5000000000000001E-2"/>
    <n v="3.5000000000000003E-2"/>
    <n v="0.01"/>
    <n v="3.43"/>
    <n v="0"/>
    <n v="103000938000"/>
    <n v="29992808000"/>
    <n v="8180000"/>
    <n v="6226175000"/>
    <n v="10600000000"/>
    <n v="19403420000"/>
    <n v="82910000000"/>
    <n v="4363213000"/>
    <n v="9490938000"/>
    <n v="30000988000"/>
  </r>
  <r>
    <x v="1961"/>
    <s v="912796B24"/>
    <x v="0"/>
    <s v="119-Day"/>
    <n v="3.5000000000000003E-2"/>
    <n v="0.04"/>
    <n v="0.02"/>
    <n v="3.8"/>
    <n v="0"/>
    <n v="114026870000"/>
    <n v="29990802500"/>
    <n v="10757000"/>
    <n v="3953055000"/>
    <n v="10350000000"/>
    <n v="12436630000"/>
    <n v="78910000000"/>
    <n v="13601117500"/>
    <n v="24766870000"/>
    <n v="30001559500"/>
  </r>
  <r>
    <x v="1962"/>
    <s v="91282CBL4"/>
    <x v="1"/>
    <s v="10-Year"/>
    <n v="1.105"/>
    <n v="1.155"/>
    <n v="0.08"/>
    <n v="2.37"/>
    <n v="14873930700"/>
    <n v="96961674000"/>
    <n v="40976823200"/>
    <n v="23219900"/>
    <n v="7753035000"/>
    <n v="11695000000"/>
    <n v="8387105000"/>
    <n v="55702000000"/>
    <n v="24836683200"/>
    <n v="29564674000"/>
    <n v="55873973800"/>
  </r>
  <r>
    <x v="1962"/>
    <s v="912796G37"/>
    <x v="0"/>
    <s v="105-Day"/>
    <n v="0.04"/>
    <n v="4.4999999999999998E-2"/>
    <n v="0.02"/>
    <n v="3.61"/>
    <n v="0"/>
    <n v="90205800000"/>
    <n v="24999623000"/>
    <n v="871000"/>
    <n v="2533060000"/>
    <n v="7000000000"/>
    <n v="13380180000"/>
    <n v="71125000000"/>
    <n v="9086383000"/>
    <n v="12080800000"/>
    <n v="25000494000"/>
  </r>
  <r>
    <x v="1962"/>
    <s v="912796J26"/>
    <x v="0"/>
    <s v="154-Day"/>
    <n v="0.05"/>
    <n v="5.5E-2"/>
    <n v="0.02"/>
    <n v="3.23"/>
    <n v="0"/>
    <n v="96949025000"/>
    <n v="29998417000"/>
    <n v="1830000"/>
    <n v="2108180000"/>
    <n v="7175000000"/>
    <n v="18081592000"/>
    <n v="79060000000"/>
    <n v="9808645000"/>
    <n v="10714025000"/>
    <n v="30000247000"/>
  </r>
  <r>
    <x v="1963"/>
    <s v="912810SU3"/>
    <x v="2"/>
    <s v="30-Year"/>
    <n v="1.87"/>
    <n v="1.9330000000000001"/>
    <n v="1.82"/>
    <n v="2.1800000000000002"/>
    <n v="9795027400"/>
    <n v="58750140000"/>
    <n v="26989315200"/>
    <n v="10704800"/>
    <n v="4679620000"/>
    <n v="7108300000"/>
    <n v="5992955200"/>
    <n v="35006000000"/>
    <n v="16316740000"/>
    <n v="16635840000"/>
    <n v="36795047400"/>
  </r>
  <r>
    <x v="1963"/>
    <s v="912796C80"/>
    <x v="0"/>
    <s v="4-Week"/>
    <n v="0.02"/>
    <n v="0.03"/>
    <n v="0"/>
    <n v="4.0999999999999996"/>
    <n v="2836548000"/>
    <n v="121616021600"/>
    <n v="28639541800"/>
    <n v="802258400"/>
    <n v="3353050000"/>
    <n v="10000000000"/>
    <n v="11882330000"/>
    <n v="84610000000"/>
    <n v="13404161800"/>
    <n v="27006021600"/>
    <n v="32278348200"/>
  </r>
  <r>
    <x v="1963"/>
    <s v="912796D89"/>
    <x v="0"/>
    <s v="8-Week"/>
    <n v="0.03"/>
    <n v="3.5000000000000003E-2"/>
    <n v="0"/>
    <n v="3.39"/>
    <n v="3309305900"/>
    <n v="118070000000"/>
    <n v="34402165000"/>
    <n v="222103800"/>
    <n v="4280650000"/>
    <n v="10750000000"/>
    <n v="16024565000"/>
    <n v="89530000000"/>
    <n v="14096950000"/>
    <n v="17790000000"/>
    <n v="37933574700"/>
  </r>
  <r>
    <x v="1964"/>
    <s v="9127964P1"/>
    <x v="0"/>
    <s v="42-Day"/>
    <n v="0.03"/>
    <n v="0.04"/>
    <n v="0.01"/>
    <n v="3.1"/>
    <n v="0"/>
    <n v="93087500000"/>
    <n v="29986142000"/>
    <n v="14003000"/>
    <n v="2226200000"/>
    <n v="6750000000"/>
    <n v="16741997000"/>
    <n v="72621000000"/>
    <n v="11017945000"/>
    <n v="13716500000"/>
    <n v="30000145000"/>
  </r>
  <r>
    <x v="1964"/>
    <s v="9127962Y4"/>
    <x v="0"/>
    <s v="13-Week"/>
    <n v="3.5000000000000003E-2"/>
    <n v="0.04"/>
    <n v="0.01"/>
    <n v="2.72"/>
    <n v="7117584600"/>
    <n v="145995888000"/>
    <n v="52868910500"/>
    <n v="631916500"/>
    <n v="2316625000"/>
    <n v="9000000000"/>
    <n v="23210275000"/>
    <n v="103890000000"/>
    <n v="27342010500"/>
    <n v="33105888000"/>
    <n v="60618411600"/>
  </r>
  <r>
    <x v="1964"/>
    <s v="9127963H0"/>
    <x v="0"/>
    <s v="119-Day"/>
    <n v="4.4999999999999998E-2"/>
    <n v="0.05"/>
    <n v="1.4999999999999999E-2"/>
    <n v="3.24"/>
    <n v="0"/>
    <n v="97136000000"/>
    <n v="29991132000"/>
    <n v="9156000"/>
    <n v="2826470000"/>
    <n v="6410000000"/>
    <n v="17506590000"/>
    <n v="72810000000"/>
    <n v="9658072000"/>
    <n v="17916000000"/>
    <n v="30000288000"/>
  </r>
  <r>
    <x v="1964"/>
    <s v="912796D48"/>
    <x v="0"/>
    <s v="26-Week"/>
    <n v="0.05"/>
    <n v="0.06"/>
    <n v="0.02"/>
    <n v="3.02"/>
    <n v="6722163200"/>
    <n v="153253577000"/>
    <n v="50111587400"/>
    <n v="477471900"/>
    <n v="1728895000"/>
    <n v="8070000000"/>
    <n v="23865849000"/>
    <n v="109420000000"/>
    <n v="24516843400"/>
    <n v="35763577000"/>
    <n v="57311222500"/>
  </r>
  <r>
    <x v="1965"/>
    <s v="912810SW9"/>
    <x v="2"/>
    <s v="20-Year"/>
    <n v="1.85"/>
    <n v="1.92"/>
    <n v="0.88"/>
    <n v="2.15"/>
    <n v="5849038000"/>
    <n v="57997650000"/>
    <n v="26996535500"/>
    <n v="3471300"/>
    <n v="4323538000"/>
    <n v="6816000000"/>
    <n v="7851713000"/>
    <n v="36206000000"/>
    <n v="14821284500"/>
    <n v="14975650000"/>
    <n v="32849044800"/>
  </r>
  <r>
    <x v="1966"/>
    <s v="912796C98"/>
    <x v="0"/>
    <s v="4-Week"/>
    <n v="0.02"/>
    <n v="2.5000000000000001E-2"/>
    <n v="0"/>
    <n v="3.65"/>
    <n v="2934322900"/>
    <n v="108222614800"/>
    <n v="28711591800"/>
    <n v="848717800"/>
    <n v="5669050000"/>
    <n v="11700000000"/>
    <n v="15671418000"/>
    <n v="80960000000"/>
    <n v="7371123800"/>
    <n v="15562614800"/>
    <n v="32494632500"/>
  </r>
  <r>
    <x v="1966"/>
    <s v="912796D97"/>
    <x v="0"/>
    <s v="8-Week"/>
    <n v="0.02"/>
    <n v="0.03"/>
    <n v="0"/>
    <n v="3.78"/>
    <n v="3423376600"/>
    <n v="131621680000"/>
    <n v="34386294000"/>
    <n v="213906000"/>
    <n v="5364200000"/>
    <n v="11300000000"/>
    <n v="15563856000"/>
    <n v="91080000000"/>
    <n v="13458238000"/>
    <n v="29241680000"/>
    <n v="38023576600"/>
  </r>
  <r>
    <x v="1967"/>
    <s v="912796D55"/>
    <x v="0"/>
    <s v="26-Week"/>
    <n v="3.5000000000000003E-2"/>
    <n v="4.4999999999999998E-2"/>
    <n v="0.01"/>
    <n v="2.81"/>
    <n v="5657913400"/>
    <n v="141901114400"/>
    <n v="49452394400"/>
    <n v="548555900"/>
    <n v="3279750000"/>
    <n v="9175000000"/>
    <n v="29238367500"/>
    <n v="115370000000"/>
    <n v="16934276900"/>
    <n v="17356114400"/>
    <n v="55658863700"/>
  </r>
  <r>
    <x v="1967"/>
    <s v="912796A33"/>
    <x v="0"/>
    <s v="13-Week"/>
    <n v="0.02"/>
    <n v="0.03"/>
    <n v="0"/>
    <n v="2.88"/>
    <n v="5990731900"/>
    <n v="153742140400"/>
    <n v="52343829700"/>
    <n v="658220800"/>
    <n v="3819245000"/>
    <n v="11025000000"/>
    <n v="26950078000"/>
    <n v="114090000000"/>
    <n v="21574506700"/>
    <n v="28627140400"/>
    <n v="58992782400"/>
  </r>
  <r>
    <x v="1968"/>
    <s v="91282CBN0"/>
    <x v="1"/>
    <s v="2-Year"/>
    <n v="9.8000000000000004E-2"/>
    <n v="0.11899999999999999"/>
    <n v="0.03"/>
    <n v="2.44"/>
    <n v="12997862400"/>
    <n v="145994945000"/>
    <n v="59682313300"/>
    <n v="117816600"/>
    <n v="7168925000"/>
    <n v="12573000000"/>
    <n v="18313622500"/>
    <n v="84567000000"/>
    <n v="34199765800"/>
    <n v="48854945000"/>
    <n v="72797992300"/>
  </r>
  <r>
    <x v="1968"/>
    <s v="912796D30"/>
    <x v="0"/>
    <s v="52-Week"/>
    <n v="6.5000000000000002E-2"/>
    <n v="7.0000000000000007E-2"/>
    <n v="3.5000000000000003E-2"/>
    <n v="3.36"/>
    <n v="3771942200"/>
    <n v="114045610000"/>
    <n v="33761638500"/>
    <n v="233772600"/>
    <n v="1165000000"/>
    <n v="8415000000"/>
    <n v="17582722500"/>
    <n v="83740000000"/>
    <n v="15013916000"/>
    <n v="21890610000"/>
    <n v="37767353300"/>
  </r>
  <r>
    <x v="1968"/>
    <s v="9127964X4"/>
    <x v="0"/>
    <s v="42-Day"/>
    <n v="0.02"/>
    <n v="2.5000000000000001E-2"/>
    <n v="0"/>
    <n v="3.24"/>
    <n v="0"/>
    <n v="97203800000"/>
    <n v="29995212000"/>
    <n v="5585000"/>
    <n v="2651550000"/>
    <n v="8450000000"/>
    <n v="16101402000"/>
    <n v="74410000000"/>
    <n v="11242260000"/>
    <n v="14343800000"/>
    <n v="30000797000"/>
  </r>
  <r>
    <x v="1969"/>
    <s v="91282CBQ3"/>
    <x v="1"/>
    <s v="5-Year"/>
    <n v="0.56999999999999995"/>
    <n v="0.621"/>
    <n v="0.47"/>
    <n v="2.2400000000000002"/>
    <n v="13214493400"/>
    <n v="136321275000"/>
    <n v="60974980000"/>
    <n v="23028100"/>
    <n v="8770000000"/>
    <n v="13271000000"/>
    <n v="17417705000"/>
    <n v="84402000000"/>
    <n v="34787275000"/>
    <n v="38648275000"/>
    <n v="74212501500"/>
  </r>
  <r>
    <x v="1969"/>
    <s v="912796H36"/>
    <x v="0"/>
    <s v="119-Day"/>
    <n v="0.04"/>
    <n v="4.4999999999999998E-2"/>
    <n v="0.02"/>
    <n v="3.16"/>
    <n v="0"/>
    <n v="94912000000"/>
    <n v="29998570000"/>
    <n v="1716000"/>
    <n v="1471650000"/>
    <n v="6885000000"/>
    <n v="17919844000"/>
    <n v="76560000000"/>
    <n v="10607076000"/>
    <n v="11467000000"/>
    <n v="30000286000"/>
  </r>
  <r>
    <x v="1970"/>
    <s v="91282CBP5"/>
    <x v="1"/>
    <s v="7-Year"/>
    <n v="1.099"/>
    <n v="1.1950000000000001"/>
    <n v="0.95"/>
    <n v="2.04"/>
    <n v="13431124300"/>
    <n v="126765780000"/>
    <n v="61989770000"/>
    <n v="10255400"/>
    <n v="13717900000"/>
    <n v="18547900000"/>
    <n v="24678990000"/>
    <n v="84625000000"/>
    <n v="23592880000"/>
    <n v="23592880000"/>
    <n v="75431149700"/>
  </r>
  <r>
    <x v="1970"/>
    <s v="912796F20"/>
    <x v="0"/>
    <s v="8-Week"/>
    <n v="3.5000000000000003E-2"/>
    <n v="0.04"/>
    <n v="0.01"/>
    <n v="3.05"/>
    <n v="2820255400"/>
    <n v="105694425000"/>
    <n v="33849809000"/>
    <n v="151785100"/>
    <n v="1850000000"/>
    <n v="6600000000"/>
    <n v="20175160000"/>
    <n v="84480000000"/>
    <n v="11824649000"/>
    <n v="14614425000"/>
    <n v="36821849500"/>
  </r>
  <r>
    <x v="1970"/>
    <s v="912796D22"/>
    <x v="0"/>
    <s v="4-Week"/>
    <n v="2.5000000000000001E-2"/>
    <n v="3.5000000000000003E-2"/>
    <n v="0"/>
    <n v="3.3"/>
    <n v="2417361800"/>
    <n v="97048065400"/>
    <n v="28095540400"/>
    <n v="905048200"/>
    <n v="2600000000"/>
    <n v="7350000000"/>
    <n v="13962950000"/>
    <n v="75460000000"/>
    <n v="11532590400"/>
    <n v="14238065400"/>
    <n v="31417950400"/>
  </r>
  <r>
    <x v="1971"/>
    <s v="912796A41"/>
    <x v="0"/>
    <s v="13-Week"/>
    <n v="0.03"/>
    <n v="0.04"/>
    <n v="0"/>
    <n v="3.06"/>
    <n v="7245315500"/>
    <n v="164306947000"/>
    <n v="52974398100"/>
    <n v="601492000"/>
    <n v="1436045000"/>
    <n v="8900000000"/>
    <n v="21782160000"/>
    <n v="114725000000"/>
    <n v="29756193100"/>
    <n v="40681947000"/>
    <n v="60821205600"/>
  </r>
  <r>
    <x v="1971"/>
    <s v="912796D63"/>
    <x v="0"/>
    <s v="26-Week"/>
    <n v="0.05"/>
    <n v="0.06"/>
    <n v="0.02"/>
    <n v="2.91"/>
    <n v="6842797800"/>
    <n v="147575408800"/>
    <n v="50228234600"/>
    <n v="483668100"/>
    <n v="3239222500"/>
    <n v="9635000000"/>
    <n v="25678651000"/>
    <n v="113915000000"/>
    <n v="21310361100"/>
    <n v="24025408800"/>
    <n v="57554700500"/>
  </r>
  <r>
    <x v="1972"/>
    <s v="9127964Y2"/>
    <x v="0"/>
    <s v="42-Day"/>
    <n v="3.5000000000000003E-2"/>
    <n v="0.04"/>
    <n v="0.01"/>
    <n v="3.54"/>
    <n v="0"/>
    <n v="106051725000"/>
    <n v="29977991500"/>
    <n v="22014000"/>
    <n v="2502070000"/>
    <n v="7050000000"/>
    <n v="13180896500"/>
    <n v="78335000000"/>
    <n v="14295025000"/>
    <n v="20666725000"/>
    <n v="30000005500"/>
  </r>
  <r>
    <x v="1973"/>
    <s v="912796H85"/>
    <x v="0"/>
    <s v="119-Day"/>
    <n v="4.4999999999999998E-2"/>
    <n v="0.05"/>
    <n v="0.02"/>
    <n v="3.71"/>
    <n v="0"/>
    <n v="111168750000"/>
    <n v="29999312600"/>
    <n v="1638000"/>
    <n v="2346100000"/>
    <n v="7500000000"/>
    <n v="8919080000"/>
    <n v="80610000000"/>
    <n v="18734132600"/>
    <n v="23058750000"/>
    <n v="30000950600"/>
  </r>
  <r>
    <x v="1974"/>
    <s v="912796D71"/>
    <x v="0"/>
    <s v="4-Week"/>
    <n v="2.5000000000000001E-2"/>
    <n v="0.03"/>
    <n v="5.0000000000000001E-3"/>
    <n v="3.4"/>
    <n v="2899581500"/>
    <n v="100595014200"/>
    <n v="28716780200"/>
    <n v="815366400"/>
    <n v="2978490000"/>
    <n v="9000000000"/>
    <n v="14880194000"/>
    <n v="76555000000"/>
    <n v="10858096200"/>
    <n v="15040014200"/>
    <n v="32431728100"/>
  </r>
  <r>
    <x v="1974"/>
    <s v="912796F79"/>
    <x v="0"/>
    <s v="8-Week"/>
    <n v="3.5000000000000003E-2"/>
    <n v="3.5000000000000003E-2"/>
    <n v="0.01"/>
    <n v="3.34"/>
    <n v="3382845000"/>
    <n v="116307043000"/>
    <n v="34535541700"/>
    <n v="170459700"/>
    <n v="1568625000"/>
    <n v="7100000000"/>
    <n v="15628285000"/>
    <n v="86340000000"/>
    <n v="17338631700"/>
    <n v="22867043000"/>
    <n v="38088846400"/>
  </r>
  <r>
    <x v="1975"/>
    <s v="9127964L0"/>
    <x v="0"/>
    <s v="26-Week"/>
    <n v="0.04"/>
    <n v="0.06"/>
    <n v="0"/>
    <n v="3.55"/>
    <n v="4875838100"/>
    <n v="180266478000"/>
    <n v="50235103900"/>
    <n v="465477100"/>
    <n v="578740000"/>
    <n v="8810000000"/>
    <n v="13149060000"/>
    <n v="116515000000"/>
    <n v="36507303900"/>
    <n v="54941478000"/>
    <n v="55576419100"/>
  </r>
  <r>
    <x v="1975"/>
    <s v="912796B24"/>
    <x v="0"/>
    <s v="13-Week"/>
    <n v="3.5000000000000003E-2"/>
    <n v="4.4999999999999998E-2"/>
    <n v="0.01"/>
    <n v="3.06"/>
    <n v="5162652200"/>
    <n v="164589510000"/>
    <n v="53104380300"/>
    <n v="630246000"/>
    <n v="1895925000"/>
    <n v="8840000000"/>
    <n v="22233204500"/>
    <n v="113921000000"/>
    <n v="28975250800"/>
    <n v="41828510000"/>
    <n v="58897278500"/>
  </r>
  <r>
    <x v="1976"/>
    <s v="91282CBR1"/>
    <x v="1"/>
    <s v="3-Year"/>
    <n v="0.31900000000000001"/>
    <n v="0.35499999999999998"/>
    <n v="0.08"/>
    <n v="2.69"/>
    <n v="3594550000"/>
    <n v="155821400000"/>
    <n v="57869787000"/>
    <n v="25773800"/>
    <n v="10561000000"/>
    <n v="15263000000"/>
    <n v="19669837500"/>
    <n v="91618000000"/>
    <n v="27638949500"/>
    <n v="48940400000"/>
    <n v="61490110800"/>
  </r>
  <r>
    <x v="1976"/>
    <s v="9127962Q1"/>
    <x v="0"/>
    <s v="42-Day"/>
    <n v="2.5000000000000001E-2"/>
    <n v="0.03"/>
    <n v="0.01"/>
    <n v="3.75"/>
    <n v="0"/>
    <n v="112351990000"/>
    <n v="29987055300"/>
    <n v="14074000"/>
    <n v="2063250000"/>
    <n v="8000000000"/>
    <n v="15316250000"/>
    <n v="88153000000"/>
    <n v="12607555300"/>
    <n v="16198990000"/>
    <n v="30001129300"/>
  </r>
  <r>
    <x v="1977"/>
    <s v="91282CBL4"/>
    <x v="1"/>
    <s v="9-Year 11-Month"/>
    <n v="1.4670000000000001"/>
    <n v="1.5229999999999999"/>
    <n v="0.88"/>
    <n v="2.38"/>
    <n v="2355050000"/>
    <n v="90545182000"/>
    <n v="37966272200"/>
    <n v="33739300"/>
    <n v="6748585000"/>
    <n v="9865000000"/>
    <n v="9649528500"/>
    <n v="53451000000"/>
    <n v="21568158700"/>
    <n v="27229182000"/>
    <n v="40355061500"/>
  </r>
  <r>
    <x v="1977"/>
    <s v="912796H93"/>
    <x v="0"/>
    <s v="119-Day"/>
    <n v="0.04"/>
    <n v="0.05"/>
    <n v="0.01"/>
    <n v="3.75"/>
    <n v="0"/>
    <n v="112457000000"/>
    <n v="29999287000"/>
    <n v="1394000"/>
    <n v="2827900000"/>
    <n v="8300000000"/>
    <n v="15057560000"/>
    <n v="83940000000"/>
    <n v="12113827000"/>
    <n v="20217000000"/>
    <n v="30000681000"/>
  </r>
  <r>
    <x v="1978"/>
    <s v="912810SU3"/>
    <x v="2"/>
    <s v="29-Year 11-Month"/>
    <n v="2.23"/>
    <n v="2.2949999999999999"/>
    <n v="2.15"/>
    <n v="2.2799999999999998"/>
    <n v="1487400000"/>
    <n v="54801590000"/>
    <n v="23994280000"/>
    <n v="5721400"/>
    <n v="4855700000"/>
    <n v="6875700000"/>
    <n v="4609756000"/>
    <n v="31233000000"/>
    <n v="14528824000"/>
    <n v="16692890000"/>
    <n v="25487401400"/>
  </r>
  <r>
    <x v="1978"/>
    <s v="912796D89"/>
    <x v="0"/>
    <s v="4-Week"/>
    <n v="0.02"/>
    <n v="0.03"/>
    <n v="0"/>
    <n v="3.81"/>
    <n v="2837397300"/>
    <n v="112853840800"/>
    <n v="28522656800"/>
    <n v="830904900"/>
    <n v="1590700000"/>
    <n v="7700000000"/>
    <n v="13914460000"/>
    <n v="84107000000"/>
    <n v="13017496800"/>
    <n v="21046840800"/>
    <n v="32190959000"/>
  </r>
  <r>
    <x v="1978"/>
    <s v="912796F87"/>
    <x v="0"/>
    <s v="8-Week"/>
    <n v="2.5000000000000001E-2"/>
    <n v="3.5000000000000003E-2"/>
    <n v="0"/>
    <n v="3.4"/>
    <n v="3310296800"/>
    <n v="118724562000"/>
    <n v="34664905000"/>
    <n v="169796000"/>
    <n v="420900000"/>
    <n v="6750000000"/>
    <n v="13167230000"/>
    <n v="88670000000"/>
    <n v="21076775000"/>
    <n v="23304562000"/>
    <n v="38144997800"/>
  </r>
  <r>
    <x v="1979"/>
    <s v="9127963H0"/>
    <x v="0"/>
    <s v="13-Week"/>
    <n v="0.02"/>
    <n v="0.03"/>
    <n v="0.01"/>
    <n v="3.31"/>
    <n v="4931313900"/>
    <n v="187458193000"/>
    <n v="55878992000"/>
    <n v="666969000"/>
    <n v="3234307500"/>
    <n v="11445000000"/>
    <n v="23069720000"/>
    <n v="124560000000"/>
    <n v="29574964500"/>
    <n v="51453193000"/>
    <n v="61477274900"/>
  </r>
  <r>
    <x v="1979"/>
    <s v="912796F46"/>
    <x v="0"/>
    <s v="26-Week"/>
    <n v="4.4999999999999998E-2"/>
    <n v="5.5E-2"/>
    <n v="0.01"/>
    <n v="2.94"/>
    <n v="4671771000"/>
    <n v="157991555000"/>
    <n v="53250012700"/>
    <n v="445888100"/>
    <n v="2670575000"/>
    <n v="9715000000"/>
    <n v="22463811000"/>
    <n v="114560000000"/>
    <n v="28115626700"/>
    <n v="33716555000"/>
    <n v="58367671800"/>
  </r>
  <r>
    <x v="1980"/>
    <s v="912810SW9"/>
    <x v="2"/>
    <s v="19-Year 11-Month"/>
    <n v="2.2400000000000002"/>
    <n v="2.29"/>
    <n v="0.88"/>
    <n v="2.5099999999999998"/>
    <n v="4309706800"/>
    <n v="60287185000"/>
    <n v="23997803700"/>
    <n v="2196900"/>
    <n v="4087000000"/>
    <n v="7178000000"/>
    <n v="5174537500"/>
    <n v="31657000000"/>
    <n v="14736266200"/>
    <n v="21452185000"/>
    <n v="28309707400"/>
  </r>
  <r>
    <x v="1980"/>
    <s v="9127964Z9"/>
    <x v="0"/>
    <s v="42-Day"/>
    <n v="5.0000000000000001E-3"/>
    <n v="1.4999999999999999E-2"/>
    <n v="0"/>
    <n v="3.75"/>
    <n v="0"/>
    <n v="131384000000"/>
    <n v="34996377500"/>
    <n v="3664000"/>
    <n v="2970350000"/>
    <n v="10750000000"/>
    <n v="17567605000"/>
    <n v="91477000000"/>
    <n v="14458422500"/>
    <n v="29157000000"/>
    <n v="35000041500"/>
  </r>
  <r>
    <x v="1981"/>
    <s v="912796J26"/>
    <x v="0"/>
    <s v="119-Day"/>
    <n v="0.03"/>
    <n v="0.04"/>
    <n v="0"/>
    <n v="3.42"/>
    <n v="0"/>
    <n v="119871925000"/>
    <n v="34996641800"/>
    <n v="3567000"/>
    <n v="2378100000"/>
    <n v="7425000000"/>
    <n v="16790700000"/>
    <n v="89330000000"/>
    <n v="15827841800"/>
    <n v="23116925000"/>
    <n v="35000208800"/>
  </r>
  <r>
    <x v="1982"/>
    <s v="912796D97"/>
    <x v="0"/>
    <s v="4-Week"/>
    <n v="0"/>
    <n v="5.0000000000000001E-3"/>
    <n v="0"/>
    <n v="3.3"/>
    <n v="3179811700"/>
    <n v="130684641600"/>
    <n v="38600097500"/>
    <n v="823535500"/>
    <n v="8103950000"/>
    <n v="16150000000"/>
    <n v="17036606000"/>
    <n v="95000000000"/>
    <n v="13459541500"/>
    <n v="19534641600"/>
    <n v="42603444700"/>
  </r>
  <r>
    <x v="1982"/>
    <s v="912796F95"/>
    <x v="0"/>
    <s v="8-Week"/>
    <n v="5.0000000000000001E-3"/>
    <n v="0.01"/>
    <n v="0"/>
    <n v="3.1"/>
    <n v="3179811700"/>
    <n v="123426000000"/>
    <n v="39443925000"/>
    <n v="201330600"/>
    <n v="3906750000"/>
    <n v="11300000000"/>
    <n v="23591160000"/>
    <n v="98410000000"/>
    <n v="11946015000"/>
    <n v="13716000000"/>
    <n v="42825067300"/>
  </r>
  <r>
    <x v="1983"/>
    <s v="912796F53"/>
    <x v="0"/>
    <s v="26-Week"/>
    <n v="0.02"/>
    <n v="0.04"/>
    <n v="0"/>
    <n v="2.96"/>
    <n v="1920732400"/>
    <n v="158215738000"/>
    <n v="52475573000"/>
    <n v="525659700"/>
    <n v="1741875000"/>
    <n v="9215000000"/>
    <n v="23588585000"/>
    <n v="121495000000"/>
    <n v="27145113000"/>
    <n v="27505738000"/>
    <n v="54921965100"/>
  </r>
  <r>
    <x v="1983"/>
    <s v="912796B32"/>
    <x v="0"/>
    <s v="13-Week"/>
    <n v="0.01"/>
    <n v="1.4999999999999999E-2"/>
    <n v="0"/>
    <n v="3.16"/>
    <n v="2027439800"/>
    <n v="178786277000"/>
    <n v="55483828500"/>
    <n v="517108900"/>
    <n v="1933795000"/>
    <n v="10275000000"/>
    <n v="20925347500"/>
    <n v="122445000000"/>
    <n v="32624686000"/>
    <n v="46066277000"/>
    <n v="58028377200"/>
  </r>
  <r>
    <x v="1984"/>
    <s v="91282CBU4"/>
    <x v="1"/>
    <s v="2-Year"/>
    <n v="0.11"/>
    <n v="0.152"/>
    <n v="0.05"/>
    <n v="2.54"/>
    <n v="10774267300"/>
    <n v="152343620000"/>
    <n v="59795900800"/>
    <n v="104182700"/>
    <n v="10511205800"/>
    <n v="16652000000"/>
    <n v="18972725000"/>
    <n v="85638000000"/>
    <n v="30311970000"/>
    <n v="50053620000"/>
    <n v="70674350800"/>
  </r>
  <r>
    <x v="1984"/>
    <s v="912796F38"/>
    <x v="0"/>
    <s v="52-Week"/>
    <n v="0.06"/>
    <n v="7.0000000000000007E-2"/>
    <n v="3.5000000000000003E-2"/>
    <n v="3.46"/>
    <n v="1209350000"/>
    <n v="117551600000"/>
    <n v="33749454600"/>
    <n v="248621600"/>
    <n v="955890000"/>
    <n v="8000000000"/>
    <n v="18348466000"/>
    <n v="86730000000"/>
    <n v="14445098600"/>
    <n v="22821600000"/>
    <n v="35207426200"/>
  </r>
  <r>
    <x v="1984"/>
    <s v="9127965A3"/>
    <x v="0"/>
    <s v="42-Day"/>
    <n v="5.0000000000000001E-3"/>
    <n v="0.01"/>
    <n v="0"/>
    <n v="3.16"/>
    <n v="0"/>
    <n v="126545000000"/>
    <n v="39994352000"/>
    <n v="5691000"/>
    <n v="3608560000"/>
    <n v="9450000000"/>
    <n v="19156536000"/>
    <n v="97925000000"/>
    <n v="17229256000"/>
    <n v="19170000000"/>
    <n v="40000043000"/>
  </r>
  <r>
    <x v="1985"/>
    <s v="91282CBT7"/>
    <x v="1"/>
    <s v="5-Year"/>
    <n v="0.79"/>
    <n v="0.85"/>
    <n v="0.73599999999999999"/>
    <n v="2.36"/>
    <n v="10953838400"/>
    <n v="143989750000"/>
    <n v="60945407500"/>
    <n v="47393300"/>
    <n v="10127000000"/>
    <n v="14927000000"/>
    <n v="15422997500"/>
    <n v="88034000000"/>
    <n v="35395410000"/>
    <n v="41028750000"/>
    <n v="71946639200"/>
  </r>
  <r>
    <x v="1985"/>
    <s v="912796J34"/>
    <x v="0"/>
    <s v="119-Day"/>
    <n v="2.5000000000000001E-2"/>
    <n v="0.03"/>
    <n v="0.01"/>
    <n v="3.65"/>
    <n v="0"/>
    <n v="127884150000"/>
    <n v="34991325000"/>
    <n v="8957000"/>
    <n v="1758200000"/>
    <n v="8850000000"/>
    <n v="7276305000"/>
    <n v="86380000000"/>
    <n v="25956820000"/>
    <n v="32654150000"/>
    <n v="35000282000"/>
  </r>
  <r>
    <x v="1986"/>
    <s v="91282CBS9"/>
    <x v="1"/>
    <s v="7-Year"/>
    <n v="1.2250000000000001"/>
    <n v="1.3"/>
    <n v="0.08"/>
    <n v="2.23"/>
    <n v="11133409500"/>
    <n v="138411341000"/>
    <n v="61938581000"/>
    <n v="61445700"/>
    <n v="11150900000"/>
    <n v="16300900000"/>
    <n v="15316240000"/>
    <n v="83489000000"/>
    <n v="35471441000"/>
    <n v="38621441000"/>
    <n v="73133436200"/>
  </r>
  <r>
    <x v="1986"/>
    <s v="912796F20"/>
    <x v="0"/>
    <s v="4-Week"/>
    <n v="5.0000000000000001E-3"/>
    <n v="1.4999999999999999E-2"/>
    <n v="0"/>
    <n v="3.1"/>
    <n v="2620372300"/>
    <n v="122264567700"/>
    <n v="38248104200"/>
    <n v="753625000"/>
    <n v="2550775000"/>
    <n v="9350000000"/>
    <n v="22147946000"/>
    <n v="92836000000"/>
    <n v="13549383200"/>
    <n v="20078567700"/>
    <n v="41622101500"/>
  </r>
  <r>
    <x v="1986"/>
    <s v="912796G29"/>
    <x v="0"/>
    <s v="8-Week"/>
    <n v="0.01"/>
    <n v="0.02"/>
    <n v="0"/>
    <n v="3.44"/>
    <n v="2620372300"/>
    <n v="136502925000"/>
    <n v="38845439500"/>
    <n v="155744900"/>
    <n v="3013450000"/>
    <n v="9050000000"/>
    <n v="15734859000"/>
    <n v="94775000000"/>
    <n v="20097130500"/>
    <n v="32677925000"/>
    <n v="41621556700"/>
  </r>
  <r>
    <x v="1987"/>
    <s v="912796F61"/>
    <x v="0"/>
    <s v="26-Week"/>
    <n v="0.03"/>
    <n v="0.04"/>
    <n v="5.0000000000000001E-3"/>
    <n v="2.93"/>
    <n v="6494757900"/>
    <n v="157598498900"/>
    <n v="53357351400"/>
    <n v="430533400"/>
    <n v="2045470000"/>
    <n v="9140000000"/>
    <n v="21857035000"/>
    <n v="114890000000"/>
    <n v="29454846400"/>
    <n v="33568498900"/>
    <n v="60282642700"/>
  </r>
  <r>
    <x v="1987"/>
    <s v="912796B40"/>
    <x v="0"/>
    <s v="13-Week"/>
    <n v="0.01"/>
    <n v="0.02"/>
    <n v="0"/>
    <n v="2.68"/>
    <n v="6855577800"/>
    <n v="151665591100"/>
    <n v="55985216700"/>
    <n v="515879000"/>
    <n v="2788400000"/>
    <n v="10545000000"/>
    <n v="31679360000"/>
    <n v="114540000000"/>
    <n v="21517456700"/>
    <n v="26580591100"/>
    <n v="63356673500"/>
  </r>
  <r>
    <x v="1988"/>
    <s v="912796A25"/>
    <x v="0"/>
    <s v="42-Day"/>
    <n v="0.01"/>
    <n v="1.4999999999999999E-2"/>
    <n v="0"/>
    <n v="2.97"/>
    <n v="0"/>
    <n v="118865400000"/>
    <n v="39987156000"/>
    <n v="13651000"/>
    <n v="4112300000"/>
    <n v="9600000000"/>
    <n v="17868096000"/>
    <n v="88250000000"/>
    <n v="18006760000"/>
    <n v="21015400000"/>
    <n v="40000807000"/>
  </r>
  <r>
    <x v="1989"/>
    <s v="912796J83"/>
    <x v="0"/>
    <s v="119-Day"/>
    <n v="0.02"/>
    <n v="0.03"/>
    <n v="0"/>
    <n v="3.49"/>
    <n v="0"/>
    <n v="122101650000"/>
    <n v="34999953000"/>
    <n v="1655000"/>
    <n v="1830260000"/>
    <n v="8250000000"/>
    <n v="14537765000"/>
    <n v="85610000000"/>
    <n v="18631928000"/>
    <n v="28241650000"/>
    <n v="35001608000"/>
  </r>
  <r>
    <x v="1990"/>
    <s v="912796F79"/>
    <x v="0"/>
    <s v="4-Week"/>
    <n v="0.01"/>
    <n v="1.4999999999999999E-2"/>
    <n v="0"/>
    <n v="3.19"/>
    <n v="3140577500"/>
    <n v="126410714200"/>
    <n v="38799564200"/>
    <n v="700682500"/>
    <n v="2647975000"/>
    <n v="10550000000"/>
    <n v="19020840000"/>
    <n v="93500000000"/>
    <n v="17130749200"/>
    <n v="22360714200"/>
    <n v="42640824200"/>
  </r>
  <r>
    <x v="1990"/>
    <s v="912796G37"/>
    <x v="0"/>
    <s v="8-Week"/>
    <n v="0.01"/>
    <n v="1.4999999999999999E-2"/>
    <n v="0"/>
    <n v="3.62"/>
    <n v="3140577500"/>
    <n v="144223195000"/>
    <n v="39275041100"/>
    <n v="217470100"/>
    <n v="1739000000"/>
    <n v="10600000000"/>
    <n v="16308700000"/>
    <n v="99100000000"/>
    <n v="21227341100"/>
    <n v="34523195000"/>
    <n v="42633088700"/>
  </r>
  <r>
    <x v="1991"/>
    <s v="912796B57"/>
    <x v="0"/>
    <s v="13-Week"/>
    <n v="0.01"/>
    <n v="0.02"/>
    <n v="0"/>
    <n v="3"/>
    <n v="7539576800"/>
    <n v="169974295000"/>
    <n v="56084064000"/>
    <n v="516196700"/>
    <n v="2663865000"/>
    <n v="9345000000"/>
    <n v="18363000000"/>
    <n v="115500000000"/>
    <n v="35057199000"/>
    <n v="45129295000"/>
    <n v="64139837500"/>
  </r>
  <r>
    <x v="1991"/>
    <s v="9127964V8"/>
    <x v="0"/>
    <s v="26-Week"/>
    <n v="2.5000000000000001E-2"/>
    <n v="3.5000000000000003E-2"/>
    <n v="0"/>
    <n v="3.38"/>
    <n v="7142756900"/>
    <n v="181252204000"/>
    <n v="52953731900"/>
    <n v="426007700"/>
    <n v="2028700000"/>
    <n v="9040000000"/>
    <n v="16559352000"/>
    <n v="120288000000"/>
    <n v="34365679900"/>
    <n v="51924204000"/>
    <n v="60522496500"/>
  </r>
  <r>
    <x v="1992"/>
    <s v="9127962Y4"/>
    <x v="0"/>
    <s v="42-Day"/>
    <n v="0.01"/>
    <n v="0.02"/>
    <n v="0"/>
    <n v="3.5"/>
    <n v="0"/>
    <n v="140174150000"/>
    <n v="39989284400"/>
    <n v="12366000"/>
    <n v="4364320000"/>
    <n v="8000000000"/>
    <n v="23337520000"/>
    <n v="99670000000"/>
    <n v="12287444400"/>
    <n v="32504150000"/>
    <n v="40001650400"/>
  </r>
  <r>
    <x v="1993"/>
    <s v="912796J91"/>
    <x v="0"/>
    <s v="119-Day"/>
    <n v="0.02"/>
    <n v="2.5000000000000001E-2"/>
    <n v="0"/>
    <n v="4.0599999999999996"/>
    <n v="0"/>
    <n v="142009175000"/>
    <n v="34996925000"/>
    <n v="3610000"/>
    <n v="2843750000"/>
    <n v="6250000000"/>
    <n v="12896875000"/>
    <n v="95710000000"/>
    <n v="19256300000"/>
    <n v="40049175000"/>
    <n v="35000535000"/>
  </r>
  <r>
    <x v="1994"/>
    <s v="912796F87"/>
    <x v="0"/>
    <s v="4-Week"/>
    <n v="5.0000000000000001E-3"/>
    <n v="0.01"/>
    <n v="0"/>
    <n v="3.72"/>
    <n v="3073351600"/>
    <n v="147390548600"/>
    <n v="38670002000"/>
    <n v="788008700"/>
    <n v="4098575000"/>
    <n v="10900000000"/>
    <n v="21283700000"/>
    <n v="107470000000"/>
    <n v="13287727000"/>
    <n v="29020548600"/>
    <n v="42531362300"/>
  </r>
  <r>
    <x v="1994"/>
    <s v="912796G86"/>
    <x v="0"/>
    <s v="8-Week"/>
    <n v="0.01"/>
    <n v="0.01"/>
    <n v="0"/>
    <n v="3.71"/>
    <n v="3073351600"/>
    <n v="147870190000"/>
    <n v="39413911500"/>
    <n v="138225600"/>
    <n v="3130400000"/>
    <n v="9150000000"/>
    <n v="17413980000"/>
    <n v="100680000000"/>
    <n v="18869531500"/>
    <n v="38040190000"/>
    <n v="42625488700"/>
  </r>
  <r>
    <x v="1995"/>
    <s v="91282CBL4"/>
    <x v="1"/>
    <s v="9-Year 10-Month"/>
    <n v="1.62"/>
    <n v="1.68"/>
    <n v="0.08"/>
    <n v="2.36"/>
    <n v="5833637100"/>
    <n v="89558462000"/>
    <n v="37986519600"/>
    <n v="13500000"/>
    <n v="6160000000"/>
    <n v="10110000000"/>
    <n v="9185753000"/>
    <n v="53219000000"/>
    <n v="22640766600"/>
    <n v="26229462000"/>
    <n v="43833656700"/>
  </r>
  <r>
    <x v="1995"/>
    <s v="91282CBV2"/>
    <x v="1"/>
    <s v="3-Year"/>
    <n v="0.35"/>
    <n v="0.376"/>
    <n v="0.08"/>
    <n v="2.3199999999999998"/>
    <n v="8903972600"/>
    <n v="134178300000"/>
    <n v="57742558400"/>
    <n v="52526600"/>
    <n v="9105044000"/>
    <n v="11327000000"/>
    <n v="19131710000"/>
    <n v="83123000000"/>
    <n v="29505804400"/>
    <n v="39728300000"/>
    <n v="66699057600"/>
  </r>
  <r>
    <x v="1995"/>
    <s v="9127963S6"/>
    <x v="0"/>
    <s v="13-Week"/>
    <n v="0.01"/>
    <n v="0.02"/>
    <n v="0"/>
    <n v="3.02"/>
    <n v="6243404500"/>
    <n v="171141160000"/>
    <n v="55742704200"/>
    <n v="521292700"/>
    <n v="3635955000"/>
    <n v="11450000000"/>
    <n v="29619007500"/>
    <n v="133370000000"/>
    <n v="22487741700"/>
    <n v="26321160000"/>
    <n v="62507401400"/>
  </r>
  <r>
    <x v="1995"/>
    <s v="912796G52"/>
    <x v="0"/>
    <s v="26-Week"/>
    <n v="2.5000000000000001E-2"/>
    <n v="0.04"/>
    <n v="0"/>
    <n v="3.39"/>
    <n v="5914804200"/>
    <n v="182069997000"/>
    <n v="53122869800"/>
    <n v="426577900"/>
    <n v="2178890000"/>
    <n v="10100000000"/>
    <n v="21100470000"/>
    <n v="124620000000"/>
    <n v="29843509800"/>
    <n v="47349997000"/>
    <n v="59464251900"/>
  </r>
  <r>
    <x v="1996"/>
    <s v="912810SU3"/>
    <x v="2"/>
    <s v="29-Year 10-Month"/>
    <n v="2.27"/>
    <n v="2.3199999999999998"/>
    <n v="2.19"/>
    <n v="2.4700000000000002"/>
    <n v="3684402400"/>
    <n v="59171672000"/>
    <n v="23993018000"/>
    <n v="7015000"/>
    <n v="5265970000"/>
    <n v="7810000000"/>
    <n v="4101400000"/>
    <n v="32356000000"/>
    <n v="14625648000"/>
    <n v="19005672000"/>
    <n v="27684435400"/>
  </r>
  <r>
    <x v="1996"/>
    <s v="912796A33"/>
    <x v="0"/>
    <s v="42-Day"/>
    <n v="0.01"/>
    <n v="1.4999999999999999E-2"/>
    <n v="0"/>
    <n v="3.34"/>
    <n v="0"/>
    <n v="133542257000"/>
    <n v="39988877000"/>
    <n v="13012000"/>
    <n v="3580250000"/>
    <n v="12050000000"/>
    <n v="21492265000"/>
    <n v="100070000000"/>
    <n v="14916362000"/>
    <n v="21422257000"/>
    <n v="40001889000"/>
  </r>
  <r>
    <x v="1997"/>
    <s v="912796K24"/>
    <x v="0"/>
    <s v="119-Day"/>
    <n v="0.02"/>
    <n v="2.5000000000000001E-2"/>
    <n v="0"/>
    <n v="3.6"/>
    <n v="0"/>
    <n v="125847125000"/>
    <n v="34998953400"/>
    <n v="1386000"/>
    <n v="1665980000"/>
    <n v="9400000000"/>
    <n v="18899440000"/>
    <n v="93570000000"/>
    <n v="14433533400"/>
    <n v="22877125000"/>
    <n v="35000339400"/>
  </r>
  <r>
    <x v="1998"/>
    <s v="912796G94"/>
    <x v="0"/>
    <s v="8-Week"/>
    <n v="0.01"/>
    <n v="1.4999999999999999E-2"/>
    <n v="0"/>
    <n v="2.99"/>
    <n v="3301594100"/>
    <n v="118994500000"/>
    <n v="39210498500"/>
    <n v="153040200"/>
    <n v="4500565000"/>
    <n v="10900000000"/>
    <n v="27771870000"/>
    <n v="98695000000"/>
    <n v="6938063500"/>
    <n v="9399500000"/>
    <n v="42665132800"/>
  </r>
  <r>
    <x v="1998"/>
    <s v="912796F95"/>
    <x v="0"/>
    <s v="4-Week"/>
    <n v="5.0000000000000001E-3"/>
    <n v="0.01"/>
    <n v="0"/>
    <n v="3.64"/>
    <n v="3301594200"/>
    <n v="144494950100"/>
    <n v="38909055100"/>
    <n v="739286600"/>
    <n v="2487100000"/>
    <n v="11000000000"/>
    <n v="17685035000"/>
    <n v="101720000000"/>
    <n v="18736920100"/>
    <n v="31774950100"/>
    <n v="42949935900"/>
  </r>
  <r>
    <x v="1999"/>
    <s v="912796G60"/>
    <x v="0"/>
    <s v="26-Week"/>
    <n v="3.5000000000000003E-2"/>
    <n v="0.04"/>
    <n v="0"/>
    <n v="3.23"/>
    <n v="6368495400"/>
    <n v="173787325000"/>
    <n v="53256856500"/>
    <n v="443758300"/>
    <n v="1569900000"/>
    <n v="9040000000"/>
    <n v="22043762500"/>
    <n v="121770000000"/>
    <n v="29643194000"/>
    <n v="42977325000"/>
    <n v="60069110200"/>
  </r>
  <r>
    <x v="1999"/>
    <s v="912796C49"/>
    <x v="0"/>
    <s v="13-Week"/>
    <n v="1.4999999999999999E-2"/>
    <n v="2.5000000000000001E-2"/>
    <n v="0"/>
    <n v="2.64"/>
    <n v="6722300800"/>
    <n v="149916845000"/>
    <n v="56166650600"/>
    <n v="590296600"/>
    <n v="4062400000"/>
    <n v="9545000000"/>
    <n v="29377980000"/>
    <n v="117190000000"/>
    <n v="22726270600"/>
    <n v="23181845000"/>
    <n v="63479248000"/>
  </r>
  <r>
    <x v="2000"/>
    <s v="912796G45"/>
    <x v="0"/>
    <s v="52-Week"/>
    <n v="5.5E-2"/>
    <n v="6.5000000000000002E-2"/>
    <n v="0.03"/>
    <n v="3.69"/>
    <n v="4009793400"/>
    <n v="125135232000"/>
    <n v="33762752400"/>
    <n v="237697900"/>
    <n v="941470000"/>
    <n v="8300000000"/>
    <n v="15813455000"/>
    <n v="91210000000"/>
    <n v="17007827400"/>
    <n v="25625232000"/>
    <n v="38010243700"/>
  </r>
  <r>
    <x v="2000"/>
    <s v="912796A41"/>
    <x v="0"/>
    <s v="42-Day"/>
    <n v="0.01"/>
    <n v="0.01"/>
    <n v="0"/>
    <n v="3.56"/>
    <n v="0"/>
    <n v="142276600000"/>
    <n v="39976710400"/>
    <n v="24723000"/>
    <n v="3450500000"/>
    <n v="11650000000"/>
    <n v="13605120000"/>
    <n v="96470000000"/>
    <n v="22921090400"/>
    <n v="34156600000"/>
    <n v="40001433400"/>
  </r>
  <r>
    <x v="2001"/>
    <s v="912810SW9"/>
    <x v="2"/>
    <s v="19-Year 10-Month"/>
    <n v="2.0920000000000001"/>
    <n v="2.1440000000000001"/>
    <n v="0.08"/>
    <n v="2.42"/>
    <n v="4583339800"/>
    <n v="57975000000"/>
    <n v="23995619000"/>
    <n v="4385800"/>
    <n v="4843000000"/>
    <n v="7888000000"/>
    <n v="5060548000"/>
    <n v="33605000000"/>
    <n v="14092071000"/>
    <n v="16482000000"/>
    <n v="28583344600"/>
  </r>
  <r>
    <x v="2001"/>
    <s v="912796K32"/>
    <x v="0"/>
    <s v="119-Day"/>
    <n v="1.4999999999999999E-2"/>
    <n v="2.5000000000000001E-2"/>
    <n v="0"/>
    <n v="3.55"/>
    <n v="0"/>
    <n v="124278450000"/>
    <n v="34998632200"/>
    <n v="1789000"/>
    <n v="4362900000"/>
    <n v="9550000000"/>
    <n v="16101210000"/>
    <n v="91310000000"/>
    <n v="14534522200"/>
    <n v="23418450000"/>
    <n v="35000421200"/>
  </r>
  <r>
    <x v="2002"/>
    <s v="912796G29"/>
    <x v="0"/>
    <s v="4-Week"/>
    <n v="0"/>
    <n v="5.0000000000000001E-3"/>
    <n v="0"/>
    <n v="3.73"/>
    <n v="2720313900"/>
    <n v="147750674400"/>
    <n v="38644104400"/>
    <n v="719923600"/>
    <n v="1790125000"/>
    <n v="8400000000"/>
    <n v="15986250000"/>
    <n v="99770000000"/>
    <n v="20867729400"/>
    <n v="39580674400"/>
    <n v="42084341900"/>
  </r>
  <r>
    <x v="2002"/>
    <s v="912796H28"/>
    <x v="0"/>
    <s v="8-Week"/>
    <n v="5.0000000000000001E-3"/>
    <n v="1.4999999999999999E-2"/>
    <n v="0"/>
    <n v="3.14"/>
    <n v="2720313800"/>
    <n v="125021355000"/>
    <n v="39502564600"/>
    <n v="154885200"/>
    <n v="4163700000"/>
    <n v="9900000000"/>
    <n v="19120790000"/>
    <n v="96345000000"/>
    <n v="16218074600"/>
    <n v="18776355000"/>
    <n v="42377763600"/>
  </r>
  <r>
    <x v="2003"/>
    <s v="91282CBW0"/>
    <x v="1"/>
    <s v="5-Year"/>
    <n v="0.8"/>
    <n v="0.84899999999999998"/>
    <n v="0.72"/>
    <n v="2.31"/>
    <n v="11649322200"/>
    <n v="140906690000"/>
    <n v="60852802000"/>
    <n v="42218100"/>
    <n v="10653010000"/>
    <n v="15719000000"/>
    <n v="14948070000"/>
    <n v="83705000000"/>
    <n v="35251722000"/>
    <n v="41482690000"/>
    <n v="72544342300"/>
  </r>
  <r>
    <x v="2003"/>
    <s v="91282CBX8"/>
    <x v="1"/>
    <s v="2-Year"/>
    <n v="0.15"/>
    <n v="0.17499999999999999"/>
    <n v="0.08"/>
    <n v="2.34"/>
    <n v="11458349800"/>
    <n v="140037530000"/>
    <n v="59711305000"/>
    <n v="82069300"/>
    <n v="11049000000"/>
    <n v="15949000000"/>
    <n v="22649525000"/>
    <n v="84354000000"/>
    <n v="26012780000"/>
    <n v="39734530000"/>
    <n v="71251724100"/>
  </r>
  <r>
    <x v="2003"/>
    <s v="912796G78"/>
    <x v="0"/>
    <s v="26-Week"/>
    <n v="0.03"/>
    <n v="3.5000000000000003E-2"/>
    <n v="0"/>
    <n v="3.32"/>
    <n v="5823437900"/>
    <n v="177961150700"/>
    <n v="52529748200"/>
    <n v="470358700"/>
    <n v="1428695000"/>
    <n v="9175000000"/>
    <n v="19573777500"/>
    <n v="124275000000"/>
    <n v="31527275700"/>
    <n v="44511150700"/>
    <n v="58823544800"/>
  </r>
  <r>
    <x v="2003"/>
    <s v="912796C56"/>
    <x v="0"/>
    <s v="13-Week"/>
    <n v="0.01"/>
    <n v="0.02"/>
    <n v="0"/>
    <n v="2.99"/>
    <n v="6146962300"/>
    <n v="168721076800"/>
    <n v="55399203900"/>
    <n v="601619500"/>
    <n v="3453520000"/>
    <n v="11920000000"/>
    <n v="26398535000"/>
    <n v="122185000000"/>
    <n v="25547148900"/>
    <n v="34616076800"/>
    <n v="62147785700"/>
  </r>
  <r>
    <x v="2004"/>
    <s v="91282CBZ3"/>
    <x v="1"/>
    <s v="7-Year"/>
    <n v="1.2490000000000001"/>
    <n v="1.306"/>
    <n v="0.88"/>
    <n v="2.31"/>
    <n v="11840294700"/>
    <n v="143424297000"/>
    <n v="61976072000"/>
    <n v="23939100"/>
    <n v="12765200000"/>
    <n v="18240200000"/>
    <n v="13838775000"/>
    <n v="83937000000"/>
    <n v="35372097000"/>
    <n v="41247097000"/>
    <n v="73840305800"/>
  </r>
  <r>
    <x v="2004"/>
    <s v="912796B24"/>
    <x v="0"/>
    <s v="42-Day"/>
    <n v="5.0000000000000001E-3"/>
    <n v="0.01"/>
    <n v="0"/>
    <n v="3.41"/>
    <n v="0"/>
    <n v="136098958000"/>
    <n v="39797172000"/>
    <n v="4695000"/>
    <n v="3440800000"/>
    <n v="9000000000"/>
    <n v="17774130000"/>
    <n v="103270000000"/>
    <n v="18582242000"/>
    <n v="23828958000"/>
    <n v="39801867000"/>
  </r>
  <r>
    <x v="2005"/>
    <s v="912796K40"/>
    <x v="0"/>
    <s v="119-Day"/>
    <n v="1.4999999999999999E-2"/>
    <n v="2.5000000000000001E-2"/>
    <n v="0"/>
    <n v="3.56"/>
    <n v="0"/>
    <n v="124454350000"/>
    <n v="34899651600"/>
    <n v="1747000"/>
    <n v="2657560000"/>
    <n v="10250000000"/>
    <n v="18539810000"/>
    <n v="94295000000"/>
    <n v="13702281600"/>
    <n v="19909350000"/>
    <n v="34901398600"/>
  </r>
  <r>
    <x v="2006"/>
    <s v="912796G37"/>
    <x v="0"/>
    <s v="4-Week"/>
    <n v="0"/>
    <n v="0"/>
    <n v="0"/>
    <n v="3.75"/>
    <n v="3261711300"/>
    <n v="148168060500"/>
    <n v="38324092500"/>
    <n v="676602200"/>
    <n v="2447000000"/>
    <n v="9750000000"/>
    <n v="15122460000"/>
    <n v="100420000000"/>
    <n v="20754632500"/>
    <n v="37998060500"/>
    <n v="42262406000"/>
  </r>
  <r>
    <x v="2006"/>
    <s v="912796H36"/>
    <x v="0"/>
    <s v="8-Week"/>
    <n v="5.0000000000000001E-3"/>
    <n v="0.01"/>
    <n v="0"/>
    <n v="3.4"/>
    <n v="3261711200"/>
    <n v="134847056000"/>
    <n v="38859229700"/>
    <n v="141518500"/>
    <n v="2573750000"/>
    <n v="9000000000"/>
    <n v="17007250000"/>
    <n v="102020000000"/>
    <n v="19278229700"/>
    <n v="23827056000"/>
    <n v="42262459400"/>
  </r>
  <r>
    <x v="2007"/>
    <s v="912796C64"/>
    <x v="0"/>
    <s v="13-Week"/>
    <n v="0.01"/>
    <n v="1.4999999999999999E-2"/>
    <n v="0"/>
    <n v="3.05"/>
    <n v="7878211700"/>
    <n v="172396990000"/>
    <n v="55506436500"/>
    <n v="516622100"/>
    <n v="4467450000"/>
    <n v="10400000000"/>
    <n v="23353570000"/>
    <n v="121545000000"/>
    <n v="27685416500"/>
    <n v="40451990000"/>
    <n v="63901270300"/>
  </r>
  <r>
    <x v="2007"/>
    <s v="9127964W6"/>
    <x v="0"/>
    <s v="26-Week"/>
    <n v="2.5000000000000001E-2"/>
    <n v="3.5000000000000003E-2"/>
    <n v="0.01"/>
    <n v="2.72"/>
    <n v="7463568900"/>
    <n v="146304555000"/>
    <n v="53242795000"/>
    <n v="438372100"/>
    <n v="3088600000"/>
    <n v="8205000000"/>
    <n v="33441680000"/>
    <n v="121015000000"/>
    <n v="16712515000"/>
    <n v="17084555000"/>
    <n v="61144736000"/>
  </r>
  <r>
    <x v="2008"/>
    <s v="9127963H0"/>
    <x v="0"/>
    <s v="42-Day"/>
    <n v="0"/>
    <n v="0.01"/>
    <n v="0"/>
    <n v="3.58"/>
    <n v="0"/>
    <n v="142996000000"/>
    <n v="39988649600"/>
    <n v="13099000"/>
    <n v="1721240000"/>
    <n v="7700000000"/>
    <n v="16374240000"/>
    <n v="99470000000"/>
    <n v="21893169600"/>
    <n v="35826000000"/>
    <n v="40001748600"/>
  </r>
  <r>
    <x v="2009"/>
    <s v="912796L23"/>
    <x v="0"/>
    <s v="119-Day"/>
    <n v="0.02"/>
    <n v="2.5000000000000001E-2"/>
    <n v="0"/>
    <n v="3.62"/>
    <n v="0"/>
    <n v="126545475000"/>
    <n v="34999833000"/>
    <n v="471000"/>
    <n v="1657600000"/>
    <n v="8350000000"/>
    <n v="14312390000"/>
    <n v="88190000000"/>
    <n v="19029843000"/>
    <n v="30005475000"/>
    <n v="35000304000"/>
  </r>
  <r>
    <x v="2010"/>
    <s v="912796H85"/>
    <x v="0"/>
    <s v="8-Week"/>
    <n v="5.0000000000000001E-3"/>
    <n v="0.01"/>
    <n v="0"/>
    <n v="3.59"/>
    <n v="3191824200"/>
    <n v="143226000000"/>
    <n v="39685470500"/>
    <n v="146664400"/>
    <n v="1548025000"/>
    <n v="8850000000"/>
    <n v="21077325000"/>
    <n v="103870000000"/>
    <n v="17060120500"/>
    <n v="30506000000"/>
    <n v="43023959100"/>
  </r>
  <r>
    <x v="2010"/>
    <s v="912796G86"/>
    <x v="0"/>
    <s v="4-Week"/>
    <n v="5.0000000000000001E-3"/>
    <n v="0.01"/>
    <n v="0"/>
    <n v="3.48"/>
    <n v="3191824200"/>
    <n v="138587946000"/>
    <n v="39333634500"/>
    <n v="668446000"/>
    <n v="1892625000"/>
    <n v="8600000000"/>
    <n v="19279000000"/>
    <n v="98420000000"/>
    <n v="18162009500"/>
    <n v="31567946000"/>
    <n v="43193904700"/>
  </r>
  <r>
    <x v="2011"/>
    <s v="912796H51"/>
    <x v="0"/>
    <s v="26-Week"/>
    <n v="2.5000000000000001E-2"/>
    <n v="3.5000000000000003E-2"/>
    <n v="0"/>
    <n v="3.28"/>
    <n v="5659021000"/>
    <n v="176697227000"/>
    <n v="53425317000"/>
    <n v="448716300"/>
    <n v="1828400000"/>
    <n v="10460000000"/>
    <n v="17314340000"/>
    <n v="108405000000"/>
    <n v="34282577000"/>
    <n v="57832227000"/>
    <n v="59533054300"/>
  </r>
  <r>
    <x v="2011"/>
    <s v="9127964B2"/>
    <x v="0"/>
    <s v="13-Week"/>
    <n v="5.0000000000000001E-3"/>
    <n v="1.4999999999999999E-2"/>
    <n v="0"/>
    <n v="2.72"/>
    <n v="5973411200"/>
    <n v="154357238000"/>
    <n v="56061243500"/>
    <n v="545294000"/>
    <n v="5112025000"/>
    <n v="12200000000"/>
    <n v="26674655000"/>
    <n v="110975000000"/>
    <n v="24274563500"/>
    <n v="31182238000"/>
    <n v="62579948700"/>
  </r>
  <r>
    <x v="2012"/>
    <s v="91282CCC3"/>
    <x v="1"/>
    <s v="3-Year"/>
    <n v="0.3"/>
    <n v="0.32900000000000001"/>
    <n v="0.08"/>
    <n v="2.42"/>
    <n v="30769279500"/>
    <n v="140318300000"/>
    <n v="57851534000"/>
    <n v="43500400"/>
    <n v="10478000000"/>
    <n v="15526000000"/>
    <n v="18665234000"/>
    <n v="84179000000"/>
    <n v="28708300000"/>
    <n v="40613300000"/>
    <n v="88664313900"/>
  </r>
  <r>
    <x v="2012"/>
    <s v="912796B32"/>
    <x v="0"/>
    <s v="42-Day"/>
    <n v="5.0000000000000001E-3"/>
    <n v="5.0000000000000001E-3"/>
    <n v="0"/>
    <n v="3.95"/>
    <n v="0"/>
    <n v="158078400000"/>
    <n v="39997700000"/>
    <n v="2337000"/>
    <n v="3569125000"/>
    <n v="10000000000"/>
    <n v="16012170000"/>
    <n v="112520000000"/>
    <n v="20416405000"/>
    <n v="35558400000"/>
    <n v="40000037000"/>
  </r>
  <r>
    <x v="2013"/>
    <s v="91282CCB5"/>
    <x v="1"/>
    <s v="10-Year"/>
    <n v="1.629"/>
    <n v="1.6839999999999999"/>
    <n v="0.88"/>
    <n v="2.4500000000000002"/>
    <n v="21750697500"/>
    <n v="100582365000"/>
    <n v="40960994000"/>
    <n v="39006500"/>
    <n v="7015000000"/>
    <n v="11835000000"/>
    <n v="7984229000"/>
    <n v="56750000000"/>
    <n v="25961765000"/>
    <n v="31997365000"/>
    <n v="62750698000"/>
  </r>
  <r>
    <x v="2013"/>
    <s v="912796L31"/>
    <x v="0"/>
    <s v="119-Day"/>
    <n v="1.4999999999999999E-2"/>
    <n v="0.02"/>
    <n v="0"/>
    <n v="3.24"/>
    <n v="0"/>
    <n v="113350100000"/>
    <n v="35000781500"/>
    <n v="407000"/>
    <n v="2887125000"/>
    <n v="8000000000"/>
    <n v="20610245000"/>
    <n v="90920000000"/>
    <n v="11503411500"/>
    <n v="14430100000"/>
    <n v="35001188500"/>
  </r>
  <r>
    <x v="2014"/>
    <s v="912810SX7"/>
    <x v="2"/>
    <s v="30-Year"/>
    <n v="2.3149999999999999"/>
    <n v="2.395"/>
    <n v="0.88"/>
    <n v="2.2200000000000002"/>
    <n v="14323630000"/>
    <n v="59900825000"/>
    <n v="26989331700"/>
    <n v="10680100"/>
    <n v="5415300000"/>
    <n v="7825300000"/>
    <n v="5411506700"/>
    <n v="34577000000"/>
    <n v="16162525000"/>
    <n v="17498525000"/>
    <n v="41323641800"/>
  </r>
  <r>
    <x v="2014"/>
    <s v="912796G94"/>
    <x v="0"/>
    <s v="4-Week"/>
    <n v="0"/>
    <n v="0"/>
    <n v="0"/>
    <n v="4.17"/>
    <n v="3240703000"/>
    <n v="165759016000"/>
    <n v="38800920100"/>
    <n v="726555500"/>
    <n v="1458900000"/>
    <n v="10500000000"/>
    <n v="17069130000"/>
    <n v="110370000000"/>
    <n v="20272890100"/>
    <n v="44889016000"/>
    <n v="42768178600"/>
  </r>
  <r>
    <x v="2014"/>
    <s v="912796H93"/>
    <x v="0"/>
    <s v="8-Week"/>
    <n v="5.0000000000000001E-3"/>
    <n v="0.01"/>
    <n v="0"/>
    <n v="3.47"/>
    <n v="3240702900"/>
    <n v="138271050000"/>
    <n v="39655182800"/>
    <n v="151668500"/>
    <n v="3888775000"/>
    <n v="11500000000"/>
    <n v="26842455000"/>
    <n v="110835000000"/>
    <n v="8923952800"/>
    <n v="15936050000"/>
    <n v="43047554200"/>
  </r>
  <r>
    <x v="2015"/>
    <s v="912796H69"/>
    <x v="0"/>
    <s v="26-Week"/>
    <n v="0.02"/>
    <n v="0.03"/>
    <n v="0"/>
    <n v="3.28"/>
    <n v="6765208200"/>
    <n v="176348442000"/>
    <n v="53071496300"/>
    <n v="397495400"/>
    <n v="3050740000"/>
    <n v="11065000000"/>
    <n v="22071080000"/>
    <n v="124025000000"/>
    <n v="27949676300"/>
    <n v="41258442000"/>
    <n v="60234199900"/>
  </r>
  <r>
    <x v="2015"/>
    <s v="912796D48"/>
    <x v="0"/>
    <s v="13-Week"/>
    <n v="5.0000000000000001E-3"/>
    <n v="1.4999999999999999E-2"/>
    <n v="0"/>
    <n v="2.94"/>
    <n v="7141053100"/>
    <n v="166031450000"/>
    <n v="55494711800"/>
    <n v="506897500"/>
    <n v="5391250000"/>
    <n v="13165000000"/>
    <n v="26593375000"/>
    <n v="123641000000"/>
    <n v="23510086800"/>
    <n v="29225450000"/>
    <n v="63142662400"/>
  </r>
  <r>
    <x v="2016"/>
    <s v="912796B40"/>
    <x v="0"/>
    <s v="42-Day"/>
    <n v="0"/>
    <n v="5.0000000000000001E-3"/>
    <n v="0"/>
    <n v="3.86"/>
    <n v="0"/>
    <n v="154266000000"/>
    <n v="40002342900"/>
    <n v="1597000"/>
    <n v="2364175000"/>
    <n v="12750000000"/>
    <n v="24296350000"/>
    <n v="110920000000"/>
    <n v="13341817900"/>
    <n v="30596000000"/>
    <n v="40003939900"/>
  </r>
  <r>
    <x v="2016"/>
    <s v="912796H44"/>
    <x v="0"/>
    <s v="52-Week"/>
    <n v="4.4999999999999998E-2"/>
    <n v="5.5E-2"/>
    <n v="0.01"/>
    <n v="3.32"/>
    <n v="4259575500"/>
    <n v="112827528000"/>
    <n v="33809590800"/>
    <n v="190979800"/>
    <n v="2334300000"/>
    <n v="7350000000"/>
    <n v="19417260000"/>
    <n v="90190000000"/>
    <n v="12058030800"/>
    <n v="15287528000"/>
    <n v="38260146100"/>
  </r>
  <r>
    <x v="2017"/>
    <s v="912810SY5"/>
    <x v="2"/>
    <s v="20-Year"/>
    <n v="2.2149999999999999"/>
    <n v="2.286"/>
    <n v="2.15"/>
    <n v="2.2400000000000002"/>
    <n v="5240703700"/>
    <n v="60362510000"/>
    <n v="26994852500"/>
    <n v="5149900"/>
    <n v="5267900000"/>
    <n v="7927900000"/>
    <n v="6411342500"/>
    <n v="34899000000"/>
    <n v="15315610000"/>
    <n v="17535610000"/>
    <n v="32240706100"/>
  </r>
  <r>
    <x v="2017"/>
    <s v="912796L49"/>
    <x v="0"/>
    <s v="119-Day"/>
    <n v="0.01"/>
    <n v="1.4999999999999999E-2"/>
    <n v="0"/>
    <n v="3.51"/>
    <n v="0"/>
    <n v="122762275000"/>
    <n v="34899920000"/>
    <n v="878000"/>
    <n v="3414950000"/>
    <n v="9350000000"/>
    <n v="17495140000"/>
    <n v="90870000000"/>
    <n v="13989830000"/>
    <n v="22542275000"/>
    <n v="34900798000"/>
  </r>
  <r>
    <x v="2018"/>
    <s v="912796H28"/>
    <x v="0"/>
    <s v="4-Week"/>
    <n v="0"/>
    <n v="0"/>
    <n v="0"/>
    <n v="3.98"/>
    <n v="2670343100"/>
    <n v="158603751200"/>
    <n v="39339651500"/>
    <n v="666495800"/>
    <n v="3560220000"/>
    <n v="13450000000"/>
    <n v="20674260000"/>
    <n v="110420000000"/>
    <n v="15105171500"/>
    <n v="34733751200"/>
    <n v="42676490400"/>
  </r>
  <r>
    <x v="2018"/>
    <s v="912796J26"/>
    <x v="0"/>
    <s v="8-Week"/>
    <n v="5.0000000000000001E-3"/>
    <n v="5.0000000000000001E-3"/>
    <n v="0"/>
    <n v="3.38"/>
    <n v="2670343100"/>
    <n v="134705265000"/>
    <n v="39599527400"/>
    <n v="149370200"/>
    <n v="3104500000"/>
    <n v="10400000000"/>
    <n v="26157060000"/>
    <n v="105820000000"/>
    <n v="10337967400"/>
    <n v="18485265000"/>
    <n v="42419240700"/>
  </r>
  <r>
    <x v="2019"/>
    <s v="912796H77"/>
    <x v="0"/>
    <s v="26-Week"/>
    <n v="0.02"/>
    <n v="0.03"/>
    <n v="0"/>
    <n v="2.78"/>
    <n v="5015745900"/>
    <n v="148804795000"/>
    <n v="52515747000"/>
    <n v="484443600"/>
    <n v="3863000000"/>
    <n v="8715000000"/>
    <n v="29546392000"/>
    <n v="120680000000"/>
    <n v="19106355000"/>
    <n v="19409795000"/>
    <n v="58015936500"/>
  </r>
  <r>
    <x v="2019"/>
    <s v="912796D55"/>
    <x v="0"/>
    <s v="13-Week"/>
    <n v="5.0000000000000001E-3"/>
    <n v="1.4999999999999999E-2"/>
    <n v="0"/>
    <n v="2.88"/>
    <n v="5294398500"/>
    <n v="163512326000"/>
    <n v="56250438000"/>
    <n v="551647600"/>
    <n v="4517600000"/>
    <n v="11025000000"/>
    <n v="27772700000"/>
    <n v="119013000000"/>
    <n v="23960138000"/>
    <n v="33474326000"/>
    <n v="62096484100"/>
  </r>
  <r>
    <x v="2020"/>
    <s v="91282CCD1"/>
    <x v="1"/>
    <s v="2-Year"/>
    <n v="0.108"/>
    <n v="0.152"/>
    <n v="0.08"/>
    <n v="2.74"/>
    <n v="11646008300"/>
    <n v="163939725000"/>
    <n v="59794745000"/>
    <n v="100284900"/>
    <n v="10780000000"/>
    <n v="17755000000"/>
    <n v="14896020000"/>
    <n v="88401000000"/>
    <n v="34118725000"/>
    <n v="57783725000"/>
    <n v="71541038200"/>
  </r>
  <r>
    <x v="2020"/>
    <s v="912796B57"/>
    <x v="0"/>
    <s v="42-Day"/>
    <n v="0"/>
    <n v="5.0000000000000001E-3"/>
    <n v="0"/>
    <n v="3.6"/>
    <n v="0"/>
    <n v="143940000000"/>
    <n v="39992349000"/>
    <n v="9229000"/>
    <n v="1781160000"/>
    <n v="9550000000"/>
    <n v="18429235000"/>
    <n v="102070000000"/>
    <n v="19781954000"/>
    <n v="32320000000"/>
    <n v="40001578000"/>
  </r>
  <r>
    <x v="2021"/>
    <s v="91282CCF6"/>
    <x v="1"/>
    <s v="5-Year"/>
    <n v="0.74099999999999999"/>
    <n v="0.78800000000000003"/>
    <n v="0.08"/>
    <n v="2.4900000000000002"/>
    <n v="11840108300"/>
    <n v="151683885000"/>
    <n v="60861800400"/>
    <n v="33232500"/>
    <n v="9048000000"/>
    <n v="14064000000"/>
    <n v="12648000000"/>
    <n v="83703000000"/>
    <n v="39165800400"/>
    <n v="53916885000"/>
    <n v="72735141200"/>
  </r>
  <r>
    <x v="2021"/>
    <s v="912796L56"/>
    <x v="0"/>
    <s v="119-Day"/>
    <n v="1.4999999999999999E-2"/>
    <n v="0.02"/>
    <n v="0"/>
    <n v="3.12"/>
    <n v="0"/>
    <n v="109171325000"/>
    <n v="34999515000"/>
    <n v="1287000"/>
    <n v="2878180000"/>
    <n v="9400000000"/>
    <n v="19270860000"/>
    <n v="83810000000"/>
    <n v="12850475000"/>
    <n v="15961325000"/>
    <n v="35000802000"/>
  </r>
  <r>
    <x v="2022"/>
    <s v="91282CCE9"/>
    <x v="1"/>
    <s v="7-Year"/>
    <n v="1.232"/>
    <n v="1.2849999999999999"/>
    <n v="0.08"/>
    <n v="2.41"/>
    <n v="12034208500"/>
    <n v="149548367000"/>
    <n v="61978474500"/>
    <n v="21576400"/>
    <n v="12828300000"/>
    <n v="18215300000"/>
    <n v="12228762500"/>
    <n v="85129000000"/>
    <n v="36921412000"/>
    <n v="46204067000"/>
    <n v="74034259400"/>
  </r>
  <r>
    <x v="2022"/>
    <s v="912796H36"/>
    <x v="0"/>
    <s v="4-Week"/>
    <n v="0"/>
    <n v="0"/>
    <n v="0"/>
    <n v="4.0599999999999996"/>
    <n v="3201144400"/>
    <n v="161998515000"/>
    <n v="39388151000"/>
    <n v="616316700"/>
    <n v="1215225000"/>
    <n v="9000000000"/>
    <n v="21198925000"/>
    <n v="109320000000"/>
    <n v="16974001000"/>
    <n v="43678515000"/>
    <n v="43205612100"/>
  </r>
  <r>
    <x v="2022"/>
    <s v="912796J34"/>
    <x v="0"/>
    <s v="8-Week"/>
    <n v="0"/>
    <n v="5.0000000000000001E-3"/>
    <n v="0"/>
    <n v="3.23"/>
    <n v="3201144400"/>
    <n v="128860182000"/>
    <n v="39808548000"/>
    <n v="191596500"/>
    <n v="4644700000"/>
    <n v="12900000000"/>
    <n v="24918425000"/>
    <n v="101820000000"/>
    <n v="10245423000"/>
    <n v="14140182000"/>
    <n v="43201288900"/>
  </r>
  <r>
    <x v="2023"/>
    <s v="9127963S6"/>
    <x v="0"/>
    <s v="42-Day"/>
    <n v="0"/>
    <n v="5.0000000000000001E-3"/>
    <n v="0"/>
    <n v="3.46"/>
    <n v="0"/>
    <n v="138185500000"/>
    <n v="39948995000"/>
    <n v="12425000"/>
    <n v="1549745000"/>
    <n v="8550000000"/>
    <n v="10779185000"/>
    <n v="95620000000"/>
    <n v="27620065000"/>
    <n v="34015500000"/>
    <n v="39961420000"/>
  </r>
  <r>
    <x v="2023"/>
    <s v="912796D63"/>
    <x v="0"/>
    <s v="13-Week"/>
    <n v="0.01"/>
    <n v="0.02"/>
    <n v="0"/>
    <n v="2.74"/>
    <n v="7561408300"/>
    <n v="154753555000"/>
    <n v="55522215000"/>
    <n v="489674400"/>
    <n v="8460600000"/>
    <n v="15670000000"/>
    <n v="29535120000"/>
    <n v="118200000000"/>
    <n v="17526495000"/>
    <n v="20883555000"/>
    <n v="63573297700"/>
  </r>
  <r>
    <x v="2023"/>
    <s v="9127965G0"/>
    <x v="0"/>
    <s v="26-Week"/>
    <n v="2.5000000000000001E-2"/>
    <n v="3.5000000000000003E-2"/>
    <n v="0"/>
    <n v="3.1"/>
    <n v="7163439300"/>
    <n v="166043504000"/>
    <n v="52594452000"/>
    <n v="414020900"/>
    <n v="7433200000"/>
    <n v="14815000000"/>
    <n v="22635490000"/>
    <n v="114640000000"/>
    <n v="22525762000"/>
    <n v="36588504000"/>
    <n v="60171912200"/>
  </r>
  <r>
    <x v="2024"/>
    <s v="912796M22"/>
    <x v="0"/>
    <s v="119-Day"/>
    <n v="2.5000000000000001E-2"/>
    <n v="0.03"/>
    <n v="0.01"/>
    <n v="3.29"/>
    <n v="0"/>
    <n v="114889904900"/>
    <n v="34897009900"/>
    <n v="4591000"/>
    <n v="2769700000"/>
    <n v="9400000000"/>
    <n v="20603860000"/>
    <n v="88860000000"/>
    <n v="11523449900"/>
    <n v="16629904900"/>
    <n v="34901600900"/>
  </r>
  <r>
    <x v="2025"/>
    <s v="912796H85"/>
    <x v="0"/>
    <s v="4-Week"/>
    <n v="0"/>
    <n v="0"/>
    <n v="0"/>
    <n v="3.73"/>
    <n v="3132587900"/>
    <n v="148426557000"/>
    <n v="39340785200"/>
    <n v="613403800"/>
    <n v="459250000"/>
    <n v="10100000000"/>
    <n v="12399750000"/>
    <n v="99820000000"/>
    <n v="26481785200"/>
    <n v="38506557000"/>
    <n v="43086776900"/>
  </r>
  <r>
    <x v="2025"/>
    <s v="912796J83"/>
    <x v="0"/>
    <s v="8-Week"/>
    <n v="5.0000000000000001E-3"/>
    <n v="1.4999999999999999E-2"/>
    <n v="0"/>
    <n v="2.97"/>
    <n v="3132587900"/>
    <n v="117914400000"/>
    <n v="39282205000"/>
    <n v="117323100"/>
    <n v="3642445000"/>
    <n v="10000000000"/>
    <n v="25081240000"/>
    <n v="97120000000"/>
    <n v="10558520000"/>
    <n v="10794400000"/>
    <n v="42532116000"/>
  </r>
  <r>
    <x v="2026"/>
    <s v="912796J59"/>
    <x v="0"/>
    <s v="26-Week"/>
    <n v="3.5000000000000003E-2"/>
    <n v="0.04"/>
    <n v="0.01"/>
    <n v="3.31"/>
    <n v="4645592900"/>
    <n v="177796607000"/>
    <n v="53074306500"/>
    <n v="427659200"/>
    <n v="2002795000"/>
    <n v="8725000000"/>
    <n v="22224913500"/>
    <n v="122990000000"/>
    <n v="28846598000"/>
    <n v="46081607000"/>
    <n v="58147558600"/>
  </r>
  <r>
    <x v="2026"/>
    <s v="9127964L0"/>
    <x v="0"/>
    <s v="13-Week"/>
    <n v="1.4999999999999999E-2"/>
    <n v="2.5000000000000001E-2"/>
    <n v="0"/>
    <n v="2.79"/>
    <n v="4903681500"/>
    <n v="157416342000"/>
    <n v="55638579700"/>
    <n v="541395700"/>
    <n v="4864400000"/>
    <n v="10375000000"/>
    <n v="25948330000"/>
    <n v="120550000000"/>
    <n v="24825849700"/>
    <n v="26491342000"/>
    <n v="61083656900"/>
  </r>
  <r>
    <x v="2027"/>
    <s v="91282CCG4"/>
    <x v="1"/>
    <s v="3-Year"/>
    <n v="0.29499999999999998"/>
    <n v="0.32500000000000001"/>
    <n v="0.22"/>
    <n v="2.4700000000000002"/>
    <n v="5332133400"/>
    <n v="143075700000"/>
    <n v="57961361600"/>
    <n v="33736400"/>
    <n v="10594000000"/>
    <n v="15889000000"/>
    <n v="15968925000"/>
    <n v="80420000000"/>
    <n v="31398436600"/>
    <n v="46766700000"/>
    <n v="63327231400"/>
  </r>
  <r>
    <x v="2027"/>
    <s v="912796C49"/>
    <x v="0"/>
    <s v="42-Day"/>
    <n v="5.0000000000000001E-3"/>
    <n v="0.01"/>
    <n v="0"/>
    <n v="3.12"/>
    <n v="0"/>
    <n v="124943500000"/>
    <n v="39998762000"/>
    <n v="2210000"/>
    <n v="3146850000"/>
    <n v="10000000000"/>
    <n v="19159200000"/>
    <n v="95170000000"/>
    <n v="17692712000"/>
    <n v="19773500000"/>
    <n v="40000972000"/>
  </r>
  <r>
    <x v="2028"/>
    <s v="91282CCB5"/>
    <x v="1"/>
    <s v="9-Year 11-Month"/>
    <n v="1.44"/>
    <n v="1.4970000000000001"/>
    <n v="0.08"/>
    <n v="2.58"/>
    <n v="3493466600"/>
    <n v="98129455000"/>
    <n v="37989945700"/>
    <n v="10077100"/>
    <n v="7306000000"/>
    <n v="11206000000"/>
    <n v="5973472500"/>
    <n v="55834000000"/>
    <n v="24710473200"/>
    <n v="31089455000"/>
    <n v="41493489400"/>
  </r>
  <r>
    <x v="2028"/>
    <s v="912796M30"/>
    <x v="0"/>
    <s v="119-Day"/>
    <n v="0.03"/>
    <n v="0.03"/>
    <n v="0.01"/>
    <n v="3.95"/>
    <n v="0"/>
    <n v="137884375000"/>
    <n v="34701294900"/>
    <n v="823000"/>
    <n v="1678985000"/>
    <n v="9150000000"/>
    <n v="13133325000"/>
    <n v="87960000000"/>
    <n v="19888984900"/>
    <n v="40774375000"/>
    <n v="34702117900"/>
  </r>
  <r>
    <x v="2029"/>
    <s v="912810SX7"/>
    <x v="2"/>
    <s v="29-Year 11-Month"/>
    <n v="2.1"/>
    <n v="2.1720000000000002"/>
    <n v="0.88"/>
    <n v="2.29"/>
    <n v="2206400000"/>
    <n v="54925050000"/>
    <n v="23996814500"/>
    <n v="3188200"/>
    <n v="4316700000"/>
    <n v="6416700000"/>
    <n v="4313726500"/>
    <n v="32270000000"/>
    <n v="15366388000"/>
    <n v="16238350000"/>
    <n v="26206402700"/>
  </r>
  <r>
    <x v="2029"/>
    <s v="912796H93"/>
    <x v="0"/>
    <s v="4-Week"/>
    <n v="0"/>
    <n v="5.0000000000000001E-3"/>
    <n v="0"/>
    <n v="3.16"/>
    <n v="3271148600"/>
    <n v="125912862200"/>
    <n v="39348860200"/>
    <n v="603066700"/>
    <n v="2555780000"/>
    <n v="9200000000"/>
    <n v="21373625000"/>
    <n v="95870000000"/>
    <n v="15419455200"/>
    <n v="20842862200"/>
    <n v="43223075500"/>
  </r>
  <r>
    <x v="2029"/>
    <s v="912796J91"/>
    <x v="0"/>
    <s v="8-Week"/>
    <n v="0.01"/>
    <n v="0.02"/>
    <n v="0"/>
    <n v="2.89"/>
    <n v="3271148500"/>
    <n v="115209695000"/>
    <n v="39441210000"/>
    <n v="160150200"/>
    <n v="3657100000"/>
    <n v="9500000000"/>
    <n v="23439430000"/>
    <n v="93070000000"/>
    <n v="12344680000"/>
    <n v="12639695000"/>
    <n v="42872508700"/>
  </r>
  <r>
    <x v="2030"/>
    <s v="912796J67"/>
    <x v="0"/>
    <s v="26-Week"/>
    <n v="3.5000000000000003E-2"/>
    <n v="0.04"/>
    <n v="1.4999999999999999E-2"/>
    <n v="3.32"/>
    <n v="5290968000"/>
    <n v="178449344000"/>
    <n v="53137151200"/>
    <n v="464845900"/>
    <n v="3387100000"/>
    <n v="10800000000"/>
    <n v="20156880000"/>
    <n v="120170000000"/>
    <n v="29593171200"/>
    <n v="47479344000"/>
    <n v="58892965100"/>
  </r>
  <r>
    <x v="2030"/>
    <s v="912796F46"/>
    <x v="0"/>
    <s v="13-Week"/>
    <n v="0.02"/>
    <n v="2.5000000000000001E-2"/>
    <n v="0"/>
    <n v="3.45"/>
    <n v="5584910800"/>
    <n v="195571169000"/>
    <n v="55787143700"/>
    <n v="563529700"/>
    <n v="2291640000"/>
    <n v="11020000000"/>
    <n v="17593790000"/>
    <n v="125075000000"/>
    <n v="35901713700"/>
    <n v="59476169000"/>
    <n v="61935584200"/>
  </r>
  <r>
    <x v="2031"/>
    <s v="912810SY5"/>
    <x v="2"/>
    <s v="19-Year 11-Month"/>
    <n v="2.0499999999999998"/>
    <n v="2.12"/>
    <n v="0.88"/>
    <n v="2.4"/>
    <n v="3643001200"/>
    <n v="57520235000"/>
    <n v="23996113900"/>
    <n v="3915600"/>
    <n v="4896380500"/>
    <n v="6251000000"/>
    <n v="4206447500"/>
    <n v="32326000000"/>
    <n v="14893285900"/>
    <n v="18943235000"/>
    <n v="27643030700"/>
  </r>
  <r>
    <x v="2031"/>
    <s v="912796C56"/>
    <x v="0"/>
    <s v="42-Day"/>
    <n v="0.01"/>
    <n v="1.4999999999999999E-2"/>
    <n v="0"/>
    <n v="3.22"/>
    <n v="0"/>
    <n v="128886000000"/>
    <n v="39900090000"/>
    <n v="762000"/>
    <n v="1898315000"/>
    <n v="9650000000"/>
    <n v="16048445000"/>
    <n v="96220000000"/>
    <n v="21953330000"/>
    <n v="23016000000"/>
    <n v="39900852000"/>
  </r>
  <r>
    <x v="2031"/>
    <s v="912796J42"/>
    <x v="0"/>
    <s v="52-Week"/>
    <n v="0.06"/>
    <n v="7.0000000000000007E-2"/>
    <n v="2.5000000000000001E-2"/>
    <n v="3.19"/>
    <n v="3331350200"/>
    <n v="108274640000"/>
    <n v="33782782000"/>
    <n v="216083200"/>
    <n v="1853700000"/>
    <n v="7990000000"/>
    <n v="21153770000"/>
    <n v="86781000000"/>
    <n v="10775312000"/>
    <n v="13503640000"/>
    <n v="37330215400"/>
  </r>
  <r>
    <x v="2032"/>
    <s v="912796M48"/>
    <x v="0"/>
    <s v="119-Day"/>
    <n v="0.03"/>
    <n v="3.5000000000000003E-2"/>
    <n v="0.01"/>
    <n v="3.72"/>
    <n v="0"/>
    <n v="130103350000"/>
    <n v="34985267300"/>
    <n v="110000"/>
    <n v="2632100000"/>
    <n v="9300000000"/>
    <n v="16130200000"/>
    <n v="91680000000"/>
    <n v="16222967300"/>
    <n v="29123350000"/>
    <n v="34985377300"/>
  </r>
  <r>
    <x v="2033"/>
    <s v="912796J26"/>
    <x v="0"/>
    <s v="4-Week"/>
    <n v="3.5000000000000003E-2"/>
    <n v="4.4999999999999998E-2"/>
    <n v="0"/>
    <n v="3.48"/>
    <n v="2695328500"/>
    <n v="138118354000"/>
    <n v="38759566500"/>
    <n v="655456800"/>
    <n v="1271795000"/>
    <n v="9050000000"/>
    <n v="21225235000"/>
    <n v="91950000000"/>
    <n v="16262536500"/>
    <n v="37118354000"/>
    <n v="42110351800"/>
  </r>
  <r>
    <x v="2033"/>
    <s v="912796K24"/>
    <x v="0"/>
    <s v="8-Week"/>
    <n v="3.5000000000000003E-2"/>
    <n v="3.5000000000000003E-2"/>
    <n v="0.01"/>
    <n v="3.92"/>
    <n v="2695328400"/>
    <n v="155934569000"/>
    <n v="39276989000"/>
    <n v="174888400"/>
    <n v="400000000"/>
    <n v="9700000000"/>
    <n v="11797150000"/>
    <n v="94370000000"/>
    <n v="27079839000"/>
    <n v="51864569000"/>
    <n v="42147205800"/>
  </r>
  <r>
    <x v="2034"/>
    <s v="912796F53"/>
    <x v="0"/>
    <s v="13-Week"/>
    <n v="0.04"/>
    <n v="4.4999999999999998E-2"/>
    <n v="0.02"/>
    <n v="3.62"/>
    <n v="2059146900"/>
    <n v="205957751000"/>
    <n v="56341203800"/>
    <n v="509033000"/>
    <n v="3841370000"/>
    <n v="11600000000"/>
    <n v="21960765000"/>
    <n v="131550000000"/>
    <n v="30539068800"/>
    <n v="62807751000"/>
    <n v="58909383700"/>
  </r>
  <r>
    <x v="2034"/>
    <s v="912796J75"/>
    <x v="0"/>
    <s v="26-Week"/>
    <n v="4.4999999999999998E-2"/>
    <n v="5.5E-2"/>
    <n v="0.02"/>
    <n v="3.64"/>
    <n v="1950770700"/>
    <n v="195933882000"/>
    <n v="53477670000"/>
    <n v="422894900"/>
    <n v="2800000000"/>
    <n v="10050000000"/>
    <n v="15022138000"/>
    <n v="121370000000"/>
    <n v="35655532000"/>
    <n v="64513882000"/>
    <n v="55851335600"/>
  </r>
  <r>
    <x v="2035"/>
    <s v="91282CCK5"/>
    <x v="1"/>
    <s v="2-Year"/>
    <n v="0.219"/>
    <n v="0.249"/>
    <n v="0.13"/>
    <n v="2.54"/>
    <n v="9107503100"/>
    <n v="152320492000"/>
    <n v="59890423500"/>
    <n v="104698700"/>
    <n v="11070000000"/>
    <n v="17010000000"/>
    <n v="18495300000"/>
    <n v="84960000000"/>
    <n v="30325123500"/>
    <n v="50350492000"/>
    <n v="69102625300"/>
  </r>
  <r>
    <x v="2035"/>
    <s v="912796C64"/>
    <x v="0"/>
    <s v="42-Day"/>
    <n v="3.5000000000000003E-2"/>
    <n v="0.04"/>
    <n v="0.02"/>
    <n v="3.06"/>
    <n v="0"/>
    <n v="122510000000"/>
    <n v="39980402000"/>
    <n v="20361000"/>
    <n v="5319270000"/>
    <n v="10225000000"/>
    <n v="22117038000"/>
    <n v="96105000000"/>
    <n v="12544094000"/>
    <n v="16180000000"/>
    <n v="40000763000"/>
  </r>
  <r>
    <x v="2036"/>
    <s v="91282CCJ8"/>
    <x v="1"/>
    <s v="5-Year"/>
    <n v="0.84299999999999997"/>
    <n v="0.90400000000000003"/>
    <n v="0.76"/>
    <n v="2.36"/>
    <n v="9259294800"/>
    <n v="143749644400"/>
    <n v="60967054400"/>
    <n v="27948100"/>
    <n v="11028000000"/>
    <n v="15828000000"/>
    <n v="14807700000"/>
    <n v="82817000000"/>
    <n v="35131354400"/>
    <n v="45104644400"/>
    <n v="70254297300"/>
  </r>
  <r>
    <x v="2036"/>
    <s v="912796M55"/>
    <x v="0"/>
    <s v="119-Day"/>
    <n v="4.4999999999999998E-2"/>
    <n v="0.05"/>
    <n v="0.02"/>
    <n v="3.9"/>
    <n v="0"/>
    <n v="136644125000"/>
    <n v="35000577000"/>
    <n v="28000"/>
    <n v="2668000000"/>
    <n v="9850000000"/>
    <n v="15783200000"/>
    <n v="89175000000"/>
    <n v="16549377000"/>
    <n v="37619125000"/>
    <n v="35000605000"/>
  </r>
  <r>
    <x v="2037"/>
    <s v="91282CCH2"/>
    <x v="1"/>
    <s v="7-Year"/>
    <n v="1.21"/>
    <n v="1.264"/>
    <n v="0.88"/>
    <n v="2.36"/>
    <n v="9411086500"/>
    <n v="146334263000"/>
    <n v="61982078000"/>
    <n v="17924600"/>
    <n v="13225800000"/>
    <n v="18625800000"/>
    <n v="11584815000"/>
    <n v="81027000000"/>
    <n v="37171463000"/>
    <n v="46681463000"/>
    <n v="71411089100"/>
  </r>
  <r>
    <x v="2037"/>
    <s v="912796J34"/>
    <x v="0"/>
    <s v="4-Week"/>
    <n v="0.04"/>
    <n v="4.4999999999999998E-2"/>
    <n v="0.01"/>
    <n v="3.24"/>
    <n v="3231427800"/>
    <n v="129073750600"/>
    <n v="39331238100"/>
    <n v="669570000"/>
    <n v="3572650000"/>
    <n v="10600000000"/>
    <n v="18791715000"/>
    <n v="97700000000"/>
    <n v="16966873100"/>
    <n v="20773750600"/>
    <n v="43232235900"/>
  </r>
  <r>
    <x v="2037"/>
    <s v="912796K32"/>
    <x v="0"/>
    <s v="8-Week"/>
    <n v="0.04"/>
    <n v="0.05"/>
    <n v="0.02"/>
    <n v="3.6"/>
    <n v="3231427800"/>
    <n v="143704205000"/>
    <n v="39812642500"/>
    <n v="190601000"/>
    <n v="1759000000"/>
    <n v="9100000000"/>
    <n v="15662575000"/>
    <n v="92700000000"/>
    <n v="22391067500"/>
    <n v="41904205000"/>
    <n v="43234671300"/>
  </r>
  <r>
    <x v="2038"/>
    <s v="912796F61"/>
    <x v="0"/>
    <s v="13-Week"/>
    <n v="0.04"/>
    <n v="0.05"/>
    <n v="0.02"/>
    <n v="3.62"/>
    <n v="7934901400"/>
    <n v="205840143000"/>
    <n v="56577319000"/>
    <n v="424302500"/>
    <n v="5116720000"/>
    <n v="12700000000"/>
    <n v="22665720000"/>
    <n v="125936000000"/>
    <n v="28794879000"/>
    <n v="67204143000"/>
    <n v="64936522900"/>
  </r>
  <r>
    <x v="2038"/>
    <s v="912796A90"/>
    <x v="0"/>
    <s v="26-Week"/>
    <n v="0.05"/>
    <n v="5.5E-2"/>
    <n v="0.03"/>
    <n v="3.6"/>
    <n v="7517275000"/>
    <n v="193819560000"/>
    <n v="53470518000"/>
    <n v="401507300"/>
    <n v="880180000"/>
    <n v="8575000000"/>
    <n v="17639770000"/>
    <n v="119945000000"/>
    <n v="34950568000"/>
    <n v="65299560000"/>
    <n v="61389300300"/>
  </r>
  <r>
    <x v="2039"/>
    <s v="9127964B2"/>
    <x v="0"/>
    <s v="42-Day"/>
    <n v="4.4999999999999998E-2"/>
    <n v="0.05"/>
    <n v="0.03"/>
    <n v="3.43"/>
    <n v="0"/>
    <n v="137051000000"/>
    <n v="39991154800"/>
    <n v="10773000"/>
    <n v="2773500000"/>
    <n v="7800000000"/>
    <n v="18555588000"/>
    <n v="93040000000"/>
    <n v="18662066800"/>
    <n v="36211000000"/>
    <n v="40001927800"/>
  </r>
  <r>
    <x v="2040"/>
    <s v="912796M63"/>
    <x v="0"/>
    <s v="119-Day"/>
    <n v="4.4999999999999998E-2"/>
    <n v="0.05"/>
    <n v="0.02"/>
    <n v="4.16"/>
    <n v="0"/>
    <n v="145746000000"/>
    <n v="34994031500"/>
    <n v="8030000"/>
    <n v="2257250000"/>
    <n v="8250000000"/>
    <n v="19989215000"/>
    <n v="91255000000"/>
    <n v="12747566500"/>
    <n v="46241000000"/>
    <n v="35002061500"/>
  </r>
  <r>
    <x v="2041"/>
    <s v="912796J83"/>
    <x v="0"/>
    <s v="4-Week"/>
    <n v="0.04"/>
    <n v="0.05"/>
    <n v="0.02"/>
    <n v="3.46"/>
    <n v="3162206100"/>
    <n v="137814340600"/>
    <n v="39234224600"/>
    <n v="667766700"/>
    <n v="8559790000"/>
    <n v="15450000000"/>
    <n v="19523049000"/>
    <n v="94495000000"/>
    <n v="11151385600"/>
    <n v="27869340600"/>
    <n v="43064197400"/>
  </r>
  <r>
    <x v="2041"/>
    <s v="912796K40"/>
    <x v="0"/>
    <s v="8-Week"/>
    <n v="0.04"/>
    <n v="4.4999999999999998E-2"/>
    <n v="0.02"/>
    <n v="4.46"/>
    <n v="3162206000"/>
    <n v="178018375000"/>
    <n v="39718725500"/>
    <n v="181891800"/>
    <n v="6670310000"/>
    <n v="14600000000"/>
    <n v="13726260000"/>
    <n v="94700000000"/>
    <n v="19322155500"/>
    <n v="68718375000"/>
    <n v="43062823300"/>
  </r>
  <r>
    <x v="2042"/>
    <s v="9127964V8"/>
    <x v="0"/>
    <s v="13-Week"/>
    <n v="0.04"/>
    <n v="0.05"/>
    <n v="0.03"/>
    <n v="2.92"/>
    <n v="7235141600"/>
    <n v="165982772000"/>
    <n v="56432357500"/>
    <n v="568453900"/>
    <n v="9960775000"/>
    <n v="16050000000"/>
    <n v="25458253000"/>
    <n v="123475000000"/>
    <n v="21013329500"/>
    <n v="26457772000"/>
    <n v="64235953000"/>
  </r>
  <r>
    <x v="2042"/>
    <s v="912796K65"/>
    <x v="0"/>
    <s v="26-Week"/>
    <n v="4.4999999999999998E-2"/>
    <n v="0.05"/>
    <n v="0.02"/>
    <n v="3.59"/>
    <n v="6854344600"/>
    <n v="193359116000"/>
    <n v="53587511500"/>
    <n v="412893600"/>
    <n v="3401077000"/>
    <n v="10910000000"/>
    <n v="17778030000"/>
    <n v="118145000000"/>
    <n v="32408404500"/>
    <n v="64304116000"/>
    <n v="60854749700"/>
  </r>
  <r>
    <x v="2042"/>
    <s v="912796D48"/>
    <x v="0"/>
    <s v="42-Day"/>
    <n v="4.4999999999999998E-2"/>
    <n v="4.4999999999999998E-2"/>
    <n v="0.03"/>
    <n v="3.7"/>
    <n v="0"/>
    <n v="147910075000"/>
    <n v="39986475000"/>
    <n v="15666000"/>
    <n v="7656750000"/>
    <n v="13900000000"/>
    <n v="12384275000"/>
    <n v="94875000000"/>
    <n v="19945450000"/>
    <n v="39135075000"/>
    <n v="40002141000"/>
  </r>
  <r>
    <x v="2043"/>
    <s v="912796N54"/>
    <x v="0"/>
    <s v="119-Day"/>
    <n v="0.05"/>
    <n v="0.05"/>
    <n v="0.03"/>
    <n v="3.81"/>
    <n v="0"/>
    <n v="133496675000"/>
    <n v="35000158500"/>
    <n v="376000"/>
    <n v="2515300000"/>
    <n v="9100000000"/>
    <n v="15981137500"/>
    <n v="87435000000"/>
    <n v="16503721000"/>
    <n v="36961675000"/>
    <n v="35000534500"/>
  </r>
  <r>
    <x v="2044"/>
    <s v="912796J91"/>
    <x v="0"/>
    <s v="4-Week"/>
    <n v="0.04"/>
    <n v="0.05"/>
    <n v="0.02"/>
    <n v="3.37"/>
    <n v="3255925800"/>
    <n v="134219973500"/>
    <n v="39263089500"/>
    <n v="640026800"/>
    <n v="3183040000"/>
    <n v="9750000000"/>
    <n v="22761136000"/>
    <n v="100265000000"/>
    <n v="13318913500"/>
    <n v="24204973500"/>
    <n v="43159042100"/>
  </r>
  <r>
    <x v="2044"/>
    <s v="912796L23"/>
    <x v="0"/>
    <s v="8-Week"/>
    <n v="0.04"/>
    <n v="4.4999999999999998E-2"/>
    <n v="0.02"/>
    <n v="4.1500000000000004"/>
    <n v="3255925700"/>
    <n v="165923200000"/>
    <n v="39785770000"/>
    <n v="164886200"/>
    <n v="2521625000"/>
    <n v="9850000000"/>
    <n v="14515310000"/>
    <n v="103340000000"/>
    <n v="22748835000"/>
    <n v="52733200000"/>
    <n v="43206581900"/>
  </r>
  <r>
    <x v="2045"/>
    <s v="91282CCB5"/>
    <x v="1"/>
    <s v="9-Year 10-Month"/>
    <n v="1.3140000000000001"/>
    <n v="1.371"/>
    <n v="1.2430000000000001"/>
    <n v="2.39"/>
    <n v="6255620100"/>
    <n v="90709800000"/>
    <n v="37990493300"/>
    <n v="9595400"/>
    <n v="6641000000"/>
    <n v="8841000000"/>
    <n v="7233000000"/>
    <n v="53518000000"/>
    <n v="24116493300"/>
    <n v="28350800000"/>
    <n v="44255708800"/>
  </r>
  <r>
    <x v="2045"/>
    <s v="91282CCL3"/>
    <x v="1"/>
    <s v="3-Year"/>
    <n v="0.38"/>
    <n v="0.42599999999999999"/>
    <n v="0.08"/>
    <n v="2.41"/>
    <n v="9548051900"/>
    <n v="139806250000"/>
    <n v="57962031000"/>
    <n v="38100400"/>
    <n v="10596000000"/>
    <n v="15291000000"/>
    <n v="16549666000"/>
    <n v="78943000000"/>
    <n v="30816365000"/>
    <n v="45572250000"/>
    <n v="67548183300"/>
  </r>
  <r>
    <x v="2045"/>
    <s v="912796G52"/>
    <x v="0"/>
    <s v="13-Week"/>
    <n v="4.4999999999999998E-2"/>
    <n v="0.05"/>
    <n v="0.02"/>
    <n v="3.05"/>
    <n v="6616824300"/>
    <n v="163755712000"/>
    <n v="53312808000"/>
    <n v="590554000"/>
    <n v="3208027500"/>
    <n v="9115000000"/>
    <n v="31053220000"/>
    <n v="130125000000"/>
    <n v="19051560500"/>
    <n v="24515712000"/>
    <n v="60520186300"/>
  </r>
  <r>
    <x v="2045"/>
    <s v="912796K73"/>
    <x v="0"/>
    <s v="26-Week"/>
    <n v="4.4999999999999998E-2"/>
    <n v="0.05"/>
    <n v="0.02"/>
    <n v="3.74"/>
    <n v="6249222900"/>
    <n v="190023881300"/>
    <n v="50317122400"/>
    <n v="482906300"/>
    <n v="1520055000"/>
    <n v="9385000000"/>
    <n v="16480287000"/>
    <n v="117970000000"/>
    <n v="32316780400"/>
    <n v="62668881300"/>
    <n v="57049251600"/>
  </r>
  <r>
    <x v="2046"/>
    <s v="912810SX7"/>
    <x v="2"/>
    <s v="29-Year 10-Month"/>
    <n v="1.9"/>
    <n v="2"/>
    <n v="1.87"/>
    <n v="2.19"/>
    <n v="3950918000"/>
    <n v="52631750000"/>
    <n v="23998547300"/>
    <n v="1484700"/>
    <n v="3989841500"/>
    <n v="6141700000"/>
    <n v="5347580800"/>
    <n v="31608000000"/>
    <n v="14661125000"/>
    <n v="14882050000"/>
    <n v="27950950000"/>
  </r>
  <r>
    <x v="2046"/>
    <s v="912796K57"/>
    <x v="0"/>
    <s v="52-Week"/>
    <n v="7.0000000000000007E-2"/>
    <n v="7.4999999999999997E-2"/>
    <n v="0.04"/>
    <n v="3.46"/>
    <n v="4166148600"/>
    <n v="117386625000"/>
    <n v="33793008200"/>
    <n v="207303000"/>
    <n v="2271465000"/>
    <n v="7325000000"/>
    <n v="16773170000"/>
    <n v="86974000000"/>
    <n v="14748373200"/>
    <n v="23087625000"/>
    <n v="38166459800"/>
  </r>
  <r>
    <x v="2046"/>
    <s v="912796D55"/>
    <x v="0"/>
    <s v="42-Day"/>
    <n v="0.04"/>
    <n v="4.4999999999999998E-2"/>
    <n v="0.02"/>
    <n v="3.89"/>
    <n v="0"/>
    <n v="136174000000"/>
    <n v="34980011500"/>
    <n v="21039000"/>
    <n v="1877040000"/>
    <n v="8700000000"/>
    <n v="15718170000"/>
    <n v="95510000000"/>
    <n v="17384801500"/>
    <n v="31964000000"/>
    <n v="35001050500"/>
  </r>
  <r>
    <x v="2047"/>
    <s v="912796N62"/>
    <x v="0"/>
    <s v="119-Day"/>
    <n v="4.4999999999999998E-2"/>
    <n v="0.05"/>
    <n v="0.03"/>
    <n v="4"/>
    <n v="0"/>
    <n v="119969250000"/>
    <n v="30002350000"/>
    <n v="669000"/>
    <n v="2206875000"/>
    <n v="8350000000"/>
    <n v="11338600000"/>
    <n v="84710000000"/>
    <n v="16456875000"/>
    <n v="26909250000"/>
    <n v="30003019000"/>
  </r>
  <r>
    <x v="2048"/>
    <s v="912796L31"/>
    <x v="0"/>
    <s v="8-Week"/>
    <n v="0.04"/>
    <n v="0.05"/>
    <n v="0.03"/>
    <n v="3.65"/>
    <n v="2503980000"/>
    <n v="127436250000"/>
    <n v="34794442500"/>
    <n v="157212700"/>
    <n v="2631740000"/>
    <n v="9200000000"/>
    <n v="18882761500"/>
    <n v="93790000000"/>
    <n v="13279941000"/>
    <n v="24446250000"/>
    <n v="37455635200"/>
  </r>
  <r>
    <x v="2048"/>
    <s v="912796K24"/>
    <x v="0"/>
    <s v="4-Week"/>
    <n v="0.04"/>
    <n v="4.4999999999999998E-2"/>
    <n v="0.02"/>
    <n v="3.73"/>
    <n v="2861691600"/>
    <n v="148473701400"/>
    <n v="39218101400"/>
    <n v="681914000"/>
    <n v="2140000000"/>
    <n v="9300000000"/>
    <n v="15798000000"/>
    <n v="104130000000"/>
    <n v="21280101400"/>
    <n v="35043701400"/>
    <n v="42761707000"/>
  </r>
  <r>
    <x v="2049"/>
    <s v="912796G60"/>
    <x v="0"/>
    <s v="13-Week"/>
    <n v="4.4999999999999998E-2"/>
    <n v="0.05"/>
    <n v="0.03"/>
    <n v="3.44"/>
    <n v="7158194400"/>
    <n v="185262247000"/>
    <n v="53230700000"/>
    <n v="670170000"/>
    <n v="4215900000"/>
    <n v="10850000000"/>
    <n v="26065659000"/>
    <n v="133170000000"/>
    <n v="22949141000"/>
    <n v="41242247000"/>
    <n v="61059064400"/>
  </r>
  <r>
    <x v="2049"/>
    <s v="912796K81"/>
    <x v="0"/>
    <s v="26-Week"/>
    <n v="4.4999999999999998E-2"/>
    <n v="0.05"/>
    <n v="2.5000000000000001E-2"/>
    <n v="3.5"/>
    <n v="6760516800"/>
    <n v="177806545000"/>
    <n v="50531096100"/>
    <n v="470902800"/>
    <n v="3887850000"/>
    <n v="11900000000"/>
    <n v="24309616000"/>
    <n v="119900000000"/>
    <n v="22333630100"/>
    <n v="46006545000"/>
    <n v="57762515700"/>
  </r>
  <r>
    <x v="2050"/>
    <s v="912796D63"/>
    <x v="0"/>
    <s v="42-Day"/>
    <n v="0.04"/>
    <n v="4.4999999999999998E-2"/>
    <n v="0.02"/>
    <n v="3.97"/>
    <n v="0"/>
    <n v="138853000000"/>
    <n v="34985508000"/>
    <n v="15723000"/>
    <n v="3351280000"/>
    <n v="10050000000"/>
    <n v="18946340000"/>
    <n v="98325000000"/>
    <n v="12687888000"/>
    <n v="30478000000"/>
    <n v="35001231000"/>
  </r>
  <r>
    <x v="2051"/>
    <s v="912810SY5"/>
    <x v="2"/>
    <s v="19-Year 10-Month"/>
    <n v="1.8"/>
    <n v="1.89"/>
    <n v="0.88"/>
    <n v="2.33"/>
    <n v="2298311400"/>
    <n v="55893630000"/>
    <n v="23998663600"/>
    <n v="1354200"/>
    <n v="4545000000"/>
    <n v="6720000000"/>
    <n v="5017129600"/>
    <n v="32788000000"/>
    <n v="14436534000"/>
    <n v="16385630000"/>
    <n v="26298329200"/>
  </r>
  <r>
    <x v="2051"/>
    <s v="912796N70"/>
    <x v="0"/>
    <s v="119-Day"/>
    <n v="4.4999999999999998E-2"/>
    <n v="0.05"/>
    <n v="0.03"/>
    <n v="4.18"/>
    <n v="0"/>
    <n v="125418675000"/>
    <n v="29995005000"/>
    <n v="5806000"/>
    <n v="2172500000"/>
    <n v="9200000000"/>
    <n v="15896260000"/>
    <n v="89277000000"/>
    <n v="11926245000"/>
    <n v="26941675000"/>
    <n v="30000811000"/>
  </r>
  <r>
    <x v="2052"/>
    <s v="912796K32"/>
    <x v="0"/>
    <s v="4-Week"/>
    <n v="0.04"/>
    <n v="4.4999999999999998E-2"/>
    <n v="0"/>
    <n v="3.41"/>
    <n v="3430705200"/>
    <n v="135619404500"/>
    <n v="39352195500"/>
    <n v="648522400"/>
    <n v="3572350000"/>
    <n v="11100000000"/>
    <n v="24419460000"/>
    <n v="105375000000"/>
    <n v="11360385500"/>
    <n v="19144404500"/>
    <n v="43431423100"/>
  </r>
  <r>
    <x v="2052"/>
    <s v="912796L49"/>
    <x v="0"/>
    <s v="8-Week"/>
    <n v="0.04"/>
    <n v="4.4999999999999998E-2"/>
    <n v="0.03"/>
    <n v="4.17"/>
    <n v="3001867000"/>
    <n v="145721682000"/>
    <n v="34829251500"/>
    <n v="172802500"/>
    <n v="3676950000"/>
    <n v="10750000000"/>
    <n v="20582800000"/>
    <n v="98310000000"/>
    <n v="10569501500"/>
    <n v="36661682000"/>
    <n v="38003921000"/>
  </r>
  <r>
    <x v="2053"/>
    <s v="91282CCN9"/>
    <x v="1"/>
    <s v="2-Year"/>
    <n v="0.18"/>
    <n v="0.21299999999999999"/>
    <n v="0.08"/>
    <n v="2.4700000000000002"/>
    <n v="5745778700"/>
    <n v="147960555000"/>
    <n v="59682552500"/>
    <n v="117488500"/>
    <n v="12688000000"/>
    <n v="17848000000"/>
    <n v="15506882500"/>
    <n v="84507000000"/>
    <n v="31487670000"/>
    <n v="45605555000"/>
    <n v="65545819700"/>
  </r>
  <r>
    <x v="2053"/>
    <s v="912796G78"/>
    <x v="0"/>
    <s v="13-Week"/>
    <n v="4.4999999999999998E-2"/>
    <n v="0.05"/>
    <n v="0.02"/>
    <n v="3.37"/>
    <n v="6737514300"/>
    <n v="181167770000"/>
    <n v="53338970000"/>
    <n v="562678700"/>
    <n v="2505600000"/>
    <n v="10540000000"/>
    <n v="17953792000"/>
    <n v="122570000000"/>
    <n v="32879578000"/>
    <n v="48057770000"/>
    <n v="60639163000"/>
  </r>
  <r>
    <x v="2053"/>
    <s v="912796C31"/>
    <x v="0"/>
    <s v="26-Week"/>
    <n v="4.4999999999999998E-2"/>
    <n v="0.05"/>
    <n v="2.5000000000000001E-2"/>
    <n v="3.18"/>
    <n v="6363207900"/>
    <n v="161737107000"/>
    <n v="50374761000"/>
    <n v="427472700"/>
    <n v="2602050000"/>
    <n v="11010000000"/>
    <n v="24915469500"/>
    <n v="116475000000"/>
    <n v="22857241500"/>
    <n v="34252107000"/>
    <n v="57165441600"/>
  </r>
  <r>
    <x v="2054"/>
    <s v="91282CCP4"/>
    <x v="1"/>
    <s v="5-Year"/>
    <n v="0.66"/>
    <n v="0.71"/>
    <n v="0.59899999999999998"/>
    <n v="2.36"/>
    <n v="5841541700"/>
    <n v="143863570000"/>
    <n v="60929303000"/>
    <n v="20759600"/>
    <n v="10814345000"/>
    <n v="15650000000"/>
    <n v="14731250000"/>
    <n v="84274000000"/>
    <n v="35383708000"/>
    <n v="43939570000"/>
    <n v="66791604300"/>
  </r>
  <r>
    <x v="2054"/>
    <s v="9127964L0"/>
    <x v="0"/>
    <s v="42-Day"/>
    <n v="3.5000000000000003E-2"/>
    <n v="0.04"/>
    <n v="0"/>
    <n v="4.41"/>
    <n v="0"/>
    <n v="88117000000"/>
    <n v="19987758000"/>
    <n v="12829000"/>
    <n v="2247500000"/>
    <n v="7800000000"/>
    <n v="11849100000"/>
    <n v="63340000000"/>
    <n v="5891158000"/>
    <n v="16977000000"/>
    <n v="20000587000"/>
  </r>
  <r>
    <x v="2055"/>
    <s v="912796N88"/>
    <x v="0"/>
    <s v="119-Day"/>
    <n v="4.4999999999999998E-2"/>
    <n v="0.05"/>
    <n v="0.02"/>
    <n v="3.5"/>
    <n v="0"/>
    <n v="104881175000"/>
    <n v="30000648000"/>
    <n v="581000"/>
    <n v="2492000000"/>
    <n v="8800000000"/>
    <n v="15811160000"/>
    <n v="77960000000"/>
    <n v="11697488000"/>
    <n v="18121175000"/>
    <n v="30001229000"/>
  </r>
  <r>
    <x v="2056"/>
    <s v="91282CCR0"/>
    <x v="1"/>
    <s v="7-Year"/>
    <n v="0.98499999999999999"/>
    <n v="1.05"/>
    <n v="0.08"/>
    <n v="2.23"/>
    <n v="5937304700"/>
    <n v="138306820000"/>
    <n v="61991100400"/>
    <n v="8958700"/>
    <n v="12056900000"/>
    <n v="17306900000"/>
    <n v="13751280400"/>
    <n v="82377000000"/>
    <n v="36182920000"/>
    <n v="38622920000"/>
    <n v="67937363800"/>
  </r>
  <r>
    <x v="2056"/>
    <s v="912796K40"/>
    <x v="0"/>
    <s v="4-Week"/>
    <n v="3.5000000000000003E-2"/>
    <n v="4.4999999999999998E-2"/>
    <n v="0.01"/>
    <n v="3.45"/>
    <n v="3357223500"/>
    <n v="137275962100"/>
    <n v="39333854100"/>
    <n v="666708200"/>
    <n v="3752195000"/>
    <n v="10300000000"/>
    <n v="17021503000"/>
    <n v="101110000000"/>
    <n v="18560156100"/>
    <n v="25865962100"/>
    <n v="43357785800"/>
  </r>
  <r>
    <x v="2056"/>
    <s v="912796L56"/>
    <x v="0"/>
    <s v="8-Week"/>
    <n v="0.04"/>
    <n v="4.4999999999999998E-2"/>
    <n v="0.02"/>
    <n v="3.52"/>
    <n v="2937570500"/>
    <n v="122889000000"/>
    <n v="34849294000"/>
    <n v="151564600"/>
    <n v="3343600000"/>
    <n v="5900000000"/>
    <n v="19314040000"/>
    <n v="94310000000"/>
    <n v="12191654000"/>
    <n v="22679000000"/>
    <n v="37938429100"/>
  </r>
  <r>
    <x v="2057"/>
    <s v="9127964W6"/>
    <x v="0"/>
    <s v="13-Week"/>
    <n v="4.4999999999999998E-2"/>
    <n v="0.05"/>
    <n v="0.02"/>
    <n v="3.03"/>
    <n v="7586154200"/>
    <n v="162662050600"/>
    <n v="53267218600"/>
    <n v="536831600"/>
    <n v="3573120000"/>
    <n v="9200000000"/>
    <n v="23700672000"/>
    <n v="115220000000"/>
    <n v="25993426600"/>
    <n v="38242050600"/>
    <n v="61390204400"/>
  </r>
  <r>
    <x v="2057"/>
    <s v="912796K99"/>
    <x v="0"/>
    <s v="26-Week"/>
    <n v="0.05"/>
    <n v="5.5E-2"/>
    <n v="0.02"/>
    <n v="3.25"/>
    <n v="7164701000"/>
    <n v="164946962700"/>
    <n v="50366676700"/>
    <n v="436185000"/>
    <n v="2252090000"/>
    <n v="9910000000"/>
    <n v="17991748000"/>
    <n v="110235000000"/>
    <n v="30122838700"/>
    <n v="44801962700"/>
    <n v="57967562700"/>
  </r>
  <r>
    <x v="2058"/>
    <s v="912796F46"/>
    <x v="0"/>
    <s v="42-Day"/>
    <n v="3.5000000000000003E-2"/>
    <n v="0.04"/>
    <n v="0.02"/>
    <n v="4.3499999999999996"/>
    <n v="0"/>
    <n v="87036750000"/>
    <n v="19996876000"/>
    <n v="4336000"/>
    <n v="1940470000"/>
    <n v="7450000000"/>
    <n v="7763036000"/>
    <n v="59030000000"/>
    <n v="10293370000"/>
    <n v="20556750000"/>
    <n v="20001212000"/>
  </r>
  <r>
    <x v="2059"/>
    <s v="912796P52"/>
    <x v="0"/>
    <s v="119-Day"/>
    <n v="4.4999999999999998E-2"/>
    <n v="0.05"/>
    <n v="0.02"/>
    <n v="4.1100000000000003"/>
    <n v="0"/>
    <n v="123275400000"/>
    <n v="29997687500"/>
    <n v="3801000"/>
    <n v="1193750000"/>
    <n v="10250000000"/>
    <n v="13432300000"/>
    <n v="80510000000"/>
    <n v="15371637500"/>
    <n v="32515400000"/>
    <n v="30001488500"/>
  </r>
  <r>
    <x v="2060"/>
    <s v="912796L23"/>
    <x v="0"/>
    <s v="4-Week"/>
    <n v="3.5000000000000003E-2"/>
    <n v="0.04"/>
    <n v="0.01"/>
    <n v="3.34"/>
    <n v="3481106300"/>
    <n v="132956527700"/>
    <n v="39306024200"/>
    <n v="694936200"/>
    <n v="2286530000"/>
    <n v="10150000000"/>
    <n v="21242630000"/>
    <n v="98770000000"/>
    <n v="15776864200"/>
    <n v="24036527700"/>
    <n v="43482066700"/>
  </r>
  <r>
    <x v="2060"/>
    <s v="912796M22"/>
    <x v="0"/>
    <s v="8-Week"/>
    <n v="4.4999999999999998E-2"/>
    <n v="0.05"/>
    <n v="0.01"/>
    <n v="3.42"/>
    <n v="3045968000"/>
    <n v="119391495000"/>
    <n v="34831472500"/>
    <n v="168665300"/>
    <n v="3076000000"/>
    <n v="10350000000"/>
    <n v="21554687500"/>
    <n v="92835000000"/>
    <n v="10200785000"/>
    <n v="16206495000"/>
    <n v="38046105800"/>
  </r>
  <r>
    <x v="2061"/>
    <s v="912796L72"/>
    <x v="0"/>
    <s v="26-Week"/>
    <n v="4.4999999999999998E-2"/>
    <n v="0.05"/>
    <n v="0.03"/>
    <n v="3.59"/>
    <n v="5770697300"/>
    <n v="182384305000"/>
    <n v="50372905800"/>
    <n v="449632300"/>
    <n v="2061350000"/>
    <n v="11425000000"/>
    <n v="18152928000"/>
    <n v="116770000000"/>
    <n v="30158627800"/>
    <n v="54189305000"/>
    <n v="56593235400"/>
  </r>
  <r>
    <x v="2061"/>
    <s v="912796H51"/>
    <x v="0"/>
    <s v="13-Week"/>
    <n v="4.4999999999999998E-2"/>
    <n v="0.05"/>
    <n v="0.02"/>
    <n v="3.16"/>
    <n v="6110150200"/>
    <n v="170057817000"/>
    <n v="53234928400"/>
    <n v="565230700"/>
    <n v="2928230000"/>
    <n v="12800000000"/>
    <n v="21289848000"/>
    <n v="112830000000"/>
    <n v="29016850400"/>
    <n v="44427817000"/>
    <n v="59910309300"/>
  </r>
  <r>
    <x v="2062"/>
    <s v="91282CCT6"/>
    <x v="1"/>
    <s v="3-Year"/>
    <n v="0.42"/>
    <n v="0.46500000000000002"/>
    <n v="0.30299999999999999"/>
    <n v="2.54"/>
    <n v="25876210500"/>
    <n v="147317900000"/>
    <n v="57952470300"/>
    <n v="42533600"/>
    <n v="10678000000"/>
    <n v="15728000000"/>
    <n v="15164810000"/>
    <n v="88762000000"/>
    <n v="32109660300"/>
    <n v="42827900000"/>
    <n v="83871214400"/>
  </r>
  <r>
    <x v="2062"/>
    <s v="912796L64"/>
    <x v="0"/>
    <s v="52-Week"/>
    <n v="7.0000000000000007E-2"/>
    <n v="0.08"/>
    <n v="0.04"/>
    <n v="3.62"/>
    <n v="3847131500"/>
    <n v="122821290000"/>
    <n v="33789475000"/>
    <n v="210533200"/>
    <n v="2630100000"/>
    <n v="9815000000"/>
    <n v="14697750000"/>
    <n v="83575000000"/>
    <n v="16461625000"/>
    <n v="29431290000"/>
    <n v="37847139700"/>
  </r>
  <r>
    <x v="2062"/>
    <s v="912796F53"/>
    <x v="0"/>
    <s v="42-Day"/>
    <n v="3.5000000000000003E-2"/>
    <n v="0.04"/>
    <n v="1.4999999999999999E-2"/>
    <n v="4"/>
    <n v="0"/>
    <n v="80006500000"/>
    <n v="19988472500"/>
    <n v="11935000"/>
    <n v="2033200000"/>
    <n v="7900000000"/>
    <n v="9726800000"/>
    <n v="57465000000"/>
    <n v="8228472500"/>
    <n v="14641500000"/>
    <n v="20000407500"/>
  </r>
  <r>
    <x v="2063"/>
    <s v="91282CCS8"/>
    <x v="1"/>
    <s v="10-Year"/>
    <n v="1.3149999999999999"/>
    <n v="1.34"/>
    <n v="0.88"/>
    <n v="2.65"/>
    <n v="18291803900"/>
    <n v="108510920000"/>
    <n v="40984628800"/>
    <n v="15437600"/>
    <n v="5377000000"/>
    <n v="11714000000"/>
    <n v="3947671400"/>
    <n v="55839000000"/>
    <n v="31659957400"/>
    <n v="40957920000"/>
    <n v="59291870300"/>
  </r>
  <r>
    <x v="2063"/>
    <s v="912796P60"/>
    <x v="0"/>
    <s v="119-Day"/>
    <n v="4.4999999999999998E-2"/>
    <n v="4.4999999999999998E-2"/>
    <n v="0.02"/>
    <n v="4.45"/>
    <n v="0"/>
    <n v="133478300000"/>
    <n v="30001957500"/>
    <n v="81000"/>
    <n v="809555000"/>
    <n v="7405000000"/>
    <n v="8704590000"/>
    <n v="80060000000"/>
    <n v="20487812500"/>
    <n v="46013300000"/>
    <n v="30002038500"/>
  </r>
  <r>
    <x v="2064"/>
    <s v="912810SZ2"/>
    <x v="2"/>
    <s v="30-Year"/>
    <n v="1.9590000000000001"/>
    <n v="2.04"/>
    <n v="1.9"/>
    <n v="2.21"/>
    <n v="12045822100"/>
    <n v="59623220000"/>
    <n v="26997292300"/>
    <n v="2710800"/>
    <n v="5668600000"/>
    <n v="7478600000"/>
    <n v="4953777300"/>
    <n v="34418000000"/>
    <n v="16374915000"/>
    <n v="17726620000"/>
    <n v="39045825200"/>
  </r>
  <r>
    <x v="2064"/>
    <s v="912796L31"/>
    <x v="0"/>
    <s v="4-Week"/>
    <n v="3.5000000000000003E-2"/>
    <n v="4.4999999999999998E-2"/>
    <n v="0.01"/>
    <n v="3.3"/>
    <n v="2963744000"/>
    <n v="131248830400"/>
    <n v="39312005400"/>
    <n v="688838600"/>
    <n v="2602005000"/>
    <n v="10400000000"/>
    <n v="19810520000"/>
    <n v="97271000000"/>
    <n v="16899480400"/>
    <n v="23577830400"/>
    <n v="42964588000"/>
  </r>
  <r>
    <x v="2064"/>
    <s v="912796M30"/>
    <x v="0"/>
    <s v="8-Week"/>
    <n v="0.05"/>
    <n v="5.5E-2"/>
    <n v="0.02"/>
    <n v="3.23"/>
    <n v="2593276000"/>
    <n v="112945082000"/>
    <n v="34813882000"/>
    <n v="186743500"/>
    <n v="4094700000"/>
    <n v="9900000000"/>
    <n v="17722170000"/>
    <n v="87835000000"/>
    <n v="12997012000"/>
    <n v="15210082000"/>
    <n v="37593901500"/>
  </r>
  <r>
    <x v="2065"/>
    <s v="912796H69"/>
    <x v="0"/>
    <s v="13-Week"/>
    <n v="0.05"/>
    <n v="7.0000000000000007E-2"/>
    <n v="0.03"/>
    <n v="2.59"/>
    <n v="7141656900"/>
    <n v="131409536000"/>
    <n v="50228031000"/>
    <n v="572108000"/>
    <n v="3973150000"/>
    <n v="8850000000"/>
    <n v="21800345000"/>
    <n v="98105000000"/>
    <n v="24454536000"/>
    <n v="24454536000"/>
    <n v="57941795900"/>
  </r>
  <r>
    <x v="2065"/>
    <s v="912796L80"/>
    <x v="0"/>
    <s v="26-Week"/>
    <n v="4.4999999999999998E-2"/>
    <n v="0.05"/>
    <n v="0.02"/>
    <n v="2.87"/>
    <n v="6721559400"/>
    <n v="137162285000"/>
    <n v="47289219100"/>
    <n v="511456400"/>
    <n v="2190875000"/>
    <n v="8585000000"/>
    <n v="21510364000"/>
    <n v="96220000000"/>
    <n v="23587980100"/>
    <n v="32357285000"/>
    <n v="54522234900"/>
  </r>
  <r>
    <x v="2066"/>
    <s v="912796ZB8"/>
    <x v="0"/>
    <s v="57-Day"/>
    <n v="0.06"/>
    <n v="6.5000000000000002E-2"/>
    <n v="0.03"/>
    <n v="2.72"/>
    <n v="0"/>
    <n v="135910000000"/>
    <n v="49982727300"/>
    <n v="17771000"/>
    <n v="2175560000"/>
    <n v="8600000000"/>
    <n v="20777630000"/>
    <n v="92300000000"/>
    <n v="27029537300"/>
    <n v="35010000000"/>
    <n v="50000498300"/>
  </r>
  <r>
    <x v="2066"/>
    <s v="912796F61"/>
    <x v="0"/>
    <s v="42-Day"/>
    <n v="0.04"/>
    <n v="0.04"/>
    <n v="0.02"/>
    <n v="4.24"/>
    <n v="0"/>
    <n v="84729050000"/>
    <n v="19987220500"/>
    <n v="13775000"/>
    <n v="1512250000"/>
    <n v="7750000000"/>
    <n v="10844735000"/>
    <n v="61350000000"/>
    <n v="7630235500"/>
    <n v="15629050000"/>
    <n v="20000995500"/>
  </r>
  <r>
    <x v="2067"/>
    <s v="912810TA6"/>
    <x v="2"/>
    <s v="20-Year"/>
    <n v="1.7809999999999999"/>
    <n v="1.85"/>
    <n v="0.88"/>
    <n v="2.44"/>
    <n v="3392326300"/>
    <n v="65746191000"/>
    <n v="26998711800"/>
    <n v="1337100"/>
    <n v="5043357700"/>
    <n v="8209000000"/>
    <n v="5135985000"/>
    <n v="36478000000"/>
    <n v="16819369100"/>
    <n v="21059191000"/>
    <n v="30392375200"/>
  </r>
  <r>
    <x v="2067"/>
    <s v="912796P78"/>
    <x v="0"/>
    <s v="119-Day"/>
    <n v="0.04"/>
    <n v="4.4999999999999998E-2"/>
    <n v="0.02"/>
    <n v="3.93"/>
    <n v="0"/>
    <n v="117940150000"/>
    <n v="29999544000"/>
    <n v="505000"/>
    <n v="1870200000"/>
    <n v="8750000000"/>
    <n v="13249136000"/>
    <n v="79640000000"/>
    <n v="14880208000"/>
    <n v="29550150000"/>
    <n v="30000049000"/>
  </r>
  <r>
    <x v="2068"/>
    <s v="912796L49"/>
    <x v="0"/>
    <s v="4-Week"/>
    <n v="0.03"/>
    <n v="0.04"/>
    <n v="0.01"/>
    <n v="3.46"/>
    <n v="3587302400"/>
    <n v="120513531200"/>
    <n v="34369301200"/>
    <n v="631941800"/>
    <n v="1973860000"/>
    <n v="8300000000"/>
    <n v="17676320000"/>
    <n v="91900000000"/>
    <n v="14719121200"/>
    <n v="20313531200"/>
    <n v="38588545400"/>
  </r>
  <r>
    <x v="2068"/>
    <s v="912796M48"/>
    <x v="0"/>
    <s v="8-Week"/>
    <n v="5.5E-2"/>
    <n v="5.5E-2"/>
    <n v="0.03"/>
    <n v="3.61"/>
    <n v="3074830600"/>
    <n v="107957842000"/>
    <n v="29714384000"/>
    <n v="187403400"/>
    <n v="762410000"/>
    <n v="7500000000"/>
    <n v="11673860000"/>
    <n v="73260000000"/>
    <n v="17278114000"/>
    <n v="27197842000"/>
    <n v="32976618000"/>
  </r>
  <r>
    <x v="2069"/>
    <s v="912796H77"/>
    <x v="0"/>
    <s v="13-Week"/>
    <n v="0.05"/>
    <n v="5.5E-2"/>
    <n v="0.03"/>
    <n v="3.3"/>
    <n v="5642100100"/>
    <n v="167385245000"/>
    <n v="50235121000"/>
    <n v="566459300"/>
    <n v="2768800000"/>
    <n v="9600000000"/>
    <n v="14105590000"/>
    <n v="104595000000"/>
    <n v="33360731000"/>
    <n v="53190245000"/>
    <n v="56443680400"/>
  </r>
  <r>
    <x v="2069"/>
    <s v="912796D30"/>
    <x v="0"/>
    <s v="26-Week"/>
    <n v="4.4999999999999998E-2"/>
    <n v="0.05"/>
    <n v="0.03"/>
    <n v="3.02"/>
    <n v="5310211800"/>
    <n v="144246513000"/>
    <n v="47318693000"/>
    <n v="482157300"/>
    <n v="3228000000"/>
    <n v="8200000000"/>
    <n v="19826800000"/>
    <n v="102380000000"/>
    <n v="24263893000"/>
    <n v="33666513000"/>
    <n v="53111062100"/>
  </r>
  <r>
    <x v="2070"/>
    <s v="91282CCU3"/>
    <x v="1"/>
    <s v="2-Year"/>
    <n v="0.21"/>
    <n v="0.24199999999999999"/>
    <n v="8.7999999999999995E-2"/>
    <n v="2.65"/>
    <n v="7538503000"/>
    <n v="158879335000"/>
    <n v="59912499300"/>
    <n v="87626000"/>
    <n v="12690000000"/>
    <n v="18540000000"/>
    <n v="10950597500"/>
    <n v="86444000000"/>
    <n v="36271901800"/>
    <n v="53895335000"/>
    <n v="67538628300"/>
  </r>
  <r>
    <x v="2070"/>
    <s v="912796ZC6"/>
    <x v="0"/>
    <s v="67-Day"/>
    <n v="5.5E-2"/>
    <n v="0.06"/>
    <n v="0.04"/>
    <n v="2.87"/>
    <n v="0"/>
    <n v="114758000000"/>
    <n v="39987249000"/>
    <n v="13087000"/>
    <n v="3474850000"/>
    <n v="9500000000"/>
    <n v="23095139000"/>
    <n v="89250000000"/>
    <n v="13417260000"/>
    <n v="16008000000"/>
    <n v="40000336000"/>
  </r>
  <r>
    <x v="2071"/>
    <s v="91282CCW9"/>
    <x v="1"/>
    <s v="5-Year"/>
    <n v="0.77500000000000002"/>
    <n v="0.83099999999999996"/>
    <n v="0.71"/>
    <n v="2.35"/>
    <n v="7664144700"/>
    <n v="143273470000"/>
    <n v="60962612600"/>
    <n v="31945700"/>
    <n v="10691000000"/>
    <n v="15421000000"/>
    <n v="12049902500"/>
    <n v="84343000000"/>
    <n v="38221710100"/>
    <n v="43509470000"/>
    <n v="68658703000"/>
  </r>
  <r>
    <x v="2071"/>
    <s v="912796P86"/>
    <x v="0"/>
    <s v="119-Day"/>
    <n v="4.4999999999999998E-2"/>
    <n v="0.05"/>
    <n v="0.02"/>
    <n v="3.88"/>
    <n v="0"/>
    <n v="116379350000"/>
    <n v="30002560400"/>
    <n v="23000"/>
    <n v="1853000000"/>
    <n v="8200000000"/>
    <n v="14090384000"/>
    <n v="79010000000"/>
    <n v="14059176400"/>
    <n v="29169350000"/>
    <n v="30002583400"/>
  </r>
  <r>
    <x v="2072"/>
    <s v="91282CCV1"/>
    <x v="1"/>
    <s v="7-Year"/>
    <n v="1.099"/>
    <n v="1.155"/>
    <n v="0.99"/>
    <n v="2.34"/>
    <n v="7789786300"/>
    <n v="144816802000"/>
    <n v="61985937500"/>
    <n v="14079100"/>
    <n v="11688800000"/>
    <n v="16888800000"/>
    <n v="12444302500"/>
    <n v="84834000000"/>
    <n v="37852835000"/>
    <n v="43094002000"/>
    <n v="69789802900"/>
  </r>
  <r>
    <x v="2072"/>
    <s v="912796L56"/>
    <x v="0"/>
    <s v="4-Week"/>
    <n v="0.03"/>
    <n v="3.5000000000000003E-2"/>
    <n v="0.01"/>
    <n v="3.83"/>
    <n v="3259714800"/>
    <n v="114195280200"/>
    <n v="29343900200"/>
    <n v="656331000"/>
    <n v="2628500000"/>
    <n v="10000000000"/>
    <n v="14535950000"/>
    <n v="79360000000"/>
    <n v="12179450200"/>
    <n v="24835280200"/>
    <n v="33259946000"/>
  </r>
  <r>
    <x v="2072"/>
    <s v="912796M55"/>
    <x v="0"/>
    <s v="8-Week"/>
    <n v="5.5E-2"/>
    <n v="0.06"/>
    <n v="3.5000000000000003E-2"/>
    <n v="3.45"/>
    <n v="3259714700"/>
    <n v="103361180000"/>
    <n v="29717332000"/>
    <n v="183748500"/>
    <n v="2097600000"/>
    <n v="7900000000"/>
    <n v="14017072000"/>
    <n v="74510000000"/>
    <n v="13602660000"/>
    <n v="20951180000"/>
    <n v="33160795200"/>
  </r>
  <r>
    <x v="2073"/>
    <s v="912796L98"/>
    <x v="0"/>
    <s v="26-Week"/>
    <n v="0.05"/>
    <n v="5.5E-2"/>
    <n v="2.5000000000000001E-2"/>
    <n v="3.16"/>
    <n v="6983857500"/>
    <n v="151195841600"/>
    <n v="47400003600"/>
    <n v="402948400"/>
    <n v="1867750000"/>
    <n v="7525000000"/>
    <n v="21966802000"/>
    <n v="106635000000"/>
    <n v="23565451600"/>
    <n v="37035841600"/>
    <n v="54786809500"/>
  </r>
  <r>
    <x v="2073"/>
    <s v="9127965G0"/>
    <x v="0"/>
    <s v="13-Week"/>
    <n v="0.04"/>
    <n v="4.4999999999999998E-2"/>
    <n v="0.02"/>
    <n v="3.78"/>
    <n v="7420348600"/>
    <n v="192292695000"/>
    <n v="50278187800"/>
    <n v="524506200"/>
    <n v="1941120000"/>
    <n v="8350000000"/>
    <n v="15460520000"/>
    <n v="110885000000"/>
    <n v="32876547800"/>
    <n v="73057695000"/>
    <n v="58223042600"/>
  </r>
  <r>
    <x v="2074"/>
    <s v="912796F53"/>
    <x v="0"/>
    <s v="21-Day"/>
    <n v="3.5000000000000003E-2"/>
    <n v="0.04"/>
    <n v="0.02"/>
    <n v="2.88"/>
    <n v="0"/>
    <n v="129795000000"/>
    <n v="44997032000"/>
    <n v="3245000"/>
    <n v="5498000000"/>
    <n v="10600000000"/>
    <n v="29422512000"/>
    <n v="105920000000"/>
    <n v="10076520000"/>
    <n v="13275000000"/>
    <n v="45000277000"/>
  </r>
  <r>
    <x v="2075"/>
    <s v="912796Q51"/>
    <x v="0"/>
    <s v="119-Day"/>
    <n v="0.04"/>
    <n v="4.4999999999999998E-2"/>
    <n v="0.02"/>
    <n v="4.99"/>
    <n v="0"/>
    <n v="149777500000"/>
    <n v="29999063500"/>
    <n v="1915000"/>
    <n v="1042505000"/>
    <n v="7400000000"/>
    <n v="10326790000"/>
    <n v="80760000000"/>
    <n v="18629768500"/>
    <n v="61617500000"/>
    <n v="30000978500"/>
  </r>
  <r>
    <x v="2076"/>
    <s v="912796M22"/>
    <x v="0"/>
    <s v="4-Week"/>
    <n v="0.03"/>
    <n v="3.5000000000000003E-2"/>
    <n v="0"/>
    <n v="3.85"/>
    <n v="3062287300"/>
    <n v="95565199200"/>
    <n v="24343873000"/>
    <n v="657723100"/>
    <n v="1998900000"/>
    <n v="7400000000"/>
    <n v="11808510000"/>
    <n v="68000000000"/>
    <n v="10536463000"/>
    <n v="20165199200"/>
    <n v="28063883400"/>
  </r>
  <r>
    <x v="2076"/>
    <s v="912796M63"/>
    <x v="0"/>
    <s v="8-Week"/>
    <n v="0.06"/>
    <n v="6.5000000000000002E-2"/>
    <n v="0.03"/>
    <n v="3.02"/>
    <n v="3674744700"/>
    <n v="90268500000"/>
    <n v="29724518600"/>
    <n v="176800300"/>
    <n v="1750000000"/>
    <n v="7500000000"/>
    <n v="19049056000"/>
    <n v="71775000000"/>
    <n v="8925462600"/>
    <n v="10993500000"/>
    <n v="33576063600"/>
  </r>
  <r>
    <x v="2077"/>
    <s v="91282CCX7"/>
    <x v="1"/>
    <s v="3-Year"/>
    <n v="0.4"/>
    <n v="0.44700000000000001"/>
    <n v="0.08"/>
    <n v="2.4500000000000002"/>
    <n v="6176033400"/>
    <n v="141825050000"/>
    <n v="57956330000"/>
    <n v="37207900"/>
    <n v="10992000000"/>
    <n v="16192000000"/>
    <n v="14121280000"/>
    <n v="81300000000"/>
    <n v="32843050000"/>
    <n v="44333050000"/>
    <n v="64169571300"/>
  </r>
  <r>
    <x v="2077"/>
    <s v="912796F61"/>
    <x v="0"/>
    <s v="21-Day"/>
    <n v="4.4999999999999998E-2"/>
    <n v="0.05"/>
    <n v="0.03"/>
    <n v="3.39"/>
    <n v="0"/>
    <n v="152535000000"/>
    <n v="44990896000"/>
    <n v="11027000"/>
    <n v="6347800000"/>
    <n v="14500000000"/>
    <n v="27544600000"/>
    <n v="109480000000"/>
    <n v="11098496000"/>
    <n v="28555000000"/>
    <n v="45001923000"/>
  </r>
  <r>
    <x v="2077"/>
    <s v="912796J59"/>
    <x v="0"/>
    <s v="13-Week"/>
    <n v="3.5000000000000003E-2"/>
    <n v="4.4999999999999998E-2"/>
    <n v="0.02"/>
    <n v="3.84"/>
    <n v="5128915600"/>
    <n v="195336390000"/>
    <n v="50367630000"/>
    <n v="533278000"/>
    <n v="2649400000"/>
    <n v="11235000000"/>
    <n v="18197000000"/>
    <n v="114815000000"/>
    <n v="29521230000"/>
    <n v="69286390000"/>
    <n v="56029823600"/>
  </r>
  <r>
    <x v="2077"/>
    <s v="912796M97"/>
    <x v="0"/>
    <s v="26-Week"/>
    <n v="4.4999999999999998E-2"/>
    <n v="0.05"/>
    <n v="2.5000000000000001E-2"/>
    <n v="3.79"/>
    <n v="4827214500"/>
    <n v="181443769000"/>
    <n v="47520468000"/>
    <n v="381254300"/>
    <n v="2272222000"/>
    <n v="12240000000"/>
    <n v="15083730000"/>
    <n v="109720000000"/>
    <n v="30164516000"/>
    <n v="59483769000"/>
    <n v="52728936800"/>
  </r>
  <r>
    <x v="2077"/>
    <s v="912796M71"/>
    <x v="0"/>
    <s v="52-Week"/>
    <n v="7.0000000000000007E-2"/>
    <n v="7.4999999999999997E-2"/>
    <n v="0.04"/>
    <n v="3.75"/>
    <n v="3419277000"/>
    <n v="126320300000"/>
    <n v="32838704000"/>
    <n v="161859200"/>
    <n v="1759820000"/>
    <n v="10010000000"/>
    <n v="14856496000"/>
    <n v="85290000000"/>
    <n v="16222388000"/>
    <n v="31020300000"/>
    <n v="36419840200"/>
  </r>
  <r>
    <x v="2078"/>
    <s v="91282CCS8"/>
    <x v="1"/>
    <s v="9-Year 11-Month"/>
    <n v="1.288"/>
    <n v="1.3380000000000001"/>
    <n v="1.23"/>
    <n v="2.59"/>
    <n v="4046366600"/>
    <n v="98564400000"/>
    <n v="37991230000"/>
    <n v="8773100"/>
    <n v="6315000000"/>
    <n v="11195000000"/>
    <n v="4682000000"/>
    <n v="54356000000"/>
    <n v="26994230000"/>
    <n v="33013400000"/>
    <n v="42046369700"/>
  </r>
  <r>
    <x v="2078"/>
    <s v="912796Q69"/>
    <x v="0"/>
    <s v="119-Day"/>
    <n v="0.04"/>
    <n v="4.4999999999999998E-2"/>
    <n v="0.02"/>
    <n v="4.38"/>
    <n v="0"/>
    <n v="131352625000"/>
    <n v="30001492900"/>
    <n v="197000"/>
    <n v="2277800000"/>
    <n v="11250000000"/>
    <n v="13338420000"/>
    <n v="77010000000"/>
    <n v="14385272900"/>
    <n v="43092625000"/>
    <n v="30001689900"/>
  </r>
  <r>
    <x v="2079"/>
    <s v="912810SZ2"/>
    <x v="2"/>
    <s v="29-Year 11-Month"/>
    <n v="1.86"/>
    <n v="1.91"/>
    <n v="0.88"/>
    <n v="2.4900000000000002"/>
    <n v="2555600000"/>
    <n v="59658295000"/>
    <n v="23998388300"/>
    <n v="1623700"/>
    <n v="4139313800"/>
    <n v="7210900000"/>
    <n v="3139591000"/>
    <n v="32364000000"/>
    <n v="16719483500"/>
    <n v="20083395000"/>
    <n v="26555612000"/>
  </r>
  <r>
    <x v="2079"/>
    <s v="912796M30"/>
    <x v="0"/>
    <s v="4-Week"/>
    <n v="0.05"/>
    <n v="0.06"/>
    <n v="0.02"/>
    <n v="4.29"/>
    <n v="2187089600"/>
    <n v="85082625900"/>
    <n v="19336113900"/>
    <n v="664342900"/>
    <n v="1872000000"/>
    <n v="8000000000"/>
    <n v="10222400000"/>
    <n v="58640000000"/>
    <n v="7241713900"/>
    <n v="18442625900"/>
    <n v="22187546400"/>
  </r>
  <r>
    <x v="2079"/>
    <s v="912796N54"/>
    <x v="0"/>
    <s v="8-Week"/>
    <n v="0.06"/>
    <n v="6.5000000000000002E-2"/>
    <n v="0.03"/>
    <n v="3.21"/>
    <n v="3280634400"/>
    <n v="94979562500"/>
    <n v="28804619000"/>
    <n v="196103900"/>
    <n v="2468625000"/>
    <n v="9500000000"/>
    <n v="15127040000"/>
    <n v="72060000000"/>
    <n v="11208954000"/>
    <n v="13419562500"/>
    <n v="32281357300"/>
  </r>
  <r>
    <x v="2080"/>
    <s v="912796J67"/>
    <x v="0"/>
    <s v="13-Week"/>
    <n v="3.5000000000000003E-2"/>
    <n v="0.04"/>
    <n v="1.4999999999999999E-2"/>
    <n v="3.55"/>
    <n v="5293771300"/>
    <n v="169713480000"/>
    <n v="47313158000"/>
    <n v="566878900"/>
    <n v="2661500000"/>
    <n v="11100000000"/>
    <n v="18546425000"/>
    <n v="106515000000"/>
    <n v="26105233000"/>
    <n v="52098480000"/>
    <n v="53173808200"/>
  </r>
  <r>
    <x v="2080"/>
    <s v="912796N21"/>
    <x v="0"/>
    <s v="26-Week"/>
    <n v="4.4999999999999998E-2"/>
    <n v="0.05"/>
    <n v="2.5000000000000001E-2"/>
    <n v="3.78"/>
    <n v="4962910500"/>
    <n v="169644408000"/>
    <n v="44398138000"/>
    <n v="404317500"/>
    <n v="1637600000"/>
    <n v="10325000000"/>
    <n v="16172560000"/>
    <n v="105755000000"/>
    <n v="26587978000"/>
    <n v="53564408000"/>
    <n v="49765366000"/>
  </r>
  <r>
    <x v="2081"/>
    <s v="912796Q77"/>
    <x v="0"/>
    <s v="119-Day"/>
    <n v="0.04"/>
    <n v="4.4999999999999998E-2"/>
    <n v="0.02"/>
    <n v="4.3499999999999996"/>
    <n v="0"/>
    <n v="130576750000"/>
    <n v="30001033000"/>
    <n v="100000"/>
    <n v="3485500000"/>
    <n v="12400000000"/>
    <n v="12696450000"/>
    <n v="76610000000"/>
    <n v="13819083000"/>
    <n v="41566750000"/>
    <n v="30001133000"/>
  </r>
  <r>
    <x v="2082"/>
    <s v="912796M48"/>
    <x v="0"/>
    <s v="4-Week"/>
    <n v="0.04"/>
    <n v="5.5E-2"/>
    <n v="0.02"/>
    <n v="3.96"/>
    <n v="2196389800"/>
    <n v="58657045000"/>
    <n v="14263585000"/>
    <n v="636510600"/>
    <n v="1454135000"/>
    <n v="7300000000"/>
    <n v="10155590000"/>
    <n v="42660000000"/>
    <n v="2653860000"/>
    <n v="8697045000"/>
    <n v="17096485400"/>
  </r>
  <r>
    <x v="2082"/>
    <s v="912796N62"/>
    <x v="0"/>
    <s v="8-Week"/>
    <n v="0.05"/>
    <n v="5.5E-2"/>
    <n v="0.04"/>
    <n v="3.45"/>
    <n v="4392779600"/>
    <n v="103210682000"/>
    <n v="29674393500"/>
    <n v="226408000"/>
    <n v="2266175000"/>
    <n v="8100000000"/>
    <n v="12974975000"/>
    <n v="63960000000"/>
    <n v="14433243500"/>
    <n v="31150682000"/>
    <n v="34293581100"/>
  </r>
  <r>
    <x v="2083"/>
    <s v="912796J75"/>
    <x v="0"/>
    <s v="13-Week"/>
    <n v="2.5000000000000001E-2"/>
    <n v="3.5000000000000003E-2"/>
    <n v="1.4999999999999999E-2"/>
    <n v="3.74"/>
    <n v="1989939700"/>
    <n v="167796838000"/>
    <n v="44398460000"/>
    <n v="451897600"/>
    <n v="1274400000"/>
    <n v="10100000000"/>
    <n v="13113900000"/>
    <n v="105515000000"/>
    <n v="30010160000"/>
    <n v="52181838000"/>
    <n v="46840297300"/>
  </r>
  <r>
    <x v="2083"/>
    <s v="912796F38"/>
    <x v="0"/>
    <s v="26-Week"/>
    <n v="0.04"/>
    <n v="4.4999999999999998E-2"/>
    <n v="0.02"/>
    <n v="3.62"/>
    <n v="1989939600"/>
    <n v="162451106000"/>
    <n v="44344773000"/>
    <n v="455843800"/>
    <n v="3035000000"/>
    <n v="11125000000"/>
    <n v="17608420000"/>
    <n v="104840000000"/>
    <n v="23701353000"/>
    <n v="46486106000"/>
    <n v="46790556400"/>
  </r>
  <r>
    <x v="2084"/>
    <s v="912810TA6"/>
    <x v="2"/>
    <s v="19-Year 11-Month"/>
    <n v="1.74"/>
    <n v="1.7949999999999999"/>
    <n v="0.88"/>
    <n v="2.36"/>
    <n v="2890410000"/>
    <n v="56566985000"/>
    <n v="23999023000"/>
    <n v="985900"/>
    <n v="4534000000"/>
    <n v="6899000000"/>
    <n v="4052346000"/>
    <n v="31965000000"/>
    <n v="15412677000"/>
    <n v="17702985000"/>
    <n v="26890418900"/>
  </r>
  <r>
    <x v="2085"/>
    <s v="912796Q85"/>
    <x v="0"/>
    <s v="119-Day"/>
    <n v="2.5000000000000001E-2"/>
    <n v="3.5000000000000003E-2"/>
    <n v="0.01"/>
    <n v="3.37"/>
    <n v="0"/>
    <n v="101218000000"/>
    <n v="30000206800"/>
    <n v="400000"/>
    <n v="2980500000"/>
    <n v="7850000000"/>
    <n v="15447888000"/>
    <n v="73860000000"/>
    <n v="11571818800"/>
    <n v="19508000000"/>
    <n v="30000606800"/>
  </r>
  <r>
    <x v="2086"/>
    <s v="912796M55"/>
    <x v="0"/>
    <s v="4-Week"/>
    <n v="0.04"/>
    <n v="0.05"/>
    <n v="0.02"/>
    <n v="4.74"/>
    <n v="1770653000"/>
    <n v="46618087000"/>
    <n v="9212458000"/>
    <n v="687819900"/>
    <n v="688650000"/>
    <n v="6450000000"/>
    <n v="6565930000"/>
    <n v="35920000000"/>
    <n v="1957878000"/>
    <n v="4248087000"/>
    <n v="11670930900"/>
  </r>
  <r>
    <x v="2086"/>
    <s v="912796N70"/>
    <x v="0"/>
    <s v="8-Week"/>
    <n v="0.02"/>
    <n v="3.5000000000000003E-2"/>
    <n v="0.01"/>
    <n v="3.9"/>
    <n v="4426632300"/>
    <n v="97342300000"/>
    <n v="24852915000"/>
    <n v="147601800"/>
    <n v="500000000"/>
    <n v="8600000000"/>
    <n v="7638890000"/>
    <n v="60100000000"/>
    <n v="16714025000"/>
    <n v="28642300000"/>
    <n v="29427149100"/>
  </r>
  <r>
    <x v="2087"/>
    <s v="91282CCZ2"/>
    <x v="1"/>
    <s v="5-Year"/>
    <n v="0.93600000000000005"/>
    <n v="0.99"/>
    <n v="0.88"/>
    <n v="2.37"/>
    <n v="7346458700"/>
    <n v="144285700000"/>
    <n v="60956028000"/>
    <n v="39022200"/>
    <n v="12317000000"/>
    <n v="14729000000"/>
    <n v="15529240000"/>
    <n v="89020000000"/>
    <n v="33109788000"/>
    <n v="40536700000"/>
    <n v="68341508900"/>
  </r>
  <r>
    <x v="2087"/>
    <s v="91282CDA6"/>
    <x v="1"/>
    <s v="2-Year"/>
    <n v="0.28000000000000003"/>
    <n v="0.31"/>
    <n v="0.2"/>
    <n v="2.2799999999999998"/>
    <n v="7226025100"/>
    <n v="136732625000"/>
    <n v="59906153000"/>
    <n v="93853400"/>
    <n v="12993000000"/>
    <n v="15493000000"/>
    <n v="19761960000"/>
    <n v="85540000000"/>
    <n v="27151193000"/>
    <n v="35699625000"/>
    <n v="67226031500"/>
  </r>
  <r>
    <x v="2087"/>
    <s v="912796N39"/>
    <x v="0"/>
    <s v="26-Week"/>
    <n v="4.4999999999999998E-2"/>
    <n v="0.05"/>
    <n v="0.02"/>
    <n v="3.24"/>
    <n v="7214829600"/>
    <n v="135464873800"/>
    <n v="41443853800"/>
    <n v="358316200"/>
    <n v="2535480000"/>
    <n v="8800000000"/>
    <n v="19124940000"/>
    <n v="93320000000"/>
    <n v="19783433800"/>
    <n v="33344873800"/>
    <n v="49016999600"/>
  </r>
  <r>
    <x v="2087"/>
    <s v="912796A90"/>
    <x v="0"/>
    <s v="13-Week"/>
    <n v="0.03"/>
    <n v="3.5000000000000003E-2"/>
    <n v="0.01"/>
    <n v="3.36"/>
    <n v="7214829700"/>
    <n v="140796958000"/>
    <n v="41590838000"/>
    <n v="409572300"/>
    <n v="2044000000"/>
    <n v="8050000000"/>
    <n v="18452600000"/>
    <n v="98135000000"/>
    <n v="21094238000"/>
    <n v="34611958000"/>
    <n v="49215240000"/>
  </r>
  <r>
    <x v="2088"/>
    <s v="91282CCY5"/>
    <x v="1"/>
    <s v="7-Year"/>
    <n v="1.27"/>
    <n v="1.3320000000000001"/>
    <n v="0.88"/>
    <n v="2.2400000000000002"/>
    <n v="7466892500"/>
    <n v="139153653000"/>
    <n v="61976716000"/>
    <n v="23289100"/>
    <n v="12965900000"/>
    <n v="15775900000"/>
    <n v="11770891000"/>
    <n v="82342000000"/>
    <n v="37239925000"/>
    <n v="41035753000"/>
    <n v="69466897600"/>
  </r>
  <r>
    <x v="2089"/>
    <s v="912796Q93"/>
    <x v="0"/>
    <s v="119-Day"/>
    <n v="4.4999999999999998E-2"/>
    <n v="0.05"/>
    <n v="0.02"/>
    <n v="2.92"/>
    <n v="0"/>
    <n v="87710500000"/>
    <n v="29998500000"/>
    <n v="1751000"/>
    <n v="3217500000"/>
    <n v="8050000000"/>
    <n v="21870200000"/>
    <n v="70630000000"/>
    <n v="4910800000"/>
    <n v="9030500000"/>
    <n v="30000251000"/>
  </r>
  <r>
    <x v="2090"/>
    <s v="912796M63"/>
    <x v="0"/>
    <s v="4-Week"/>
    <n v="3.5000000000000003E-2"/>
    <n v="4.4999999999999998E-2"/>
    <n v="0.02"/>
    <n v="4.59"/>
    <n v="1745215800"/>
    <n v="45132154800"/>
    <n v="9201104800"/>
    <n v="699031900"/>
    <n v="1057800000"/>
    <n v="8050000000"/>
    <n v="7636700000"/>
    <n v="33970000000"/>
    <n v="506604800"/>
    <n v="3112154800"/>
    <n v="11645352500"/>
  </r>
  <r>
    <x v="2090"/>
    <s v="912796N88"/>
    <x v="0"/>
    <s v="8-Week"/>
    <n v="0.03"/>
    <n v="0.04"/>
    <n v="0.01"/>
    <n v="3.71"/>
    <n v="4363039500"/>
    <n v="92517600000"/>
    <n v="24802215000"/>
    <n v="147946800"/>
    <n v="394270000"/>
    <n v="9550000000"/>
    <n v="10419780000"/>
    <n v="64800000000"/>
    <n v="13988165000"/>
    <n v="18167600000"/>
    <n v="29313201300"/>
  </r>
  <r>
    <x v="2091"/>
    <s v="912796N47"/>
    <x v="0"/>
    <s v="26-Week"/>
    <n v="4.4999999999999998E-2"/>
    <n v="5.5E-2"/>
    <n v="2.5000000000000001E-2"/>
    <n v="3.3"/>
    <n v="6955860400"/>
    <n v="138137160000"/>
    <n v="41326870800"/>
    <n v="374826100"/>
    <n v="2679200000"/>
    <n v="10950000000"/>
    <n v="20299715000"/>
    <n v="97065000000"/>
    <n v="18347955800"/>
    <n v="30122160000"/>
    <n v="48657557300"/>
  </r>
  <r>
    <x v="2091"/>
    <s v="912796K65"/>
    <x v="0"/>
    <s v="13-Week"/>
    <n v="0.03"/>
    <n v="0.04"/>
    <n v="0.01"/>
    <n v="3.45"/>
    <n v="6955860400"/>
    <n v="144280490000"/>
    <n v="41462510300"/>
    <n v="538431900"/>
    <n v="2116900000"/>
    <n v="10300000000"/>
    <n v="16732670000"/>
    <n v="97930000000"/>
    <n v="22612940300"/>
    <n v="36050490000"/>
    <n v="48956802600"/>
  </r>
  <r>
    <x v="2092"/>
    <s v="912796M89"/>
    <x v="0"/>
    <s v="52-Week"/>
    <n v="0.08"/>
    <n v="0.09"/>
    <n v="4.4999999999999998E-2"/>
    <n v="3.37"/>
    <n v="5630934600"/>
    <n v="114282650000"/>
    <n v="33820034000"/>
    <n v="180859800"/>
    <n v="1793720000"/>
    <n v="9565000000"/>
    <n v="18212752000"/>
    <n v="78990000000"/>
    <n v="13813562000"/>
    <n v="25727650000"/>
    <n v="39631828400"/>
  </r>
  <r>
    <x v="2092"/>
    <s v="912796ZB8"/>
    <x v="0"/>
    <s v="8-Day"/>
    <n v="0.105"/>
    <n v="0.14000000000000001"/>
    <n v="0.05"/>
    <n v="3"/>
    <n v="0"/>
    <n v="74935000000"/>
    <n v="24999840000"/>
    <n v="382000"/>
    <n v="2000000000"/>
    <n v="11750000000"/>
    <n v="14199840000"/>
    <n v="52085000000"/>
    <n v="8800000000"/>
    <n v="11100000000"/>
    <n v="25000222000"/>
  </r>
  <r>
    <x v="2093"/>
    <s v="912796R76"/>
    <x v="0"/>
    <s v="119-Day"/>
    <n v="0.05"/>
    <n v="5.5E-2"/>
    <n v="0.03"/>
    <n v="3.6"/>
    <n v="0"/>
    <n v="107939000000"/>
    <n v="30000026000"/>
    <n v="172000"/>
    <n v="2852500000"/>
    <n v="10100000000"/>
    <n v="13397120000"/>
    <n v="69460000000"/>
    <n v="13750406000"/>
    <n v="28379000000"/>
    <n v="30000198000"/>
  </r>
  <r>
    <x v="2093"/>
    <s v="912796J67"/>
    <x v="0"/>
    <s v="64-Day"/>
    <n v="4.4999999999999998E-2"/>
    <n v="0.05"/>
    <n v="0.03"/>
    <n v="3.26"/>
    <n v="0"/>
    <n v="130428365000"/>
    <n v="40000707000"/>
    <n v="760000"/>
    <n v="3439600000"/>
    <n v="9250000000"/>
    <n v="19148380000"/>
    <n v="88280000000"/>
    <n v="17412727000"/>
    <n v="32898365000"/>
    <n v="40001467000"/>
  </r>
  <r>
    <x v="2094"/>
    <s v="912796N54"/>
    <x v="0"/>
    <s v="4-Week"/>
    <n v="0.03"/>
    <n v="3.5000000000000003E-2"/>
    <n v="0"/>
    <n v="5.81"/>
    <n v="1365818800"/>
    <n v="57379172000"/>
    <n v="9292543200"/>
    <n v="707567500"/>
    <n v="100000000"/>
    <n v="7150000000"/>
    <n v="5491600000"/>
    <n v="36202000000"/>
    <n v="3700943200"/>
    <n v="14027172000"/>
    <n v="11365929500"/>
  </r>
  <r>
    <x v="2094"/>
    <s v="912796P52"/>
    <x v="0"/>
    <s v="8-Week"/>
    <n v="8.5000000000000006E-2"/>
    <n v="0.11"/>
    <n v="0.04"/>
    <n v="3.05"/>
    <n v="3414546800"/>
    <n v="76081200000"/>
    <n v="24856610000"/>
    <n v="143434000"/>
    <n v="3690600000"/>
    <n v="7400000000"/>
    <n v="12799810000"/>
    <n v="59775000000"/>
    <n v="8366200000"/>
    <n v="8906200000"/>
    <n v="28414590800"/>
  </r>
  <r>
    <x v="2095"/>
    <s v="91282CCS8"/>
    <x v="1"/>
    <s v="9-Year 10-Month"/>
    <n v="1.54"/>
    <n v="1.5840000000000001"/>
    <n v="1.5"/>
    <n v="2.58"/>
    <n v="2859183300"/>
    <n v="98023680300"/>
    <n v="37982884300"/>
    <n v="17123200"/>
    <n v="6739000000"/>
    <n v="10949000000"/>
    <n v="4256000000"/>
    <n v="56071000000"/>
    <n v="26987884300"/>
    <n v="31003680300"/>
    <n v="40859190800"/>
  </r>
  <r>
    <x v="2095"/>
    <s v="91282CDB4"/>
    <x v="1"/>
    <s v="3-Year"/>
    <n v="0.59499999999999997"/>
    <n v="0.63500000000000001"/>
    <n v="0.52"/>
    <n v="2.36"/>
    <n v="4364016700"/>
    <n v="136403600000"/>
    <n v="57751703700"/>
    <n v="43321100"/>
    <n v="10897000000"/>
    <n v="15847000000"/>
    <n v="21310005000"/>
    <n v="84764000000"/>
    <n v="25544698700"/>
    <n v="35792600000"/>
    <n v="62159041500"/>
  </r>
  <r>
    <x v="2095"/>
    <s v="912796K73"/>
    <x v="0"/>
    <s v="13-Week"/>
    <n v="4.4999999999999998E-2"/>
    <n v="0.05"/>
    <n v="0.02"/>
    <n v="3.46"/>
    <n v="6265814300"/>
    <n v="144613107000"/>
    <n v="41361874100"/>
    <n v="538349800"/>
    <n v="1134540000"/>
    <n v="11850000000"/>
    <n v="15923680000"/>
    <n v="91240000000"/>
    <n v="24303654100"/>
    <n v="41523107000"/>
    <n v="48166038200"/>
  </r>
  <r>
    <x v="2095"/>
    <s v="912796P29"/>
    <x v="0"/>
    <s v="26-Week"/>
    <n v="0.05"/>
    <n v="5.5E-2"/>
    <n v="0.03"/>
    <n v="3.99"/>
    <n v="6265814200"/>
    <n v="167083360000"/>
    <n v="41382715600"/>
    <n v="417563500"/>
    <n v="1942471000"/>
    <n v="11110000000"/>
    <n v="11696580000"/>
    <n v="93400000000"/>
    <n v="27743664600"/>
    <n v="62573360000"/>
    <n v="48066093300"/>
  </r>
  <r>
    <x v="2096"/>
    <s v="912810SZ2"/>
    <x v="2"/>
    <s v="29-Year 10-Month"/>
    <n v="1.97"/>
    <n v="2.0489999999999999"/>
    <n v="1.9"/>
    <n v="2.36"/>
    <n v="1805800000"/>
    <n v="56624335000"/>
    <n v="23996214400"/>
    <n v="3808600"/>
    <n v="4120000000"/>
    <n v="6633000000"/>
    <n v="2948000000"/>
    <n v="31745000000"/>
    <n v="16928214400"/>
    <n v="18246335000"/>
    <n v="25805823000"/>
  </r>
  <r>
    <x v="2096"/>
    <s v="912796R84"/>
    <x v="0"/>
    <s v="119-Day"/>
    <n v="4.4999999999999998E-2"/>
    <n v="0.05"/>
    <n v="0.02"/>
    <n v="3.93"/>
    <n v="0"/>
    <n v="136699600000"/>
    <n v="33997786300"/>
    <n v="3914000"/>
    <n v="552097500"/>
    <n v="9125000000"/>
    <n v="11038090000"/>
    <n v="78770000000"/>
    <n v="22407598800"/>
    <n v="48804600000"/>
    <n v="34001700300"/>
  </r>
  <r>
    <x v="2097"/>
    <s v="912796H77"/>
    <x v="0"/>
    <s v="39-Day"/>
    <n v="4.4999999999999998E-2"/>
    <n v="5.5E-2"/>
    <n v="0.02"/>
    <n v="3"/>
    <n v="0"/>
    <n v="180083500000"/>
    <n v="59995976200"/>
    <n v="4104000"/>
    <n v="5200000000"/>
    <n v="12200000000"/>
    <n v="28383820000"/>
    <n v="129120000000"/>
    <n v="26412156200"/>
    <n v="38763500000"/>
    <n v="60000080200"/>
  </r>
  <r>
    <x v="2097"/>
    <s v="912796N62"/>
    <x v="0"/>
    <s v="4-Week"/>
    <n v="0.03"/>
    <n v="3.5000000000000003E-2"/>
    <n v="0.01"/>
    <n v="3.58"/>
    <n v="2635610200"/>
    <n v="88824108000"/>
    <n v="24353053000"/>
    <n v="647507600"/>
    <n v="2715300000"/>
    <n v="10250000000"/>
    <n v="13201815000"/>
    <n v="63425000000"/>
    <n v="8435938000"/>
    <n v="15149108000"/>
    <n v="27636170800"/>
  </r>
  <r>
    <x v="2097"/>
    <s v="912796P60"/>
    <x v="0"/>
    <s v="8-Week"/>
    <n v="6.5000000000000002E-2"/>
    <n v="0.08"/>
    <n v="0.04"/>
    <n v="3.11"/>
    <n v="2635610200"/>
    <n v="77422000000"/>
    <n v="24681620000"/>
    <n v="218839400"/>
    <n v="4683300000"/>
    <n v="9200000000"/>
    <n v="14784720000"/>
    <n v="61700000000"/>
    <n v="5213600000"/>
    <n v="6522000000"/>
    <n v="27536069600"/>
  </r>
  <r>
    <x v="2098"/>
    <s v="912796K81"/>
    <x v="0"/>
    <s v="13-Week"/>
    <n v="4.4999999999999998E-2"/>
    <n v="5.5E-2"/>
    <n v="0.02"/>
    <n v="3.06"/>
    <n v="6981517400"/>
    <n v="146234717000"/>
    <n v="47420782200"/>
    <n v="580179900"/>
    <n v="3964350000"/>
    <n v="11000000000"/>
    <n v="19674335000"/>
    <n v="104480000000"/>
    <n v="23782097200"/>
    <n v="30754717000"/>
    <n v="54982479500"/>
  </r>
  <r>
    <x v="2098"/>
    <s v="912796G45"/>
    <x v="0"/>
    <s v="26-Week"/>
    <n v="0.05"/>
    <n v="0.06"/>
    <n v="0.03"/>
    <n v="3.12"/>
    <n v="6545172400"/>
    <n v="139017080000"/>
    <n v="43608054700"/>
    <n v="394379400"/>
    <n v="2573900000"/>
    <n v="9500000000"/>
    <n v="21581420000"/>
    <n v="99215000000"/>
    <n v="19452734700"/>
    <n v="30302080000"/>
    <n v="50547606500"/>
  </r>
  <r>
    <x v="2099"/>
    <s v="912796N88"/>
    <x v="0"/>
    <s v="40-Day"/>
    <n v="0.05"/>
    <n v="5.5E-2"/>
    <n v="0.02"/>
    <n v="3.11"/>
    <n v="0"/>
    <n v="186466375000"/>
    <n v="59990842200"/>
    <n v="12748000"/>
    <n v="2517960000"/>
    <n v="10950000000"/>
    <n v="18845544000"/>
    <n v="121420000000"/>
    <n v="38627338200"/>
    <n v="54096375000"/>
    <n v="60003590200"/>
  </r>
  <r>
    <x v="2100"/>
    <s v="912810TA6"/>
    <x v="2"/>
    <s v="19-Year 10-Month"/>
    <n v="2.0070000000000001"/>
    <n v="2.1"/>
    <n v="1.88"/>
    <n v="2.25"/>
    <n v="2439978000"/>
    <n v="54084840000"/>
    <n v="23993770400"/>
    <n v="6241700"/>
    <n v="3744000000"/>
    <n v="6069000000"/>
    <n v="4694380000"/>
    <n v="31860000000"/>
    <n v="15555390400"/>
    <n v="16155840000"/>
    <n v="26439990100"/>
  </r>
  <r>
    <x v="2100"/>
    <s v="912796H69"/>
    <x v="0"/>
    <s v="27-Day"/>
    <n v="0.05"/>
    <n v="5.5E-2"/>
    <n v="0.02"/>
    <n v="3.39"/>
    <n v="0"/>
    <n v="203622000000"/>
    <n v="59999661800"/>
    <n v="951000"/>
    <n v="6582200000"/>
    <n v="14850000000"/>
    <n v="25654410000"/>
    <n v="134320000000"/>
    <n v="27763051800"/>
    <n v="54452000000"/>
    <n v="60000612800"/>
  </r>
  <r>
    <x v="2100"/>
    <s v="912796R92"/>
    <x v="0"/>
    <s v="119-Day"/>
    <n v="0.05"/>
    <n v="5.5E-2"/>
    <n v="0.02"/>
    <n v="3.65"/>
    <n v="0"/>
    <n v="146160000000"/>
    <n v="40002168000"/>
    <n v="65000"/>
    <n v="2250000000"/>
    <n v="10750000000"/>
    <n v="15529220000"/>
    <n v="94580000000"/>
    <n v="22222948000"/>
    <n v="40830000000"/>
    <n v="40002233000"/>
  </r>
  <r>
    <x v="2101"/>
    <s v="912796N70"/>
    <x v="0"/>
    <s v="4-Week"/>
    <n v="4.4999999999999998E-2"/>
    <n v="0.05"/>
    <n v="0.02"/>
    <n v="3.52"/>
    <n v="3550847800"/>
    <n v="210448650000"/>
    <n v="59339267800"/>
    <n v="661446200"/>
    <n v="2922350000"/>
    <n v="10525000000"/>
    <n v="24966048000"/>
    <n v="135495000000"/>
    <n v="31450869800"/>
    <n v="64428650000"/>
    <n v="63551561800"/>
  </r>
  <r>
    <x v="2101"/>
    <s v="912796P78"/>
    <x v="0"/>
    <s v="8-Week"/>
    <n v="8.5000000000000006E-2"/>
    <n v="0.1"/>
    <n v="0.03"/>
    <n v="3.23"/>
    <n v="1479519900"/>
    <n v="80557370000"/>
    <n v="24709610000"/>
    <n v="190510900"/>
    <n v="4593400000"/>
    <n v="10500000000"/>
    <n v="13039490000"/>
    <n v="62405000000"/>
    <n v="7076720000"/>
    <n v="7652370000"/>
    <n v="26379640800"/>
  </r>
  <r>
    <x v="2102"/>
    <s v="912796P37"/>
    <x v="0"/>
    <s v="26-Week"/>
    <n v="0.05"/>
    <n v="0.06"/>
    <n v="0.03"/>
    <n v="3.34"/>
    <n v="5911036300"/>
    <n v="158719258100"/>
    <n v="46632365100"/>
    <n v="369502700"/>
    <n v="1647800000"/>
    <n v="9530000000"/>
    <n v="19288160000"/>
    <n v="98990000000"/>
    <n v="25696405100"/>
    <n v="50199258100"/>
    <n v="52912904100"/>
  </r>
  <r>
    <x v="2102"/>
    <s v="912796C31"/>
    <x v="0"/>
    <s v="13-Week"/>
    <n v="4.4999999999999998E-2"/>
    <n v="5.5E-2"/>
    <n v="2.5000000000000001E-2"/>
    <n v="3.34"/>
    <n v="6649915900"/>
    <n v="179801718000"/>
    <n v="53363784400"/>
    <n v="537875300"/>
    <n v="2506600000"/>
    <n v="10875000000"/>
    <n v="18825380000"/>
    <n v="113005000000"/>
    <n v="32031804400"/>
    <n v="55921718000"/>
    <n v="60551575600"/>
  </r>
  <r>
    <x v="2103"/>
    <s v="91282CDD0"/>
    <x v="1"/>
    <s v="2-Year"/>
    <n v="0.44"/>
    <n v="0.48099999999999998"/>
    <n v="0.35"/>
    <n v="2.69"/>
    <n v="6099945100"/>
    <n v="160962825000"/>
    <n v="59802980200"/>
    <n v="92019800"/>
    <n v="13337000000"/>
    <n v="17937000000"/>
    <n v="11694000000"/>
    <n v="93519000000"/>
    <n v="34771980200"/>
    <n v="49506825000"/>
    <n v="65994945100"/>
  </r>
  <r>
    <x v="2103"/>
    <s v="912796ZX0"/>
    <x v="0"/>
    <s v="48-Day"/>
    <n v="8.5000000000000006E-2"/>
    <n v="0.1"/>
    <n v="0.05"/>
    <n v="2.72"/>
    <n v="0"/>
    <n v="108650000000"/>
    <n v="39987894000"/>
    <n v="12514000"/>
    <n v="8699450000"/>
    <n v="12825000000"/>
    <n v="23901329000"/>
    <n v="88130000000"/>
    <n v="7387115000"/>
    <n v="7695000000"/>
    <n v="40000408000"/>
  </r>
  <r>
    <x v="2104"/>
    <s v="91282CDG3"/>
    <x v="1"/>
    <s v="5-Year"/>
    <n v="1.119"/>
    <n v="1.157"/>
    <n v="0.88"/>
    <n v="2.5499999999999998"/>
    <n v="6201610800"/>
    <n v="155498274000"/>
    <n v="60856788400"/>
    <n v="38269400"/>
    <n v="10569825600"/>
    <n v="16561000000"/>
    <n v="10864080000"/>
    <n v="88415000000"/>
    <n v="39422882800"/>
    <n v="50522274000"/>
    <n v="67096668600"/>
  </r>
  <r>
    <x v="2104"/>
    <s v="912796S26"/>
    <x v="0"/>
    <s v="119-Day"/>
    <n v="0.05"/>
    <n v="5.5E-2"/>
    <n v="0.03"/>
    <n v="3.62"/>
    <n v="0"/>
    <n v="144957625000"/>
    <n v="39999988600"/>
    <n v="120000"/>
    <n v="2150000000"/>
    <n v="11150000000"/>
    <n v="17064756000"/>
    <n v="93805000000"/>
    <n v="20785232600"/>
    <n v="40002625000"/>
    <n v="40000108600"/>
  </r>
  <r>
    <x v="2105"/>
    <s v="91282CDF5"/>
    <x v="1"/>
    <s v="7-Year"/>
    <n v="1.38"/>
    <n v="1.4610000000000001"/>
    <n v="1.2909999999999999"/>
    <n v="2.25"/>
    <n v="6303276500"/>
    <n v="139195080000"/>
    <n v="61980820000"/>
    <n v="19187900"/>
    <n v="12111700000"/>
    <n v="17631700000"/>
    <n v="10267740000"/>
    <n v="78928000000"/>
    <n v="39601380000"/>
    <n v="42635380000"/>
    <n v="68303284400"/>
  </r>
  <r>
    <x v="2105"/>
    <s v="912796N88"/>
    <x v="0"/>
    <s v="4-Week"/>
    <n v="0.05"/>
    <n v="5.5E-2"/>
    <n v="2.5000000000000001E-2"/>
    <n v="3.44"/>
    <n v="3825854500"/>
    <n v="205740777000"/>
    <n v="59294152000"/>
    <n v="710391100"/>
    <n v="2150000000"/>
    <n v="11150000000"/>
    <n v="23903918000"/>
    <n v="132093000000"/>
    <n v="33240234000"/>
    <n v="62497777000"/>
    <n v="63830397600"/>
  </r>
  <r>
    <x v="2105"/>
    <s v="912796P86"/>
    <x v="0"/>
    <s v="8-Week"/>
    <n v="8.5000000000000006E-2"/>
    <n v="9.5000000000000001E-2"/>
    <n v="0.05"/>
    <n v="3.45"/>
    <n v="1594106000"/>
    <n v="86004925000"/>
    <n v="24708777000"/>
    <n v="191395800"/>
    <n v="10162100000"/>
    <n v="13750000000"/>
    <n v="9870560000"/>
    <n v="63000000000"/>
    <n v="4676117000"/>
    <n v="9254925000"/>
    <n v="26494278800"/>
  </r>
  <r>
    <x v="2106"/>
    <s v="912796K99"/>
    <x v="0"/>
    <s v="13-Week"/>
    <n v="0.05"/>
    <n v="0.05"/>
    <n v="0.03"/>
    <n v="3.72"/>
    <n v="8110442300"/>
    <n v="199982278000"/>
    <n v="53361970500"/>
    <n v="539639600"/>
    <n v="5752300000"/>
    <n v="13415000000"/>
    <n v="15501375000"/>
    <n v="119730000000"/>
    <n v="32108295500"/>
    <n v="66837278000"/>
    <n v="62012052400"/>
  </r>
  <r>
    <x v="2106"/>
    <s v="912796P45"/>
    <x v="0"/>
    <s v="26-Week"/>
    <n v="5.5E-2"/>
    <n v="6.5000000000000002E-2"/>
    <n v="0.04"/>
    <n v="2.9"/>
    <n v="7209282000"/>
    <n v="138012056000"/>
    <n v="46643681000"/>
    <n v="357487900"/>
    <n v="5109075000"/>
    <n v="11325000000"/>
    <n v="21960357000"/>
    <n v="103420000000"/>
    <n v="19574249000"/>
    <n v="23267056000"/>
    <n v="54210450900"/>
  </r>
  <r>
    <x v="2107"/>
    <s v="912796N96"/>
    <x v="0"/>
    <s v="52-Week"/>
    <n v="0.15"/>
    <n v="0.16"/>
    <n v="0.08"/>
    <n v="3.25"/>
    <n v="5106574700"/>
    <n v="109334650000"/>
    <n v="32892837000"/>
    <n v="207214100"/>
    <n v="1524410000"/>
    <n v="8540000000"/>
    <n v="17519616500"/>
    <n v="78414000000"/>
    <n v="13848810500"/>
    <n v="22380650000"/>
    <n v="38206625800"/>
  </r>
  <r>
    <x v="2108"/>
    <s v="912796S75"/>
    <x v="0"/>
    <s v="119-Day"/>
    <n v="0.05"/>
    <n v="5.5E-2"/>
    <n v="0.04"/>
    <n v="3.45"/>
    <n v="0"/>
    <n v="137914600000"/>
    <n v="39997208400"/>
    <n v="2882000"/>
    <n v="1780600000"/>
    <n v="8400000000"/>
    <n v="13485100000"/>
    <n v="91880000000"/>
    <n v="24731508400"/>
    <n v="37634600000"/>
    <n v="40000090400"/>
  </r>
  <r>
    <x v="2109"/>
    <s v="912796P52"/>
    <x v="0"/>
    <s v="4-Week"/>
    <n v="0.04"/>
    <n v="0.04"/>
    <n v="0"/>
    <n v="5.48"/>
    <n v="1327558100"/>
    <n v="54184450000"/>
    <n v="9341575600"/>
    <n v="658651100"/>
    <n v="1699200000"/>
    <n v="7600000000"/>
    <n v="4709020000"/>
    <n v="35495000000"/>
    <n v="2933355600"/>
    <n v="11089450000"/>
    <n v="11327784800"/>
  </r>
  <r>
    <x v="2109"/>
    <s v="912796Q51"/>
    <x v="0"/>
    <s v="8-Week"/>
    <n v="0.05"/>
    <n v="5.5E-2"/>
    <n v="0.02"/>
    <n v="3.53"/>
    <n v="3318895100"/>
    <n v="87930262000"/>
    <n v="24686222000"/>
    <n v="214133200"/>
    <n v="2826800000"/>
    <n v="8550000000"/>
    <n v="12783120000"/>
    <n v="65000000000"/>
    <n v="9076302000"/>
    <n v="14380262000"/>
    <n v="28219250300"/>
  </r>
  <r>
    <x v="2110"/>
    <s v="91282CDH1"/>
    <x v="1"/>
    <s v="3-Year"/>
    <n v="0.69"/>
    <n v="0.75"/>
    <n v="0.08"/>
    <n v="2.33"/>
    <n v="32393526800"/>
    <n v="130053460000"/>
    <n v="55799030000"/>
    <n v="96039300"/>
    <n v="10068030000"/>
    <n v="15098000000"/>
    <n v="13580390000"/>
    <n v="75424000000"/>
    <n v="32150610000"/>
    <n v="39531460000"/>
    <n v="88288596100"/>
  </r>
  <r>
    <x v="2110"/>
    <s v="912796Q28"/>
    <x v="0"/>
    <s v="26-Week"/>
    <n v="5.5E-2"/>
    <n v="6.5000000000000002E-2"/>
    <n v="0.04"/>
    <n v="3.31"/>
    <n v="5538433500"/>
    <n v="157605599000"/>
    <n v="46595178700"/>
    <n v="407180700"/>
    <n v="3363450000"/>
    <n v="10330000000"/>
    <n v="17731810000"/>
    <n v="109674000000"/>
    <n v="25499918700"/>
    <n v="37601599000"/>
    <n v="52540792900"/>
  </r>
  <r>
    <x v="2110"/>
    <s v="912796L72"/>
    <x v="0"/>
    <s v="13-Week"/>
    <n v="0.04"/>
    <n v="4.4999999999999998E-2"/>
    <n v="0.02"/>
    <n v="3.26"/>
    <n v="6230737700"/>
    <n v="175399865000"/>
    <n v="53399651100"/>
    <n v="501722400"/>
    <n v="5390000000"/>
    <n v="12390000000"/>
    <n v="17376846000"/>
    <n v="119780000000"/>
    <n v="30632805100"/>
    <n v="43229865000"/>
    <n v="60132111200"/>
  </r>
  <r>
    <x v="2111"/>
    <s v="91282CDJ7"/>
    <x v="1"/>
    <s v="10-Year"/>
    <n v="1.37"/>
    <n v="1.444"/>
    <n v="1.337"/>
    <n v="2.35"/>
    <n v="22559777600"/>
    <n v="91800575000"/>
    <n v="38978888200"/>
    <n v="21121300"/>
    <n v="5381000000"/>
    <n v="9161000000"/>
    <n v="5919555000"/>
    <n v="52003000000"/>
    <n v="27678333200"/>
    <n v="30636575000"/>
    <n v="61559787100"/>
  </r>
  <r>
    <x v="2112"/>
    <s v="912810TB4"/>
    <x v="2"/>
    <s v="30-Year"/>
    <n v="1.8240000000000001"/>
    <n v="1.94"/>
    <n v="1.75"/>
    <n v="2.2000000000000002"/>
    <n v="14461395800"/>
    <n v="55056380000"/>
    <n v="24996054000"/>
    <n v="3975900"/>
    <n v="3943890000"/>
    <n v="6177600000"/>
    <n v="6305384000"/>
    <n v="34043000000"/>
    <n v="14746780000"/>
    <n v="14835780000"/>
    <n v="39461425700"/>
  </r>
  <r>
    <x v="2112"/>
    <s v="912796P60"/>
    <x v="0"/>
    <s v="4-Week"/>
    <n v="0.04"/>
    <n v="0.05"/>
    <n v="0"/>
    <n v="5.21"/>
    <n v="2008111400"/>
    <n v="51391500000"/>
    <n v="9315150000"/>
    <n v="534998800"/>
    <n v="2799050000"/>
    <n v="6600000000"/>
    <n v="5066700000"/>
    <n v="38050000000"/>
    <n v="1449400000"/>
    <n v="6741500000"/>
    <n v="11858260200"/>
  </r>
  <r>
    <x v="2112"/>
    <s v="912796Q69"/>
    <x v="0"/>
    <s v="8-Week"/>
    <n v="0.05"/>
    <n v="0.06"/>
    <n v="0.02"/>
    <n v="3.36"/>
    <n v="5020278400"/>
    <n v="83880862000"/>
    <n v="24838736200"/>
    <n v="162253500"/>
    <n v="2136525000"/>
    <n v="7700000000"/>
    <n v="13695345000"/>
    <n v="64700000000"/>
    <n v="9006866200"/>
    <n v="11480862000"/>
    <n v="30021268100"/>
  </r>
  <r>
    <x v="2112"/>
    <s v="912796S83"/>
    <x v="0"/>
    <s v="119-Day"/>
    <n v="4.4999999999999998E-2"/>
    <n v="5.5E-2"/>
    <n v="0.02"/>
    <n v="3.64"/>
    <n v="0"/>
    <n v="145468075000"/>
    <n v="40000104000"/>
    <n v="1531000"/>
    <n v="1222450000"/>
    <n v="9150000000"/>
    <n v="16150420000"/>
    <n v="91730000000"/>
    <n v="22627234000"/>
    <n v="44588075000"/>
    <n v="40001635000"/>
  </r>
  <r>
    <x v="2113"/>
    <s v="912796H44"/>
    <x v="0"/>
    <s v="26-Week"/>
    <n v="0.06"/>
    <n v="6.5000000000000002E-2"/>
    <n v="0.04"/>
    <n v="3.41"/>
    <n v="6567130700"/>
    <n v="172581984000"/>
    <n v="49612816000"/>
    <n v="388652500"/>
    <n v="3739140000"/>
    <n v="11635000000"/>
    <n v="19122152000"/>
    <n v="112975000000"/>
    <n v="26751524000"/>
    <n v="47971984000"/>
    <n v="56568599200"/>
  </r>
  <r>
    <x v="2113"/>
    <s v="912796L80"/>
    <x v="0"/>
    <s v="13-Week"/>
    <n v="0.04"/>
    <n v="4.4999999999999998E-2"/>
    <n v="0.03"/>
    <n v="3.32"/>
    <n v="7339734400"/>
    <n v="188757457000"/>
    <n v="56387323300"/>
    <n v="513001900"/>
    <n v="5920000000"/>
    <n v="13920000000"/>
    <n v="19068500000"/>
    <n v="124195000000"/>
    <n v="31398823300"/>
    <n v="50642457000"/>
    <n v="64240059600"/>
  </r>
  <r>
    <x v="2114"/>
    <s v="9127965G0"/>
    <x v="0"/>
    <s v="14-Day"/>
    <n v="4.4999999999999998E-2"/>
    <n v="5.5E-2"/>
    <n v="0.03"/>
    <n v="2.76"/>
    <n v="0"/>
    <n v="165541000000"/>
    <n v="59998318400"/>
    <n v="2517000"/>
    <n v="7012400000"/>
    <n v="12750000000"/>
    <n v="34173280000"/>
    <n v="126820000000"/>
    <n v="18812638400"/>
    <n v="25971000000"/>
    <n v="60000835400"/>
  </r>
  <r>
    <x v="2115"/>
    <s v="912810TC2"/>
    <x v="2"/>
    <s v="20-Year"/>
    <n v="1.9890000000000001"/>
    <n v="2.0649999999999999"/>
    <n v="1.94"/>
    <n v="2.34"/>
    <n v="1895741600"/>
    <n v="53771974000"/>
    <n v="22997792000"/>
    <n v="2216000"/>
    <n v="4456291600"/>
    <n v="7524000000"/>
    <n v="4700360000"/>
    <n v="30364000000"/>
    <n v="13841140400"/>
    <n v="15883974000"/>
    <n v="24895749600"/>
  </r>
  <r>
    <x v="2115"/>
    <s v="912796S91"/>
    <x v="0"/>
    <s v="119-Day"/>
    <n v="0.05"/>
    <n v="5.5E-2"/>
    <n v="0.04"/>
    <n v="3.11"/>
    <n v="0"/>
    <n v="124365800000"/>
    <n v="40000560000"/>
    <n v="560000"/>
    <n v="3395200000"/>
    <n v="9650000000"/>
    <n v="19869360000"/>
    <n v="88280000000"/>
    <n v="16736000000"/>
    <n v="26435800000"/>
    <n v="40001120000"/>
  </r>
  <r>
    <x v="2115"/>
    <s v="912796ZX0"/>
    <x v="0"/>
    <s v="22-Day"/>
    <n v="0.105"/>
    <n v="0.13"/>
    <n v="0.08"/>
    <n v="2.65"/>
    <n v="0"/>
    <n v="106130000000"/>
    <n v="39997750000"/>
    <n v="2361000"/>
    <n v="5631250000"/>
    <n v="8750000000"/>
    <n v="24141000000"/>
    <n v="86855000000"/>
    <n v="10225500000"/>
    <n v="10525000000"/>
    <n v="40000111000"/>
  </r>
  <r>
    <x v="2116"/>
    <s v="912796P78"/>
    <x v="0"/>
    <s v="4-Week"/>
    <n v="0.1"/>
    <n v="0.11"/>
    <n v="0.04"/>
    <n v="4.34"/>
    <n v="2279280100"/>
    <n v="42565120000"/>
    <n v="9204953000"/>
    <n v="695106300"/>
    <n v="3860000000"/>
    <n v="6010000000"/>
    <n v="3535590000"/>
    <n v="30020000000"/>
    <n v="1809363000"/>
    <n v="6535120000"/>
    <n v="12179339400"/>
  </r>
  <r>
    <x v="2116"/>
    <s v="912796Q77"/>
    <x v="0"/>
    <s v="8-Week"/>
    <n v="3.5000000000000003E-2"/>
    <n v="4.4999999999999998E-2"/>
    <n v="0.01"/>
    <n v="4.43"/>
    <n v="5698200000"/>
    <n v="110622100000"/>
    <n v="24845396700"/>
    <n v="154724400"/>
    <n v="509672500"/>
    <n v="9075000000"/>
    <n v="8245805000"/>
    <n v="66500000000"/>
    <n v="16089919200"/>
    <n v="35047100000"/>
    <n v="30698321100"/>
  </r>
  <r>
    <x v="2117"/>
    <s v="91282CDK4"/>
    <x v="1"/>
    <s v="5-Year"/>
    <n v="1.25"/>
    <n v="1.319"/>
    <n v="1.1299999999999999"/>
    <n v="2.34"/>
    <n v="4862989600"/>
    <n v="137891514000"/>
    <n v="58883726000"/>
    <n v="61335200"/>
    <n v="9563000000"/>
    <n v="14583000000"/>
    <n v="15830300000"/>
    <n v="85277000000"/>
    <n v="33490426000"/>
    <n v="38031514000"/>
    <n v="63808050800"/>
  </r>
  <r>
    <x v="2117"/>
    <s v="91282CDM0"/>
    <x v="1"/>
    <s v="2-Year"/>
    <n v="0.57499999999999996"/>
    <n v="0.623"/>
    <n v="0.43"/>
    <n v="2.36"/>
    <n v="4780566100"/>
    <n v="136627080000"/>
    <n v="57840525000"/>
    <n v="154492700"/>
    <n v="9930000000"/>
    <n v="14680000000"/>
    <n v="21523445000"/>
    <n v="84710000000"/>
    <n v="26387080000"/>
    <n v="37237080000"/>
    <n v="62775583800"/>
  </r>
  <r>
    <x v="2117"/>
    <s v="912796Q36"/>
    <x v="0"/>
    <s v="26-Week"/>
    <n v="6.5000000000000002E-2"/>
    <n v="7.0000000000000007E-2"/>
    <n v="0.04"/>
    <n v="2.93"/>
    <n v="5032871700"/>
    <n v="147902085000"/>
    <n v="49667860500"/>
    <n v="333764100"/>
    <n v="2048025000"/>
    <n v="10460000000"/>
    <n v="23985580500"/>
    <n v="112055000000"/>
    <n v="23634255000"/>
    <n v="25387085000"/>
    <n v="55034496300"/>
  </r>
  <r>
    <x v="2117"/>
    <s v="912796D30"/>
    <x v="0"/>
    <s v="13-Week"/>
    <n v="0.04"/>
    <n v="0.05"/>
    <n v="0.03"/>
    <n v="3.04"/>
    <n v="5624974300"/>
    <n v="172516511000"/>
    <n v="56369397000"/>
    <n v="531295800"/>
    <n v="3438500000"/>
    <n v="11395000000"/>
    <n v="22225405000"/>
    <n v="124600000000"/>
    <n v="30705492000"/>
    <n v="36521511000"/>
    <n v="62525667100"/>
  </r>
  <r>
    <x v="2118"/>
    <s v="91282CDL2"/>
    <x v="1"/>
    <s v="7-Year"/>
    <n v="1.532"/>
    <n v="1.5880000000000001"/>
    <n v="0.88800000000000001"/>
    <n v="2.42"/>
    <n v="4862989600"/>
    <n v="142992266000"/>
    <n v="58977844400"/>
    <n v="22156700"/>
    <n v="13730200000"/>
    <n v="20160200000"/>
    <n v="10277354000"/>
    <n v="81957000000"/>
    <n v="34970290400"/>
    <n v="40875066000"/>
    <n v="63862990700"/>
  </r>
  <r>
    <x v="2118"/>
    <s v="912796Y94"/>
    <x v="0"/>
    <s v="35-Day"/>
    <n v="0.13"/>
    <n v="0.15"/>
    <n v="0.09"/>
    <n v="3.02"/>
    <n v="0"/>
    <n v="120815000000"/>
    <n v="39985515000"/>
    <n v="14661000"/>
    <n v="9961550000"/>
    <n v="14900000000"/>
    <n v="15421640000"/>
    <n v="88330000000"/>
    <n v="14602325000"/>
    <n v="17585000000"/>
    <n v="40000176000"/>
  </r>
  <r>
    <x v="2119"/>
    <s v="912796T25"/>
    <x v="0"/>
    <s v="119-Day"/>
    <n v="0.06"/>
    <n v="7.0000000000000007E-2"/>
    <n v="0.04"/>
    <n v="2.94"/>
    <n v="0"/>
    <n v="117594725000"/>
    <n v="40000042900"/>
    <n v="614000"/>
    <n v="1868850000"/>
    <n v="7900000000"/>
    <n v="14369522000"/>
    <n v="85480000000"/>
    <n v="23761670900"/>
    <n v="24214725000"/>
    <n v="40000656900"/>
  </r>
  <r>
    <x v="2119"/>
    <s v="912796P60"/>
    <x v="0"/>
    <s v="14-Day"/>
    <n v="0.05"/>
    <n v="0.06"/>
    <n v="0.02"/>
    <n v="2.76"/>
    <n v="0"/>
    <n v="165705000000"/>
    <n v="60000125000"/>
    <n v="66000"/>
    <n v="3397500000"/>
    <n v="9400000000"/>
    <n v="20980125000"/>
    <n v="120220000000"/>
    <n v="35622500000"/>
    <n v="36085000000"/>
    <n v="60000191000"/>
  </r>
  <r>
    <x v="2119"/>
    <s v="912796P86"/>
    <x v="0"/>
    <s v="4-Week"/>
    <n v="0.11"/>
    <n v="0.125"/>
    <n v="0.05"/>
    <n v="3.78"/>
    <n v="2339684000"/>
    <n v="37088428000"/>
    <n v="9240878000"/>
    <n v="659211900"/>
    <n v="2100000000"/>
    <n v="6000000000"/>
    <n v="5747450000"/>
    <n v="29595000000"/>
    <n v="1393428000"/>
    <n v="1493428000"/>
    <n v="12239773900"/>
  </r>
  <r>
    <x v="2119"/>
    <s v="912796Q85"/>
    <x v="0"/>
    <s v="8-Week"/>
    <n v="3.5000000000000003E-2"/>
    <n v="4.4999999999999998E-2"/>
    <n v="0"/>
    <n v="3.6"/>
    <n v="5849210000"/>
    <n v="89800000000"/>
    <n v="24893715000"/>
    <n v="106554400"/>
    <n v="1250000000"/>
    <n v="8500000000"/>
    <n v="10673920000"/>
    <n v="62550000000"/>
    <n v="12969795000"/>
    <n v="18750000000"/>
    <n v="30849479400"/>
  </r>
  <r>
    <x v="2120"/>
    <s v="912796L98"/>
    <x v="0"/>
    <s v="13-Week"/>
    <n v="0.04"/>
    <n v="0.05"/>
    <n v="0.01"/>
    <n v="3.13"/>
    <n v="7855620600"/>
    <n v="177084564000"/>
    <n v="55655009000"/>
    <n v="446075000"/>
    <n v="2076960000"/>
    <n v="10400000000"/>
    <n v="18486440000"/>
    <n v="119455000000"/>
    <n v="35091609000"/>
    <n v="47229564000"/>
    <n v="63956704600"/>
  </r>
  <r>
    <x v="2120"/>
    <s v="912796Q44"/>
    <x v="0"/>
    <s v="26-Week"/>
    <n v="0.08"/>
    <n v="0.09"/>
    <n v="0.05"/>
    <n v="2.99"/>
    <n v="7028713200"/>
    <n v="151282076000"/>
    <n v="49663772000"/>
    <n v="337650100"/>
    <n v="2698725000"/>
    <n v="9000000000"/>
    <n v="21102848000"/>
    <n v="110445000000"/>
    <n v="25862199000"/>
    <n v="31837076000"/>
    <n v="57030135300"/>
  </r>
  <r>
    <x v="2121"/>
    <s v="912796P94"/>
    <x v="0"/>
    <s v="52-Week"/>
    <n v="0.215"/>
    <n v="0.24"/>
    <n v="0.18"/>
    <n v="3.01"/>
    <n v="4685808700"/>
    <n v="101483078000"/>
    <n v="33004798000"/>
    <n v="195523900"/>
    <n v="815000000"/>
    <n v="5815000000"/>
    <n v="10425820000"/>
    <n v="71980000000"/>
    <n v="21763978000"/>
    <n v="23688078000"/>
    <n v="37886130600"/>
  </r>
  <r>
    <x v="2121"/>
    <s v="912796J75"/>
    <x v="0"/>
    <s v="21-Day"/>
    <n v="0.13"/>
    <n v="0.16"/>
    <n v="0.1"/>
    <n v="2.79"/>
    <n v="0"/>
    <n v="83710000000"/>
    <n v="29970400000"/>
    <n v="29701000"/>
    <n v="8950000000"/>
    <n v="10700000000"/>
    <n v="17520400000"/>
    <n v="69510000000"/>
    <n v="3500000000"/>
    <n v="3500000000"/>
    <n v="30000101000"/>
  </r>
  <r>
    <x v="2122"/>
    <s v="912796ZX0"/>
    <x v="0"/>
    <s v="8-Day"/>
    <n v="0.13500000000000001"/>
    <n v="0.16"/>
    <n v="0.09"/>
    <n v="2.5499999999999998"/>
    <n v="0"/>
    <n v="101856000000"/>
    <n v="40000155000"/>
    <n v="1000"/>
    <n v="3100000000"/>
    <n v="7850000000"/>
    <n v="28774155000"/>
    <n v="85880000000"/>
    <n v="8126000000"/>
    <n v="8126000000"/>
    <n v="40000156000"/>
  </r>
  <r>
    <x v="2122"/>
    <s v="912796T74"/>
    <x v="0"/>
    <s v="119-Day"/>
    <n v="7.0000000000000007E-2"/>
    <n v="7.4999999999999997E-2"/>
    <n v="0.04"/>
    <n v="2.97"/>
    <n v="0"/>
    <n v="117665925000"/>
    <n v="39000723900"/>
    <n v="598000"/>
    <n v="1942475000"/>
    <n v="9000000000"/>
    <n v="18700109000"/>
    <n v="87730000000"/>
    <n v="18358139900"/>
    <n v="20935925000"/>
    <n v="39001321900"/>
  </r>
  <r>
    <x v="2123"/>
    <s v="912810TC2"/>
    <x v="2"/>
    <s v="19-Year 11-Month"/>
    <n v="1.865"/>
    <n v="1.8720000000000001"/>
    <n v="1.81"/>
    <n v="2.92"/>
    <n v="0"/>
    <n v="72950000"/>
    <n v="25000100"/>
    <n v="0"/>
    <n v="0"/>
    <n v="0"/>
    <n v="25000100"/>
    <n v="72950000"/>
    <n v="0"/>
    <n v="0"/>
    <n v="25000100"/>
  </r>
  <r>
    <x v="2123"/>
    <s v="912796Q51"/>
    <x v="0"/>
    <s v="4-Week"/>
    <n v="0.03"/>
    <n v="0.04"/>
    <n v="0.01"/>
    <n v="4.83"/>
    <n v="1354887200"/>
    <n v="47567084000"/>
    <n v="9235199000"/>
    <n v="714916300"/>
    <n v="880125000"/>
    <n v="7675000000"/>
    <n v="5289190000"/>
    <n v="31265000000"/>
    <n v="3065884000"/>
    <n v="8627084000"/>
    <n v="11305002500"/>
  </r>
  <r>
    <x v="2123"/>
    <s v="912796Q93"/>
    <x v="0"/>
    <s v="8-Week"/>
    <n v="3.5000000000000003E-2"/>
    <n v="4.4999999999999998E-2"/>
    <n v="0.01"/>
    <n v="3.33"/>
    <n v="3387217700"/>
    <n v="83034000000"/>
    <n v="24858670000"/>
    <n v="142101100"/>
    <n v="1931300000"/>
    <n v="9050000000"/>
    <n v="11594320000"/>
    <n v="60500000000"/>
    <n v="11333050000"/>
    <n v="13484000000"/>
    <n v="28387988800"/>
  </r>
  <r>
    <x v="2124"/>
    <s v="912796R35"/>
    <x v="0"/>
    <s v="26-Week"/>
    <n v="0.09"/>
    <n v="0.105"/>
    <n v="0.06"/>
    <n v="2.86"/>
    <n v="4615740100"/>
    <n v="144551739000"/>
    <n v="49545152500"/>
    <n v="454918900"/>
    <n v="1838075000"/>
    <n v="8935000000"/>
    <n v="22269748500"/>
    <n v="108800000000"/>
    <n v="25437329000"/>
    <n v="26816739000"/>
    <n v="54615811500"/>
  </r>
  <r>
    <x v="2124"/>
    <s v="912796M97"/>
    <x v="0"/>
    <s v="13-Week"/>
    <n v="4.4999999999999998E-2"/>
    <n v="5.5E-2"/>
    <n v="0.02"/>
    <n v="2.82"/>
    <n v="5158768400"/>
    <n v="160102315000"/>
    <n v="56383507500"/>
    <n v="517706300"/>
    <n v="2257550000"/>
    <n v="9320000000"/>
    <n v="27954352500"/>
    <n v="121770000000"/>
    <n v="26171605000"/>
    <n v="29012315000"/>
    <n v="62059982200"/>
  </r>
  <r>
    <x v="2125"/>
    <s v="91282CDN8"/>
    <x v="1"/>
    <s v="3-Year"/>
    <n v="0.95699999999999996"/>
    <n v="1"/>
    <n v="0.84899999999999998"/>
    <n v="2.4300000000000002"/>
    <n v="7962589300"/>
    <n v="131119750000"/>
    <n v="53801326000"/>
    <n v="93894100"/>
    <n v="9691000000"/>
    <n v="16102000000"/>
    <n v="16040726000"/>
    <n v="77916000000"/>
    <n v="28069600000"/>
    <n v="37101750000"/>
    <n v="61857809400"/>
  </r>
  <r>
    <x v="2126"/>
    <s v="91282CDJ7"/>
    <x v="1"/>
    <s v="9-Year 11-Month"/>
    <n v="1.45"/>
    <n v="1.518"/>
    <n v="0.88"/>
    <n v="2.4300000000000002"/>
    <n v="5308392900"/>
    <n v="87552860000"/>
    <n v="35983170000"/>
    <n v="16830300"/>
    <n v="6403000000"/>
    <n v="10183000000"/>
    <n v="4809155000"/>
    <n v="49258000000"/>
    <n v="24771015000"/>
    <n v="28111860000"/>
    <n v="41308393200"/>
  </r>
  <r>
    <x v="2126"/>
    <s v="912796T82"/>
    <x v="0"/>
    <s v="119-Day"/>
    <n v="8.5000000000000006E-2"/>
    <n v="0.09"/>
    <n v="0.04"/>
    <n v="3.28"/>
    <n v="0"/>
    <n v="113805000000"/>
    <n v="33998910000"/>
    <n v="1203000"/>
    <n v="2047025000"/>
    <n v="7800000000"/>
    <n v="13095045000"/>
    <n v="77120000000"/>
    <n v="18856840000"/>
    <n v="28885000000"/>
    <n v="34000113000"/>
  </r>
  <r>
    <x v="2127"/>
    <s v="912810TB4"/>
    <x v="2"/>
    <s v="29-Year 11-Month"/>
    <n v="1.8"/>
    <n v="1.895"/>
    <n v="1.75"/>
    <n v="2.2200000000000002"/>
    <n v="3244017800"/>
    <n v="48815720000"/>
    <n v="21997290000"/>
    <n v="2711300"/>
    <n v="4066785000"/>
    <n v="6669000000"/>
    <n v="4555785000"/>
    <n v="28507000000"/>
    <n v="13374720000"/>
    <n v="13639720000"/>
    <n v="25244019100"/>
  </r>
  <r>
    <x v="2127"/>
    <s v="912796Q69"/>
    <x v="0"/>
    <s v="4-Week"/>
    <n v="0.02"/>
    <n v="0.03"/>
    <n v="0"/>
    <n v="5.56"/>
    <n v="1326777600"/>
    <n v="54964422000"/>
    <n v="9403049200"/>
    <n v="597127500"/>
    <n v="147900000"/>
    <n v="7050000000"/>
    <n v="4703540000"/>
    <n v="34820000000"/>
    <n v="4551609200"/>
    <n v="13094422000"/>
    <n v="11326954300"/>
  </r>
  <r>
    <x v="2127"/>
    <s v="912796R76"/>
    <x v="0"/>
    <s v="8-Week"/>
    <n v="0.04"/>
    <n v="0.05"/>
    <n v="0.02"/>
    <n v="3.7"/>
    <n v="3316944000"/>
    <n v="92228250000"/>
    <n v="24825250000"/>
    <n v="175619900"/>
    <n v="1380000000"/>
    <n v="7500000000"/>
    <n v="9919000000"/>
    <n v="64450000000"/>
    <n v="13526250000"/>
    <n v="20278250000"/>
    <n v="28317813900"/>
  </r>
  <r>
    <x v="2128"/>
    <s v="912796N21"/>
    <x v="0"/>
    <s v="13-Week"/>
    <n v="4.4999999999999998E-2"/>
    <n v="5.5E-2"/>
    <n v="0.02"/>
    <n v="2.78"/>
    <n v="5586390200"/>
    <n v="157814918000"/>
    <n v="56367318000"/>
    <n v="533539100"/>
    <n v="2855500000"/>
    <n v="9470000000"/>
    <n v="24937425000"/>
    <n v="118115000000"/>
    <n v="28574393000"/>
    <n v="30229918000"/>
    <n v="62487247300"/>
  </r>
  <r>
    <x v="2128"/>
    <s v="912796J42"/>
    <x v="0"/>
    <s v="26-Week"/>
    <n v="0.12"/>
    <n v="0.13"/>
    <n v="0.08"/>
    <n v="3.19"/>
    <n v="4998349100"/>
    <n v="161209499000"/>
    <n v="49557081500"/>
    <n v="443276200"/>
    <n v="858182500"/>
    <n v="8525000000"/>
    <n v="17090665000"/>
    <n v="110495000000"/>
    <n v="31608234000"/>
    <n v="42189499000"/>
    <n v="54998706800"/>
  </r>
  <r>
    <x v="2129"/>
    <s v="912796T90"/>
    <x v="0"/>
    <s v="119-Day"/>
    <n v="0.08"/>
    <n v="0.09"/>
    <n v="0.06"/>
    <n v="2.96"/>
    <n v="0"/>
    <n v="102576175000"/>
    <n v="33995015000"/>
    <n v="5489000"/>
    <n v="1235000000"/>
    <n v="6855000000"/>
    <n v="15697000000"/>
    <n v="77850000000"/>
    <n v="17063015000"/>
    <n v="17871175000"/>
    <n v="34000504000"/>
  </r>
  <r>
    <x v="2130"/>
    <s v="912796Q77"/>
    <x v="0"/>
    <s v="4-Week"/>
    <n v="0.02"/>
    <n v="0.03"/>
    <n v="0"/>
    <n v="3.06"/>
    <n v="2050254600"/>
    <n v="91277322000"/>
    <n v="29373482000"/>
    <n v="626807800"/>
    <n v="2655950000"/>
    <n v="7600000000"/>
    <n v="15639980000"/>
    <n v="71010000000"/>
    <n v="11077552000"/>
    <n v="12667322000"/>
    <n v="32050544400"/>
  </r>
  <r>
    <x v="2130"/>
    <s v="912796R84"/>
    <x v="0"/>
    <s v="8-Week"/>
    <n v="0.04"/>
    <n v="0.05"/>
    <n v="0.01"/>
    <n v="3.1"/>
    <n v="1708545400"/>
    <n v="77193000000"/>
    <n v="24764887500"/>
    <n v="185477700"/>
    <n v="2491500000"/>
    <n v="7250000000"/>
    <n v="15711337500"/>
    <n v="62850000000"/>
    <n v="6562050000"/>
    <n v="7093000000"/>
    <n v="26658910600"/>
  </r>
  <r>
    <x v="2131"/>
    <s v="912796K73"/>
    <x v="0"/>
    <s v="23-Day"/>
    <n v="3.5000000000000003E-2"/>
    <n v="0.05"/>
    <n v="0"/>
    <n v="2.71"/>
    <n v="0"/>
    <n v="162798500000"/>
    <n v="59998600000"/>
    <n v="1484000"/>
    <n v="3150400000"/>
    <n v="4450000000"/>
    <n v="33598460000"/>
    <n v="134170000000"/>
    <n v="23249740000"/>
    <n v="24178500000"/>
    <n v="60000084000"/>
  </r>
  <r>
    <x v="2132"/>
    <s v="912796M97"/>
    <x v="0"/>
    <s v="78-Day"/>
    <n v="0.06"/>
    <n v="7.0000000000000007E-2"/>
    <n v="0.03"/>
    <n v="2.87"/>
    <n v="0"/>
    <n v="172450000000"/>
    <n v="59989526800"/>
    <n v="10917000"/>
    <n v="1898975000"/>
    <n v="8900000000"/>
    <n v="22276500000"/>
    <n v="123520000000"/>
    <n v="35814051800"/>
    <n v="40030000000"/>
    <n v="60000443800"/>
  </r>
  <r>
    <x v="2132"/>
    <s v="912796R43"/>
    <x v="0"/>
    <s v="26-Week"/>
    <n v="0.14000000000000001"/>
    <n v="0.16"/>
    <n v="0.1"/>
    <n v="2.85"/>
    <n v="1810596600"/>
    <n v="143733803000"/>
    <n v="49585908000"/>
    <n v="414399300"/>
    <n v="2364450000"/>
    <n v="7185000000"/>
    <n v="22147655000"/>
    <n v="111375000000"/>
    <n v="25073803000"/>
    <n v="25173803000"/>
    <n v="51810903900"/>
  </r>
  <r>
    <x v="2132"/>
    <s v="912796F38"/>
    <x v="0"/>
    <s v="13-Week"/>
    <n v="5.5E-2"/>
    <n v="7.4999999999999997E-2"/>
    <n v="0.03"/>
    <n v="2.65"/>
    <n v="2130113800"/>
    <n v="158623875000"/>
    <n v="59363850000"/>
    <n v="486270600"/>
    <n v="3535000000"/>
    <n v="9035000000"/>
    <n v="30934975000"/>
    <n v="124695000000"/>
    <n v="24893875000"/>
    <n v="24893875000"/>
    <n v="61980234400"/>
  </r>
  <r>
    <x v="2133"/>
    <s v="912810TC2"/>
    <x v="2"/>
    <s v="19-Year 11-Month"/>
    <n v="1.9"/>
    <n v="1.9419999999999999"/>
    <n v="1.84"/>
    <n v="2.59"/>
    <n v="2717198400"/>
    <n v="51892005000"/>
    <n v="19998115000"/>
    <n v="1962300"/>
    <n v="4166110000"/>
    <n v="8243000000"/>
    <n v="2868000000"/>
    <n v="26973000000"/>
    <n v="12964005000"/>
    <n v="16676005000"/>
    <n v="22717275700"/>
  </r>
  <r>
    <x v="2134"/>
    <s v="912796U23"/>
    <x v="0"/>
    <s v="119-Day"/>
    <n v="0.1"/>
    <n v="0.11"/>
    <n v="7.0000000000000007E-2"/>
    <n v="3.44"/>
    <n v="0"/>
    <n v="136414500000"/>
    <n v="38999785000"/>
    <n v="374000"/>
    <n v="2050000000"/>
    <n v="6800000000"/>
    <n v="15498670000"/>
    <n v="88930000000"/>
    <n v="21451115000"/>
    <n v="40684500000"/>
    <n v="39000159000"/>
  </r>
  <r>
    <x v="2135"/>
    <s v="912796Q85"/>
    <x v="0"/>
    <s v="4-Week"/>
    <n v="2.5000000000000001E-2"/>
    <n v="0.04"/>
    <n v="0"/>
    <n v="2.95"/>
    <n v="2185438900"/>
    <n v="146587029000"/>
    <n v="49281403000"/>
    <n v="718763000"/>
    <n v="3000000000"/>
    <n v="9000000000"/>
    <n v="27066760000"/>
    <n v="114650000000"/>
    <n v="19214643000"/>
    <n v="22937029000"/>
    <n v="52185604900"/>
  </r>
  <r>
    <x v="2135"/>
    <s v="912796R92"/>
    <x v="0"/>
    <s v="8-Week"/>
    <n v="0.04"/>
    <n v="0.05"/>
    <n v="0.01"/>
    <n v="3.41"/>
    <n v="1748351100"/>
    <n v="136061735000"/>
    <n v="39803735000"/>
    <n v="197348000"/>
    <n v="2842800000"/>
    <n v="10300000000"/>
    <n v="16883720000"/>
    <n v="93455000000"/>
    <n v="20077215000"/>
    <n v="32306735000"/>
    <n v="41749434100"/>
  </r>
  <r>
    <x v="2136"/>
    <s v="91282CDR9"/>
    <x v="1"/>
    <s v="2-Year"/>
    <n v="0.72499999999999998"/>
    <n v="0.76900000000000002"/>
    <n v="0.65"/>
    <n v="2.5499999999999998"/>
    <n v="7608155600"/>
    <n v="142691665000"/>
    <n v="55729046300"/>
    <n v="171151000"/>
    <n v="8017750000"/>
    <n v="14365000000"/>
    <n v="13498860000"/>
    <n v="81105000000"/>
    <n v="34212436300"/>
    <n v="47221665000"/>
    <n v="63508352900"/>
  </r>
  <r>
    <x v="2136"/>
    <s v="912796R50"/>
    <x v="0"/>
    <s v="26-Week"/>
    <n v="0.19500000000000001"/>
    <n v="0.21"/>
    <n v="0.13"/>
    <n v="2.91"/>
    <n v="7197391000"/>
    <n v="146889806000"/>
    <n v="49638484000"/>
    <n v="361874500"/>
    <n v="1550000000"/>
    <n v="6825000000"/>
    <n v="21361778000"/>
    <n v="112705000000"/>
    <n v="26726706000"/>
    <n v="27359806000"/>
    <n v="57197749500"/>
  </r>
  <r>
    <x v="2136"/>
    <s v="912796N39"/>
    <x v="0"/>
    <s v="13-Week"/>
    <n v="7.4999999999999997E-2"/>
    <n v="8.5000000000000006E-2"/>
    <n v="0.01"/>
    <n v="3.02"/>
    <n v="8467518800"/>
    <n v="179531576000"/>
    <n v="58596604000"/>
    <n v="403863900"/>
    <n v="2249100000"/>
    <n v="9525000000"/>
    <n v="21577400000"/>
    <n v="125070000000"/>
    <n v="34770104000"/>
    <n v="44936576000"/>
    <n v="67467986700"/>
  </r>
  <r>
    <x v="2137"/>
    <s v="91282CDQ1"/>
    <x v="1"/>
    <s v="5-Year"/>
    <n v="1.21"/>
    <n v="1.2629999999999999"/>
    <n v="1.1499999999999999"/>
    <n v="2.41"/>
    <n v="7744015600"/>
    <n v="137110033000"/>
    <n v="56962248500"/>
    <n v="37781500"/>
    <n v="8158918000"/>
    <n v="13458000000"/>
    <n v="11402297500"/>
    <n v="77964000000"/>
    <n v="37401033000"/>
    <n v="45688033000"/>
    <n v="64744045600"/>
  </r>
  <r>
    <x v="2137"/>
    <s v="912796R27"/>
    <x v="0"/>
    <s v="52-Week"/>
    <n v="0.37"/>
    <n v="0.39"/>
    <n v="0.33"/>
    <n v="3.15"/>
    <n v="4798260600"/>
    <n v="106336700000"/>
    <n v="33066940000"/>
    <n v="233316300"/>
    <n v="1089250000"/>
    <n v="6440000000"/>
    <n v="16086285000"/>
    <n v="77206000000"/>
    <n v="15891405000"/>
    <n v="22690700000"/>
    <n v="38098516900"/>
  </r>
  <r>
    <x v="2138"/>
    <s v="91282CDP3"/>
    <x v="1"/>
    <s v="7-Year"/>
    <n v="1.397"/>
    <n v="1.48"/>
    <n v="1.3169999999999999"/>
    <n v="2.21"/>
    <n v="7608155500"/>
    <n v="123838785000"/>
    <n v="55989175000"/>
    <n v="10846600"/>
    <n v="10891500000"/>
    <n v="15841500000"/>
    <n v="11922390000"/>
    <n v="71802000000"/>
    <n v="33175285000"/>
    <n v="36195285000"/>
    <n v="63608177100"/>
  </r>
  <r>
    <x v="2138"/>
    <s v="912796U72"/>
    <x v="0"/>
    <s v="119-Day"/>
    <n v="0.115"/>
    <n v="0.125"/>
    <n v="7.0000000000000007E-2"/>
    <n v="3.35"/>
    <n v="0"/>
    <n v="132911450000"/>
    <n v="39000329500"/>
    <n v="278000"/>
    <n v="712885000"/>
    <n v="7375000000"/>
    <n v="13007780000"/>
    <n v="89530000000"/>
    <n v="25279664500"/>
    <n v="36006450000"/>
    <n v="39000607500"/>
  </r>
  <r>
    <x v="2139"/>
    <s v="912796Q93"/>
    <x v="0"/>
    <s v="4-Week"/>
    <n v="0.04"/>
    <n v="5.5E-2"/>
    <n v="0.01"/>
    <n v="2.67"/>
    <n v="2596545800"/>
    <n v="132676149000"/>
    <n v="49354299000"/>
    <n v="645940700"/>
    <n v="2708450000"/>
    <n v="8350000000"/>
    <n v="30169700000"/>
    <n v="107850000000"/>
    <n v="16476149000"/>
    <n v="16476149000"/>
    <n v="52596785500"/>
  </r>
  <r>
    <x v="2139"/>
    <s v="912796S26"/>
    <x v="0"/>
    <s v="8-Week"/>
    <n v="4.4999999999999998E-2"/>
    <n v="5.5E-2"/>
    <n v="0.01"/>
    <n v="3.14"/>
    <n v="2077236500"/>
    <n v="125244310000"/>
    <n v="39742124000"/>
    <n v="158704500"/>
    <n v="2910000000"/>
    <n v="9160000000"/>
    <n v="18475170000"/>
    <n v="89505000000"/>
    <n v="18356954000"/>
    <n v="26579310000"/>
    <n v="41978065000"/>
  </r>
  <r>
    <x v="2140"/>
    <s v="912796R68"/>
    <x v="0"/>
    <s v="26-Week"/>
    <n v="0.21"/>
    <n v="0.22"/>
    <n v="0.15"/>
    <n v="3.21"/>
    <n v="6345229300"/>
    <n v="162331312000"/>
    <n v="49611524000"/>
    <n v="389235800"/>
    <n v="7944800000"/>
    <n v="14535000000"/>
    <n v="19430406000"/>
    <n v="113150000000"/>
    <n v="22236318000"/>
    <n v="34646312000"/>
    <n v="56345989100"/>
  </r>
  <r>
    <x v="2140"/>
    <s v="912796N47"/>
    <x v="0"/>
    <s v="13-Week"/>
    <n v="7.4999999999999997E-2"/>
    <n v="0.09"/>
    <n v="0.02"/>
    <n v="2.86"/>
    <n v="7464975700"/>
    <n v="171235180500"/>
    <n v="59470340500"/>
    <n v="530636100"/>
    <n v="11566140000"/>
    <n v="17525000000"/>
    <n v="26269520000"/>
    <n v="128060000000"/>
    <n v="21634680500"/>
    <n v="25650180500"/>
    <n v="67465952300"/>
  </r>
  <r>
    <x v="2141"/>
    <s v="912796U80"/>
    <x v="0"/>
    <s v="119-Day"/>
    <n v="0.14000000000000001"/>
    <n v="0.15"/>
    <n v="0.1"/>
    <n v="3.06"/>
    <n v="0"/>
    <n v="122463850000"/>
    <n v="39997028500"/>
    <n v="4464000"/>
    <n v="2432925000"/>
    <n v="7650000000"/>
    <n v="19298030000"/>
    <n v="83030000000"/>
    <n v="18266073500"/>
    <n v="31783850000"/>
    <n v="40001492500"/>
  </r>
  <r>
    <x v="2142"/>
    <s v="912796R76"/>
    <x v="0"/>
    <s v="4-Week"/>
    <n v="3.5000000000000003E-2"/>
    <n v="0.05"/>
    <n v="0"/>
    <n v="3.53"/>
    <n v="3526142300"/>
    <n v="175744743000"/>
    <n v="49324676000"/>
    <n v="677605500"/>
    <n v="6601950000"/>
    <n v="13600000000"/>
    <n v="21162635000"/>
    <n v="112175000000"/>
    <n v="21560091000"/>
    <n v="49969743000"/>
    <n v="53528423800"/>
  </r>
  <r>
    <x v="2142"/>
    <s v="912796S75"/>
    <x v="0"/>
    <s v="8-Week"/>
    <n v="4.4999999999999998E-2"/>
    <n v="5.5E-2"/>
    <n v="0"/>
    <n v="3.24"/>
    <n v="2820913700"/>
    <n v="129449454000"/>
    <n v="39799794000"/>
    <n v="201228400"/>
    <n v="8429400000"/>
    <n v="13900000000"/>
    <n v="20342220000"/>
    <n v="95380000000"/>
    <n v="11028174000"/>
    <n v="20169454000"/>
    <n v="42821936100"/>
  </r>
  <r>
    <x v="2143"/>
    <s v="912796K57"/>
    <x v="0"/>
    <s v="26-Week"/>
    <n v="0.26"/>
    <n v="0.27500000000000002"/>
    <n v="0.2"/>
    <n v="2.9"/>
    <n v="5750152200"/>
    <n v="146784796000"/>
    <n v="49908671000"/>
    <n v="542030000"/>
    <n v="2866825000"/>
    <n v="8015000000"/>
    <n v="26937010000"/>
    <n v="113770000000"/>
    <n v="20104836000"/>
    <n v="24999796000"/>
    <n v="56200853200"/>
  </r>
  <r>
    <x v="2143"/>
    <s v="912796P29"/>
    <x v="0"/>
    <s v="13-Week"/>
    <n v="0.115"/>
    <n v="0.12"/>
    <n v="0.05"/>
    <n v="2.96"/>
    <n v="6764885000"/>
    <n v="176250695000"/>
    <n v="58875970000"/>
    <n v="570804500"/>
    <n v="2607725000"/>
    <n v="9750000000"/>
    <n v="24493397000"/>
    <n v="125020000000"/>
    <n v="31774848000"/>
    <n v="41480695000"/>
    <n v="66211659500"/>
  </r>
  <r>
    <x v="2144"/>
    <s v="91282CDS7"/>
    <x v="1"/>
    <s v="3-Year"/>
    <n v="1.19"/>
    <n v="1.2370000000000001"/>
    <n v="1.05"/>
    <n v="2.4700000000000002"/>
    <n v="8343334300"/>
    <n v="128303150000"/>
    <n v="51896683000"/>
    <n v="98417600"/>
    <n v="8049000000"/>
    <n v="14753000000"/>
    <n v="11853850000"/>
    <n v="72443000000"/>
    <n v="31993833000"/>
    <n v="41107150000"/>
    <n v="60338434900"/>
  </r>
  <r>
    <x v="2145"/>
    <s v="91282CDJ7"/>
    <x v="1"/>
    <s v="9-Year 10-Month"/>
    <n v="1.6519999999999999"/>
    <n v="1.7230000000000001"/>
    <n v="1.6"/>
    <n v="2.5099999999999998"/>
    <n v="5776154500"/>
    <n v="90353310000"/>
    <n v="35992396200"/>
    <n v="7619400"/>
    <n v="6430000000"/>
    <n v="10080000000"/>
    <n v="5977970000"/>
    <n v="53576000000"/>
    <n v="23584426200"/>
    <n v="26697310000"/>
    <n v="41776170100"/>
  </r>
  <r>
    <x v="2145"/>
    <s v="912796U98"/>
    <x v="0"/>
    <s v="119-Day"/>
    <n v="0.185"/>
    <n v="0.2"/>
    <n v="0.15"/>
    <n v="3.02"/>
    <n v="0"/>
    <n v="120270125000"/>
    <n v="39587080000"/>
    <n v="3116000"/>
    <n v="2237300000"/>
    <n v="9125000000"/>
    <n v="20304655000"/>
    <n v="91030000000"/>
    <n v="17045125000"/>
    <n v="20115125000"/>
    <n v="39590196000"/>
  </r>
  <r>
    <x v="2146"/>
    <s v="912810TB4"/>
    <x v="2"/>
    <s v="29-Year 10-Month"/>
    <n v="2"/>
    <n v="2.0750000000000002"/>
    <n v="1.94"/>
    <n v="2.35"/>
    <n v="3529872200"/>
    <n v="51795250000"/>
    <n v="21997657500"/>
    <n v="2352200"/>
    <n v="3756281500"/>
    <n v="6184400000"/>
    <n v="3948099500"/>
    <n v="29903000000"/>
    <n v="14293276500"/>
    <n v="15707850000"/>
    <n v="25529881900"/>
  </r>
  <r>
    <x v="2146"/>
    <s v="912796R84"/>
    <x v="0"/>
    <s v="4-Week"/>
    <n v="0.03"/>
    <n v="0.04"/>
    <n v="0"/>
    <n v="3.17"/>
    <n v="4304697000"/>
    <n v="158026973000"/>
    <n v="49327167000"/>
    <n v="674035400"/>
    <n v="2773988000"/>
    <n v="9710000000"/>
    <n v="18127815000"/>
    <n v="109825000000"/>
    <n v="28425364000"/>
    <n v="38491973000"/>
    <n v="54305899400"/>
  </r>
  <r>
    <x v="2146"/>
    <s v="912796S83"/>
    <x v="0"/>
    <s v="8-Week"/>
    <n v="0.04"/>
    <n v="0.05"/>
    <n v="0.01"/>
    <n v="3.39"/>
    <n v="3443757600"/>
    <n v="135635000000"/>
    <n v="39849375000"/>
    <n v="151368400"/>
    <n v="3200000000"/>
    <n v="9325000000"/>
    <n v="21622500000"/>
    <n v="98680000000"/>
    <n v="15026875000"/>
    <n v="27630000000"/>
    <n v="43444501000"/>
  </r>
  <r>
    <x v="2147"/>
    <s v="912796S42"/>
    <x v="0"/>
    <s v="26-Week"/>
    <n v="0.35"/>
    <n v="0.36499999999999999"/>
    <n v="0.28000000000000003"/>
    <n v="2.7"/>
    <n v="6313907600"/>
    <n v="136785229000"/>
    <n v="50042029000"/>
    <n v="458031300"/>
    <n v="2995750000"/>
    <n v="8035000000"/>
    <n v="25228900000"/>
    <n v="106555000000"/>
    <n v="21817379000"/>
    <n v="22195229000"/>
    <n v="56813967900"/>
  </r>
  <r>
    <x v="2147"/>
    <s v="912796G45"/>
    <x v="0"/>
    <s v="13-Week"/>
    <n v="0.155"/>
    <n v="0.17"/>
    <n v="0.1"/>
    <n v="2.56"/>
    <n v="7428126600"/>
    <n v="152350442000"/>
    <n v="58993210000"/>
    <n v="607129000"/>
    <n v="3409000000"/>
    <n v="9950000000"/>
    <n v="29714840000"/>
    <n v="116420000000"/>
    <n v="25869370000"/>
    <n v="25980442000"/>
    <n v="67028465600"/>
  </r>
  <r>
    <x v="2148"/>
    <s v="912810TC2"/>
    <x v="2"/>
    <s v="19-Year 10-Month"/>
    <n v="2.15"/>
    <n v="2.21"/>
    <n v="2.12"/>
    <n v="2.48"/>
    <n v="2989254100"/>
    <n v="49621300000"/>
    <n v="19998247200"/>
    <n v="1759200"/>
    <n v="3404864500"/>
    <n v="5873000000"/>
    <n v="3350196500"/>
    <n v="27774000000"/>
    <n v="13243186200"/>
    <n v="15974300000"/>
    <n v="22989260500"/>
  </r>
  <r>
    <x v="2148"/>
    <s v="912796V22"/>
    <x v="0"/>
    <s v="119-Day"/>
    <n v="0.26500000000000001"/>
    <n v="0.27500000000000002"/>
    <n v="0.21"/>
    <n v="3.08"/>
    <n v="0"/>
    <n v="122795500000"/>
    <n v="39677776000"/>
    <n v="3030000"/>
    <n v="3750000000"/>
    <n v="9250000000"/>
    <n v="20416000000"/>
    <n v="86590000000"/>
    <n v="15511776000"/>
    <n v="26955500000"/>
    <n v="39680806000"/>
  </r>
  <r>
    <x v="2149"/>
    <s v="912796R92"/>
    <x v="0"/>
    <s v="4-Week"/>
    <n v="0.03"/>
    <n v="0.04"/>
    <n v="0.01"/>
    <n v="3.16"/>
    <n v="4463693900"/>
    <n v="157425762000"/>
    <n v="49287507500"/>
    <n v="713244100"/>
    <n v="2885070000"/>
    <n v="10300000000"/>
    <n v="19581395000"/>
    <n v="106350000000"/>
    <n v="26821042500"/>
    <n v="40775762000"/>
    <n v="54464445500"/>
  </r>
  <r>
    <x v="2149"/>
    <s v="912796S91"/>
    <x v="0"/>
    <s v="8-Week"/>
    <n v="7.4999999999999997E-2"/>
    <n v="8.5000000000000006E-2"/>
    <n v="0.04"/>
    <n v="2.75"/>
    <n v="3570955000"/>
    <n v="109740500000"/>
    <n v="39834720000"/>
    <n v="165470500"/>
    <n v="3161000000"/>
    <n v="8250000000"/>
    <n v="20964680000"/>
    <n v="85530000000"/>
    <n v="15709040000"/>
    <n v="15960500000"/>
    <n v="43571145500"/>
  </r>
  <r>
    <x v="2150"/>
    <s v="91282CDV0"/>
    <x v="1"/>
    <s v="2-Year"/>
    <n v="0.95"/>
    <n v="0.99"/>
    <n v="0.90300000000000002"/>
    <n v="2.81"/>
    <n v="8070986400"/>
    <n v="151455060000"/>
    <n v="53665608000"/>
    <n v="231672400"/>
    <n v="5037500000"/>
    <n v="14575000000"/>
    <n v="13207128000"/>
    <n v="81528000000"/>
    <n v="35420980000"/>
    <n v="55352060000"/>
    <n v="61968266800"/>
  </r>
  <r>
    <x v="2150"/>
    <s v="912796S59"/>
    <x v="0"/>
    <s v="26-Week"/>
    <n v="0.37"/>
    <n v="0.38"/>
    <n v="0.3"/>
    <n v="3.07"/>
    <n v="6207566600"/>
    <n v="155394678000"/>
    <n v="49638160800"/>
    <n v="547902000"/>
    <n v="4960000000"/>
    <n v="9860000000"/>
    <n v="21375396000"/>
    <n v="112640000000"/>
    <n v="23302764800"/>
    <n v="32894678000"/>
    <n v="56393629400"/>
  </r>
  <r>
    <x v="2150"/>
    <s v="912796P37"/>
    <x v="0"/>
    <s v="13-Week"/>
    <n v="0.18"/>
    <n v="0.19"/>
    <n v="0.09"/>
    <n v="2.81"/>
    <n v="7303019500"/>
    <n v="167064366000"/>
    <n v="58392540000"/>
    <n v="607871100"/>
    <n v="3234990000"/>
    <n v="10325000000"/>
    <n v="23074544000"/>
    <n v="121962000000"/>
    <n v="32083006000"/>
    <n v="34777366000"/>
    <n v="66303430600"/>
  </r>
  <r>
    <x v="2151"/>
    <s v="912828Z78"/>
    <x v="1"/>
    <s v="5-Year"/>
    <n v="1.4850000000000001"/>
    <n v="1.5329999999999999"/>
    <n v="1.44"/>
    <n v="2.5"/>
    <n v="8220449100"/>
    <n v="137252138000"/>
    <n v="54946015000"/>
    <n v="49065100"/>
    <n v="9053500000"/>
    <n v="15332000000"/>
    <n v="8133150000"/>
    <n v="76997000000"/>
    <n v="37759365000"/>
    <n v="44923138000"/>
    <n v="63215529200"/>
  </r>
  <r>
    <x v="2151"/>
    <s v="912796S34"/>
    <x v="0"/>
    <s v="52-Week"/>
    <n v="0.61"/>
    <n v="0.63"/>
    <n v="0.56000000000000005"/>
    <n v="2.98"/>
    <n v="4138377600"/>
    <n v="100636850000"/>
    <n v="33460090000"/>
    <n v="339999800"/>
    <n v="3115000000"/>
    <n v="8140000000"/>
    <n v="15706730000"/>
    <n v="77783000000"/>
    <n v="14638360000"/>
    <n v="14713850000"/>
    <n v="37938467400"/>
  </r>
  <r>
    <x v="2152"/>
    <s v="912796V30"/>
    <x v="0"/>
    <s v="119-Day"/>
    <n v="0.27"/>
    <n v="0.28000000000000003"/>
    <n v="0.19"/>
    <n v="3.2"/>
    <n v="0"/>
    <n v="127878475000"/>
    <n v="39695710200"/>
    <n v="4500000"/>
    <n v="3700000000"/>
    <n v="9700000000"/>
    <n v="20232508000"/>
    <n v="91380000000"/>
    <n v="15763202200"/>
    <n v="26798475000"/>
    <n v="39700210200"/>
  </r>
  <r>
    <x v="2153"/>
    <s v="91282CDW8"/>
    <x v="1"/>
    <s v="7-Year"/>
    <n v="1.7"/>
    <n v="1.7689999999999999"/>
    <n v="1.65"/>
    <n v="2.36"/>
    <n v="7921523500"/>
    <n v="125106580000"/>
    <n v="52976471700"/>
    <n v="23531700"/>
    <n v="12110756700"/>
    <n v="17293600000"/>
    <n v="7677362500"/>
    <n v="69523000000"/>
    <n v="33188352500"/>
    <n v="38289980000"/>
    <n v="60921526900"/>
  </r>
  <r>
    <x v="2153"/>
    <s v="912796S26"/>
    <x v="0"/>
    <s v="4-Week"/>
    <n v="0.02"/>
    <n v="3.5000000000000003E-2"/>
    <n v="0.01"/>
    <n v="3.09"/>
    <n v="3324313100"/>
    <n v="153793393800"/>
    <n v="49320123800"/>
    <n v="680325800"/>
    <n v="2921375000"/>
    <n v="10050000000"/>
    <n v="19806430000"/>
    <n v="110821000000"/>
    <n v="26592318800"/>
    <n v="32922393800"/>
    <n v="53324762700"/>
  </r>
  <r>
    <x v="2153"/>
    <s v="912796T25"/>
    <x v="0"/>
    <s v="8-Week"/>
    <n v="0.125"/>
    <n v="0.14000000000000001"/>
    <n v="0.09"/>
    <n v="2.89"/>
    <n v="2659450400"/>
    <n v="114984267000"/>
    <n v="39512867000"/>
    <n v="146295800"/>
    <n v="2716500000"/>
    <n v="7675000000"/>
    <n v="20954650000"/>
    <n v="91230000000"/>
    <n v="15841717000"/>
    <n v="16079267000"/>
    <n v="42318613200"/>
  </r>
  <r>
    <x v="2154"/>
    <s v="912796S67"/>
    <x v="0"/>
    <s v="26-Week"/>
    <n v="0.48"/>
    <n v="0.5"/>
    <n v="0.4"/>
    <n v="2.74"/>
    <n v="7018309000"/>
    <n v="138672805000"/>
    <n v="50063637000"/>
    <n v="536539000"/>
    <n v="5643875000"/>
    <n v="10910000000"/>
    <n v="27400827000"/>
    <n v="110560000000"/>
    <n v="17018935000"/>
    <n v="17202805000"/>
    <n v="57618485000"/>
  </r>
  <r>
    <x v="2154"/>
    <s v="912796P45"/>
    <x v="0"/>
    <s v="13-Week"/>
    <n v="0.22"/>
    <n v="0.24"/>
    <n v="0.15"/>
    <n v="2.84"/>
    <n v="8256834300"/>
    <n v="169571031000"/>
    <n v="59114094600"/>
    <n v="587161000"/>
    <n v="4689100000"/>
    <n v="11150000000"/>
    <n v="32379730000"/>
    <n v="127270000000"/>
    <n v="22045264600"/>
    <n v="31151031000"/>
    <n v="67958089900"/>
  </r>
  <r>
    <x v="2155"/>
    <s v="912796V89"/>
    <x v="0"/>
    <s v="119-Day"/>
    <n v="0.33"/>
    <n v="0.34"/>
    <n v="0.25"/>
    <n v="3.21"/>
    <n v="0"/>
    <n v="128374700000"/>
    <n v="39805170000"/>
    <n v="4502000"/>
    <n v="4907565000"/>
    <n v="11450000000"/>
    <n v="16378320000"/>
    <n v="90780000000"/>
    <n v="18519285000"/>
    <n v="26144700000"/>
    <n v="39809672000"/>
  </r>
  <r>
    <x v="2156"/>
    <s v="912796S75"/>
    <x v="0"/>
    <s v="4-Week"/>
    <n v="0.01"/>
    <n v="3.5000000000000003E-2"/>
    <n v="0.01"/>
    <n v="3.18"/>
    <n v="3801714700"/>
    <n v="158256132900"/>
    <n v="49381052900"/>
    <n v="620278700"/>
    <n v="1950000000"/>
    <n v="10200000000"/>
    <n v="18064240000"/>
    <n v="111100000000"/>
    <n v="29366812900"/>
    <n v="36956132900"/>
    <n v="53803046300"/>
  </r>
  <r>
    <x v="2156"/>
    <s v="912796T74"/>
    <x v="0"/>
    <s v="8-Week"/>
    <n v="0.13"/>
    <n v="0.14000000000000001"/>
    <n v="0.1"/>
    <n v="3.26"/>
    <n v="3041371600"/>
    <n v="129894224000"/>
    <n v="39590534900"/>
    <n v="209757100"/>
    <n v="2701100000"/>
    <n v="10550000000"/>
    <n v="17005500000"/>
    <n v="89330000000"/>
    <n v="19883934900"/>
    <n v="30014224000"/>
    <n v="42841663600"/>
  </r>
  <r>
    <x v="2157"/>
    <s v="912796Q28"/>
    <x v="0"/>
    <s v="13-Week"/>
    <n v="0.27500000000000002"/>
    <n v="0.28999999999999998"/>
    <n v="0.2"/>
    <n v="3"/>
    <n v="6487262200"/>
    <n v="179031149100"/>
    <n v="59202949100"/>
    <n v="597837100"/>
    <n v="7246225000"/>
    <n v="14075000000"/>
    <n v="26643250000"/>
    <n v="129010000000"/>
    <n v="25313474100"/>
    <n v="35946149100"/>
    <n v="66288048400"/>
  </r>
  <r>
    <x v="2157"/>
    <s v="912796L64"/>
    <x v="0"/>
    <s v="26-Week"/>
    <n v="0.56000000000000005"/>
    <n v="0.57999999999999996"/>
    <n v="0.49"/>
    <n v="3.13"/>
    <n v="5514172800"/>
    <n v="158616400000"/>
    <n v="50118363000"/>
    <n v="601757600"/>
    <n v="5535000000"/>
    <n v="12835000000"/>
    <n v="22257496000"/>
    <n v="116773000000"/>
    <n v="22325867000"/>
    <n v="29008400000"/>
    <n v="56234293400"/>
  </r>
  <r>
    <x v="2158"/>
    <s v="91282CDZ1"/>
    <x v="1"/>
    <s v="3-Year"/>
    <n v="1.54"/>
    <n v="1.5920000000000001"/>
    <n v="1.4"/>
    <n v="2.4500000000000002"/>
    <n v="30248102600"/>
    <n v="122396200000"/>
    <n v="49803033900"/>
    <n v="96984500"/>
    <n v="5550250000"/>
    <n v="10397000000"/>
    <n v="10113355000"/>
    <n v="70208000000"/>
    <n v="34139428900"/>
    <n v="41791200000"/>
    <n v="80148121000"/>
  </r>
  <r>
    <x v="2159"/>
    <s v="91282CDY4"/>
    <x v="1"/>
    <s v="10-Year"/>
    <n v="1.853"/>
    <n v="1.9039999999999999"/>
    <n v="1.8"/>
    <n v="2.68"/>
    <n v="22383595900"/>
    <n v="99153115000"/>
    <n v="36977598400"/>
    <n v="22402800"/>
    <n v="5545000000"/>
    <n v="9993000000"/>
    <n v="2752472000"/>
    <n v="53777000000"/>
    <n v="28680126400"/>
    <n v="35383115000"/>
    <n v="59383597100"/>
  </r>
  <r>
    <x v="2159"/>
    <s v="912796V97"/>
    <x v="0"/>
    <s v="119-Day"/>
    <n v="0.42"/>
    <n v="0.43"/>
    <n v="0.35"/>
    <n v="3.17"/>
    <n v="0"/>
    <n v="126757600000"/>
    <n v="39894750000"/>
    <n v="5848000"/>
    <n v="4609900000"/>
    <n v="11250000000"/>
    <n v="20625620000"/>
    <n v="96930000000"/>
    <n v="14659230000"/>
    <n v="18577600000"/>
    <n v="39900598000"/>
  </r>
  <r>
    <x v="2160"/>
    <s v="912810TD0"/>
    <x v="2"/>
    <s v="30-Year"/>
    <n v="2.2490000000000001"/>
    <n v="2.34"/>
    <n v="2.15"/>
    <n v="2.2999999999999998"/>
    <n v="13914127100"/>
    <n v="52935395000"/>
    <n v="22996924400"/>
    <n v="3081600"/>
    <n v="4082150000"/>
    <n v="6347900000"/>
    <n v="3287463000"/>
    <n v="30390000000"/>
    <n v="15627311400"/>
    <n v="16197495000"/>
    <n v="36914133100"/>
  </r>
  <r>
    <x v="2160"/>
    <s v="912796S83"/>
    <x v="0"/>
    <s v="4-Week"/>
    <n v="0"/>
    <n v="0.02"/>
    <n v="0"/>
    <n v="3.18"/>
    <n v="3340690300"/>
    <n v="158194503900"/>
    <n v="49342095900"/>
    <n v="658031300"/>
    <n v="1871260000"/>
    <n v="9550000000"/>
    <n v="16373850000"/>
    <n v="109650000000"/>
    <n v="31096985900"/>
    <n v="38994503900"/>
    <n v="53340817500"/>
  </r>
  <r>
    <x v="2160"/>
    <s v="912796T82"/>
    <x v="0"/>
    <s v="8-Week"/>
    <n v="0.22"/>
    <n v="0.25"/>
    <n v="0.15"/>
    <n v="2.97"/>
    <n v="2672552100"/>
    <n v="118446600000"/>
    <n v="39689450000"/>
    <n v="210886200"/>
    <n v="2572125000"/>
    <n v="7400000000"/>
    <n v="18361300000"/>
    <n v="92275000000"/>
    <n v="18756025000"/>
    <n v="18771600000"/>
    <n v="42572888300"/>
  </r>
  <r>
    <x v="2161"/>
    <s v="912796T41"/>
    <x v="0"/>
    <s v="26-Week"/>
    <n v="0.75"/>
    <n v="0.77"/>
    <n v="0.63"/>
    <n v="2.99"/>
    <n v="6460594400"/>
    <n v="151263668000"/>
    <n v="50011338000"/>
    <n v="689013800"/>
    <n v="6530000000"/>
    <n v="11555000000"/>
    <n v="15442700000"/>
    <n v="111120000000"/>
    <n v="28038638000"/>
    <n v="28588668000"/>
    <n v="57160946200"/>
  </r>
  <r>
    <x v="2161"/>
    <s v="912796H44"/>
    <x v="0"/>
    <s v="13-Week"/>
    <n v="0.43"/>
    <n v="0.44"/>
    <n v="0.35"/>
    <n v="3.06"/>
    <n v="7600699400"/>
    <n v="182885556000"/>
    <n v="59041030000"/>
    <n v="617170100"/>
    <n v="5769800000"/>
    <n v="11775000000"/>
    <n v="22033240000"/>
    <n v="131770000000"/>
    <n v="31237990000"/>
    <n v="39340556000"/>
    <n v="67258899500"/>
  </r>
  <r>
    <x v="2162"/>
    <s v="912810TF5"/>
    <x v="2"/>
    <s v="20-Year"/>
    <n v="2.33"/>
    <n v="2.3959999999999999"/>
    <n v="2.2799999999999998"/>
    <n v="2.44"/>
    <n v="3254997000"/>
    <n v="46336550000"/>
    <n v="18993522000"/>
    <n v="6488600"/>
    <n v="3985500000"/>
    <n v="6408000000"/>
    <n v="3060030000"/>
    <n v="25821000000"/>
    <n v="11947992000"/>
    <n v="14107550000"/>
    <n v="22255007600"/>
  </r>
  <r>
    <x v="2162"/>
    <s v="912796W21"/>
    <x v="0"/>
    <s v="119-Day"/>
    <n v="0.54"/>
    <n v="0.55000000000000004"/>
    <n v="0.47"/>
    <n v="2.99"/>
    <n v="0"/>
    <n v="119585000000"/>
    <n v="39893914000"/>
    <n v="6837000"/>
    <n v="4875000000"/>
    <n v="10375000000"/>
    <n v="23902124000"/>
    <n v="92000000000"/>
    <n v="11116790000"/>
    <n v="17210000000"/>
    <n v="39900751000"/>
  </r>
  <r>
    <x v="2163"/>
    <s v="912796S91"/>
    <x v="0"/>
    <s v="4-Week"/>
    <n v="0.05"/>
    <n v="0.08"/>
    <n v="0.02"/>
    <n v="3.48"/>
    <n v="3451136200"/>
    <n v="173220455800"/>
    <n v="49299288400"/>
    <n v="652380700"/>
    <n v="631800000"/>
    <n v="9250000000"/>
    <n v="14207960000"/>
    <n v="106050000000"/>
    <n v="34459528400"/>
    <n v="57920455800"/>
    <n v="53402805300"/>
  </r>
  <r>
    <x v="2163"/>
    <s v="912796T90"/>
    <x v="0"/>
    <s v="8-Week"/>
    <n v="0.23"/>
    <n v="0.25"/>
    <n v="0.15"/>
    <n v="3.12"/>
    <n v="2760908800"/>
    <n v="124494000000"/>
    <n v="39713710500"/>
    <n v="187194000"/>
    <n v="1448500000"/>
    <n v="8150000000"/>
    <n v="16675860000"/>
    <n v="90480000000"/>
    <n v="21589350500"/>
    <n v="25864000000"/>
    <n v="42661813300"/>
  </r>
  <r>
    <x v="2164"/>
    <s v="91282CEA5"/>
    <x v="1"/>
    <s v="2-Year"/>
    <n v="1.51"/>
    <n v="1.5529999999999999"/>
    <n v="1.4"/>
    <n v="2.64"/>
    <n v="8908413000"/>
    <n v="136858728000"/>
    <n v="51690563000"/>
    <n v="304444100"/>
    <n v="9702000000"/>
    <n v="16838000000"/>
    <n v="8088835000"/>
    <n v="73500000000"/>
    <n v="33899728000"/>
    <n v="46520728000"/>
    <n v="60903420100"/>
  </r>
  <r>
    <x v="2164"/>
    <s v="912796T58"/>
    <x v="0"/>
    <s v="26-Week"/>
    <n v="0.68"/>
    <n v="0.71"/>
    <n v="0.61"/>
    <n v="2.75"/>
    <n v="5172852000"/>
    <n v="139596133000"/>
    <n v="50106398500"/>
    <n v="693866300"/>
    <n v="8688942500"/>
    <n v="12050000000"/>
    <n v="21844455000"/>
    <n v="107966000000"/>
    <n v="19573001000"/>
    <n v="19580133000"/>
    <n v="55973116800"/>
  </r>
  <r>
    <x v="2164"/>
    <s v="912796T33"/>
    <x v="0"/>
    <s v="52-Week"/>
    <n v="1.1000000000000001"/>
    <n v="1.145"/>
    <n v="0.99"/>
    <n v="2.81"/>
    <n v="3448568000"/>
    <n v="95166381000"/>
    <n v="33661381000"/>
    <n v="338853200"/>
    <n v="6750000000"/>
    <n v="11250000000"/>
    <n v="15170000000"/>
    <n v="71825000000"/>
    <n v="11741381000"/>
    <n v="12091381000"/>
    <n v="37448802200"/>
  </r>
  <r>
    <x v="2164"/>
    <s v="912796Q36"/>
    <x v="0"/>
    <s v="13-Week"/>
    <n v="0.37"/>
    <n v="0.38"/>
    <n v="0.3"/>
    <n v="3.07"/>
    <n v="6085708300"/>
    <n v="183475585000"/>
    <n v="59061725000"/>
    <n v="738816100"/>
    <n v="3525000000"/>
    <n v="10500000000"/>
    <n v="19468320000"/>
    <n v="123795000000"/>
    <n v="36068405000"/>
    <n v="49180585000"/>
    <n v="65886249400"/>
  </r>
  <r>
    <x v="2165"/>
    <s v="91282CEC1"/>
    <x v="1"/>
    <s v="5-Year"/>
    <n v="1.83"/>
    <n v="1.88"/>
    <n v="1.75"/>
    <n v="2.4900000000000002"/>
    <n v="9079728600"/>
    <n v="131964010000"/>
    <n v="52926360900"/>
    <n v="68669600"/>
    <n v="9754000000"/>
    <n v="14897000000"/>
    <n v="7282514900"/>
    <n v="74526000000"/>
    <n v="35889846000"/>
    <n v="42541010000"/>
    <n v="62074759100"/>
  </r>
  <r>
    <x v="2165"/>
    <s v="912796W39"/>
    <x v="0"/>
    <s v="119-Day"/>
    <n v="0.55000000000000004"/>
    <n v="0.56999999999999995"/>
    <n v="0.5"/>
    <n v="3.16"/>
    <n v="0"/>
    <n v="110417425000"/>
    <n v="34987912500"/>
    <n v="12338000"/>
    <n v="1661500000"/>
    <n v="7900000000"/>
    <n v="14278300000"/>
    <n v="79625000000"/>
    <n v="19048112500"/>
    <n v="22892425000"/>
    <n v="35000250500"/>
  </r>
  <r>
    <x v="2166"/>
    <s v="91282CEB3"/>
    <x v="1"/>
    <s v="7-Year"/>
    <n v="1.84"/>
    <n v="1.905"/>
    <n v="1.75"/>
    <n v="2.36"/>
    <n v="8565781600"/>
    <n v="118203170000"/>
    <n v="49985494800"/>
    <n v="14534400"/>
    <n v="11908268000"/>
    <n v="16301200000"/>
    <n v="6160120000"/>
    <n v="65598000000"/>
    <n v="31917106800"/>
    <n v="36303970000"/>
    <n v="58565810800"/>
  </r>
  <r>
    <x v="2166"/>
    <s v="912796T25"/>
    <x v="0"/>
    <s v="4-Week"/>
    <n v="0.01"/>
    <n v="0.05"/>
    <n v="0"/>
    <n v="2.78"/>
    <n v="3038371700"/>
    <n v="124368209800"/>
    <n v="44376259800"/>
    <n v="623893300"/>
    <n v="2000000000"/>
    <n v="9000000000"/>
    <n v="23333050000"/>
    <n v="96075000000"/>
    <n v="19043209800"/>
    <n v="19293209800"/>
    <n v="48038524800"/>
  </r>
  <r>
    <x v="2166"/>
    <s v="912796U23"/>
    <x v="0"/>
    <s v="8-Week"/>
    <n v="0.19"/>
    <n v="0.2"/>
    <n v="0.17"/>
    <n v="3.7"/>
    <n v="2363177900"/>
    <n v="129212075000"/>
    <n v="34824888000"/>
    <n v="156253600"/>
    <n v="600000000"/>
    <n v="8850000000"/>
    <n v="8811090000"/>
    <n v="84400000000"/>
    <n v="25413798000"/>
    <n v="35962075000"/>
    <n v="37344319500"/>
  </r>
  <r>
    <x v="2167"/>
    <s v="912796T66"/>
    <x v="0"/>
    <s v="26-Week"/>
    <n v="0.64"/>
    <n v="0.67"/>
    <n v="0.55000000000000004"/>
    <n v="3.12"/>
    <n v="6818138500"/>
    <n v="158283308000"/>
    <n v="50162938000"/>
    <n v="592347300"/>
    <n v="5337080000"/>
    <n v="11535000000"/>
    <n v="17541325000"/>
    <n v="110630000000"/>
    <n v="27284533000"/>
    <n v="36118308000"/>
    <n v="57573423800"/>
  </r>
  <r>
    <x v="2167"/>
    <s v="912796Q44"/>
    <x v="0"/>
    <s v="13-Week"/>
    <n v="0.34"/>
    <n v="0.36"/>
    <n v="0.2"/>
    <n v="2.85"/>
    <n v="8021339600"/>
    <n v="170272621000"/>
    <n v="59141497000"/>
    <n v="561046700"/>
    <n v="2822620000"/>
    <n v="10575000000"/>
    <n v="22652760000"/>
    <n v="124125000000"/>
    <n v="33666117000"/>
    <n v="35572621000"/>
    <n v="67723883300"/>
  </r>
  <r>
    <x v="2168"/>
    <s v="912796W88"/>
    <x v="0"/>
    <s v="119-Day"/>
    <n v="0.5"/>
    <n v="0.53500000000000003"/>
    <n v="0.35"/>
    <n v="4.2"/>
    <n v="0"/>
    <n v="146881000000"/>
    <n v="34995080000"/>
    <n v="5080000"/>
    <n v="425000000"/>
    <n v="8775000000"/>
    <n v="10430000000"/>
    <n v="85175000000"/>
    <n v="24140080000"/>
    <n v="52931000000"/>
    <n v="35000160000"/>
  </r>
  <r>
    <x v="2169"/>
    <s v="912796T74"/>
    <x v="0"/>
    <s v="4-Week"/>
    <n v="0.13"/>
    <n v="0.16500000000000001"/>
    <n v="0.05"/>
    <n v="2.48"/>
    <n v="3725228500"/>
    <n v="110836377200"/>
    <n v="44316797200"/>
    <n v="583585400"/>
    <n v="2150000000"/>
    <n v="8350000000"/>
    <n v="35420420000"/>
    <n v="95640000000"/>
    <n v="6746377200"/>
    <n v="6846377200"/>
    <n v="48625611100"/>
  </r>
  <r>
    <x v="2169"/>
    <s v="912796U72"/>
    <x v="0"/>
    <s v="8-Week"/>
    <n v="0.17"/>
    <n v="0.20499999999999999"/>
    <n v="0.15"/>
    <n v="3.69"/>
    <n v="2897399900"/>
    <n v="129071280000"/>
    <n v="34819280000"/>
    <n v="180810000"/>
    <n v="1350000000"/>
    <n v="7750000000"/>
    <n v="12027375000"/>
    <n v="84500000000"/>
    <n v="21441905000"/>
    <n v="36821280000"/>
    <n v="37897489900"/>
  </r>
  <r>
    <x v="2170"/>
    <s v="912796R35"/>
    <x v="0"/>
    <s v="13-Week"/>
    <n v="0.36"/>
    <n v="0.38"/>
    <n v="0.2"/>
    <n v="2.99"/>
    <n v="5397828600"/>
    <n v="178944160000"/>
    <n v="59307797000"/>
    <n v="592765500"/>
    <n v="2369202500"/>
    <n v="11375000000"/>
    <n v="20106200000"/>
    <n v="123140000000"/>
    <n v="36832394500"/>
    <n v="44429160000"/>
    <n v="65298391100"/>
  </r>
  <r>
    <x v="2170"/>
    <s v="912796M71"/>
    <x v="0"/>
    <s v="26-Week"/>
    <n v="0.69"/>
    <n v="0.71"/>
    <n v="0.6"/>
    <n v="3.21"/>
    <n v="4588154300"/>
    <n v="163226748000"/>
    <n v="50276780000"/>
    <n v="523623000"/>
    <n v="1760000000"/>
    <n v="9835000000"/>
    <n v="14901500000"/>
    <n v="111620000000"/>
    <n v="33615280000"/>
    <n v="41771748000"/>
    <n v="55388557300"/>
  </r>
  <r>
    <x v="2171"/>
    <s v="91282CED9"/>
    <x v="1"/>
    <s v="3-Year"/>
    <n v="1.7010000000000001"/>
    <n v="1.7749999999999999"/>
    <n v="1.55"/>
    <n v="2.39"/>
    <n v="8064941200"/>
    <n v="114503250000"/>
    <n v="47816992500"/>
    <n v="77075700"/>
    <n v="8894000000"/>
    <n v="14012000000"/>
    <n v="12581642500"/>
    <n v="66482000000"/>
    <n v="26341350000"/>
    <n v="34009250000"/>
    <n v="55959009400"/>
  </r>
  <r>
    <x v="2172"/>
    <s v="91282CDY4"/>
    <x v="1"/>
    <s v="9-Year 11-Month"/>
    <n v="1.84"/>
    <n v="1.92"/>
    <n v="1.8"/>
    <n v="2.4700000000000002"/>
    <n v="5712666700"/>
    <n v="84045485000"/>
    <n v="33991365000"/>
    <n v="8657600"/>
    <n v="6130000000"/>
    <n v="9780000000"/>
    <n v="4670532000"/>
    <n v="48995000000"/>
    <n v="23190833000"/>
    <n v="25270485000"/>
    <n v="39712689300"/>
  </r>
  <r>
    <x v="2172"/>
    <s v="912796W96"/>
    <x v="0"/>
    <s v="119-Day"/>
    <n v="0.52"/>
    <n v="0.55000000000000004"/>
    <n v="0.45"/>
    <n v="3.45"/>
    <n v="0"/>
    <n v="120624000000"/>
    <n v="34995912500"/>
    <n v="4174000"/>
    <n v="1200000000"/>
    <n v="7100000000"/>
    <n v="11307725000"/>
    <n v="82100000000"/>
    <n v="22488187500"/>
    <n v="31424000000"/>
    <n v="35000086500"/>
  </r>
  <r>
    <x v="2173"/>
    <s v="912810TD0"/>
    <x v="2"/>
    <s v="29-Year 11-Month"/>
    <n v="2.3199999999999998"/>
    <n v="2.375"/>
    <n v="2.25"/>
    <n v="2.46"/>
    <n v="3360392100"/>
    <n v="49153460000"/>
    <n v="19995810500"/>
    <n v="4191400"/>
    <n v="3284127400"/>
    <n v="5969700000"/>
    <n v="2411321000"/>
    <n v="26614000000"/>
    <n v="14300362100"/>
    <n v="16569760000"/>
    <n v="23360394000"/>
  </r>
  <r>
    <x v="2173"/>
    <s v="912796T82"/>
    <x v="0"/>
    <s v="4-Week"/>
    <n v="0.17"/>
    <n v="0.19500000000000001"/>
    <n v="0"/>
    <n v="3.03"/>
    <n v="3816252000"/>
    <n v="135441536200"/>
    <n v="44185201200"/>
    <n v="638013200"/>
    <n v="2450000000"/>
    <n v="9700000000"/>
    <n v="15905700000"/>
    <n v="93590000000"/>
    <n v="25829501200"/>
    <n v="32151536200"/>
    <n v="48639466400"/>
  </r>
  <r>
    <x v="2173"/>
    <s v="912796U80"/>
    <x v="0"/>
    <s v="8-Week"/>
    <n v="0.23499999999999999"/>
    <n v="0.26500000000000001"/>
    <n v="0"/>
    <n v="3.15"/>
    <n v="2968195900"/>
    <n v="109941800000"/>
    <n v="34816050000"/>
    <n v="184194900"/>
    <n v="1850000000"/>
    <n v="9050000000"/>
    <n v="13284850000"/>
    <n v="77150000000"/>
    <n v="19681200000"/>
    <n v="23741800000"/>
    <n v="37968440800"/>
  </r>
  <r>
    <x v="2174"/>
    <s v="912796U49"/>
    <x v="0"/>
    <s v="26-Week"/>
    <n v="0.79500000000000004"/>
    <n v="0.82"/>
    <n v="0.7"/>
    <n v="3.08"/>
    <n v="4846975900"/>
    <n v="156017776000"/>
    <n v="50174300000"/>
    <n v="626765500"/>
    <n v="2040000000"/>
    <n v="7790000000"/>
    <n v="16004372000"/>
    <n v="110490000000"/>
    <n v="32129928000"/>
    <n v="37737776000"/>
    <n v="55648041400"/>
  </r>
  <r>
    <x v="2174"/>
    <s v="912796J42"/>
    <x v="0"/>
    <s v="13-Week"/>
    <n v="0.42"/>
    <n v="0.45"/>
    <n v="0.35"/>
    <n v="2.77"/>
    <n v="5702324800"/>
    <n v="165630630000"/>
    <n v="59247830000"/>
    <n v="611682600"/>
    <n v="1990000000"/>
    <n v="10190000000"/>
    <n v="25092320000"/>
    <n v="122920000000"/>
    <n v="32165510000"/>
    <n v="32520630000"/>
    <n v="65561837400"/>
  </r>
  <r>
    <x v="2175"/>
    <s v="912796X20"/>
    <x v="0"/>
    <s v="119-Day"/>
    <n v="0.64"/>
    <n v="0.66500000000000004"/>
    <n v="0.5"/>
    <n v="3.68"/>
    <n v="0"/>
    <n v="128737100000"/>
    <n v="34991700000"/>
    <n v="8371000"/>
    <n v="1450000000"/>
    <n v="9650000000"/>
    <n v="14029600000"/>
    <n v="80625000000"/>
    <n v="19512100000"/>
    <n v="38462100000"/>
    <n v="35000071000"/>
  </r>
  <r>
    <x v="2176"/>
    <s v="912796T90"/>
    <x v="0"/>
    <s v="4-Week"/>
    <n v="0.17"/>
    <n v="0.19"/>
    <n v="0.05"/>
    <n v="3.31"/>
    <n v="3949926300"/>
    <n v="148053526000"/>
    <n v="44223826000"/>
    <n v="717292600"/>
    <n v="1950000000"/>
    <n v="7650000000"/>
    <n v="12382720000"/>
    <n v="99240000000"/>
    <n v="29891106000"/>
    <n v="41163526000"/>
    <n v="48891044900"/>
  </r>
  <r>
    <x v="2176"/>
    <s v="912796U98"/>
    <x v="0"/>
    <s v="8-Week"/>
    <n v="0.28999999999999998"/>
    <n v="0.3"/>
    <n v="0.15"/>
    <n v="3.45"/>
    <n v="3072164900"/>
    <n v="120503754000"/>
    <n v="34770636000"/>
    <n v="189996400"/>
    <n v="2190200000"/>
    <n v="7900000000"/>
    <n v="15329470000"/>
    <n v="83710000000"/>
    <n v="17250966000"/>
    <n v="28893754000"/>
    <n v="38032797300"/>
  </r>
  <r>
    <x v="2177"/>
    <s v="912796U56"/>
    <x v="0"/>
    <s v="26-Week"/>
    <n v="0.82"/>
    <n v="0.87"/>
    <n v="0.75"/>
    <n v="3.17"/>
    <n v="1840369500"/>
    <n v="151192251000"/>
    <n v="47030428000"/>
    <n v="746633300"/>
    <n v="2255000000"/>
    <n v="9080000000"/>
    <n v="19680020000"/>
    <n v="102690000000"/>
    <n v="25095408000"/>
    <n v="39422251000"/>
    <n v="49617430800"/>
  </r>
  <r>
    <x v="2177"/>
    <s v="912796R43"/>
    <x v="0"/>
    <s v="13-Week"/>
    <n v="0.45"/>
    <n v="0.48"/>
    <n v="0.4"/>
    <n v="2.6"/>
    <n v="2185438900"/>
    <n v="147222935000"/>
    <n v="55907935000"/>
    <n v="749349400"/>
    <n v="4419800000"/>
    <n v="9425000000"/>
    <n v="31135200000"/>
    <n v="117445000000"/>
    <n v="20352935000"/>
    <n v="20352935000"/>
    <n v="58842723300"/>
  </r>
  <r>
    <x v="2178"/>
    <s v="912796U31"/>
    <x v="0"/>
    <s v="52-Week"/>
    <n v="1.56"/>
    <n v="1.59"/>
    <n v="1.3"/>
    <n v="3.29"/>
    <n v="1303595000"/>
    <n v="111232275000"/>
    <n v="33430877500"/>
    <n v="540990800"/>
    <n v="5948775000"/>
    <n v="9820000000"/>
    <n v="11866637500"/>
    <n v="75055000000"/>
    <n v="15615465000"/>
    <n v="26357275000"/>
    <n v="35275463300"/>
  </r>
  <r>
    <x v="2179"/>
    <s v="912810TF5"/>
    <x v="2"/>
    <s v="19-Year 11-Month"/>
    <n v="2.6019999999999999"/>
    <n v="2.6509999999999998"/>
    <n v="2.59"/>
    <n v="2.72"/>
    <n v="2978612300"/>
    <n v="43571150000"/>
    <n v="15993546300"/>
    <n v="6464700"/>
    <n v="4162596300"/>
    <n v="6762000000"/>
    <n v="1533000000"/>
    <n v="22908000000"/>
    <n v="10297950000"/>
    <n v="13901150000"/>
    <n v="18978623300"/>
  </r>
  <r>
    <x v="2179"/>
    <s v="912796X38"/>
    <x v="0"/>
    <s v="119-Day"/>
    <n v="0.69499999999999995"/>
    <n v="0.71"/>
    <n v="0.6"/>
    <n v="3.65"/>
    <n v="0"/>
    <n v="109357000000"/>
    <n v="29991800000"/>
    <n v="8246000"/>
    <n v="1708800000"/>
    <n v="9025000000"/>
    <n v="11700800000"/>
    <n v="71485000000"/>
    <n v="16582200000"/>
    <n v="28847000000"/>
    <n v="30000046000"/>
  </r>
  <r>
    <x v="2180"/>
    <s v="912796U23"/>
    <x v="0"/>
    <s v="4-Week"/>
    <n v="0.1"/>
    <n v="0.13500000000000001"/>
    <n v="0"/>
    <n v="2.93"/>
    <n v="3068058100"/>
    <n v="102015389900"/>
    <n v="34344559900"/>
    <n v="655563300"/>
    <n v="2532400000"/>
    <n v="7550000000"/>
    <n v="17712680000"/>
    <n v="79800000000"/>
    <n v="14099479900"/>
    <n v="14665389900"/>
    <n v="38068181300"/>
  </r>
  <r>
    <x v="2180"/>
    <s v="912796V22"/>
    <x v="0"/>
    <s v="8-Week"/>
    <n v="0.27"/>
    <n v="0.3"/>
    <n v="0.2"/>
    <n v="2.99"/>
    <n v="2629764000"/>
    <n v="89418932000"/>
    <n v="29765823500"/>
    <n v="184340800"/>
    <n v="4092425000"/>
    <n v="8300000000"/>
    <n v="16194254000"/>
    <n v="70836000000"/>
    <n v="9479144500"/>
    <n v="10282932000"/>
    <n v="32579928300"/>
  </r>
  <r>
    <x v="2181"/>
    <s v="91282CEF4"/>
    <x v="1"/>
    <s v="5-Year"/>
    <n v="2.46"/>
    <n v="2.5430000000000001"/>
    <n v="2.35"/>
    <n v="2.5299999999999998"/>
    <n v="9494326800"/>
    <n v="128701440000"/>
    <n v="50923260900"/>
    <n v="72718300"/>
    <n v="10053145700"/>
    <n v="15702000000"/>
    <n v="10212000000"/>
    <n v="75642000000"/>
    <n v="30658115200"/>
    <n v="37357440000"/>
    <n v="60490306000"/>
  </r>
  <r>
    <x v="2181"/>
    <s v="91282CEG2"/>
    <x v="1"/>
    <s v="2-Year"/>
    <n v="2.2999999999999998"/>
    <n v="2.3650000000000002"/>
    <n v="2.23"/>
    <n v="2.46"/>
    <n v="9308163600"/>
    <n v="122328935000"/>
    <n v="49186880000"/>
    <n v="711163200"/>
    <n v="12566000000"/>
    <n v="16766000000"/>
    <n v="9554645000"/>
    <n v="66710000000"/>
    <n v="27066235000"/>
    <n v="38852935000"/>
    <n v="59206206800"/>
  </r>
  <r>
    <x v="2181"/>
    <s v="912796U64"/>
    <x v="0"/>
    <s v="26-Week"/>
    <n v="1.03"/>
    <n v="1.05"/>
    <n v="0.85"/>
    <n v="3"/>
    <n v="7169073500"/>
    <n v="142913182000"/>
    <n v="46728874500"/>
    <n v="726641100"/>
    <n v="4994707500"/>
    <n v="9405000000"/>
    <n v="16900960000"/>
    <n v="99905000000"/>
    <n v="24833207000"/>
    <n v="33603182000"/>
    <n v="54624589100"/>
  </r>
  <r>
    <x v="2181"/>
    <s v="912796R50"/>
    <x v="0"/>
    <s v="13-Week"/>
    <n v="0.57999999999999996"/>
    <n v="0.60499999999999998"/>
    <n v="0.45"/>
    <n v="2.65"/>
    <n v="8513274900"/>
    <n v="149896688000"/>
    <n v="55588020500"/>
    <n v="761241600"/>
    <n v="4195000000"/>
    <n v="9445000000"/>
    <n v="26673250000"/>
    <n v="115090000000"/>
    <n v="24719770500"/>
    <n v="25361688000"/>
    <n v="64862537000"/>
  </r>
  <r>
    <x v="2182"/>
    <s v="91282CEE7"/>
    <x v="1"/>
    <s v="7-Year"/>
    <n v="2.4300000000000002"/>
    <n v="2.4990000000000001"/>
    <n v="2.37"/>
    <n v="2.44"/>
    <n v="8749673700"/>
    <n v="114806230000"/>
    <n v="46981439500"/>
    <n v="18561600"/>
    <n v="13413600000"/>
    <n v="18510600000"/>
    <n v="4940522500"/>
    <n v="61391000000"/>
    <n v="28627317000"/>
    <n v="34904630000"/>
    <n v="55749674800"/>
  </r>
  <r>
    <x v="2183"/>
    <s v="912796X46"/>
    <x v="0"/>
    <s v="119-Day"/>
    <n v="0.78500000000000003"/>
    <n v="0.80500000000000005"/>
    <n v="0.65"/>
    <n v="3.15"/>
    <n v="0"/>
    <n v="94184500000"/>
    <n v="29682550000"/>
    <n v="7567000"/>
    <n v="5725000000"/>
    <n v="7425000000"/>
    <n v="13943050000"/>
    <n v="71660000000"/>
    <n v="10014500000"/>
    <n v="15099500000"/>
    <n v="29690117000"/>
  </r>
  <r>
    <x v="2184"/>
    <s v="912796U72"/>
    <x v="0"/>
    <s v="4-Week"/>
    <n v="0.1"/>
    <n v="0.13500000000000001"/>
    <n v="0.01"/>
    <n v="3.1"/>
    <n v="3643553900"/>
    <n v="107770454000"/>
    <n v="34419334000"/>
    <n v="581301500"/>
    <n v="1850000000"/>
    <n v="6600000000"/>
    <n v="15343740000"/>
    <n v="81010000000"/>
    <n v="17225594000"/>
    <n v="20160454000"/>
    <n v="38644189400"/>
  </r>
  <r>
    <x v="2184"/>
    <s v="912796V30"/>
    <x v="0"/>
    <s v="8-Week"/>
    <n v="0.35"/>
    <n v="0.38"/>
    <n v="0.28999999999999998"/>
    <n v="2.75"/>
    <n v="3123046200"/>
    <n v="82288000000"/>
    <n v="29780575000"/>
    <n v="219431700"/>
    <n v="2454900000"/>
    <n v="5600000000"/>
    <n v="22399675000"/>
    <n v="71762000000"/>
    <n v="4926000000"/>
    <n v="4926000000"/>
    <n v="33123052900"/>
  </r>
  <r>
    <x v="2185"/>
    <s v="912796R68"/>
    <x v="0"/>
    <s v="13-Week"/>
    <n v="0.62"/>
    <n v="0.67"/>
    <n v="0.45"/>
    <n v="2.46"/>
    <n v="7828453900"/>
    <n v="139251064000"/>
    <n v="56151489000"/>
    <n v="678675300"/>
    <n v="4857700000"/>
    <n v="8520000000"/>
    <n v="33652725000"/>
    <n v="112580000000"/>
    <n v="17641064000"/>
    <n v="18151064000"/>
    <n v="64658618200"/>
  </r>
  <r>
    <x v="2185"/>
    <s v="912796M89"/>
    <x v="0"/>
    <s v="26-Week"/>
    <n v="1.095"/>
    <n v="1.1100000000000001"/>
    <n v="0.95"/>
    <n v="3.29"/>
    <n v="6592382200"/>
    <n v="156757118000"/>
    <n v="46933814000"/>
    <n v="766670600"/>
    <n v="2420800000"/>
    <n v="9330000000"/>
    <n v="16140760000"/>
    <n v="102435000000"/>
    <n v="28372254000"/>
    <n v="44992118000"/>
    <n v="54292866800"/>
  </r>
  <r>
    <x v="2186"/>
    <s v="912796XL8"/>
    <x v="0"/>
    <s v="119-Day"/>
    <n v="0.86"/>
    <n v="0.91"/>
    <n v="0.75"/>
    <n v="3.7"/>
    <n v="0"/>
    <n v="110904100000"/>
    <n v="29985387500"/>
    <n v="14839000"/>
    <n v="2240675000"/>
    <n v="5015000000"/>
    <n v="11043950000"/>
    <n v="72090000000"/>
    <n v="16700762500"/>
    <n v="33799100000"/>
    <n v="30000226500"/>
  </r>
  <r>
    <x v="2187"/>
    <s v="912796U80"/>
    <x v="0"/>
    <s v="4-Week"/>
    <n v="0.185"/>
    <n v="0.20499999999999999"/>
    <n v="0.05"/>
    <n v="3.38"/>
    <n v="3493971500"/>
    <n v="117670675700"/>
    <n v="34362100700"/>
    <n v="637935900"/>
    <n v="401300000"/>
    <n v="5150000000"/>
    <n v="11136820000"/>
    <n v="82060000000"/>
    <n v="22823980700"/>
    <n v="30460675700"/>
    <n v="38494008100"/>
  </r>
  <r>
    <x v="2187"/>
    <s v="912796V89"/>
    <x v="0"/>
    <s v="8-Week"/>
    <n v="0.45500000000000002"/>
    <n v="0.5"/>
    <n v="0.35"/>
    <n v="2.96"/>
    <n v="2994832600"/>
    <n v="88622750000"/>
    <n v="29788125000"/>
    <n v="212181900"/>
    <n v="4800000000"/>
    <n v="7800000000"/>
    <n v="17614125000"/>
    <n v="73109000000"/>
    <n v="7374000000"/>
    <n v="7713750000"/>
    <n v="32995139500"/>
  </r>
  <r>
    <x v="2188"/>
    <s v="91282CEH0"/>
    <x v="1"/>
    <s v="3-Year"/>
    <n v="2.68"/>
    <n v="2.738"/>
    <n v="2.61"/>
    <n v="2.48"/>
    <n v="10973031600"/>
    <n v="113748650000"/>
    <n v="45557551100"/>
    <n v="237524700"/>
    <n v="8000111100"/>
    <n v="11357000000"/>
    <n v="13208395000"/>
    <n v="68515000000"/>
    <n v="24349045000"/>
    <n v="33876650000"/>
    <n v="56768107400"/>
  </r>
  <r>
    <x v="2188"/>
    <s v="912796V55"/>
    <x v="0"/>
    <s v="26-Week"/>
    <n v="1.2"/>
    <n v="1.22"/>
    <n v="1.1200000000000001"/>
    <n v="3.32"/>
    <n v="5956891000"/>
    <n v="158269864000"/>
    <n v="46796772200"/>
    <n v="838891600"/>
    <n v="2283075000"/>
    <n v="6065000000"/>
    <n v="13849840000"/>
    <n v="100425000000"/>
    <n v="30663857200"/>
    <n v="51779864000"/>
    <n v="53592554800"/>
  </r>
  <r>
    <x v="2188"/>
    <s v="912796K57"/>
    <x v="0"/>
    <s v="13-Week"/>
    <n v="0.74"/>
    <n v="0.78500000000000003"/>
    <n v="0.65"/>
    <n v="2.64"/>
    <n v="7073808200"/>
    <n v="149449126000"/>
    <n v="55897866000"/>
    <n v="774244700"/>
    <n v="2637860000"/>
    <n v="5640000000"/>
    <n v="24834880000"/>
    <n v="115084000000"/>
    <n v="28425126000"/>
    <n v="28725126000"/>
    <n v="63745918900"/>
  </r>
  <r>
    <x v="2189"/>
    <s v="91282CDY4"/>
    <x v="1"/>
    <s v="9-Year 10-Month"/>
    <n v="2.62"/>
    <n v="2.72"/>
    <n v="2.57"/>
    <n v="2.4300000000000002"/>
    <n v="8110501600"/>
    <n v="82712205000"/>
    <n v="33990122000"/>
    <n v="9955000"/>
    <n v="5784000000"/>
    <n v="7484000000"/>
    <n v="6341930000"/>
    <n v="51251000000"/>
    <n v="21864192000"/>
    <n v="23977205000"/>
    <n v="42110578600"/>
  </r>
  <r>
    <x v="2190"/>
    <s v="912810TD0"/>
    <x v="2"/>
    <s v="29-Year 10-Month"/>
    <n v="2.7250000000000001"/>
    <n v="2.8149999999999999"/>
    <n v="2.67"/>
    <n v="2.2999999999999998"/>
    <n v="4770883200"/>
    <n v="45998040000"/>
    <n v="19995400600"/>
    <n v="4635600"/>
    <n v="3780900000"/>
    <n v="4630900000"/>
    <n v="3172481000"/>
    <n v="26996000000"/>
    <n v="13042019600"/>
    <n v="14371140000"/>
    <n v="24770919400"/>
  </r>
  <r>
    <x v="2190"/>
    <s v="912796XM6"/>
    <x v="0"/>
    <s v="119-Day"/>
    <n v="0.93"/>
    <n v="0.96499999999999997"/>
    <n v="0.8"/>
    <n v="3.59"/>
    <n v="0"/>
    <n v="107760000000"/>
    <n v="29988680000"/>
    <n v="11325000"/>
    <n v="1050000000"/>
    <n v="8300000000"/>
    <n v="12574820000"/>
    <n v="74870000000"/>
    <n v="16363860000"/>
    <n v="24590000000"/>
    <n v="30000005000"/>
  </r>
  <r>
    <x v="2191"/>
    <s v="912796U98"/>
    <x v="0"/>
    <s v="4-Week"/>
    <n v="0.3"/>
    <n v="0.37"/>
    <n v="0.1"/>
    <n v="2.84"/>
    <n v="3613526600"/>
    <n v="98586674100"/>
    <n v="34295549100"/>
    <n v="704514200"/>
    <n v="1250000000"/>
    <n v="4250000000"/>
    <n v="19293875000"/>
    <n v="80585000000"/>
    <n v="13751674100"/>
    <n v="13751674100"/>
    <n v="38613589900"/>
  </r>
  <r>
    <x v="2191"/>
    <s v="912796V97"/>
    <x v="0"/>
    <s v="8-Week"/>
    <n v="0.54"/>
    <n v="0.56999999999999995"/>
    <n v="0.35"/>
    <n v="3.56"/>
    <n v="3097308500"/>
    <n v="106534430000"/>
    <n v="29754845100"/>
    <n v="245653300"/>
    <n v="246350000"/>
    <n v="4250000000"/>
    <n v="12043860000"/>
    <n v="75157000000"/>
    <n v="17464635100"/>
    <n v="27127430000"/>
    <n v="33097806900"/>
  </r>
  <r>
    <x v="2192"/>
    <s v="912796V63"/>
    <x v="0"/>
    <s v="26-Week"/>
    <n v="1.23"/>
    <n v="1.25"/>
    <n v="1.05"/>
    <n v="3.29"/>
    <n v="6209988700"/>
    <n v="157016064000"/>
    <n v="46925495300"/>
    <n v="715938800"/>
    <n v="470515000"/>
    <n v="6525000000"/>
    <n v="14957080000"/>
    <n v="102080000000"/>
    <n v="31497900300"/>
    <n v="48411064000"/>
    <n v="53851422800"/>
  </r>
  <r>
    <x v="2192"/>
    <s v="912796S42"/>
    <x v="0"/>
    <s v="13-Week"/>
    <n v="0.82499999999999996"/>
    <n v="0.86"/>
    <n v="0.65"/>
    <n v="2.72"/>
    <n v="7374361700"/>
    <n v="154272831000"/>
    <n v="56009901000"/>
    <n v="790152000"/>
    <n v="1526910000"/>
    <n v="7550000000"/>
    <n v="26490160000"/>
    <n v="118680000000"/>
    <n v="27992831000"/>
    <n v="28042831000"/>
    <n v="64174414700"/>
  </r>
  <r>
    <x v="2193"/>
    <s v="912796V48"/>
    <x v="0"/>
    <s v="52-Week"/>
    <n v="1.84"/>
    <n v="1.87"/>
    <n v="1.7"/>
    <n v="3.31"/>
    <n v="4398742000"/>
    <n v="111889878000"/>
    <n v="33289637000"/>
    <n v="710634500"/>
    <n v="3515185000"/>
    <n v="9660000000"/>
    <n v="14763680000"/>
    <n v="81001000000"/>
    <n v="15010772000"/>
    <n v="21228878000"/>
    <n v="38399013500"/>
  </r>
  <r>
    <x v="2194"/>
    <s v="912810TF5"/>
    <x v="2"/>
    <s v="19-Year 10-Month"/>
    <n v="3.03"/>
    <n v="3.0950000000000002"/>
    <n v="2.88"/>
    <n v="2.8"/>
    <n v="2218396100"/>
    <n v="44807020000"/>
    <n v="15991717700"/>
    <n v="8340600"/>
    <n v="2450372100"/>
    <n v="3819000000"/>
    <n v="1397998000"/>
    <n v="23553000000"/>
    <n v="12143347600"/>
    <n v="17435020000"/>
    <n v="18218454400"/>
  </r>
  <r>
    <x v="2194"/>
    <s v="912796XN4"/>
    <x v="0"/>
    <s v="119-Day"/>
    <n v="1.03"/>
    <n v="1.07"/>
    <n v="0.9"/>
    <n v="3.82"/>
    <n v="0"/>
    <n v="114709500000"/>
    <n v="29987840500"/>
    <n v="12361000"/>
    <n v="539337500"/>
    <n v="9275000000"/>
    <n v="15379400000"/>
    <n v="73650000000"/>
    <n v="14069103000"/>
    <n v="31784500000"/>
    <n v="30000201500"/>
  </r>
  <r>
    <x v="2195"/>
    <s v="912796V22"/>
    <x v="0"/>
    <s v="4-Week"/>
    <n v="0.45"/>
    <n v="0.5"/>
    <n v="0.3"/>
    <n v="3.21"/>
    <n v="2924511700"/>
    <n v="111480594900"/>
    <n v="34277667900"/>
    <n v="697410300"/>
    <n v="1375000000"/>
    <n v="5375000000"/>
    <n v="18282573000"/>
    <n v="82335000000"/>
    <n v="14620094900"/>
    <n v="23770594900"/>
    <n v="37899589900"/>
  </r>
  <r>
    <x v="2195"/>
    <s v="912796W21"/>
    <x v="0"/>
    <s v="8-Week"/>
    <n v="0.57999999999999996"/>
    <n v="0.625"/>
    <n v="0.4"/>
    <n v="3.24"/>
    <n v="2506724300"/>
    <n v="96586410000"/>
    <n v="29469630000"/>
    <n v="230387400"/>
    <n v="863650000"/>
    <n v="5250000000"/>
    <n v="16290000000"/>
    <n v="71940000000"/>
    <n v="12315980000"/>
    <n v="19396410000"/>
    <n v="32206741700"/>
  </r>
  <r>
    <x v="2196"/>
    <s v="912796S59"/>
    <x v="0"/>
    <s v="13-Week"/>
    <n v="0.85"/>
    <n v="0.89"/>
    <n v="0.7"/>
    <n v="2.96"/>
    <n v="7019967200"/>
    <n v="149125989000"/>
    <n v="49111789000"/>
    <n v="888621100"/>
    <n v="2241250000"/>
    <n v="6450000000"/>
    <n v="25910500000"/>
    <n v="114266000000"/>
    <n v="20960039000"/>
    <n v="28409989000"/>
    <n v="57020377300"/>
  </r>
  <r>
    <x v="2196"/>
    <s v="912796V71"/>
    <x v="0"/>
    <s v="26-Week"/>
    <n v="1.345"/>
    <n v="1.37"/>
    <n v="1.1000000000000001"/>
    <n v="2.99"/>
    <n v="6194088600"/>
    <n v="132924871100"/>
    <n v="43315562900"/>
    <n v="819741200"/>
    <n v="790065000"/>
    <n v="4865000000"/>
    <n v="20478250000"/>
    <n v="100200000000"/>
    <n v="22047247900"/>
    <n v="27859871100"/>
    <n v="50329392700"/>
  </r>
  <r>
    <x v="2197"/>
    <s v="91282CEK3"/>
    <x v="1"/>
    <s v="2-Year"/>
    <n v="2.5339999999999998"/>
    <n v="2.585"/>
    <n v="2.4500000000000002"/>
    <n v="2.74"/>
    <n v="6655188500"/>
    <n v="130485872000"/>
    <n v="47034301300"/>
    <n v="860703800"/>
    <n v="10082500000"/>
    <n v="15235000000"/>
    <n v="5925550000"/>
    <n v="67495000000"/>
    <n v="31026251300"/>
    <n v="47755872000"/>
    <n v="54550193600"/>
  </r>
  <r>
    <x v="2198"/>
    <s v="91282CEN7"/>
    <x v="1"/>
    <s v="5-Year"/>
    <n v="2.72"/>
    <n v="2.7850000000000001"/>
    <n v="2.65"/>
    <n v="2.41"/>
    <n v="6793838100"/>
    <n v="118088895000"/>
    <n v="48795541400"/>
    <n v="99464500"/>
    <n v="9492000000"/>
    <n v="11517000000"/>
    <n v="8060464000"/>
    <n v="70345000000"/>
    <n v="31243077400"/>
    <n v="36226895000"/>
    <n v="55688844000"/>
  </r>
  <r>
    <x v="2198"/>
    <s v="912796XP9"/>
    <x v="0"/>
    <s v="119-Day"/>
    <n v="1.05"/>
    <n v="1.1100000000000001"/>
    <n v="0.95"/>
    <n v="3.56"/>
    <n v="0"/>
    <n v="106295000000"/>
    <n v="29559880000"/>
    <n v="18219000"/>
    <n v="11760000"/>
    <n v="4250000000"/>
    <n v="9898480000"/>
    <n v="72075000000"/>
    <n v="19649640000"/>
    <n v="29970000000"/>
    <n v="29578099000"/>
  </r>
  <r>
    <x v="2199"/>
    <s v="91282CEM9"/>
    <x v="1"/>
    <s v="7-Year"/>
    <n v="2.84"/>
    <n v="2.9079999999999999"/>
    <n v="2.78"/>
    <n v="2.41"/>
    <n v="6100589400"/>
    <n v="105881115000"/>
    <n v="43979363000"/>
    <n v="20655200"/>
    <n v="8718300000"/>
    <n v="10568300000"/>
    <n v="6694743000"/>
    <n v="62388000000"/>
    <n v="28566320000"/>
    <n v="32924815000"/>
    <n v="50100607600"/>
  </r>
  <r>
    <x v="2199"/>
    <s v="912796V30"/>
    <x v="0"/>
    <s v="4-Week"/>
    <n v="0.43"/>
    <n v="0.48"/>
    <n v="0.25"/>
    <n v="3.5"/>
    <n v="3522052100"/>
    <n v="121194469000"/>
    <n v="33688325200"/>
    <n v="745827500"/>
    <n v="123235000"/>
    <n v="6850000000"/>
    <n v="13948235000"/>
    <n v="83660000000"/>
    <n v="19616855200"/>
    <n v="30684469000"/>
    <n v="37956204800"/>
  </r>
  <r>
    <x v="2199"/>
    <s v="912796W39"/>
    <x v="0"/>
    <s v="8-Week"/>
    <n v="0.67500000000000004"/>
    <n v="0.71"/>
    <n v="0.5"/>
    <n v="3.64"/>
    <n v="3018901700"/>
    <n v="107961490000"/>
    <n v="28816393500"/>
    <n v="224943900"/>
    <n v="1949600000"/>
    <n v="6400000000"/>
    <n v="13356440000"/>
    <n v="75375000000"/>
    <n v="13510353500"/>
    <n v="26186490000"/>
    <n v="32060239100"/>
  </r>
  <r>
    <x v="2200"/>
    <s v="912796S67"/>
    <x v="0"/>
    <s v="13-Week"/>
    <n v="0.89"/>
    <n v="0.91"/>
    <n v="0.7"/>
    <n v="3.27"/>
    <n v="7999715400"/>
    <n v="145709345000"/>
    <n v="43653202500"/>
    <n v="751377000"/>
    <n v="2831255000"/>
    <n v="7900000000"/>
    <n v="16278865000"/>
    <n v="98985000000"/>
    <n v="24543082500"/>
    <n v="38824345000"/>
    <n v="52404294900"/>
  </r>
  <r>
    <x v="2200"/>
    <s v="912796N96"/>
    <x v="0"/>
    <s v="26-Week"/>
    <n v="1.38"/>
    <n v="1.42"/>
    <n v="1.25"/>
    <n v="2.99"/>
    <n v="7466400900"/>
    <n v="124382074000"/>
    <n v="40794491500"/>
    <n v="705518600"/>
    <n v="26285000"/>
    <n v="4350000000"/>
    <n v="14491425000"/>
    <n v="91255000000"/>
    <n v="26276781500"/>
    <n v="28777074000"/>
    <n v="48966411000"/>
  </r>
  <r>
    <x v="2201"/>
    <s v="912796XU8"/>
    <x v="0"/>
    <s v="119-Day"/>
    <n v="1.1599999999999999"/>
    <n v="1.2250000000000001"/>
    <n v="1.1000000000000001"/>
    <n v="3.31"/>
    <n v="0"/>
    <n v="99190000000"/>
    <n v="29840497500"/>
    <n v="8781000"/>
    <n v="261060000"/>
    <n v="4190000000"/>
    <n v="12545415000"/>
    <n v="68050000000"/>
    <n v="17034022500"/>
    <n v="26950000000"/>
    <n v="29849278500"/>
  </r>
  <r>
    <x v="2202"/>
    <s v="912796V89"/>
    <x v="0"/>
    <s v="4-Week"/>
    <n v="0.43"/>
    <n v="0.49"/>
    <n v="0.35"/>
    <n v="3.06"/>
    <n v="3479628600"/>
    <n v="105673090900"/>
    <n v="33494212900"/>
    <n v="758381200"/>
    <n v="700000000"/>
    <n v="4950000000"/>
    <n v="14521122000"/>
    <n v="81950000000"/>
    <n v="18273090900"/>
    <n v="18773090900"/>
    <n v="37732222700"/>
  </r>
  <r>
    <x v="2202"/>
    <s v="912796W88"/>
    <x v="0"/>
    <s v="8-Week"/>
    <n v="0.67500000000000004"/>
    <n v="0.71"/>
    <n v="0.55000000000000004"/>
    <n v="3.55"/>
    <n v="2982538800"/>
    <n v="105902575000"/>
    <n v="29251934000"/>
    <n v="252585100"/>
    <n v="0"/>
    <n v="4450000000"/>
    <n v="12493765000"/>
    <n v="71750000000"/>
    <n v="16758169000"/>
    <n v="29702575000"/>
    <n v="32487057900"/>
  </r>
  <r>
    <x v="2203"/>
    <s v="912796W54"/>
    <x v="0"/>
    <s v="26-Week"/>
    <n v="1.34"/>
    <n v="1.385"/>
    <n v="1.2"/>
    <n v="2.72"/>
    <n v="5805508200"/>
    <n v="112345468000"/>
    <n v="40174003000"/>
    <n v="826046500"/>
    <n v="1375000000"/>
    <n v="4475000000"/>
    <n v="24400975000"/>
    <n v="93370000000"/>
    <n v="14398028000"/>
    <n v="14500468000"/>
    <n v="46805557700"/>
  </r>
  <r>
    <x v="2203"/>
    <s v="912796L64"/>
    <x v="0"/>
    <s v="13-Week"/>
    <n v="0.86"/>
    <n v="0.9"/>
    <n v="0.75"/>
    <n v="3.18"/>
    <n v="6220187500"/>
    <n v="141071396000"/>
    <n v="42917815800"/>
    <n v="1083241300"/>
    <n v="4500000000"/>
    <n v="5600000000"/>
    <n v="17860080000"/>
    <n v="102950000000"/>
    <n v="20557735800"/>
    <n v="32521396000"/>
    <n v="50221244600"/>
  </r>
  <r>
    <x v="2204"/>
    <s v="91282CEQ0"/>
    <x v="1"/>
    <s v="3-Year"/>
    <n v="2.74"/>
    <n v="2.8090000000000002"/>
    <n v="2.69"/>
    <n v="2.59"/>
    <n v="31492633500"/>
    <n v="116424350000"/>
    <n v="44663736000"/>
    <n v="231398900"/>
    <n v="8057306000"/>
    <n v="13493000000"/>
    <n v="8935800000"/>
    <n v="67274000000"/>
    <n v="27670630000"/>
    <n v="35657350000"/>
    <n v="76387768400"/>
  </r>
  <r>
    <x v="2205"/>
    <s v="91282CEP2"/>
    <x v="1"/>
    <s v="10-Year"/>
    <n v="2.85"/>
    <n v="2.9430000000000001"/>
    <n v="2.8"/>
    <n v="2.4900000000000002"/>
    <n v="25194106800"/>
    <n v="89497090000"/>
    <n v="35949055600"/>
    <n v="50979700"/>
    <n v="6545000000"/>
    <n v="8195000000"/>
    <n v="4132000000"/>
    <n v="52812000000"/>
    <n v="25272055600"/>
    <n v="28490090000"/>
    <n v="61194142100"/>
  </r>
  <r>
    <x v="2205"/>
    <s v="912796XV6"/>
    <x v="0"/>
    <s v="119-Day"/>
    <n v="1.1299999999999999"/>
    <n v="1.1599999999999999"/>
    <n v="1.05"/>
    <n v="3.29"/>
    <n v="0"/>
    <n v="97750850000"/>
    <n v="28990946000"/>
    <n v="9568000"/>
    <n v="1100000000"/>
    <n v="4600000000"/>
    <n v="13631420000"/>
    <n v="69740000000"/>
    <n v="14259526000"/>
    <n v="23410850000"/>
    <n v="29000514000"/>
  </r>
  <r>
    <x v="2206"/>
    <s v="912810TG3"/>
    <x v="2"/>
    <s v="30-Year"/>
    <n v="2.91"/>
    <n v="2.9969999999999999"/>
    <n v="2.86"/>
    <n v="2.38"/>
    <n v="15396398600"/>
    <n v="52388395000"/>
    <n v="21985717700"/>
    <n v="14282500"/>
    <n v="3648842700"/>
    <n v="5073100000"/>
    <n v="3021000000"/>
    <n v="29686000000"/>
    <n v="15315875000"/>
    <n v="17629295000"/>
    <n v="37396398800"/>
  </r>
  <r>
    <x v="2206"/>
    <s v="912796V97"/>
    <x v="0"/>
    <s v="4-Week"/>
    <n v="0.505"/>
    <n v="0.6"/>
    <n v="0.4"/>
    <n v="2.7"/>
    <n v="3599987800"/>
    <n v="93704216100"/>
    <n v="34131604600"/>
    <n v="868508100"/>
    <n v="1004075000"/>
    <n v="4250000000"/>
    <n v="24060313500"/>
    <n v="80287000000"/>
    <n v="9067216100"/>
    <n v="9167216100"/>
    <n v="38600100500"/>
  </r>
  <r>
    <x v="2206"/>
    <s v="912796W96"/>
    <x v="0"/>
    <s v="8-Week"/>
    <n v="0.73"/>
    <n v="0.755"/>
    <n v="0.55000000000000004"/>
    <n v="3.02"/>
    <n v="3085703700"/>
    <n v="90299920000"/>
    <n v="29706040000"/>
    <n v="293994600"/>
    <n v="1000000000"/>
    <n v="4500000000"/>
    <n v="18731360000"/>
    <n v="70350000000"/>
    <n v="9974680000"/>
    <n v="15449920000"/>
    <n v="33085738300"/>
  </r>
  <r>
    <x v="2207"/>
    <s v="912796W62"/>
    <x v="0"/>
    <s v="26-Week"/>
    <n v="1.45"/>
    <n v="1.49"/>
    <n v="1.35"/>
    <n v="3.09"/>
    <n v="6396289600"/>
    <n v="128687505000"/>
    <n v="40826336000"/>
    <n v="877921300"/>
    <n v="1250000000"/>
    <n v="4250000000"/>
    <n v="19363831000"/>
    <n v="93725000000"/>
    <n v="20212505000"/>
    <n v="30712505000"/>
    <n v="48100546900"/>
  </r>
  <r>
    <x v="2207"/>
    <s v="912796T41"/>
    <x v="0"/>
    <s v="13-Week"/>
    <n v="1"/>
    <n v="1.05"/>
    <n v="0.94"/>
    <n v="2.82"/>
    <n v="6853167400"/>
    <n v="125886928000"/>
    <n v="43850078000"/>
    <n v="950028700"/>
    <n v="3450000000"/>
    <n v="6450000000"/>
    <n v="17763150000"/>
    <n v="96750000000"/>
    <n v="22636928000"/>
    <n v="22686928000"/>
    <n v="51653274100"/>
  </r>
  <r>
    <x v="2208"/>
    <s v="912810TH1"/>
    <x v="2"/>
    <s v="20-Year"/>
    <n v="3.2149999999999999"/>
    <n v="3.29"/>
    <n v="2.88"/>
    <n v="2.5"/>
    <n v="2555726000"/>
    <n v="42408785000"/>
    <n v="16988406000"/>
    <n v="11631900"/>
    <n v="2790775000"/>
    <n v="3978000000"/>
    <n v="2208632500"/>
    <n v="24549000000"/>
    <n v="11988998500"/>
    <n v="13881785000"/>
    <n v="19555763900"/>
  </r>
  <r>
    <x v="2208"/>
    <s v="912796W47"/>
    <x v="0"/>
    <s v="52-Week"/>
    <n v="2.0750000000000002"/>
    <n v="2.1"/>
    <n v="2"/>
    <n v="3.12"/>
    <n v="5177948600"/>
    <n v="105126128000"/>
    <n v="33076433000"/>
    <n v="913678800"/>
    <n v="1160000000"/>
    <n v="5235000000"/>
    <n v="11841240000"/>
    <n v="72835000000"/>
    <n v="20075193000"/>
    <n v="27056128000"/>
    <n v="39168060400"/>
  </r>
  <r>
    <x v="2208"/>
    <s v="912796XW4"/>
    <x v="0"/>
    <s v="119-Day"/>
    <n v="1.21"/>
    <n v="1.25"/>
    <n v="1.1499999999999999"/>
    <n v="3.05"/>
    <n v="0"/>
    <n v="91246000000"/>
    <n v="29893351400"/>
    <n v="6838000"/>
    <n v="1000000000"/>
    <n v="4500000000"/>
    <n v="16303355000"/>
    <n v="68850000000"/>
    <n v="12589996400"/>
    <n v="17896000000"/>
    <n v="29900189400"/>
  </r>
  <r>
    <x v="2209"/>
    <s v="912796X20"/>
    <x v="0"/>
    <s v="8-Week"/>
    <n v="0.84"/>
    <n v="0.9"/>
    <n v="0.65"/>
    <n v="2.9"/>
    <n v="2563511800"/>
    <n v="86802094000"/>
    <n v="29729254000"/>
    <n v="271225200"/>
    <n v="1250000000"/>
    <n v="4750000000"/>
    <n v="16002160000"/>
    <n v="69475000000"/>
    <n v="12477094000"/>
    <n v="12577094000"/>
    <n v="32563991000"/>
  </r>
  <r>
    <x v="2209"/>
    <s v="912796W21"/>
    <x v="0"/>
    <s v="4-Week"/>
    <n v="0.58499999999999996"/>
    <n v="0.64"/>
    <n v="0.4"/>
    <n v="3.07"/>
    <n v="2990763900"/>
    <n v="106658556200"/>
    <n v="34154526200"/>
    <n v="845637500"/>
    <n v="1350000000"/>
    <n v="4850000000"/>
    <n v="16036910000"/>
    <n v="81160000000"/>
    <n v="16767616200"/>
    <n v="20648556200"/>
    <n v="37990927600"/>
  </r>
  <r>
    <x v="2210"/>
    <s v="912796T58"/>
    <x v="0"/>
    <s v="13-Week"/>
    <n v="1.04"/>
    <n v="1.06"/>
    <n v="0.9"/>
    <n v="3.06"/>
    <n v="5750989700"/>
    <n v="136137342200"/>
    <n v="43359900200"/>
    <n v="898207000"/>
    <n v="2139400000"/>
    <n v="6660000000"/>
    <n v="15748500000"/>
    <n v="99000000000"/>
    <n v="25472000200"/>
    <n v="30477342200"/>
    <n v="50009096900"/>
  </r>
  <r>
    <x v="2210"/>
    <s v="912796W70"/>
    <x v="0"/>
    <s v="26-Week"/>
    <n v="1.51"/>
    <n v="1.53"/>
    <n v="1"/>
    <n v="3.07"/>
    <n v="5367590300"/>
    <n v="127447952000"/>
    <n v="40569229500"/>
    <n v="811020100"/>
    <n v="715000000"/>
    <n v="4490000000"/>
    <n v="14255775000"/>
    <n v="91297000000"/>
    <n v="25598454500"/>
    <n v="31660952000"/>
    <n v="46747839900"/>
  </r>
  <r>
    <x v="2211"/>
    <s v="91282CER8"/>
    <x v="1"/>
    <s v="2-Year"/>
    <n v="2.4449999999999998"/>
    <n v="2.5190000000000001"/>
    <n v="2.4"/>
    <n v="2.61"/>
    <n v="7065830800"/>
    <n v="121731203000"/>
    <n v="46222751600"/>
    <n v="677416300"/>
    <n v="10212168600"/>
    <n v="14766000000"/>
    <n v="7096680000"/>
    <n v="66099000000"/>
    <n v="28913903000"/>
    <n v="40866203000"/>
    <n v="53965998700"/>
  </r>
  <r>
    <x v="2212"/>
    <s v="91282CET4"/>
    <x v="1"/>
    <s v="5-Year"/>
    <n v="2.66"/>
    <n v="2.7360000000000002"/>
    <n v="2.6"/>
    <n v="2.44"/>
    <n v="7216167600"/>
    <n v="117064495000"/>
    <n v="47789053400"/>
    <n v="107996500"/>
    <n v="9572000000"/>
    <n v="11672000000"/>
    <n v="8143440000"/>
    <n v="71563000000"/>
    <n v="30073613400"/>
    <n v="33829495000"/>
    <n v="55113217500"/>
  </r>
  <r>
    <x v="2212"/>
    <s v="912796XX2"/>
    <x v="0"/>
    <s v="119-Day"/>
    <n v="1.24"/>
    <n v="1.28"/>
    <n v="1.1000000000000001"/>
    <n v="3.21"/>
    <n v="0"/>
    <n v="96028350000"/>
    <n v="29591744500"/>
    <n v="8385000"/>
    <n v="1625000000"/>
    <n v="5125000000"/>
    <n v="12311325000"/>
    <n v="70600000000"/>
    <n v="15655419500"/>
    <n v="20303350000"/>
    <n v="29600129500"/>
  </r>
  <r>
    <x v="2213"/>
    <s v="91282CES6"/>
    <x v="1"/>
    <s v="7-Year"/>
    <n v="2.7120000000000002"/>
    <n v="2.7770000000000001"/>
    <n v="2.65"/>
    <n v="2.69"/>
    <n v="6314146600"/>
    <n v="112954820000"/>
    <n v="41982995000"/>
    <n v="17009000"/>
    <n v="6617100000"/>
    <n v="10101100000"/>
    <n v="2677000000"/>
    <n v="62487000000"/>
    <n v="32688895000"/>
    <n v="40366720000"/>
    <n v="48314150600"/>
  </r>
  <r>
    <x v="2213"/>
    <s v="912796W39"/>
    <x v="0"/>
    <s v="4-Week"/>
    <n v="0.66"/>
    <n v="0.74"/>
    <n v="0.4"/>
    <n v="2.79"/>
    <n v="3578129900"/>
    <n v="96704182100"/>
    <n v="34192902100"/>
    <n v="807128800"/>
    <n v="1300000000"/>
    <n v="4300000000"/>
    <n v="19298720000"/>
    <n v="78810000000"/>
    <n v="13594182100"/>
    <n v="13594182100"/>
    <n v="38578160800"/>
  </r>
  <r>
    <x v="2213"/>
    <s v="912796X38"/>
    <x v="0"/>
    <s v="8-Week"/>
    <n v="0.88500000000000001"/>
    <n v="0.91500000000000004"/>
    <n v="0.65"/>
    <n v="3.36"/>
    <n v="3066968400"/>
    <n v="100182250000"/>
    <n v="29254589000"/>
    <n v="294768100"/>
    <n v="272325000"/>
    <n v="3950000000"/>
    <n v="13090930000"/>
    <n v="70262000000"/>
    <n v="15891334000"/>
    <n v="25970250000"/>
    <n v="32616325500"/>
  </r>
  <r>
    <x v="2214"/>
    <s v="912796T66"/>
    <x v="0"/>
    <s v="13-Week"/>
    <n v="1.1000000000000001"/>
    <n v="1.1200000000000001"/>
    <n v="0.95"/>
    <n v="2.98"/>
    <n v="7784510100"/>
    <n v="133125465000"/>
    <n v="43882305000"/>
    <n v="817844000"/>
    <n v="1182280000"/>
    <n v="5250000000"/>
    <n v="15535160000"/>
    <n v="94950000000"/>
    <n v="27164865000"/>
    <n v="32925465000"/>
    <n v="52484659100"/>
  </r>
  <r>
    <x v="2214"/>
    <s v="912796P94"/>
    <x v="0"/>
    <s v="26-Week"/>
    <n v="1.54"/>
    <n v="1.58"/>
    <n v="1.4"/>
    <n v="2.81"/>
    <n v="7265542700"/>
    <n v="117017293000"/>
    <n v="40876917000"/>
    <n v="723206900"/>
    <n v="1125000000"/>
    <n v="4625000000"/>
    <n v="19190490000"/>
    <n v="91400000000"/>
    <n v="20561427000"/>
    <n v="20992293000"/>
    <n v="48865666600"/>
  </r>
  <r>
    <x v="2215"/>
    <s v="912796YC7"/>
    <x v="0"/>
    <s v="119-Day"/>
    <n v="1.37"/>
    <n v="1.39"/>
    <n v="1.28"/>
    <n v="3.09"/>
    <n v="0"/>
    <n v="92441000000"/>
    <n v="29799450000"/>
    <n v="5601000"/>
    <n v="975000000"/>
    <n v="4225000000"/>
    <n v="10475800000"/>
    <n v="69025000000"/>
    <n v="18348650000"/>
    <n v="19191000000"/>
    <n v="29805051000"/>
  </r>
  <r>
    <x v="2216"/>
    <s v="912796W88"/>
    <x v="0"/>
    <s v="4-Week"/>
    <n v="0.84"/>
    <n v="0.86"/>
    <n v="0.7"/>
    <n v="3.07"/>
    <n v="3486248400"/>
    <n v="106760707900"/>
    <n v="34251607900"/>
    <n v="748574700"/>
    <n v="300000000"/>
    <n v="4300000000"/>
    <n v="16412800000"/>
    <n v="80525000000"/>
    <n v="17538807900"/>
    <n v="21935707900"/>
    <n v="38486431000"/>
  </r>
  <r>
    <x v="2216"/>
    <s v="912796X46"/>
    <x v="0"/>
    <s v="8-Week"/>
    <n v="1.01"/>
    <n v="1.04"/>
    <n v="0.9"/>
    <n v="3.23"/>
    <n v="2988212800"/>
    <n v="96209650000"/>
    <n v="29439050000"/>
    <n v="284504600"/>
    <n v="623950000"/>
    <n v="4370000000"/>
    <n v="12703950000"/>
    <n v="70150000000"/>
    <n v="16111150000"/>
    <n v="21689650000"/>
    <n v="32711767400"/>
  </r>
  <r>
    <x v="2217"/>
    <s v="912796X61"/>
    <x v="0"/>
    <s v="26-Week"/>
    <n v="1.67"/>
    <n v="1.71"/>
    <n v="1.5"/>
    <n v="2.87"/>
    <n v="4834136600"/>
    <n v="119593464000"/>
    <n v="41024464000"/>
    <n v="675792700"/>
    <n v="828250000"/>
    <n v="4025000000"/>
    <n v="17416250000"/>
    <n v="90395000000"/>
    <n v="22779964000"/>
    <n v="25173464000"/>
    <n v="46534393300"/>
  </r>
  <r>
    <x v="2217"/>
    <s v="912796M71"/>
    <x v="0"/>
    <s v="13-Week"/>
    <n v="1.21"/>
    <n v="1.23"/>
    <n v="1.1000000000000001"/>
    <n v="2.98"/>
    <n v="5179432100"/>
    <n v="133183565000"/>
    <n v="43966205000"/>
    <n v="833977500"/>
    <n v="1172985000"/>
    <n v="4200000000"/>
    <n v="13093450000"/>
    <n v="95920000000"/>
    <n v="29699770000"/>
    <n v="33063565000"/>
    <n v="49979614600"/>
  </r>
  <r>
    <x v="2218"/>
    <s v="91282CEU1"/>
    <x v="1"/>
    <s v="3-Year"/>
    <n v="2.87"/>
    <n v="2.927"/>
    <n v="2.78"/>
    <n v="2.4500000000000002"/>
    <n v="2587168100"/>
    <n v="107559550000"/>
    <n v="43625747800"/>
    <n v="174362800"/>
    <n v="10284652800"/>
    <n v="10773000000"/>
    <n v="10867545000"/>
    <n v="67164000000"/>
    <n v="22473550000"/>
    <n v="29622550000"/>
    <n v="46387278700"/>
  </r>
  <r>
    <x v="2219"/>
    <s v="91282CEP2"/>
    <x v="1"/>
    <s v="9-Year 11-Month"/>
    <n v="2.95"/>
    <n v="3.03"/>
    <n v="2.89"/>
    <n v="2.41"/>
    <n v="1940376000"/>
    <n v="79577695000"/>
    <n v="32980790000"/>
    <n v="19228200"/>
    <n v="6388000000"/>
    <n v="6388000000"/>
    <n v="5619095000"/>
    <n v="49588000000"/>
    <n v="20973695000"/>
    <n v="23601695000"/>
    <n v="34940394200"/>
  </r>
  <r>
    <x v="2219"/>
    <s v="912796YD5"/>
    <x v="0"/>
    <s v="119-Day"/>
    <n v="1.46"/>
    <n v="1.51"/>
    <n v="1.4"/>
    <n v="3.14"/>
    <n v="0"/>
    <n v="94205500000"/>
    <n v="29960525000"/>
    <n v="9588000"/>
    <n v="630000000"/>
    <n v="4130000000"/>
    <n v="11430775000"/>
    <n v="70400000000"/>
    <n v="17899750000"/>
    <n v="19675500000"/>
    <n v="29970113000"/>
  </r>
  <r>
    <x v="2220"/>
    <s v="912810TG3"/>
    <x v="2"/>
    <s v="29-Year 11-Month"/>
    <n v="3.105"/>
    <n v="3.1850000000000001"/>
    <n v="3.03"/>
    <n v="2.35"/>
    <n v="1117186100"/>
    <n v="44665615000"/>
    <n v="18995835000"/>
    <n v="4183000"/>
    <n v="3209450000"/>
    <n v="3804200000"/>
    <n v="2675000000"/>
    <n v="25999000000"/>
    <n v="13111385000"/>
    <n v="14862415000"/>
    <n v="20117204100"/>
  </r>
  <r>
    <x v="2220"/>
    <s v="912796W96"/>
    <x v="0"/>
    <s v="4-Week"/>
    <n v="1.0049999999999999"/>
    <n v="1.04"/>
    <n v="0.85"/>
    <n v="2.82"/>
    <n v="3606236500"/>
    <n v="97587050000"/>
    <n v="33823060000"/>
    <n v="916600400"/>
    <n v="1000000000"/>
    <n v="1500000000"/>
    <n v="17485290000"/>
    <n v="79210000000"/>
    <n v="15337770000"/>
    <n v="16877050000"/>
    <n v="38345896900"/>
  </r>
  <r>
    <x v="2220"/>
    <s v="912796XL8"/>
    <x v="0"/>
    <s v="8-Week"/>
    <n v="1.1200000000000001"/>
    <n v="1.1499999999999999"/>
    <n v="0.99"/>
    <n v="3.06"/>
    <n v="3091059800"/>
    <n v="91180800000"/>
    <n v="29499130000"/>
    <n v="301000300"/>
    <n v="570000000"/>
    <n v="1070000000"/>
    <n v="14689210000"/>
    <n v="73200000000"/>
    <n v="14239920000"/>
    <n v="16910800000"/>
    <n v="32891190100"/>
  </r>
  <r>
    <x v="2221"/>
    <s v="912796U49"/>
    <x v="0"/>
    <s v="13-Week"/>
    <n v="1.53"/>
    <n v="1.64"/>
    <n v="1.25"/>
    <n v="2.27"/>
    <n v="5218521400"/>
    <n v="100992805000"/>
    <n v="43876805000"/>
    <n v="823278200"/>
    <n v="1725000000"/>
    <n v="4725000000"/>
    <n v="33709000000"/>
    <n v="87825000000"/>
    <n v="8442805000"/>
    <n v="8442805000"/>
    <n v="49918604600"/>
  </r>
  <r>
    <x v="2221"/>
    <s v="912796X79"/>
    <x v="0"/>
    <s v="26-Week"/>
    <n v="2.13"/>
    <n v="2.16"/>
    <n v="1.95"/>
    <n v="3.26"/>
    <n v="4870619900"/>
    <n v="135921853000"/>
    <n v="41059853000"/>
    <n v="824263400"/>
    <n v="1503200000"/>
    <n v="5175000000"/>
    <n v="11614960000"/>
    <n v="87851000000"/>
    <n v="27941693000"/>
    <n v="42895853000"/>
    <n v="46754736300"/>
  </r>
  <r>
    <x v="2222"/>
    <s v="912796X53"/>
    <x v="0"/>
    <s v="52-Week"/>
    <n v="2.97"/>
    <n v="3.02"/>
    <n v="2.8"/>
    <n v="3.14"/>
    <n v="3942882800"/>
    <n v="105921084000"/>
    <n v="33117060000"/>
    <n v="881573700"/>
    <n v="778054000"/>
    <n v="5190000000"/>
    <n v="10740642000"/>
    <n v="72385000000"/>
    <n v="21598364000"/>
    <n v="28346084000"/>
    <n v="37941516500"/>
  </r>
  <r>
    <x v="2223"/>
    <s v="912796YE3"/>
    <x v="0"/>
    <s v="119-Day"/>
    <n v="2.0350000000000001"/>
    <n v="2.09"/>
    <n v="1.98"/>
    <n v="3.2"/>
    <n v="0"/>
    <n v="96073869000"/>
    <n v="29984669000"/>
    <n v="5371000"/>
    <n v="495000000"/>
    <n v="2995000000"/>
    <n v="15967800000"/>
    <n v="71025000000"/>
    <n v="13521869000"/>
    <n v="22053869000"/>
    <n v="29990040000"/>
  </r>
  <r>
    <x v="2224"/>
    <s v="912796X20"/>
    <x v="0"/>
    <s v="4-Week"/>
    <n v="1.1399999999999999"/>
    <n v="1.18"/>
    <n v="1.05"/>
    <n v="3.17"/>
    <n v="2960186000"/>
    <n v="109761616000"/>
    <n v="33790814500"/>
    <n v="1035217500"/>
    <n v="1350000000"/>
    <n v="4350000000"/>
    <n v="16960965000"/>
    <n v="83210000000"/>
    <n v="15479849500"/>
    <n v="22201616000"/>
    <n v="37786218000"/>
  </r>
  <r>
    <x v="2224"/>
    <s v="912796XM6"/>
    <x v="0"/>
    <s v="8-Week"/>
    <n v="1.43"/>
    <n v="1.47"/>
    <n v="1.2"/>
    <n v="3.28"/>
    <n v="2537302200"/>
    <n v="97696750000"/>
    <n v="29362725000"/>
    <n v="337861500"/>
    <n v="700000000"/>
    <n v="3300000000"/>
    <n v="11960840000"/>
    <n v="71915000000"/>
    <n v="16701885000"/>
    <n v="22481750000"/>
    <n v="32237888700"/>
  </r>
  <r>
    <x v="2225"/>
    <s v="912796U56"/>
    <x v="0"/>
    <s v="13-Week"/>
    <n v="1.64"/>
    <n v="1.67"/>
    <n v="1.4"/>
    <n v="2.83"/>
    <n v="2066915000"/>
    <n v="125915385000"/>
    <n v="43427617000"/>
    <n v="1037432700"/>
    <n v="2747792000"/>
    <n v="6545000000"/>
    <n v="18110060000"/>
    <n v="95508000000"/>
    <n v="22569765000"/>
    <n v="23862385000"/>
    <n v="46531964700"/>
  </r>
  <r>
    <x v="2225"/>
    <s v="912796X87"/>
    <x v="0"/>
    <s v="26-Week"/>
    <n v="2.2949999999999999"/>
    <n v="2.39"/>
    <n v="2"/>
    <n v="2.44"/>
    <n v="1929120500"/>
    <n v="101043598000"/>
    <n v="40765508000"/>
    <n v="978523400"/>
    <n v="1530000000"/>
    <n v="4530000000"/>
    <n v="26931910000"/>
    <n v="84210000000"/>
    <n v="12303598000"/>
    <n v="12303598000"/>
    <n v="43673151900"/>
  </r>
  <r>
    <x v="2226"/>
    <s v="912810TH1"/>
    <x v="2"/>
    <s v="19-Year 11-Month"/>
    <n v="3.4049999999999998"/>
    <n v="3.488"/>
    <n v="3.38"/>
    <n v="2.6"/>
    <n v="1069995200"/>
    <n v="36336052000"/>
    <n v="13987507000"/>
    <n v="12493400"/>
    <n v="2826000000"/>
    <n v="3426000000"/>
    <n v="1728000000"/>
    <n v="21409000000"/>
    <n v="9433507000"/>
    <n v="11501052000"/>
    <n v="15069995600"/>
  </r>
  <r>
    <x v="2226"/>
    <s v="912796YF0"/>
    <x v="0"/>
    <s v="119-Day"/>
    <n v="2.04"/>
    <n v="2.06"/>
    <n v="1.93"/>
    <n v="3"/>
    <n v="0"/>
    <n v="89706000000"/>
    <n v="29763640000"/>
    <n v="8371000"/>
    <n v="780000000"/>
    <n v="4280000000"/>
    <n v="16347010000"/>
    <n v="71250000000"/>
    <n v="12636630000"/>
    <n v="14176000000"/>
    <n v="29772011000"/>
  </r>
  <r>
    <x v="2227"/>
    <s v="912796X38"/>
    <x v="0"/>
    <s v="4-Week"/>
    <n v="1.05"/>
    <n v="1.1000000000000001"/>
    <n v="0.95"/>
    <n v="2.9"/>
    <n v="3552247800"/>
    <n v="100454244900"/>
    <n v="33954265900"/>
    <n v="1045776900"/>
    <n v="850000000"/>
    <n v="2350000000"/>
    <n v="15124785000"/>
    <n v="79110000000"/>
    <n v="17979480900"/>
    <n v="18994244900"/>
    <n v="38552290600"/>
  </r>
  <r>
    <x v="2227"/>
    <s v="912796XN4"/>
    <x v="0"/>
    <s v="8-Week"/>
    <n v="1.45"/>
    <n v="1.5"/>
    <n v="1.35"/>
    <n v="2.97"/>
    <n v="3044783800"/>
    <n v="88595000000"/>
    <n v="29612400000"/>
    <n v="387703700"/>
    <n v="570000000"/>
    <n v="2370000000"/>
    <n v="12677180000"/>
    <n v="68350000000"/>
    <n v="16365220000"/>
    <n v="17875000000"/>
    <n v="33044887500"/>
  </r>
  <r>
    <x v="2228"/>
    <s v="91282CEW7"/>
    <x v="1"/>
    <s v="5-Year"/>
    <n v="3.18"/>
    <n v="3.2709999999999999"/>
    <n v="3.12"/>
    <n v="2.2799999999999998"/>
    <n v="3592126900"/>
    <n v="107150435000"/>
    <n v="46888035000"/>
    <n v="111967900"/>
    <n v="9237000000"/>
    <n v="11237000000"/>
    <n v="11173600000"/>
    <n v="66136000000"/>
    <n v="26477435000"/>
    <n v="29777435000"/>
    <n v="50592129800"/>
  </r>
  <r>
    <x v="2228"/>
    <s v="91282CEX5"/>
    <x v="1"/>
    <s v="2-Year"/>
    <n v="3"/>
    <n v="3.0840000000000001"/>
    <n v="2.94"/>
    <n v="2.5099999999999998"/>
    <n v="3515698700"/>
    <n v="114511436000"/>
    <n v="45115298500"/>
    <n v="784936800"/>
    <n v="11406300000"/>
    <n v="13406300000"/>
    <n v="10486322500"/>
    <n v="64691000000"/>
    <n v="23222676000"/>
    <n v="36414136000"/>
    <n v="49415934000"/>
  </r>
  <r>
    <x v="2228"/>
    <s v="912796U64"/>
    <x v="0"/>
    <s v="13-Week"/>
    <n v="1.72"/>
    <n v="1.75"/>
    <n v="1.5"/>
    <n v="2.84"/>
    <n v="8126206500"/>
    <n v="126808805000"/>
    <n v="44080880000"/>
    <n v="919193800"/>
    <n v="2220000000"/>
    <n v="5245000000"/>
    <n v="17410625000"/>
    <n v="94300000000"/>
    <n v="24450255000"/>
    <n v="27263805000"/>
    <n v="53126280300"/>
  </r>
  <r>
    <x v="2228"/>
    <s v="912796R27"/>
    <x v="0"/>
    <s v="26-Week"/>
    <n v="2.4500000000000002"/>
    <n v="2.5"/>
    <n v="2.1"/>
    <n v="2.79"/>
    <n v="7584459400"/>
    <n v="115371878000"/>
    <n v="40068026000"/>
    <n v="932072000"/>
    <n v="865000000"/>
    <n v="3565000000"/>
    <n v="17491498000"/>
    <n v="88720000000"/>
    <n v="21711528000"/>
    <n v="23086878000"/>
    <n v="48584557400"/>
  </r>
  <r>
    <x v="2229"/>
    <s v="91282CEV9"/>
    <x v="1"/>
    <s v="7-Year"/>
    <n v="3.1989999999999998"/>
    <n v="3.28"/>
    <n v="3.13"/>
    <n v="2.48"/>
    <n v="3057129200"/>
    <n v="99218190000"/>
    <n v="39973204000"/>
    <n v="26817200"/>
    <n v="8160500000"/>
    <n v="9910500000"/>
    <n v="7086765000"/>
    <n v="60597000000"/>
    <n v="24725939000"/>
    <n v="28710690000"/>
    <n v="43057150400"/>
  </r>
  <r>
    <x v="2230"/>
    <s v="912796YG8"/>
    <x v="0"/>
    <s v="119-Day"/>
    <n v="2.15"/>
    <n v="2.1850000000000001"/>
    <n v="2.1"/>
    <n v="3.72"/>
    <n v="0"/>
    <n v="110463500000"/>
    <n v="28993615000"/>
    <n v="6492000"/>
    <n v="790000000"/>
    <n v="4790000000"/>
    <n v="11870275000"/>
    <n v="72950000000"/>
    <n v="16333340000"/>
    <n v="32723500000"/>
    <n v="29000107000"/>
  </r>
  <r>
    <x v="2231"/>
    <s v="912796X46"/>
    <x v="0"/>
    <s v="4-Week"/>
    <n v="1.17"/>
    <n v="1.24"/>
    <n v="1"/>
    <n v="2.97"/>
    <n v="3483193200"/>
    <n v="103010733900"/>
    <n v="34058903900"/>
    <n v="941317800"/>
    <n v="1527100000"/>
    <n v="5300000000"/>
    <n v="14768550000"/>
    <n v="78770000000"/>
    <n v="17763253900"/>
    <n v="18940733900"/>
    <n v="38483414900"/>
  </r>
  <r>
    <x v="2231"/>
    <s v="912796XP9"/>
    <x v="0"/>
    <s v="8-Week"/>
    <n v="1.6"/>
    <n v="1.65"/>
    <n v="1.5"/>
    <n v="2.89"/>
    <n v="2985594000"/>
    <n v="86259479500"/>
    <n v="29652519500"/>
    <n v="347739000"/>
    <n v="850000000"/>
    <n v="4350000000"/>
    <n v="14845040000"/>
    <n v="67952000000"/>
    <n v="13957479500"/>
    <n v="13957479500"/>
    <n v="32985852500"/>
  </r>
  <r>
    <x v="2232"/>
    <s v="912796X95"/>
    <x v="0"/>
    <s v="26-Week"/>
    <n v="2.4550000000000001"/>
    <n v="2.5"/>
    <n v="2.2000000000000002"/>
    <n v="2.57"/>
    <n v="6842467700"/>
    <n v="106090510000"/>
    <n v="40335424000"/>
    <n v="1070057300"/>
    <n v="1500000000"/>
    <n v="1525000000"/>
    <n v="21881650000"/>
    <n v="87435000000"/>
    <n v="16953774000"/>
    <n v="17130510000"/>
    <n v="48247949000"/>
  </r>
  <r>
    <x v="2232"/>
    <s v="912796M89"/>
    <x v="0"/>
    <s v="13-Week"/>
    <n v="1.7749999999999999"/>
    <n v="1.85"/>
    <n v="1.5"/>
    <n v="2.5299999999999998"/>
    <n v="7331215500"/>
    <n v="111937150000"/>
    <n v="43203485000"/>
    <n v="812624200"/>
    <n v="2360000000"/>
    <n v="2360000000"/>
    <n v="24796335000"/>
    <n v="93530000000"/>
    <n v="16047150000"/>
    <n v="16047150000"/>
    <n v="51347324700"/>
  </r>
  <r>
    <x v="2233"/>
    <s v="912796YP8"/>
    <x v="0"/>
    <s v="119-Day"/>
    <n v="2.19"/>
    <n v="2.23"/>
    <n v="2.1"/>
    <n v="3.4"/>
    <n v="0"/>
    <n v="101548000000"/>
    <n v="29696699000"/>
    <n v="8576000"/>
    <n v="500000000"/>
    <n v="4000000000"/>
    <n v="12448750000"/>
    <n v="71350000000"/>
    <n v="16747949000"/>
    <n v="26198000000"/>
    <n v="29705275000"/>
  </r>
  <r>
    <x v="2234"/>
    <s v="912796XL8"/>
    <x v="0"/>
    <s v="4-Week"/>
    <n v="1.45"/>
    <n v="1.53"/>
    <n v="1.2"/>
    <n v="2.87"/>
    <n v="3603352500"/>
    <n v="99641326000"/>
    <n v="34028056000"/>
    <n v="972016100"/>
    <n v="356900000"/>
    <n v="2350000000"/>
    <n v="16014830000"/>
    <n v="78245000000"/>
    <n v="17656326000"/>
    <n v="19046326000"/>
    <n v="38603424600"/>
  </r>
  <r>
    <x v="2234"/>
    <s v="912796XU8"/>
    <x v="0"/>
    <s v="8-Week"/>
    <n v="1.78"/>
    <n v="1.84"/>
    <n v="1.5"/>
    <n v="2.77"/>
    <n v="3088587700"/>
    <n v="82483750000"/>
    <n v="29348690000"/>
    <n v="327349900"/>
    <n v="1152600000"/>
    <n v="2250000000"/>
    <n v="16830520000"/>
    <n v="68700000000"/>
    <n v="11365570000"/>
    <n v="11533750000"/>
    <n v="32764627600"/>
  </r>
  <r>
    <x v="2235"/>
    <s v="91282CEY3"/>
    <x v="1"/>
    <s v="3-Year"/>
    <n v="3.0379999999999998"/>
    <n v="3.093"/>
    <n v="2.9"/>
    <n v="2.4300000000000002"/>
    <n v="5480672400"/>
    <n v="104134900000"/>
    <n v="42740347400"/>
    <n v="159662100"/>
    <n v="8271207400"/>
    <n v="8592000000"/>
    <n v="8668240000"/>
    <n v="62227000000"/>
    <n v="25800900000"/>
    <n v="33315900000"/>
    <n v="48380681900"/>
  </r>
  <r>
    <x v="2235"/>
    <s v="912796XR5"/>
    <x v="0"/>
    <s v="26-Week"/>
    <n v="2.625"/>
    <n v="2.6850000000000001"/>
    <n v="2.4"/>
    <n v="2.67"/>
    <n v="5618776200"/>
    <n v="110411981000"/>
    <n v="40420821000"/>
    <n v="979237900"/>
    <n v="1855000000"/>
    <n v="2855000000"/>
    <n v="21603840000"/>
    <n v="88595000000"/>
    <n v="16961981000"/>
    <n v="18961981000"/>
    <n v="47018835100"/>
  </r>
  <r>
    <x v="2235"/>
    <s v="912796V55"/>
    <x v="0"/>
    <s v="13-Week"/>
    <n v="2.0299999999999998"/>
    <n v="2.11"/>
    <n v="1.88"/>
    <n v="2.4900000000000002"/>
    <n v="6822799700"/>
    <n v="125523895000"/>
    <n v="49359255000"/>
    <n v="832811000"/>
    <n v="1645000000"/>
    <n v="2645000000"/>
    <n v="24500360000"/>
    <n v="99665000000"/>
    <n v="23213895000"/>
    <n v="23213895000"/>
    <n v="57014865700"/>
  </r>
  <r>
    <x v="2236"/>
    <s v="91282CEP2"/>
    <x v="1"/>
    <s v="9-Year 10-Month"/>
    <n v="2.85"/>
    <n v="2.96"/>
    <n v="2.81"/>
    <n v="2.34"/>
    <n v="4206097400"/>
    <n v="77346345000"/>
    <n v="32988390000"/>
    <n v="11623000"/>
    <n v="5929000000"/>
    <n v="5929000000"/>
    <n v="6827870000"/>
    <n v="48798000000"/>
    <n v="20231520000"/>
    <n v="22619345000"/>
    <n v="37206110400"/>
  </r>
  <r>
    <x v="2236"/>
    <s v="912796XQ7"/>
    <x v="0"/>
    <s v="52-Week"/>
    <n v="2.91"/>
    <n v="2.96"/>
    <n v="2.69"/>
    <n v="3.17"/>
    <n v="4548533100"/>
    <n v="106672395000"/>
    <n v="32976113300"/>
    <n v="1024208300"/>
    <n v="1245000000"/>
    <n v="2850000000"/>
    <n v="14970770000"/>
    <n v="77265000000"/>
    <n v="16760343300"/>
    <n v="26557395000"/>
    <n v="38548854700"/>
  </r>
  <r>
    <x v="2237"/>
    <s v="912810TG3"/>
    <x v="2"/>
    <s v="29-Year 10-Month"/>
    <n v="3.05"/>
    <n v="3.1150000000000002"/>
    <n v="2.99"/>
    <n v="2.44"/>
    <n v="2421692400"/>
    <n v="46277320000"/>
    <n v="18997865100"/>
    <n v="2140800"/>
    <n v="3103450000"/>
    <n v="3562200000"/>
    <n v="1988000000"/>
    <n v="26111000000"/>
    <n v="13906415100"/>
    <n v="16604120000"/>
    <n v="21421698300"/>
  </r>
  <r>
    <x v="2237"/>
    <s v="912796YQ6"/>
    <x v="0"/>
    <s v="119-Day"/>
    <n v="2.48"/>
    <n v="2.6"/>
    <n v="2.4"/>
    <n v="2.95"/>
    <n v="0"/>
    <n v="88268500000"/>
    <n v="29740618000"/>
    <n v="9701000"/>
    <n v="1355000000"/>
    <n v="4355000000"/>
    <n v="18521415000"/>
    <n v="71500000000"/>
    <n v="9864203000"/>
    <n v="12413500000"/>
    <n v="29750319000"/>
  </r>
  <r>
    <x v="2238"/>
    <s v="912796XM6"/>
    <x v="0"/>
    <s v="4-Week"/>
    <n v="1.93"/>
    <n v="1.98"/>
    <n v="1.3"/>
    <n v="2.75"/>
    <n v="2924310600"/>
    <n v="122770172000"/>
    <n v="43899542000"/>
    <n v="1050544300"/>
    <n v="545000000"/>
    <n v="1350000000"/>
    <n v="19160000000"/>
    <n v="93325000000"/>
    <n v="24194542000"/>
    <n v="28095172000"/>
    <n v="47874396900"/>
  </r>
  <r>
    <x v="2238"/>
    <s v="912796XV6"/>
    <x v="0"/>
    <s v="8-Week"/>
    <n v="2.17"/>
    <n v="2.27"/>
    <n v="2"/>
    <n v="2.4700000000000002"/>
    <n v="2599387200"/>
    <n v="98050000000"/>
    <n v="39204300000"/>
    <n v="426795100"/>
    <n v="1680000000"/>
    <n v="1680000000"/>
    <n v="24574300000"/>
    <n v="82420000000"/>
    <n v="12950000000"/>
    <n v="13950000000"/>
    <n v="42230482300"/>
  </r>
  <r>
    <x v="2239"/>
    <s v="912796XS3"/>
    <x v="0"/>
    <s v="26-Week"/>
    <n v="2.87"/>
    <n v="2.91"/>
    <n v="2.4"/>
    <n v="2.65"/>
    <n v="5988617800"/>
    <n v="110189826000"/>
    <n v="40783489000"/>
    <n v="1059541500"/>
    <n v="4800000000"/>
    <n v="4800000000"/>
    <n v="19261038000"/>
    <n v="85025000000"/>
    <n v="16722451000"/>
    <n v="20364826000"/>
    <n v="47831648300"/>
  </r>
  <r>
    <x v="2239"/>
    <s v="912796V63"/>
    <x v="0"/>
    <s v="13-Week"/>
    <n v="2.4350000000000001"/>
    <n v="2.4700000000000002"/>
    <n v="2.2000000000000002"/>
    <n v="2.97"/>
    <n v="7699651500"/>
    <n v="159154889300"/>
    <n v="52717409700"/>
    <n v="983394300"/>
    <n v="5500000000"/>
    <n v="6500000000"/>
    <n v="22097785000"/>
    <n v="112565000000"/>
    <n v="25119624700"/>
    <n v="40089889300"/>
    <n v="61400455500"/>
  </r>
  <r>
    <x v="2240"/>
    <s v="912810TH1"/>
    <x v="2"/>
    <s v="19-Year 10-Month"/>
    <n v="3.33"/>
    <n v="3.42"/>
    <n v="2.88"/>
    <n v="2.65"/>
    <n v="1214667200"/>
    <n v="37136990000"/>
    <n v="13980661700"/>
    <n v="19340100"/>
    <n v="1970000000"/>
    <n v="2697000000"/>
    <n v="1110241400"/>
    <n v="20900000000"/>
    <n v="10900420300"/>
    <n v="13539990000"/>
    <n v="15214669000"/>
  </r>
  <r>
    <x v="2240"/>
    <s v="912796YR4"/>
    <x v="0"/>
    <s v="119-Day"/>
    <n v="2.65"/>
    <n v="2.72"/>
    <n v="2.4"/>
    <n v="3.87"/>
    <n v="0"/>
    <n v="115983750000"/>
    <n v="29886470000"/>
    <n v="13934000"/>
    <n v="180880000"/>
    <n v="6645000000"/>
    <n v="13822080000"/>
    <n v="76300000000"/>
    <n v="15883510000"/>
    <n v="33038750000"/>
    <n v="29900404000"/>
  </r>
  <r>
    <x v="2241"/>
    <s v="912796XN4"/>
    <x v="0"/>
    <s v="4-Week"/>
    <n v="2.04"/>
    <n v="2.12"/>
    <n v="1.9"/>
    <n v="2.44"/>
    <n v="3467208500"/>
    <n v="132493391900"/>
    <n v="53556831900"/>
    <n v="1158372100"/>
    <n v="850000000"/>
    <n v="1350000000"/>
    <n v="26618440000"/>
    <n v="104405000000"/>
    <n v="26088391900"/>
    <n v="26738391900"/>
    <n v="58182412500"/>
  </r>
  <r>
    <x v="2241"/>
    <s v="912796XW4"/>
    <x v="0"/>
    <s v="8-Week"/>
    <n v="2.1850000000000001"/>
    <n v="2.23"/>
    <n v="2.1"/>
    <n v="2.71"/>
    <n v="3152007700"/>
    <n v="134922375000"/>
    <n v="49233241000"/>
    <n v="467011600"/>
    <n v="1133480000"/>
    <n v="1750000000"/>
    <n v="22300414000"/>
    <n v="95705000000"/>
    <n v="25799347000"/>
    <n v="37467375000"/>
    <n v="52852260300"/>
  </r>
  <r>
    <x v="2242"/>
    <s v="91282CFA4"/>
    <x v="1"/>
    <s v="2-Year"/>
    <n v="2.95"/>
    <n v="3.0150000000000001"/>
    <n v="2.85"/>
    <n v="2.58"/>
    <n v="3904287700"/>
    <n v="115484485000"/>
    <n v="44253657400"/>
    <n v="643391200"/>
    <n v="8855682400"/>
    <n v="11307000000"/>
    <n v="7941490000"/>
    <n v="64515000000"/>
    <n v="27456485000"/>
    <n v="39662485000"/>
    <n v="48801336300"/>
  </r>
  <r>
    <x v="2242"/>
    <s v="912796V71"/>
    <x v="0"/>
    <s v="13-Week"/>
    <n v="2.4900000000000002"/>
    <n v="2.52"/>
    <n v="2.2000000000000002"/>
    <n v="2.95"/>
    <n v="7440487800"/>
    <n v="157482373500"/>
    <n v="52029213500"/>
    <n v="970859600"/>
    <n v="1450000000"/>
    <n v="4950000000"/>
    <n v="21257100000"/>
    <n v="111520000000"/>
    <n v="29322113500"/>
    <n v="41012373500"/>
    <n v="60440560900"/>
  </r>
  <r>
    <x v="2242"/>
    <s v="912796S34"/>
    <x v="0"/>
    <s v="26-Week"/>
    <n v="2.87"/>
    <n v="2.92"/>
    <n v="2.6"/>
    <n v="3.16"/>
    <n v="5787046000"/>
    <n v="130584910000"/>
    <n v="39930717000"/>
    <n v="1069641000"/>
    <n v="579510000"/>
    <n v="3325000000"/>
    <n v="17005105000"/>
    <n v="89777000000"/>
    <n v="22346102000"/>
    <n v="37482910000"/>
    <n v="46787404000"/>
  </r>
  <r>
    <x v="2243"/>
    <s v="91282CFB2"/>
    <x v="1"/>
    <s v="5-Year"/>
    <n v="2.8"/>
    <n v="2.86"/>
    <n v="2.72"/>
    <n v="2.46"/>
    <n v="3991049500"/>
    <n v="113252120000"/>
    <n v="45932955000"/>
    <n v="64082100"/>
    <n v="7723500000"/>
    <n v="9088000000"/>
    <n v="7722335000"/>
    <n v="66400000000"/>
    <n v="30487120000"/>
    <n v="37764120000"/>
    <n v="49988086600"/>
  </r>
  <r>
    <x v="2244"/>
    <s v="912796YS2"/>
    <x v="0"/>
    <s v="119-Day"/>
    <n v="2.63"/>
    <n v="2.69"/>
    <n v="2.4"/>
    <n v="3.69"/>
    <n v="0"/>
    <n v="110210400000"/>
    <n v="29492297500"/>
    <n v="7891000"/>
    <n v="1180462500"/>
    <n v="7625000000"/>
    <n v="10808600000"/>
    <n v="72175000000"/>
    <n v="17503235000"/>
    <n v="30410400000"/>
    <n v="29500188500"/>
  </r>
  <r>
    <x v="2245"/>
    <s v="91282CFC0"/>
    <x v="1"/>
    <s v="7-Year"/>
    <n v="2.65"/>
    <n v="2.73"/>
    <n v="2.5920000000000001"/>
    <n v="2.6"/>
    <n v="3296953900"/>
    <n v="98935690000"/>
    <n v="37986148000"/>
    <n v="13898900"/>
    <n v="7003480000"/>
    <n v="7977500000"/>
    <n v="4037280000"/>
    <n v="58299000000"/>
    <n v="26945388000"/>
    <n v="32659190000"/>
    <n v="41297000800"/>
  </r>
  <r>
    <x v="2245"/>
    <s v="912796XP9"/>
    <x v="0"/>
    <s v="4-Week"/>
    <n v="2.09"/>
    <n v="2.14"/>
    <n v="1.99"/>
    <n v="2.66"/>
    <n v="3389784100"/>
    <n v="144188226000"/>
    <n v="53013766000"/>
    <n v="1280419900"/>
    <n v="1050000000"/>
    <n v="2050000000"/>
    <n v="23779280000"/>
    <n v="113205000000"/>
    <n v="28184486000"/>
    <n v="28933226000"/>
    <n v="57683970000"/>
  </r>
  <r>
    <x v="2245"/>
    <s v="912796XX2"/>
    <x v="0"/>
    <s v="8-Week"/>
    <n v="2.17"/>
    <n v="2.21"/>
    <n v="2"/>
    <n v="2.79"/>
    <n v="3081621900"/>
    <n v="137873350000"/>
    <n v="48538166300"/>
    <n v="462145300"/>
    <n v="1542475000"/>
    <n v="2600000000"/>
    <n v="18094800000"/>
    <n v="102755000000"/>
    <n v="28900891300"/>
    <n v="32518350000"/>
    <n v="52081933500"/>
  </r>
  <r>
    <x v="2246"/>
    <s v="912796N96"/>
    <x v="0"/>
    <s v="13-Week"/>
    <n v="2.42"/>
    <n v="2.4900000000000002"/>
    <n v="2.2000000000000002"/>
    <n v="2.63"/>
    <n v="8447638800"/>
    <n v="140485650000"/>
    <n v="52437824000"/>
    <n v="1303219000"/>
    <n v="2050100000"/>
    <n v="6050100000"/>
    <n v="25242174000"/>
    <n v="108790000000"/>
    <n v="25145550000"/>
    <n v="25645550000"/>
    <n v="62188681800"/>
  </r>
  <r>
    <x v="2246"/>
    <s v="912796XT1"/>
    <x v="0"/>
    <s v="26-Week"/>
    <n v="2.8250000000000002"/>
    <n v="2.85"/>
    <n v="2.7"/>
    <n v="2.91"/>
    <n v="6570385600"/>
    <n v="120358489000"/>
    <n v="40196558600"/>
    <n v="1509721200"/>
    <n v="4302860100"/>
    <n v="6400100000"/>
    <n v="17517442000"/>
    <n v="89585000000"/>
    <n v="18376256500"/>
    <n v="24373389000"/>
    <n v="48276665400"/>
  </r>
  <r>
    <x v="2247"/>
    <s v="912796YX1"/>
    <x v="0"/>
    <s v="119-Day"/>
    <n v="2.69"/>
    <n v="2.73"/>
    <n v="2.6"/>
    <n v="3.35"/>
    <n v="0"/>
    <n v="100459625000"/>
    <n v="29884495000"/>
    <n v="15615000"/>
    <n v="720000000"/>
    <n v="3295000000"/>
    <n v="15283360000"/>
    <n v="71500000000"/>
    <n v="13881135000"/>
    <n v="25664625000"/>
    <n v="29900110000"/>
  </r>
  <r>
    <x v="2248"/>
    <s v="912796XU8"/>
    <x v="0"/>
    <s v="4-Week"/>
    <n v="2.09"/>
    <n v="2.11"/>
    <n v="1.95"/>
    <n v="2.8"/>
    <n v="3506597000"/>
    <n v="152508673900"/>
    <n v="53578156800"/>
    <n v="1422000900"/>
    <n v="1500000000"/>
    <n v="2250000000"/>
    <n v="21004675000"/>
    <n v="112010000000"/>
    <n v="31073481800"/>
    <n v="38248673900"/>
    <n v="58506754700"/>
  </r>
  <r>
    <x v="2248"/>
    <s v="912796YC7"/>
    <x v="0"/>
    <s v="8-Week"/>
    <n v="2.2200000000000002"/>
    <n v="2.2799999999999998"/>
    <n v="2.1"/>
    <n v="2.54"/>
    <n v="3187815300"/>
    <n v="126396857900"/>
    <n v="49459012900"/>
    <n v="541069700"/>
    <n v="850000000"/>
    <n v="1350000000"/>
    <n v="24395990000"/>
    <n v="99910000000"/>
    <n v="24213022900"/>
    <n v="25136857900"/>
    <n v="53187897900"/>
  </r>
  <r>
    <x v="2249"/>
    <s v="912796XZ7"/>
    <x v="0"/>
    <s v="26-Week"/>
    <n v="2.9950000000000001"/>
    <n v="3.04"/>
    <n v="2.9"/>
    <n v="3.09"/>
    <n v="5034020500"/>
    <n v="127576217000"/>
    <n v="39993738000"/>
    <n v="1526367800"/>
    <n v="1835300000"/>
    <n v="7250000000"/>
    <n v="19804420000"/>
    <n v="91715000000"/>
    <n v="18354018000"/>
    <n v="28611217000"/>
    <n v="46554126300"/>
  </r>
  <r>
    <x v="2249"/>
    <s v="912796W54"/>
    <x v="0"/>
    <s v="13-Week"/>
    <n v="2.54"/>
    <n v="2.58"/>
    <n v="2.4"/>
    <n v="2.84"/>
    <n v="6472312000"/>
    <n v="151645914000"/>
    <n v="52213676000"/>
    <n v="1386615100"/>
    <n v="2350000000"/>
    <n v="5850000000"/>
    <n v="16944060000"/>
    <n v="108317000000"/>
    <n v="32919616000"/>
    <n v="37478914000"/>
    <n v="60072603100"/>
  </r>
  <r>
    <x v="2250"/>
    <s v="91282CFE6"/>
    <x v="1"/>
    <s v="3-Year"/>
    <n v="3.14"/>
    <n v="3.202"/>
    <n v="3.0750000000000002"/>
    <n v="2.5"/>
    <n v="26564314000"/>
    <n v="104730405000"/>
    <n v="41704680000"/>
    <n v="195323600"/>
    <n v="7207500000"/>
    <n v="8940000000"/>
    <n v="8191625000"/>
    <n v="59633000000"/>
    <n v="26305555000"/>
    <n v="36157405000"/>
    <n v="68464317600"/>
  </r>
  <r>
    <x v="2250"/>
    <s v="912796XY0"/>
    <x v="0"/>
    <s v="52-Week"/>
    <n v="3.18"/>
    <n v="3.2"/>
    <n v="3.1"/>
    <n v="3.05"/>
    <n v="4075159300"/>
    <n v="102489659000"/>
    <n v="32746456500"/>
    <n v="1253788200"/>
    <n v="790097500"/>
    <n v="1975000000"/>
    <n v="11355825000"/>
    <n v="72734000000"/>
    <n v="20600534000"/>
    <n v="27780659000"/>
    <n v="38075404000"/>
  </r>
  <r>
    <x v="2251"/>
    <s v="91282CFF3"/>
    <x v="1"/>
    <s v="10-Year"/>
    <n v="2.69"/>
    <n v="2.7549999999999999"/>
    <n v="2.59"/>
    <n v="2.5299999999999998"/>
    <n v="22136928300"/>
    <n v="88603550000"/>
    <n v="34972143000"/>
    <n v="27867100"/>
    <n v="5442000000"/>
    <n v="6006000000"/>
    <n v="3469593000"/>
    <n v="52934000000"/>
    <n v="26060550000"/>
    <n v="29663550000"/>
    <n v="57136938400"/>
  </r>
  <r>
    <x v="2251"/>
    <s v="912796YY9"/>
    <x v="0"/>
    <s v="119-Day"/>
    <n v="2.74"/>
    <n v="2.78"/>
    <n v="2.69"/>
    <n v="2.82"/>
    <n v="0"/>
    <n v="84282000000"/>
    <n v="29710675000"/>
    <n v="10364000"/>
    <n v="625000000"/>
    <n v="1175000000"/>
    <n v="13648675000"/>
    <n v="66500000000"/>
    <n v="15437000000"/>
    <n v="16607000000"/>
    <n v="29721039000"/>
  </r>
  <r>
    <x v="2252"/>
    <s v="912810TJ7"/>
    <x v="2"/>
    <s v="30-Year"/>
    <n v="3.0190000000000001"/>
    <n v="3.1059999999999999"/>
    <n v="2.9"/>
    <n v="2.31"/>
    <n v="13282157000"/>
    <n v="48503751000"/>
    <n v="20991551000"/>
    <n v="8450900"/>
    <n v="3886400000"/>
    <n v="3906400000"/>
    <n v="2275000000"/>
    <n v="27682000000"/>
    <n v="14830151000"/>
    <n v="16915351000"/>
    <n v="34282158900"/>
  </r>
  <r>
    <x v="2252"/>
    <s v="912796XV6"/>
    <x v="0"/>
    <s v="4-Week"/>
    <n v="2.1"/>
    <n v="2.15"/>
    <n v="1.9"/>
    <n v="2.44"/>
    <n v="2860844800"/>
    <n v="133126096900"/>
    <n v="53652379400"/>
    <n v="1297842600"/>
    <n v="1310000000"/>
    <n v="2060000000"/>
    <n v="25427142500"/>
    <n v="103020000000"/>
    <n v="26915236900"/>
    <n v="28046096900"/>
    <n v="57811066800"/>
  </r>
  <r>
    <x v="2252"/>
    <s v="912796YD5"/>
    <x v="0"/>
    <s v="8-Week"/>
    <n v="2.37"/>
    <n v="2.4300000000000002"/>
    <n v="2.2999999999999998"/>
    <n v="2.35"/>
    <n v="2600768000"/>
    <n v="117026810000"/>
    <n v="49572760000"/>
    <n v="427395600"/>
    <n v="1970000000"/>
    <n v="1970000000"/>
    <n v="28255950000"/>
    <n v="95710000000"/>
    <n v="19346810000"/>
    <n v="19346810000"/>
    <n v="52600923600"/>
  </r>
  <r>
    <x v="2253"/>
    <s v="912796YA1"/>
    <x v="0"/>
    <s v="26-Week"/>
    <n v="2.99"/>
    <n v="3.02"/>
    <n v="2.9"/>
    <n v="2.75"/>
    <n v="5824770700"/>
    <n v="113728760000"/>
    <n v="40167550000"/>
    <n v="1532616700"/>
    <n v="1310000000"/>
    <n v="5810000000"/>
    <n v="18113500000"/>
    <n v="84684000000"/>
    <n v="20744050000"/>
    <n v="23234760000"/>
    <n v="47524937400"/>
  </r>
  <r>
    <x v="2253"/>
    <s v="912796W62"/>
    <x v="0"/>
    <s v="13-Week"/>
    <n v="2.5649999999999999"/>
    <n v="2.61"/>
    <n v="2.4"/>
    <n v="2.64"/>
    <n v="7488991100"/>
    <n v="140848415000"/>
    <n v="52394984500"/>
    <n v="1209291300"/>
    <n v="2275000000"/>
    <n v="3025000000"/>
    <n v="22970995000"/>
    <n v="104500000000"/>
    <n v="27148989500"/>
    <n v="33323415000"/>
    <n v="61093266900"/>
  </r>
  <r>
    <x v="2254"/>
    <s v="912810TK4"/>
    <x v="2"/>
    <s v="20-Year"/>
    <n v="3.28"/>
    <n v="3.38"/>
    <n v="3.22"/>
    <n v="2.2999999999999998"/>
    <n v="1952865900"/>
    <n v="34548820000"/>
    <n v="14975804000"/>
    <n v="24211300"/>
    <n v="2743000000"/>
    <n v="2743000000"/>
    <n v="2202984000"/>
    <n v="20320000000"/>
    <n v="10029820000"/>
    <n v="11485820000"/>
    <n v="16952881200"/>
  </r>
  <r>
    <x v="2254"/>
    <s v="912796YZ6"/>
    <x v="0"/>
    <s v="119-Day"/>
    <n v="2.85"/>
    <n v="2.89"/>
    <n v="2.6"/>
    <n v="3.06"/>
    <n v="0"/>
    <n v="91794000000"/>
    <n v="29878661000"/>
    <n v="21341000"/>
    <n v="3276700000"/>
    <n v="6375000000"/>
    <n v="16111530000"/>
    <n v="67900000000"/>
    <n v="10490431000"/>
    <n v="17519000000"/>
    <n v="29900002000"/>
  </r>
  <r>
    <x v="2255"/>
    <s v="912796XW4"/>
    <x v="0"/>
    <s v="4-Week"/>
    <n v="2.1"/>
    <n v="2.15"/>
    <n v="1.9"/>
    <n v="2.5299999999999998"/>
    <n v="3411043600"/>
    <n v="137790415900"/>
    <n v="53671893400"/>
    <n v="1328140400"/>
    <n v="1550000000"/>
    <n v="2550000000"/>
    <n v="25255140000"/>
    <n v="104555000000"/>
    <n v="26866753400"/>
    <n v="30685415900"/>
    <n v="58411077400"/>
  </r>
  <r>
    <x v="2255"/>
    <s v="912796YE3"/>
    <x v="0"/>
    <s v="8-Week"/>
    <n v="2.4500000000000002"/>
    <n v="2.4900000000000002"/>
    <n v="2.38"/>
    <n v="2.77"/>
    <n v="3100948700"/>
    <n v="137891066600"/>
    <n v="49327086600"/>
    <n v="480142400"/>
    <n v="1100000000"/>
    <n v="1850000000"/>
    <n v="21025960000"/>
    <n v="99985000000"/>
    <n v="27201126600"/>
    <n v="36056066600"/>
    <n v="52908177700"/>
  </r>
  <r>
    <x v="2256"/>
    <s v="912796W70"/>
    <x v="0"/>
    <s v="13-Week"/>
    <n v="2.69"/>
    <n v="2.74"/>
    <n v="2.6"/>
    <n v="2.69"/>
    <n v="6144661000"/>
    <n v="143233430000"/>
    <n v="51838317500"/>
    <n v="1161901900"/>
    <n v="2376250000"/>
    <n v="2650000000"/>
    <n v="18162325000"/>
    <n v="107060000000"/>
    <n v="31299742500"/>
    <n v="33523430000"/>
    <n v="59144880400"/>
  </r>
  <r>
    <x v="2256"/>
    <s v="912796T33"/>
    <x v="0"/>
    <s v="26-Week"/>
    <n v="3.08"/>
    <n v="3.11"/>
    <n v="2.97"/>
    <n v="2.93"/>
    <n v="4779180700"/>
    <n v="120648944000"/>
    <n v="39564524000"/>
    <n v="1535620900"/>
    <n v="1388000000"/>
    <n v="5888000000"/>
    <n v="15113075000"/>
    <n v="88660000000"/>
    <n v="23063449000"/>
    <n v="26100944000"/>
    <n v="45879325600"/>
  </r>
  <r>
    <x v="2257"/>
    <s v="91282CFG1"/>
    <x v="1"/>
    <s v="2-Year"/>
    <n v="3.25"/>
    <n v="3.3069999999999999"/>
    <n v="3.15"/>
    <n v="2.4900000000000002"/>
    <n v="5728406800"/>
    <n v="108500187000"/>
    <n v="43039847000"/>
    <n v="755211300"/>
    <n v="7452000000"/>
    <n v="7452000000"/>
    <n v="9878580000"/>
    <n v="62146000000"/>
    <n v="25709267000"/>
    <n v="38902187000"/>
    <n v="49523465100"/>
  </r>
  <r>
    <x v="2257"/>
    <s v="912796U49"/>
    <x v="0"/>
    <s v="21-Day"/>
    <n v="2.13"/>
    <n v="2.2000000000000002"/>
    <n v="2"/>
    <n v="2.4500000000000002"/>
    <n v="0"/>
    <n v="146769000000"/>
    <n v="59948190000"/>
    <n v="52471000"/>
    <n v="2300000000"/>
    <n v="2300000000"/>
    <n v="34854480000"/>
    <n v="121540000000"/>
    <n v="22793710000"/>
    <n v="22929000000"/>
    <n v="60000661000"/>
  </r>
  <r>
    <x v="2258"/>
    <s v="91282CFH9"/>
    <x v="1"/>
    <s v="5-Year"/>
    <n v="3.15"/>
    <n v="3.23"/>
    <n v="3.05"/>
    <n v="2.2999999999999998"/>
    <n v="5858597800"/>
    <n v="103277450000"/>
    <n v="44899090000"/>
    <n v="97952400"/>
    <n v="8179000000"/>
    <n v="8329000000"/>
    <n v="9251960000"/>
    <n v="62706000000"/>
    <n v="27468130000"/>
    <n v="32242450000"/>
    <n v="50855640200"/>
  </r>
  <r>
    <x v="2258"/>
    <s v="912796ZA0"/>
    <x v="0"/>
    <s v="119-Day"/>
    <n v="2.9449999999999998"/>
    <n v="2.97"/>
    <n v="2.9"/>
    <n v="3.4"/>
    <n v="0"/>
    <n v="101535500000"/>
    <n v="29472121900"/>
    <n v="13450000"/>
    <n v="1400000000"/>
    <n v="5900000000"/>
    <n v="12868915000"/>
    <n v="69055000000"/>
    <n v="15203206900"/>
    <n v="26580500000"/>
    <n v="29485571900"/>
  </r>
  <r>
    <x v="2259"/>
    <s v="91282CFJ5"/>
    <x v="1"/>
    <s v="7-Year"/>
    <n v="3.09"/>
    <n v="3.13"/>
    <n v="3.05"/>
    <n v="2.65"/>
    <n v="4817069300"/>
    <n v="98204705000"/>
    <n v="36980452100"/>
    <n v="19604600"/>
    <n v="5805500000"/>
    <n v="8124500000"/>
    <n v="3174403000"/>
    <n v="54206000000"/>
    <n v="28000549100"/>
    <n v="35874205000"/>
    <n v="41817126000"/>
  </r>
  <r>
    <x v="2259"/>
    <s v="912796YF0"/>
    <x v="0"/>
    <s v="8-Week"/>
    <n v="2.5750000000000002"/>
    <n v="2.61"/>
    <n v="2.46"/>
    <n v="2.73"/>
    <n v="3035894300"/>
    <n v="135107800000"/>
    <n v="48854914000"/>
    <n v="545172500"/>
    <n v="850000000"/>
    <n v="1350000000"/>
    <n v="19516319000"/>
    <n v="100810000000"/>
    <n v="28488595000"/>
    <n v="32947800000"/>
    <n v="52435980800"/>
  </r>
  <r>
    <x v="2259"/>
    <s v="912796XX2"/>
    <x v="0"/>
    <s v="4-Week"/>
    <n v="2.2200000000000002"/>
    <n v="2.31"/>
    <n v="2.1"/>
    <n v="2.37"/>
    <n v="3339483800"/>
    <n v="129284220000"/>
    <n v="53688960000"/>
    <n v="1311101800"/>
    <n v="1300000000"/>
    <n v="1300000000"/>
    <n v="26859740000"/>
    <n v="102455000000"/>
    <n v="25529220000"/>
    <n v="25529220000"/>
    <n v="58339545600"/>
  </r>
  <r>
    <x v="2260"/>
    <s v="912796P94"/>
    <x v="0"/>
    <s v="13-Week"/>
    <n v="2.85"/>
    <n v="2.88"/>
    <n v="2.6"/>
    <n v="3.03"/>
    <n v="6577380800"/>
    <n v="162227213000"/>
    <n v="52749169000"/>
    <n v="1151021300"/>
    <n v="1216700000"/>
    <n v="7750000000"/>
    <n v="23845518000"/>
    <n v="113810000000"/>
    <n v="27686951000"/>
    <n v="40667213000"/>
    <n v="60477571100"/>
  </r>
  <r>
    <x v="2260"/>
    <s v="912796YB9"/>
    <x v="0"/>
    <s v="26-Week"/>
    <n v="3.2"/>
    <n v="3.2349999999999999"/>
    <n v="3"/>
    <n v="2.88"/>
    <n v="5115740600"/>
    <n v="119464876000"/>
    <n v="40356485600"/>
    <n v="1443664600"/>
    <n v="1975000000"/>
    <n v="8200000000"/>
    <n v="18348425000"/>
    <n v="88460000000"/>
    <n v="20033060600"/>
    <n v="22804876000"/>
    <n v="46915890800"/>
  </r>
  <r>
    <x v="2261"/>
    <s v="912796ZH5"/>
    <x v="0"/>
    <s v="119-Day"/>
    <n v="3.07"/>
    <n v="3.1"/>
    <n v="2.8"/>
    <n v="3.54"/>
    <n v="0"/>
    <n v="106175025000"/>
    <n v="29974250000"/>
    <n v="26046000"/>
    <n v="725000000"/>
    <n v="5225000000"/>
    <n v="17183475000"/>
    <n v="73730000000"/>
    <n v="12065775000"/>
    <n v="27220025000"/>
    <n v="30000296000"/>
  </r>
  <r>
    <x v="2262"/>
    <s v="912796YC7"/>
    <x v="0"/>
    <s v="4-Week"/>
    <n v="2.38"/>
    <n v="2.4700000000000002"/>
    <n v="2.25"/>
    <n v="2.65"/>
    <n v="2779535300"/>
    <n v="130779641400"/>
    <n v="48358721400"/>
    <n v="1495457400"/>
    <n v="1093400000"/>
    <n v="1400000000"/>
    <n v="20868400000"/>
    <n v="101645000000"/>
    <n v="26396921400"/>
    <n v="27734641400"/>
    <n v="52633714100"/>
  </r>
  <r>
    <x v="2262"/>
    <s v="912796YG8"/>
    <x v="0"/>
    <s v="8-Week"/>
    <n v="2.7"/>
    <n v="2.73"/>
    <n v="2.6"/>
    <n v="3.02"/>
    <n v="2501581700"/>
    <n v="135033275000"/>
    <n v="44324135000"/>
    <n v="576360400"/>
    <n v="359370000"/>
    <n v="1600000000"/>
    <n v="19223390000"/>
    <n v="93530000000"/>
    <n v="24741375000"/>
    <n v="39903275000"/>
    <n v="47402077100"/>
  </r>
  <r>
    <x v="2263"/>
    <s v="912796YK9"/>
    <x v="0"/>
    <s v="26-Week"/>
    <n v="3.3"/>
    <n v="3.32"/>
    <n v="3"/>
    <n v="3.14"/>
    <n v="3411507000"/>
    <n v="130132973000"/>
    <n v="40183426400"/>
    <n v="1453791100"/>
    <n v="1514110000"/>
    <n v="7060000000"/>
    <n v="20612640000"/>
    <n v="91154000000"/>
    <n v="18056676400"/>
    <n v="31918973000"/>
    <n v="45048724500"/>
  </r>
  <r>
    <x v="2263"/>
    <s v="912796YH6"/>
    <x v="0"/>
    <s v="52-Week"/>
    <n v="3.415"/>
    <n v="3.46"/>
    <n v="3.1"/>
    <n v="2.75"/>
    <n v="2761696100"/>
    <n v="92355523000"/>
    <n v="32984016000"/>
    <n v="1014412500"/>
    <n v="500000000"/>
    <n v="1350000000"/>
    <n v="13832377500"/>
    <n v="69950000000"/>
    <n v="18651638500"/>
    <n v="21055523000"/>
    <n v="36760124600"/>
  </r>
  <r>
    <x v="2263"/>
    <s v="912796X61"/>
    <x v="0"/>
    <s v="13-Week"/>
    <n v="2.94"/>
    <n v="2.9649999999999999"/>
    <n v="2.6"/>
    <n v="3.06"/>
    <n v="4386223400"/>
    <n v="163518795000"/>
    <n v="52463112000"/>
    <n v="1336934700"/>
    <n v="1771450000"/>
    <n v="6500000000"/>
    <n v="18828867000"/>
    <n v="107731000000"/>
    <n v="31862795000"/>
    <n v="49287795000"/>
    <n v="58186270100"/>
  </r>
  <r>
    <x v="2264"/>
    <s v="912796ZJ1"/>
    <x v="0"/>
    <s v="119-Day"/>
    <n v="3.17"/>
    <n v="3.1949999999999998"/>
    <n v="3"/>
    <n v="3.63"/>
    <n v="0"/>
    <n v="108680000000"/>
    <n v="29874400000"/>
    <n v="25675000"/>
    <n v="719200000"/>
    <n v="7080000000"/>
    <n v="12247440000"/>
    <n v="71800000000"/>
    <n v="16907760000"/>
    <n v="29800000000"/>
    <n v="29900075000"/>
  </r>
  <r>
    <x v="2265"/>
    <s v="912796YD5"/>
    <x v="0"/>
    <s v="4-Week"/>
    <n v="2.48"/>
    <n v="2.5"/>
    <n v="2.2000000000000002"/>
    <n v="3.03"/>
    <n v="2301210300"/>
    <n v="149265736000"/>
    <n v="47973353500"/>
    <n v="1534581300"/>
    <n v="570375000"/>
    <n v="2000000000"/>
    <n v="19000700000"/>
    <n v="108185000000"/>
    <n v="28402278500"/>
    <n v="39080736000"/>
    <n v="51809145100"/>
  </r>
  <r>
    <x v="2265"/>
    <s v="912796YP8"/>
    <x v="0"/>
    <s v="8-Week"/>
    <n v="2.74"/>
    <n v="2.7650000000000001"/>
    <n v="2.44"/>
    <n v="2.93"/>
    <n v="2071089300"/>
    <n v="131230000000"/>
    <n v="44303450000"/>
    <n v="496649700"/>
    <n v="925000000"/>
    <n v="1675000000"/>
    <n v="19114000000"/>
    <n v="93914000000"/>
    <n v="24264450000"/>
    <n v="35641000000"/>
    <n v="46871189000"/>
  </r>
  <r>
    <x v="2266"/>
    <s v="91282CFF3"/>
    <x v="1"/>
    <s v="9-Year 11-Month"/>
    <n v="3.24"/>
    <n v="3.33"/>
    <n v="3.17"/>
    <n v="2.37"/>
    <n v="0"/>
    <n v="75776005000"/>
    <n v="31981829000"/>
    <n v="18181400"/>
    <n v="5721000000"/>
    <n v="5741000000"/>
    <n v="6336744000"/>
    <n v="47514000000"/>
    <n v="19924085000"/>
    <n v="22521005000"/>
    <n v="32000010400"/>
  </r>
  <r>
    <x v="2266"/>
    <s v="91282CFK2"/>
    <x v="1"/>
    <s v="3-Year"/>
    <n v="3.5"/>
    <n v="3.5640000000000001"/>
    <n v="3.39"/>
    <n v="2.4900000000000002"/>
    <n v="0"/>
    <n v="102035600000"/>
    <n v="40791578000"/>
    <n v="208435000"/>
    <n v="8913000000"/>
    <n v="10913000000"/>
    <n v="9627585000"/>
    <n v="59518000000"/>
    <n v="22250993000"/>
    <n v="31604600000"/>
    <n v="41000013000"/>
  </r>
  <r>
    <x v="2266"/>
    <s v="912796X79"/>
    <x v="0"/>
    <s v="13-Week"/>
    <n v="3.03"/>
    <n v="3.0750000000000002"/>
    <n v="2.97"/>
    <n v="2.74"/>
    <n v="4533739800"/>
    <n v="146413380000"/>
    <n v="52340686300"/>
    <n v="1294545600"/>
    <n v="1600000000"/>
    <n v="2100000000"/>
    <n v="22119948000"/>
    <n v="110815000000"/>
    <n v="28620738300"/>
    <n v="33498380000"/>
    <n v="58168971700"/>
  </r>
  <r>
    <x v="2266"/>
    <s v="912796YL7"/>
    <x v="0"/>
    <s v="26-Week"/>
    <n v="3.45"/>
    <n v="3.4649999999999999"/>
    <n v="3.2"/>
    <n v="3.03"/>
    <n v="3526242000"/>
    <n v="125393425000"/>
    <n v="40159045000"/>
    <n v="1248968400"/>
    <n v="6050000000"/>
    <n v="6575000000"/>
    <n v="17022650000"/>
    <n v="91585000000"/>
    <n v="17086395000"/>
    <n v="27233425000"/>
    <n v="44934255400"/>
  </r>
  <r>
    <x v="2267"/>
    <s v="912810TJ7"/>
    <x v="2"/>
    <s v="29-Year 11-Month"/>
    <n v="3.45"/>
    <n v="3.5110000000000001"/>
    <n v="3.4"/>
    <n v="2.42"/>
    <n v="0"/>
    <n v="43531375000"/>
    <n v="17996633400"/>
    <n v="3376400"/>
    <n v="3070100000"/>
    <n v="3333600000"/>
    <n v="1952911900"/>
    <n v="24573000000"/>
    <n v="12973621500"/>
    <n v="15624775000"/>
    <n v="18000009800"/>
  </r>
  <r>
    <x v="2268"/>
    <s v="912796ZK8"/>
    <x v="0"/>
    <s v="119-Day"/>
    <n v="3.5"/>
    <n v="3.55"/>
    <n v="3.2"/>
    <n v="3.14"/>
    <n v="0"/>
    <n v="93834000000"/>
    <n v="29758370000"/>
    <n v="31815000"/>
    <n v="1101000000"/>
    <n v="1590000000"/>
    <n v="14564600000"/>
    <n v="72750000000"/>
    <n v="14092770000"/>
    <n v="19494000000"/>
    <n v="29790185000"/>
  </r>
  <r>
    <x v="2269"/>
    <s v="912796YE3"/>
    <x v="0"/>
    <s v="4-Week"/>
    <n v="2.63"/>
    <n v="2.67"/>
    <n v="2.4"/>
    <n v="2.7"/>
    <n v="2765992600"/>
    <n v="133412757900"/>
    <n v="48402507900"/>
    <n v="1497671500"/>
    <n v="1475000000"/>
    <n v="1975000000"/>
    <n v="20477894000"/>
    <n v="102640000000"/>
    <n v="26449613900"/>
    <n v="28797757900"/>
    <n v="52666172000"/>
  </r>
  <r>
    <x v="2269"/>
    <s v="912796YQ6"/>
    <x v="0"/>
    <s v="8-Week"/>
    <n v="2.87"/>
    <n v="2.9249999999999998"/>
    <n v="2.68"/>
    <n v="2.64"/>
    <n v="2489393400"/>
    <n v="118170300000"/>
    <n v="44202800000"/>
    <n v="505273500"/>
    <n v="1070000000"/>
    <n v="1570000000"/>
    <n v="18107500000"/>
    <n v="90625000000"/>
    <n v="25025300000"/>
    <n v="25975300000"/>
    <n v="47197466900"/>
  </r>
  <r>
    <x v="2270"/>
    <s v="912796X87"/>
    <x v="0"/>
    <s v="13-Week"/>
    <n v="3.21"/>
    <n v="3.27"/>
    <n v="2.9"/>
    <n v="2.57"/>
    <n v="1759934100"/>
    <n v="136718030000"/>
    <n v="52048635000"/>
    <n v="1459366100"/>
    <n v="2350000000"/>
    <n v="3350000000"/>
    <n v="21963250000"/>
    <n v="104470000000"/>
    <n v="27735385000"/>
    <n v="28898030000"/>
    <n v="55267935200"/>
  </r>
  <r>
    <x v="2270"/>
    <s v="912796U31"/>
    <x v="0"/>
    <s v="26-Week"/>
    <n v="3.7349999999999999"/>
    <n v="3.78"/>
    <n v="3.4"/>
    <n v="2.75"/>
    <n v="1368837500"/>
    <n v="113759411000"/>
    <n v="40093486000"/>
    <n v="1512841200"/>
    <n v="2294500000"/>
    <n v="6410000000"/>
    <n v="23138450000"/>
    <n v="89735000000"/>
    <n v="14660536000"/>
    <n v="17614411000"/>
    <n v="42975164700"/>
  </r>
  <r>
    <x v="2271"/>
    <s v="912810TK4"/>
    <x v="2"/>
    <s v="19-Year 11-Month"/>
    <n v="3.75"/>
    <n v="3.82"/>
    <n v="3.7"/>
    <n v="2.65"/>
    <n v="0"/>
    <n v="31847630000"/>
    <n v="11989480000"/>
    <n v="10543100"/>
    <n v="1992500000"/>
    <n v="2405000000"/>
    <n v="966529000"/>
    <n v="17804000000"/>
    <n v="9030451000"/>
    <n v="11638630000"/>
    <n v="12000023100"/>
  </r>
  <r>
    <x v="2272"/>
    <s v="912796ZL6"/>
    <x v="0"/>
    <s v="119-Day"/>
    <n v="3.54"/>
    <n v="3.59"/>
    <n v="3.3"/>
    <n v="3.76"/>
    <n v="0"/>
    <n v="112545000000"/>
    <n v="29875456000"/>
    <n v="24824000"/>
    <n v="0"/>
    <n v="7550000000"/>
    <n v="11849800000"/>
    <n v="72350000000"/>
    <n v="18025656000"/>
    <n v="32645000000"/>
    <n v="29900280000"/>
  </r>
  <r>
    <x v="2273"/>
    <s v="912796YF0"/>
    <x v="0"/>
    <s v="4-Week"/>
    <n v="2.6"/>
    <n v="2.66"/>
    <n v="2.25"/>
    <n v="2.82"/>
    <n v="2706169800"/>
    <n v="139045800000"/>
    <n v="48097130000"/>
    <n v="1540946900"/>
    <n v="1100675000"/>
    <n v="1750000000"/>
    <n v="19700000000"/>
    <n v="99585000000"/>
    <n v="27296455000"/>
    <n v="37710800000"/>
    <n v="52344246700"/>
  </r>
  <r>
    <x v="2273"/>
    <s v="912796YR4"/>
    <x v="0"/>
    <s v="8-Week"/>
    <n v="2.94"/>
    <n v="2.99"/>
    <n v="2.85"/>
    <n v="2.6"/>
    <n v="2435552800"/>
    <n v="115727519000"/>
    <n v="43909939000"/>
    <n v="648070100"/>
    <n v="1000000000"/>
    <n v="1500000000"/>
    <n v="20101180000"/>
    <n v="90022000000"/>
    <n v="22808759000"/>
    <n v="24205519000"/>
    <n v="46993561900"/>
  </r>
  <r>
    <x v="2274"/>
    <s v="91282CFN6"/>
    <x v="1"/>
    <s v="2-Year"/>
    <n v="4.22"/>
    <n v="4.29"/>
    <n v="4.0999999999999996"/>
    <n v="2.5099999999999998"/>
    <n v="0"/>
    <n v="106044797000"/>
    <n v="41136040500"/>
    <n v="1644083200"/>
    <n v="10219000000"/>
    <n v="10219000000"/>
    <n v="9133651500"/>
    <n v="60743000000"/>
    <n v="21783389000"/>
    <n v="35082797000"/>
    <n v="42780123700"/>
  </r>
  <r>
    <x v="2274"/>
    <s v="912796R27"/>
    <x v="0"/>
    <s v="13-Week"/>
    <n v="3.22"/>
    <n v="3.27"/>
    <n v="2.9"/>
    <n v="2.56"/>
    <n v="6889358500"/>
    <n v="135541716000"/>
    <n v="51062764600"/>
    <n v="1937481500"/>
    <n v="1700000000"/>
    <n v="2450000000"/>
    <n v="20660206000"/>
    <n v="103116000000"/>
    <n v="28702558600"/>
    <n v="29975716000"/>
    <n v="59889604600"/>
  </r>
  <r>
    <x v="2274"/>
    <s v="912796YM5"/>
    <x v="0"/>
    <s v="26-Week"/>
    <n v="3.8"/>
    <n v="3.85"/>
    <n v="3.5"/>
    <n v="2.68"/>
    <n v="5358389900"/>
    <n v="109313645000"/>
    <n v="38838653000"/>
    <n v="2161496400"/>
    <n v="981050000"/>
    <n v="1200000000"/>
    <n v="18360981000"/>
    <n v="87109000000"/>
    <n v="19496622000"/>
    <n v="21004645000"/>
    <n v="46358539300"/>
  </r>
  <r>
    <x v="2275"/>
    <s v="91282CFM8"/>
    <x v="1"/>
    <s v="5-Year"/>
    <n v="4.13"/>
    <n v="4.2279999999999998"/>
    <n v="4.05"/>
    <n v="2.27"/>
    <n v="0"/>
    <n v="99736080000"/>
    <n v="43805510000"/>
    <n v="192397900"/>
    <n v="8192000000"/>
    <n v="8442000000"/>
    <n v="9514000000"/>
    <n v="61484000000"/>
    <n v="26099510000"/>
    <n v="29810080000"/>
    <n v="43997907900"/>
  </r>
  <r>
    <x v="2276"/>
    <s v="91282CFL0"/>
    <x v="1"/>
    <s v="7-Year"/>
    <n v="3.85"/>
    <n v="3.8980000000000001"/>
    <n v="3.7970000000000002"/>
    <n v="2.57"/>
    <n v="0"/>
    <n v="92432265000"/>
    <n v="35947089000"/>
    <n v="52914600"/>
    <n v="8865400000"/>
    <n v="9878400000"/>
    <n v="4618000000"/>
    <n v="53203000000"/>
    <n v="22463689000"/>
    <n v="29350865000"/>
    <n v="36000003600"/>
  </r>
  <r>
    <x v="2276"/>
    <s v="912796ZM4"/>
    <x v="0"/>
    <s v="119-Day"/>
    <n v="3.56"/>
    <n v="3.59"/>
    <n v="3.4"/>
    <n v="3.05"/>
    <n v="0"/>
    <n v="90598500000"/>
    <n v="28966070000"/>
    <n v="34133000"/>
    <n v="500000000"/>
    <n v="2000000000"/>
    <n v="13824120000"/>
    <n v="69100000000"/>
    <n v="14641950000"/>
    <n v="19498500000"/>
    <n v="29000203000"/>
  </r>
  <r>
    <x v="2277"/>
    <s v="912796YG8"/>
    <x v="0"/>
    <s v="4-Week"/>
    <n v="2.58"/>
    <n v="2.66"/>
    <n v="2.4"/>
    <n v="2.54"/>
    <n v="2621037800"/>
    <n v="125420313900"/>
    <n v="48323003900"/>
    <n v="1677104300"/>
    <n v="1157100000"/>
    <n v="1550000000"/>
    <n v="18470910000"/>
    <n v="94561000000"/>
    <n v="28694993900"/>
    <n v="29309313900"/>
    <n v="52621146000"/>
  </r>
  <r>
    <x v="2277"/>
    <s v="912796YS2"/>
    <x v="0"/>
    <s v="8-Week"/>
    <n v="3"/>
    <n v="3.0649999999999999"/>
    <n v="2.88"/>
    <n v="2.57"/>
    <n v="2358933900"/>
    <n v="114718300000"/>
    <n v="44148650000"/>
    <n v="851356300"/>
    <n v="500000000"/>
    <n v="750000000"/>
    <n v="18888450000"/>
    <n v="88005000000"/>
    <n v="24760200000"/>
    <n v="25963300000"/>
    <n v="47358940200"/>
  </r>
  <r>
    <x v="2278"/>
    <s v="912796X95"/>
    <x v="0"/>
    <s v="13-Week"/>
    <n v="3.28"/>
    <n v="3.34"/>
    <n v="3.15"/>
    <n v="2.56"/>
    <n v="6778649300"/>
    <n v="136080078000"/>
    <n v="51628618000"/>
    <n v="1678459300"/>
    <n v="2181450000"/>
    <n v="2600000000"/>
    <n v="21840725000"/>
    <n v="104195000000"/>
    <n v="27606443000"/>
    <n v="29285078000"/>
    <n v="60085726600"/>
  </r>
  <r>
    <x v="2278"/>
    <s v="912796YN3"/>
    <x v="0"/>
    <s v="26-Week"/>
    <n v="3.79"/>
    <n v="3.85"/>
    <n v="3.7"/>
    <n v="2.62"/>
    <n v="5272282800"/>
    <n v="107448025000"/>
    <n v="39514120000"/>
    <n v="2085944000"/>
    <n v="1275000000"/>
    <n v="1275000000"/>
    <n v="19861300000"/>
    <n v="86900000000"/>
    <n v="18377820000"/>
    <n v="19273025000"/>
    <n v="46872346800"/>
  </r>
  <r>
    <x v="2279"/>
    <s v="912796YJ2"/>
    <x v="0"/>
    <s v="52-Week"/>
    <n v="3.895"/>
    <n v="3.9550000000000001"/>
    <n v="3.6"/>
    <n v="2.68"/>
    <n v="4268038400"/>
    <n v="89610734000"/>
    <n v="32336174000"/>
    <n v="1663844800"/>
    <n v="1125000000"/>
    <n v="1625000000"/>
    <n v="12226000000"/>
    <n v="65981000000"/>
    <n v="18985174000"/>
    <n v="22004734000"/>
    <n v="38268057200"/>
  </r>
  <r>
    <x v="2280"/>
    <s v="912796ZT9"/>
    <x v="0"/>
    <s v="119-Day"/>
    <n v="3.65"/>
    <n v="3.7"/>
    <n v="3.25"/>
    <n v="3.19"/>
    <n v="0"/>
    <n v="95534000000"/>
    <n v="29864300000"/>
    <n v="35863000"/>
    <n v="760400000"/>
    <n v="4100000000"/>
    <n v="10963200000"/>
    <n v="67980000000"/>
    <n v="18140700000"/>
    <n v="23454000000"/>
    <n v="29900163000"/>
  </r>
  <r>
    <x v="2281"/>
    <s v="912796YX1"/>
    <x v="0"/>
    <s v="8-Week"/>
    <n v="3.15"/>
    <n v="3.23"/>
    <n v="3"/>
    <n v="2.5299999999999998"/>
    <n v="1937785100"/>
    <n v="112657735000"/>
    <n v="43982656000"/>
    <n v="853470000"/>
    <n v="950000000"/>
    <n v="1950000000"/>
    <n v="25809921000"/>
    <n v="93335000000"/>
    <n v="17222735000"/>
    <n v="17372735000"/>
    <n v="46773911100"/>
  </r>
  <r>
    <x v="2281"/>
    <s v="912796YP8"/>
    <x v="0"/>
    <s v="4-Week"/>
    <n v="2.85"/>
    <n v="2.92"/>
    <n v="2.5499999999999998"/>
    <n v="2.75"/>
    <n v="2153094600"/>
    <n v="135650360900"/>
    <n v="48201120900"/>
    <n v="1748942000"/>
    <n v="715000000"/>
    <n v="2065000000"/>
    <n v="21232800000"/>
    <n v="101235000000"/>
    <n v="26253320900"/>
    <n v="32350360900"/>
    <n v="52103157500"/>
  </r>
  <r>
    <x v="2282"/>
    <s v="91282CFP1"/>
    <x v="1"/>
    <s v="3-Year"/>
    <n v="4.24"/>
    <n v="4.3179999999999996"/>
    <n v="4.18"/>
    <n v="2.57"/>
    <n v="0"/>
    <n v="102188870000"/>
    <n v="39502040000"/>
    <n v="397969700"/>
    <n v="7724000000"/>
    <n v="7774000000"/>
    <n v="10685170000"/>
    <n v="65162000000"/>
    <n v="21092870000"/>
    <n v="29252870000"/>
    <n v="39900009700"/>
  </r>
  <r>
    <x v="2282"/>
    <s v="912796YU7"/>
    <x v="0"/>
    <s v="26-Week"/>
    <n v="3.97"/>
    <n v="4.03"/>
    <n v="3.8"/>
    <n v="2.86"/>
    <n v="4705199100"/>
    <n v="126149226900"/>
    <n v="42238821900"/>
    <n v="2062779100"/>
    <n v="932585000"/>
    <n v="4250000000"/>
    <n v="19253615000"/>
    <n v="92550000000"/>
    <n v="22052621900"/>
    <n v="29349226900"/>
    <n v="49006800100"/>
  </r>
  <r>
    <x v="2282"/>
    <s v="912796XR5"/>
    <x v="0"/>
    <s v="13-Week"/>
    <n v="3.42"/>
    <n v="3.51"/>
    <n v="3.25"/>
    <n v="2.39"/>
    <n v="5959918900"/>
    <n v="133537850000"/>
    <n v="54456870000"/>
    <n v="1690300100"/>
    <n v="1800000000"/>
    <n v="1800000000"/>
    <n v="30281000000"/>
    <n v="109355000000"/>
    <n v="22375870000"/>
    <n v="22382850000"/>
    <n v="62107089000"/>
  </r>
  <r>
    <x v="2283"/>
    <s v="91282CFF3"/>
    <x v="1"/>
    <s v="9-Year 10-Month"/>
    <n v="3.85"/>
    <n v="3.93"/>
    <n v="3.8"/>
    <n v="2.34"/>
    <n v="0"/>
    <n v="74879434000"/>
    <n v="31985066500"/>
    <n v="14963100"/>
    <n v="7520600000"/>
    <n v="7595600000"/>
    <n v="6300632500"/>
    <n v="46406000000"/>
    <n v="18163834000"/>
    <n v="20877834000"/>
    <n v="32000029600"/>
  </r>
  <r>
    <x v="2283"/>
    <s v="912796ZU6"/>
    <x v="0"/>
    <s v="119-Day"/>
    <n v="3.85"/>
    <n v="3.89"/>
    <n v="3.5"/>
    <n v="3.23"/>
    <n v="0"/>
    <n v="106426325000"/>
    <n v="32882532100"/>
    <n v="17709000"/>
    <n v="625000000"/>
    <n v="3895000000"/>
    <n v="11100375000"/>
    <n v="70095000000"/>
    <n v="21157157100"/>
    <n v="32436325000"/>
    <n v="32900241100"/>
  </r>
  <r>
    <x v="2284"/>
    <s v="912810TJ7"/>
    <x v="2"/>
    <s v="29-Year 10-Month"/>
    <n v="3.85"/>
    <n v="3.93"/>
    <n v="3.79"/>
    <n v="2.39"/>
    <n v="0"/>
    <n v="42941679000"/>
    <n v="17990969000"/>
    <n v="9032400"/>
    <n v="3355600000"/>
    <n v="3395600000"/>
    <n v="2198950000"/>
    <n v="24680000000"/>
    <n v="12436419000"/>
    <n v="14866079000"/>
    <n v="18000001400"/>
  </r>
  <r>
    <x v="2284"/>
    <s v="912796YQ6"/>
    <x v="0"/>
    <s v="4-Week"/>
    <n v="3.19"/>
    <n v="3.25"/>
    <n v="2.9"/>
    <n v="2.5"/>
    <n v="2670641800"/>
    <n v="148255610100"/>
    <n v="58240243100"/>
    <n v="1759969700"/>
    <n v="900000000"/>
    <n v="1400000000"/>
    <n v="24505830000"/>
    <n v="111975000000"/>
    <n v="32834413100"/>
    <n v="34880610100"/>
    <n v="62670854600"/>
  </r>
  <r>
    <x v="2284"/>
    <s v="912796YY9"/>
    <x v="0"/>
    <s v="8-Week"/>
    <n v="3.4"/>
    <n v="3.48"/>
    <n v="3.35"/>
    <n v="2.48"/>
    <n v="2225534700"/>
    <n v="122980150000"/>
    <n v="48853275000"/>
    <n v="857833800"/>
    <n v="650000000"/>
    <n v="950000000"/>
    <n v="20185625000"/>
    <n v="91535000000"/>
    <n v="28017650000"/>
    <n v="30495150000"/>
    <n v="51936643500"/>
  </r>
  <r>
    <x v="2285"/>
    <s v="912796XS3"/>
    <x v="0"/>
    <s v="13-Week"/>
    <n v="3.75"/>
    <n v="3.82"/>
    <n v="3.4"/>
    <n v="2.4900000000000002"/>
    <n v="6486880600"/>
    <n v="140175663000"/>
    <n v="55367223000"/>
    <n v="1365987500"/>
    <n v="1825000000"/>
    <n v="1825000000"/>
    <n v="26256560000"/>
    <n v="111055000000"/>
    <n v="27285663000"/>
    <n v="27295663000"/>
    <n v="63220091100"/>
  </r>
  <r>
    <x v="2285"/>
    <s v="912796V48"/>
    <x v="0"/>
    <s v="26-Week"/>
    <n v="4.1900000000000004"/>
    <n v="4.2450000000000001"/>
    <n v="4.0999999999999996"/>
    <n v="2.66"/>
    <n v="5121221500"/>
    <n v="117388215000"/>
    <n v="42892970000"/>
    <n v="1717107300"/>
    <n v="1440000000"/>
    <n v="2440000000"/>
    <n v="19925150000"/>
    <n v="91340000000"/>
    <n v="21527820000"/>
    <n v="23608215000"/>
    <n v="49731298800"/>
  </r>
  <r>
    <x v="2286"/>
    <s v="912810TK4"/>
    <x v="2"/>
    <s v="19-Year 10-Month"/>
    <n v="4.319"/>
    <n v="4.3949999999999996"/>
    <n v="4.22"/>
    <n v="2.5"/>
    <n v="0"/>
    <n v="29993020000"/>
    <n v="11965293000"/>
    <n v="34717800"/>
    <n v="2376843000"/>
    <n v="2384000000"/>
    <n v="1966430000"/>
    <n v="18038000000"/>
    <n v="7622020000"/>
    <n v="9571020000"/>
    <n v="12000010800"/>
  </r>
  <r>
    <x v="2286"/>
    <s v="912796Y60"/>
    <x v="0"/>
    <s v="17-Week"/>
    <n v="4.0999999999999996"/>
    <n v="4.1399999999999997"/>
    <n v="4.05"/>
    <n v="2.93"/>
    <n v="1033560400"/>
    <n v="96561650000"/>
    <n v="32765062500"/>
    <n v="135124900"/>
    <n v="3128080000"/>
    <n v="3790000000"/>
    <n v="11384582500"/>
    <n v="70580000000"/>
    <n v="18252400000"/>
    <n v="22191650000"/>
    <n v="33933747800"/>
  </r>
  <r>
    <x v="2287"/>
    <s v="912796YR4"/>
    <x v="0"/>
    <s v="4-Week"/>
    <n v="3.355"/>
    <n v="3.43"/>
    <n v="3.1"/>
    <n v="2.35"/>
    <n v="2035800800"/>
    <n v="150949973100"/>
    <n v="62954873100"/>
    <n v="1871150300"/>
    <n v="750000000"/>
    <n v="1000000000"/>
    <n v="32732720000"/>
    <n v="117060000000"/>
    <n v="29472153100"/>
    <n v="32889973100"/>
    <n v="66861824200"/>
  </r>
  <r>
    <x v="2287"/>
    <s v="912796YZ6"/>
    <x v="0"/>
    <s v="8-Week"/>
    <n v="3.64"/>
    <n v="3.69"/>
    <n v="3.55"/>
    <n v="2.4900000000000002"/>
    <n v="1722600700"/>
    <n v="135788152000"/>
    <n v="53925012000"/>
    <n v="808033400"/>
    <n v="677950000"/>
    <n v="850000000"/>
    <n v="23630340000"/>
    <n v="101280000000"/>
    <n v="29616722000"/>
    <n v="33658152000"/>
    <n v="56455646100"/>
  </r>
  <r>
    <x v="2288"/>
    <s v="912796S34"/>
    <x v="0"/>
    <s v="13-Week"/>
    <n v="3.95"/>
    <n v="4"/>
    <n v="3.6"/>
    <n v="2.56"/>
    <n v="6358602200"/>
    <n v="143380695000"/>
    <n v="54297031500"/>
    <n v="1702976700"/>
    <n v="6500000000"/>
    <n v="6700000000"/>
    <n v="21385970000"/>
    <n v="109225000000"/>
    <n v="26411061500"/>
    <n v="27455695000"/>
    <n v="62358610400"/>
  </r>
  <r>
    <x v="2288"/>
    <s v="912796YV5"/>
    <x v="0"/>
    <s v="26-Week"/>
    <n v="4.33"/>
    <n v="4.3899999999999997"/>
    <n v="4.2"/>
    <n v="2.56"/>
    <n v="5019949100"/>
    <n v="112418869000"/>
    <n v="42121734000"/>
    <n v="1878311900"/>
    <n v="7822020000"/>
    <n v="7905000000"/>
    <n v="20355845000"/>
    <n v="90495000000"/>
    <n v="13943869000"/>
    <n v="14018869000"/>
    <n v="49019995000"/>
  </r>
  <r>
    <x v="2289"/>
    <s v="91282CFQ9"/>
    <x v="1"/>
    <s v="2-Year"/>
    <n v="4.3879999999999999"/>
    <n v="4.46"/>
    <n v="4.25"/>
    <n v="2.59"/>
    <n v="0"/>
    <n v="107184080000"/>
    <n v="40527786000"/>
    <n v="1372259400"/>
    <n v="10244600000"/>
    <n v="10244600000"/>
    <n v="9812941000"/>
    <n v="65211000000"/>
    <n v="20470245000"/>
    <n v="31728480000"/>
    <n v="41900045400"/>
  </r>
  <r>
    <x v="2290"/>
    <s v="91282CFU0"/>
    <x v="1"/>
    <s v="5-Year"/>
    <n v="4.1189999999999998"/>
    <n v="4.1920000000000002"/>
    <n v="4.05"/>
    <n v="2.48"/>
    <n v="0"/>
    <n v="106396052000"/>
    <n v="42777382000"/>
    <n v="222624400"/>
    <n v="6655500000"/>
    <n v="8206000000"/>
    <n v="7042830000"/>
    <n v="62185000000"/>
    <n v="29079052000"/>
    <n v="36005052000"/>
    <n v="43000006400"/>
  </r>
  <r>
    <x v="2290"/>
    <s v="912796Y78"/>
    <x v="0"/>
    <s v="17-Week"/>
    <n v="4.1500000000000004"/>
    <n v="4.18"/>
    <n v="4.08"/>
    <n v="2.92"/>
    <n v="1104878700"/>
    <n v="95701000000"/>
    <n v="32246670000"/>
    <n v="253413500"/>
    <n v="532610000"/>
    <n v="1150000000"/>
    <n v="12198060000"/>
    <n v="70810000000"/>
    <n v="19516000000"/>
    <n v="23741000000"/>
    <n v="33604962200"/>
  </r>
  <r>
    <x v="2291"/>
    <s v="91282CFT3"/>
    <x v="1"/>
    <s v="7-Year"/>
    <n v="3.95"/>
    <n v="4.0270000000000001"/>
    <n v="3.85"/>
    <n v="2.4300000000000002"/>
    <n v="0"/>
    <n v="85020084000"/>
    <n v="34956232800"/>
    <n v="43794200"/>
    <n v="7941356300"/>
    <n v="8172700000"/>
    <n v="4933492500"/>
    <n v="50157000000"/>
    <n v="22081384000"/>
    <n v="26690384000"/>
    <n v="35000027000"/>
  </r>
  <r>
    <x v="2291"/>
    <s v="912796YS2"/>
    <x v="0"/>
    <s v="4-Week"/>
    <n v="3.55"/>
    <n v="3.6"/>
    <n v="3.4"/>
    <n v="2.48"/>
    <n v="2176276300"/>
    <n v="158540213900"/>
    <n v="62098553900"/>
    <n v="2004807400"/>
    <n v="1000000000"/>
    <n v="1500000000"/>
    <n v="26158820000"/>
    <n v="121266000000"/>
    <n v="34939733900"/>
    <n v="35774213900"/>
    <n v="66279637600"/>
  </r>
  <r>
    <x v="2291"/>
    <s v="912796ZA0"/>
    <x v="0"/>
    <s v="8-Week"/>
    <n v="3.78"/>
    <n v="3.82"/>
    <n v="3.7"/>
    <n v="2.67"/>
    <n v="1841464500"/>
    <n v="145367400000"/>
    <n v="53272193600"/>
    <n v="727864300"/>
    <n v="1100000000"/>
    <n v="1600000000"/>
    <n v="24083410000"/>
    <n v="104250000000"/>
    <n v="28088783600"/>
    <n v="39517400000"/>
    <n v="55841522400"/>
  </r>
  <r>
    <x v="2292"/>
    <s v="912796XT1"/>
    <x v="0"/>
    <s v="13-Week"/>
    <n v="4.0199999999999996"/>
    <n v="4.07"/>
    <n v="3.9"/>
    <n v="2.6"/>
    <n v="8810110500"/>
    <n v="146403835000"/>
    <n v="55187731700"/>
    <n v="1712437200"/>
    <n v="4000000000"/>
    <n v="4500000000"/>
    <n v="19210570000"/>
    <n v="106608000000"/>
    <n v="31977161700"/>
    <n v="35295835000"/>
    <n v="65710279400"/>
  </r>
  <r>
    <x v="2292"/>
    <s v="912796YW3"/>
    <x v="0"/>
    <s v="26-Week"/>
    <n v="4.4050000000000002"/>
    <n v="4.4400000000000004"/>
    <n v="4.3"/>
    <n v="2.95"/>
    <n v="6955350300"/>
    <n v="130696423000"/>
    <n v="43132825000"/>
    <n v="1667258500"/>
    <n v="2448600000"/>
    <n v="5170000000"/>
    <n v="18785880000"/>
    <n v="94301000000"/>
    <n v="21898345000"/>
    <n v="31225423000"/>
    <n v="51755433800"/>
  </r>
  <r>
    <x v="2293"/>
    <s v="912796YT0"/>
    <x v="0"/>
    <s v="52-Week"/>
    <n v="4.45"/>
    <n v="4.5049999999999999"/>
    <n v="4.3899999999999997"/>
    <n v="2.83"/>
    <n v="5255153600"/>
    <n v="94705654000"/>
    <n v="32334454000"/>
    <n v="1665644100"/>
    <n v="225020000"/>
    <n v="1800020000"/>
    <n v="10565000000"/>
    <n v="66340000000"/>
    <n v="21544434000"/>
    <n v="26565634000"/>
    <n v="39255251700"/>
  </r>
  <r>
    <x v="2294"/>
    <s v="912796Y86"/>
    <x v="0"/>
    <s v="17-Week"/>
    <n v="4.25"/>
    <n v="4.28"/>
    <n v="4.2"/>
    <n v="3.14"/>
    <n v="911098400"/>
    <n v="103321616000"/>
    <n v="32784917500"/>
    <n v="205185700"/>
    <n v="725000000"/>
    <n v="3075000000"/>
    <n v="10505900000"/>
    <n v="71175000000"/>
    <n v="21554017500"/>
    <n v="29071616000"/>
    <n v="33901201600"/>
  </r>
  <r>
    <x v="2295"/>
    <s v="912796YX1"/>
    <x v="0"/>
    <s v="4-Week"/>
    <n v="3.56"/>
    <n v="3.62"/>
    <n v="2.71"/>
    <n v="2.5299999999999998"/>
    <n v="1794588000"/>
    <n v="161697925900"/>
    <n v="62351858900"/>
    <n v="2214670000"/>
    <n v="500000000"/>
    <n v="1000000000"/>
    <n v="27725400000"/>
    <n v="122366000000"/>
    <n v="34126458900"/>
    <n v="38331925900"/>
    <n v="66361116900"/>
  </r>
  <r>
    <x v="2295"/>
    <s v="912796ZH5"/>
    <x v="0"/>
    <s v="8-Week"/>
    <n v="3.8450000000000002"/>
    <n v="3.88"/>
    <n v="3.6"/>
    <n v="2.75"/>
    <n v="1518497500"/>
    <n v="150219410000"/>
    <n v="53998052000"/>
    <n v="902552800"/>
    <n v="561500000"/>
    <n v="1300000000"/>
    <n v="19819050000"/>
    <n v="104995000000"/>
    <n v="33617502000"/>
    <n v="43924410000"/>
    <n v="56419102300"/>
  </r>
  <r>
    <x v="2296"/>
    <s v="912796XZ7"/>
    <x v="0"/>
    <s v="13-Week"/>
    <n v="4.0650000000000004"/>
    <n v="4.12"/>
    <n v="3.8"/>
    <n v="2.72"/>
    <n v="6861134900"/>
    <n v="152340694000"/>
    <n v="54169107000"/>
    <n v="2343520900"/>
    <n v="2830000000"/>
    <n v="2830000000"/>
    <n v="24540258000"/>
    <n v="111525000000"/>
    <n v="26798849000"/>
    <n v="37985694000"/>
    <n v="63373762800"/>
  </r>
  <r>
    <x v="2296"/>
    <s v="912796ZE2"/>
    <x v="0"/>
    <s v="26-Week"/>
    <n v="4.45"/>
    <n v="4.49"/>
    <n v="4.2"/>
    <n v="2.89"/>
    <n v="5416685300"/>
    <n v="127555764000"/>
    <n v="42350061500"/>
    <n v="2256991500"/>
    <n v="1081700000"/>
    <n v="4370000000"/>
    <n v="16160730000"/>
    <n v="90460000000"/>
    <n v="25107631500"/>
    <n v="32725764000"/>
    <n v="50023738300"/>
  </r>
  <r>
    <x v="2297"/>
    <s v="91282CFW6"/>
    <x v="1"/>
    <s v="3-Year"/>
    <n v="4.54"/>
    <n v="4.6050000000000004"/>
    <n v="4"/>
    <n v="2.57"/>
    <n v="14027052200"/>
    <n v="102137600000"/>
    <n v="39411710000"/>
    <n v="388314100"/>
    <n v="6716100000"/>
    <n v="9887000000"/>
    <n v="8188975000"/>
    <n v="56280000000"/>
    <n v="24506635000"/>
    <n v="35970600000"/>
    <n v="53827076300"/>
  </r>
  <r>
    <x v="2298"/>
    <s v="91282CFV8"/>
    <x v="1"/>
    <s v="10-Year"/>
    <n v="4.0439999999999996"/>
    <n v="4.1399999999999997"/>
    <n v="3.96"/>
    <n v="2.23"/>
    <n v="12273670600"/>
    <n v="78064810000"/>
    <n v="34879130000"/>
    <n v="120900800"/>
    <n v="6303000000"/>
    <n v="6323000000"/>
    <n v="8520247500"/>
    <n v="49805000000"/>
    <n v="20055882500"/>
    <n v="21936810000"/>
    <n v="47273701400"/>
  </r>
  <r>
    <x v="2298"/>
    <s v="912796Z69"/>
    <x v="0"/>
    <s v="17-Week"/>
    <n v="4.25"/>
    <n v="4.3"/>
    <n v="4.2"/>
    <n v="3.21"/>
    <n v="1112948700"/>
    <n v="105660754000"/>
    <n v="32601564000"/>
    <n v="381664100"/>
    <n v="504000000"/>
    <n v="2854000000"/>
    <n v="11887330000"/>
    <n v="70095000000"/>
    <n v="20210234000"/>
    <n v="32711754000"/>
    <n v="34096176800"/>
  </r>
  <r>
    <x v="2299"/>
    <s v="912810TL2"/>
    <x v="2"/>
    <s v="30-Year"/>
    <n v="4"/>
    <n v="4.08"/>
    <n v="3.8879999999999999"/>
    <n v="2.42"/>
    <n v="7364202400"/>
    <n v="50829718000"/>
    <n v="20964791200"/>
    <n v="35259700"/>
    <n v="4273800000"/>
    <n v="4914100000"/>
    <n v="2030932000"/>
    <n v="27589000000"/>
    <n v="14660059200"/>
    <n v="18326618000"/>
    <n v="28364253300"/>
  </r>
  <r>
    <x v="2299"/>
    <s v="912796YY9"/>
    <x v="0"/>
    <s v="4-Week"/>
    <n v="3.53"/>
    <n v="3.58"/>
    <n v="3.3"/>
    <n v="2.65"/>
    <n v="2192171900"/>
    <n v="169937161100"/>
    <n v="62533045100"/>
    <n v="2367043300"/>
    <n v="6150000000"/>
    <n v="6650000000"/>
    <n v="20851815000"/>
    <n v="124029000000"/>
    <n v="35531230100"/>
    <n v="39258161100"/>
    <n v="67092260300"/>
  </r>
  <r>
    <x v="2299"/>
    <s v="912796ZJ1"/>
    <x v="0"/>
    <s v="8-Week"/>
    <n v="3.82"/>
    <n v="3.85"/>
    <n v="3.7"/>
    <n v="2.68"/>
    <n v="1854914600"/>
    <n v="146026645000"/>
    <n v="53831980000"/>
    <n v="1012456300"/>
    <n v="690000000"/>
    <n v="1090000000"/>
    <n v="20757735000"/>
    <n v="101730000000"/>
    <n v="32384245000"/>
    <n v="43206645000"/>
    <n v="56699350900"/>
  </r>
  <r>
    <x v="2300"/>
    <s v="912796W47"/>
    <x v="0"/>
    <s v="26-Week"/>
    <n v="4.3899999999999997"/>
    <n v="4.4400000000000004"/>
    <n v="4.2"/>
    <n v="2.86"/>
    <n v="6125859100"/>
    <n v="126533260000"/>
    <n v="42771205500"/>
    <n v="1834985500"/>
    <n v="1224000000"/>
    <n v="2975000000"/>
    <n v="14174300000"/>
    <n v="88705000000"/>
    <n v="27372905500"/>
    <n v="34853260000"/>
    <n v="50732050100"/>
  </r>
  <r>
    <x v="2300"/>
    <s v="912796YA1"/>
    <x v="0"/>
    <s v="13-Week"/>
    <n v="4.1100000000000003"/>
    <n v="4.1550000000000002"/>
    <n v="4"/>
    <n v="2.63"/>
    <n v="7759421600"/>
    <n v="147482090000"/>
    <n v="54784574500"/>
    <n v="1839451600"/>
    <n v="3325000000"/>
    <n v="3625000000"/>
    <n v="21366715000"/>
    <n v="108740000000"/>
    <n v="30092859500"/>
    <n v="35117090000"/>
    <n v="64383447700"/>
  </r>
  <r>
    <x v="2301"/>
    <s v="912810TM0"/>
    <x v="2"/>
    <s v="20-Year"/>
    <n v="4.01"/>
    <n v="4.0720000000000001"/>
    <n v="3.96"/>
    <n v="2.64"/>
    <n v="1630725800"/>
    <n v="39507045000"/>
    <n v="14897800100"/>
    <n v="102213300"/>
    <n v="2295000000"/>
    <n v="2846000000"/>
    <n v="1378000000"/>
    <n v="21135000000"/>
    <n v="11224800100"/>
    <n v="15526045000"/>
    <n v="16630739200"/>
  </r>
  <r>
    <x v="2301"/>
    <s v="912796Z77"/>
    <x v="0"/>
    <s v="17-Week"/>
    <n v="4.2750000000000004"/>
    <n v="4.32"/>
    <n v="4.2"/>
    <n v="3.15"/>
    <n v="964409600"/>
    <n v="103572885000"/>
    <n v="32661485000"/>
    <n v="328672900"/>
    <n v="989600000"/>
    <n v="6150000000"/>
    <n v="15502120000"/>
    <n v="74725000000"/>
    <n v="16169765000"/>
    <n v="22697885000"/>
    <n v="33954567500"/>
  </r>
  <r>
    <x v="2302"/>
    <s v="912796X61"/>
    <x v="0"/>
    <s v="16-Day"/>
    <n v="3.73"/>
    <n v="3.8"/>
    <n v="3.4"/>
    <n v="2.38"/>
    <n v="0"/>
    <n v="95162000000"/>
    <n v="39956475000"/>
    <n v="44793000"/>
    <n v="1800000000"/>
    <n v="1800000000"/>
    <n v="31940375000"/>
    <n v="84250000000"/>
    <n v="6216100000"/>
    <n v="9112000000"/>
    <n v="40001268000"/>
  </r>
  <r>
    <x v="2302"/>
    <s v="912796YZ6"/>
    <x v="0"/>
    <s v="4-Week"/>
    <n v="3.75"/>
    <n v="3.7949999999999999"/>
    <n v="3.43"/>
    <n v="2.54"/>
    <n v="1899594700"/>
    <n v="163171146100"/>
    <n v="62873811100"/>
    <n v="2096259500"/>
    <n v="850000000"/>
    <n v="1200000000"/>
    <n v="23588000000"/>
    <n v="121541000000"/>
    <n v="38435811100"/>
    <n v="40430146100"/>
    <n v="66869665300"/>
  </r>
  <r>
    <x v="2302"/>
    <s v="912796ZK8"/>
    <x v="0"/>
    <s v="8-Week"/>
    <n v="3.9649999999999999"/>
    <n v="4.0199999999999996"/>
    <n v="3.9"/>
    <n v="2.46"/>
    <n v="1607349300"/>
    <n v="134459482000"/>
    <n v="54000367000"/>
    <n v="899740300"/>
    <n v="650000000"/>
    <n v="1000000000"/>
    <n v="24219030000"/>
    <n v="103639000000"/>
    <n v="29131337000"/>
    <n v="29820482000"/>
    <n v="56507456600"/>
  </r>
  <r>
    <x v="2303"/>
    <s v="91282CFZ9"/>
    <x v="1"/>
    <s v="5-Year"/>
    <n v="3.899"/>
    <n v="3.9740000000000002"/>
    <n v="3.8"/>
    <n v="2.39"/>
    <n v="4674747500"/>
    <n v="102619225000"/>
    <n v="42854513600"/>
    <n v="145501300"/>
    <n v="8016895000"/>
    <n v="8576000000"/>
    <n v="6457253000"/>
    <n v="59155000000"/>
    <n v="28380365600"/>
    <n v="34888225000"/>
    <n v="47674762400"/>
  </r>
  <r>
    <x v="2303"/>
    <s v="91282CFX4"/>
    <x v="1"/>
    <s v="2-Year"/>
    <n v="4.46"/>
    <n v="4.5049999999999999"/>
    <n v="4.3499999999999996"/>
    <n v="2.64"/>
    <n v="4566032400"/>
    <n v="109923555000"/>
    <n v="40926642500"/>
    <n v="973450300"/>
    <n v="9164525000"/>
    <n v="10235000000"/>
    <n v="8441050000"/>
    <n v="62178000000"/>
    <n v="23321067500"/>
    <n v="37510555000"/>
    <n v="46466125200"/>
  </r>
  <r>
    <x v="2303"/>
    <s v="912796T33"/>
    <x v="0"/>
    <s v="13-Week"/>
    <n v="4.16"/>
    <n v="4.22"/>
    <n v="3"/>
    <n v="2.64"/>
    <n v="6279409800"/>
    <n v="140183220000"/>
    <n v="51620182500"/>
    <n v="1852981200"/>
    <n v="2440000000"/>
    <n v="2940000000"/>
    <n v="21966625000"/>
    <n v="107805000000"/>
    <n v="27213557500"/>
    <n v="29438220000"/>
    <n v="59752573500"/>
  </r>
  <r>
    <x v="2303"/>
    <s v="912796ZF9"/>
    <x v="0"/>
    <s v="26-Week"/>
    <n v="4.49"/>
    <n v="4.5199999999999996"/>
    <n v="4.3"/>
    <n v="3.03"/>
    <n v="5232841500"/>
    <n v="133995616000"/>
    <n v="42631376000"/>
    <n v="1904123700"/>
    <n v="1100000000"/>
    <n v="3600000000"/>
    <n v="13037080000"/>
    <n v="89185000000"/>
    <n v="28494296000"/>
    <n v="41210616000"/>
    <n v="49768341200"/>
  </r>
  <r>
    <x v="2304"/>
    <s v="91282CFY2"/>
    <x v="1"/>
    <s v="7-Year"/>
    <n v="3.819"/>
    <n v="3.89"/>
    <n v="3.75"/>
    <n v="2.33"/>
    <n v="3805026900"/>
    <n v="81513270000"/>
    <n v="34961096000"/>
    <n v="38917200"/>
    <n v="5856990000"/>
    <n v="6274900000"/>
    <n v="7465736000"/>
    <n v="50312000000"/>
    <n v="21638370000"/>
    <n v="24926370000"/>
    <n v="38805040100"/>
  </r>
  <r>
    <x v="2305"/>
    <s v="912796ZA0"/>
    <x v="0"/>
    <s v="4-Week"/>
    <n v="3.9"/>
    <n v="3.97"/>
    <n v="3.7"/>
    <n v="2.5499999999999998"/>
    <n v="1807511400"/>
    <n v="138462631900"/>
    <n v="53066431900"/>
    <n v="1933580700"/>
    <n v="2500000000"/>
    <n v="2500000000"/>
    <n v="21193300000"/>
    <n v="106045000000"/>
    <n v="29373131900"/>
    <n v="29917631900"/>
    <n v="56807524000"/>
  </r>
  <r>
    <x v="2305"/>
    <s v="912796ZL6"/>
    <x v="0"/>
    <s v="8-Week"/>
    <n v="4.08"/>
    <n v="4.12"/>
    <n v="4.03"/>
    <n v="2.81"/>
    <n v="1643192100"/>
    <n v="139485505000"/>
    <n v="48934160000"/>
    <n v="785936100"/>
    <n v="900000000"/>
    <n v="1300000000"/>
    <n v="15688140000"/>
    <n v="97065000000"/>
    <n v="32346020000"/>
    <n v="41120505000"/>
    <n v="51363288200"/>
  </r>
  <r>
    <x v="2305"/>
    <s v="912796Z85"/>
    <x v="0"/>
    <s v="17-Week"/>
    <n v="4.37"/>
    <n v="4.4000000000000004"/>
    <n v="4.2699999999999996"/>
    <n v="3.24"/>
    <n v="1084506700"/>
    <n v="106513100000"/>
    <n v="32581469800"/>
    <n v="319249700"/>
    <n v="750000000"/>
    <n v="4560000000"/>
    <n v="11122654000"/>
    <n v="70615000000"/>
    <n v="20708815800"/>
    <n v="31338100000"/>
    <n v="33985226200"/>
  </r>
  <r>
    <x v="2306"/>
    <s v="912796ZG7"/>
    <x v="0"/>
    <s v="26-Week"/>
    <n v="4.5"/>
    <n v="4.55"/>
    <n v="4.3"/>
    <n v="2.9"/>
    <n v="5726740400"/>
    <n v="128594241000"/>
    <n v="43233538500"/>
    <n v="1267240600"/>
    <n v="4125000000"/>
    <n v="4625000000"/>
    <n v="16752230000"/>
    <n v="92890000000"/>
    <n v="22356308500"/>
    <n v="31079241000"/>
    <n v="50227519500"/>
  </r>
  <r>
    <x v="2306"/>
    <s v="912796YB9"/>
    <x v="0"/>
    <s v="13-Week"/>
    <n v="4.22"/>
    <n v="4.2850000000000001"/>
    <n v="4"/>
    <n v="2.56"/>
    <n v="6872088600"/>
    <n v="136308085000"/>
    <n v="52251034000"/>
    <n v="1349038500"/>
    <n v="1150000000"/>
    <n v="1650000000"/>
    <n v="26496520000"/>
    <n v="108470000000"/>
    <n v="24604514000"/>
    <n v="26188085000"/>
    <n v="60472161100"/>
  </r>
  <r>
    <x v="2307"/>
    <s v="912796ZD4"/>
    <x v="0"/>
    <s v="52-Week"/>
    <n v="4.5199999999999996"/>
    <n v="4.5549999999999997"/>
    <n v="4.2"/>
    <n v="2.83"/>
    <n v="4326870500"/>
    <n v="94421458000"/>
    <n v="32315453000"/>
    <n v="1685137200"/>
    <n v="100000000"/>
    <n v="750000000"/>
    <n v="11099550000"/>
    <n v="67620000000"/>
    <n v="21115903000"/>
    <n v="26051458000"/>
    <n v="38327460700"/>
  </r>
  <r>
    <x v="2308"/>
    <s v="912796Z93"/>
    <x v="0"/>
    <s v="17-Week"/>
    <n v="4.4000000000000004"/>
    <n v="4.43"/>
    <n v="4.34"/>
    <n v="3.1"/>
    <n v="914733900"/>
    <n v="102039800000"/>
    <n v="32680156000"/>
    <n v="259884000"/>
    <n v="600000000"/>
    <n v="4450000000"/>
    <n v="13240720000"/>
    <n v="71035000000"/>
    <n v="18839436000"/>
    <n v="26554800000"/>
    <n v="33854773900"/>
  </r>
  <r>
    <x v="2309"/>
    <s v="912796ZM4"/>
    <x v="0"/>
    <s v="8-Week"/>
    <n v="4.05"/>
    <n v="4.08"/>
    <n v="4"/>
    <n v="2.76"/>
    <n v="1247364500"/>
    <n v="123020490000"/>
    <n v="43717115000"/>
    <n v="883079900"/>
    <n v="750000000"/>
    <n v="1150000000"/>
    <n v="15840000000"/>
    <n v="90050000000"/>
    <n v="27127115000"/>
    <n v="31820490000"/>
    <n v="45847559400"/>
  </r>
  <r>
    <x v="2309"/>
    <s v="912796ZH5"/>
    <x v="0"/>
    <s v="4-Week"/>
    <n v="3.9"/>
    <n v="3.95"/>
    <n v="3.6"/>
    <n v="3.43"/>
    <n v="1247364500"/>
    <n v="151150103900"/>
    <n v="41781236200"/>
    <n v="2413319000"/>
    <n v="1000000000"/>
    <n v="2300000000"/>
    <n v="17451800000"/>
    <n v="97900000000"/>
    <n v="23329436200"/>
    <n v="50950103900"/>
    <n v="45441919700"/>
  </r>
  <r>
    <x v="2310"/>
    <s v="912796ZP7"/>
    <x v="0"/>
    <s v="26-Week"/>
    <n v="4.49"/>
    <n v="4.57"/>
    <n v="4.4000000000000004"/>
    <n v="2.57"/>
    <n v="3828477600"/>
    <n v="113601090000"/>
    <n v="43054752500"/>
    <n v="1745300200"/>
    <n v="1680000000"/>
    <n v="1680000000"/>
    <n v="22058662500"/>
    <n v="91605000000"/>
    <n v="19316090000"/>
    <n v="20316090000"/>
    <n v="48628530300"/>
  </r>
  <r>
    <x v="2310"/>
    <s v="912796YK9"/>
    <x v="0"/>
    <s v="13-Week"/>
    <n v="4.2050000000000001"/>
    <n v="4.2699999999999996"/>
    <n v="4"/>
    <n v="2.67"/>
    <n v="4594173300"/>
    <n v="142627600800"/>
    <n v="52215234800"/>
    <n v="1684875000"/>
    <n v="2600000000"/>
    <n v="3100000000"/>
    <n v="20122450000"/>
    <n v="106975000000"/>
    <n v="29492784800"/>
    <n v="32552600800"/>
    <n v="58494283100"/>
  </r>
  <r>
    <x v="2311"/>
    <s v="912796CT4"/>
    <x v="0"/>
    <s v="17-Week"/>
    <n v="4.3499999999999996"/>
    <n v="4.4000000000000004"/>
    <n v="4.28"/>
    <n v="2.66"/>
    <n v="1082696200"/>
    <n v="87638750000"/>
    <n v="32693947000"/>
    <n v="306353900"/>
    <n v="500000000"/>
    <n v="810000000"/>
    <n v="15900477000"/>
    <n v="70060000000"/>
    <n v="16293470000"/>
    <n v="16768750000"/>
    <n v="34082997100"/>
  </r>
  <r>
    <x v="2312"/>
    <s v="912796ZT9"/>
    <x v="0"/>
    <s v="8-Week"/>
    <n v="3.91"/>
    <n v="3.94"/>
    <n v="3.8"/>
    <n v="2.94"/>
    <n v="1476403900"/>
    <n v="131438350000"/>
    <n v="44000121400"/>
    <n v="900351200"/>
    <n v="0"/>
    <n v="1560000000"/>
    <n v="11877610000"/>
    <n v="90780000000"/>
    <n v="32122511400"/>
    <n v="39098350000"/>
    <n v="46376876500"/>
  </r>
  <r>
    <x v="2312"/>
    <s v="912796ZJ1"/>
    <x v="0"/>
    <s v="4-Week"/>
    <n v="3.645"/>
    <n v="3.65"/>
    <n v="3.3"/>
    <n v="3.19"/>
    <n v="1476404000"/>
    <n v="140747402100"/>
    <n v="42367687300"/>
    <n v="2105660100"/>
    <n v="0"/>
    <n v="1600000000"/>
    <n v="12557865200"/>
    <n v="95256000000"/>
    <n v="29809822100"/>
    <n v="43891402100"/>
    <n v="45949751400"/>
  </r>
  <r>
    <x v="2313"/>
    <s v="91282CFV8"/>
    <x v="1"/>
    <s v="9-Year 11-Month"/>
    <n v="3.5350000000000001"/>
    <n v="3.625"/>
    <n v="3.4"/>
    <n v="2.31"/>
    <n v="0"/>
    <n v="73945570000"/>
    <n v="31952660000"/>
    <n v="47344400"/>
    <n v="5974000000"/>
    <n v="5974000000"/>
    <n v="6984090000"/>
    <n v="47213000000"/>
    <n v="18994570000"/>
    <n v="20758570000"/>
    <n v="32000004400"/>
  </r>
  <r>
    <x v="2313"/>
    <s v="91282CGA3"/>
    <x v="1"/>
    <s v="3-Year"/>
    <n v="4.03"/>
    <n v="4.093"/>
    <n v="3.94"/>
    <n v="2.5499999999999998"/>
    <n v="0"/>
    <n v="101602400000"/>
    <n v="39545800000"/>
    <n v="254247800"/>
    <n v="8083000000"/>
    <n v="8183000000"/>
    <n v="7060000000"/>
    <n v="58315000000"/>
    <n v="24402800000"/>
    <n v="35104400000"/>
    <n v="39800047800"/>
  </r>
  <r>
    <x v="2313"/>
    <s v="912796YL7"/>
    <x v="0"/>
    <s v="13-Week"/>
    <n v="4.1900000000000004"/>
    <n v="4.2699999999999996"/>
    <n v="4.05"/>
    <n v="2.5099999999999998"/>
    <n v="4685853700"/>
    <n v="133655058000"/>
    <n v="51980082000"/>
    <n v="1620181800"/>
    <n v="2175000000"/>
    <n v="2925000000"/>
    <n v="25941000000"/>
    <n v="106440000000"/>
    <n v="23864082000"/>
    <n v="24290058000"/>
    <n v="58286117500"/>
  </r>
  <r>
    <x v="2313"/>
    <s v="912796X53"/>
    <x v="0"/>
    <s v="26-Week"/>
    <n v="4.5599999999999996"/>
    <n v="4.63"/>
    <n v="4.3499999999999996"/>
    <n v="2.66"/>
    <n v="3904878000"/>
    <n v="117839371000"/>
    <n v="43019401000"/>
    <n v="1765531300"/>
    <n v="3397000000"/>
    <n v="6085000000"/>
    <n v="19889200000"/>
    <n v="91505000000"/>
    <n v="19733201000"/>
    <n v="20249371000"/>
    <n v="48689810300"/>
  </r>
  <r>
    <x v="2314"/>
    <s v="912810TL2"/>
    <x v="2"/>
    <s v="29-Year 11-Month"/>
    <n v="3.43"/>
    <n v="3.5129999999999999"/>
    <n v="3.35"/>
    <n v="2.25"/>
    <n v="0"/>
    <n v="40451920000"/>
    <n v="17977779200"/>
    <n v="22242200"/>
    <n v="4153400000"/>
    <n v="4203400000"/>
    <n v="2756104000"/>
    <n v="24073000000"/>
    <n v="11068275200"/>
    <n v="12175520000"/>
    <n v="18000021400"/>
  </r>
  <r>
    <x v="2315"/>
    <s v="912796CU1"/>
    <x v="0"/>
    <s v="17-Week"/>
    <n v="4.4000000000000004"/>
    <n v="4.4400000000000004"/>
    <n v="4.28"/>
    <n v="2.96"/>
    <n v="887731400"/>
    <n v="97368250000"/>
    <n v="32698400000"/>
    <n v="301689100"/>
    <n v="600000000"/>
    <n v="950000000"/>
    <n v="10810410000"/>
    <n v="69765000000"/>
    <n v="21287990000"/>
    <n v="26653250000"/>
    <n v="33887820500"/>
  </r>
  <r>
    <x v="2316"/>
    <s v="912796ZU6"/>
    <x v="0"/>
    <s v="8-Week"/>
    <n v="3.9950000000000001"/>
    <n v="4.0599999999999996"/>
    <n v="3.9"/>
    <n v="2.72"/>
    <n v="1210542900"/>
    <n v="121102100000"/>
    <n v="43701260000"/>
    <n v="898847200"/>
    <n v="1150000000"/>
    <n v="1450000000"/>
    <n v="16806960000"/>
    <n v="91505000000"/>
    <n v="25744300000"/>
    <n v="28147100000"/>
    <n v="45810650100"/>
  </r>
  <r>
    <x v="2316"/>
    <s v="912796ZK8"/>
    <x v="0"/>
    <s v="4-Week"/>
    <n v="3.62"/>
    <n v="3.78"/>
    <n v="3.25"/>
    <n v="3.16"/>
    <n v="1210543000"/>
    <n v="139653242500"/>
    <n v="42593092500"/>
    <n v="2075923100"/>
    <n v="800000000"/>
    <n v="1600000000"/>
    <n v="10509850000"/>
    <n v="98030000000"/>
    <n v="31283242500"/>
    <n v="40023242500"/>
    <n v="45879558600"/>
  </r>
  <r>
    <x v="2317"/>
    <s v="912796ZQ5"/>
    <x v="0"/>
    <s v="26-Week"/>
    <n v="4.5"/>
    <n v="4.55"/>
    <n v="4.3"/>
    <n v="2.86"/>
    <n v="1531769100"/>
    <n v="125724103000"/>
    <n v="42237655000"/>
    <n v="2182527700"/>
    <n v="1367425000"/>
    <n v="4010000000"/>
    <n v="14741375000"/>
    <n v="90930000000"/>
    <n v="26128855000"/>
    <n v="30784103000"/>
    <n v="45951951800"/>
  </r>
  <r>
    <x v="2317"/>
    <s v="912796U31"/>
    <x v="0"/>
    <s v="13-Week"/>
    <n v="4.2"/>
    <n v="4.29"/>
    <n v="4.0999999999999996"/>
    <n v="2.57"/>
    <n v="1838123000"/>
    <n v="136557075000"/>
    <n v="52030433000"/>
    <n v="1919642500"/>
    <n v="1385000000"/>
    <n v="1885000000"/>
    <n v="20097060000"/>
    <n v="103305000000"/>
    <n v="30548373000"/>
    <n v="31367075000"/>
    <n v="55788198500"/>
  </r>
  <r>
    <x v="2318"/>
    <s v="912810TM0"/>
    <x v="2"/>
    <s v="19-Year 11-Month"/>
    <n v="3.899"/>
    <n v="3.9350000000000001"/>
    <n v="3.8109999999999999"/>
    <n v="2.68"/>
    <n v="0"/>
    <n v="32119540000"/>
    <n v="11940441500"/>
    <n v="59559300"/>
    <n v="2270000000"/>
    <n v="2570000000"/>
    <n v="1037415000"/>
    <n v="17144000000"/>
    <n v="8633026500"/>
    <n v="12405540000"/>
    <n v="12000000800"/>
  </r>
  <r>
    <x v="2318"/>
    <s v="912796CV9"/>
    <x v="0"/>
    <s v="17-Week"/>
    <n v="4.37"/>
    <n v="4.4249999999999998"/>
    <n v="4.3"/>
    <n v="3"/>
    <n v="894294800"/>
    <n v="98226120000"/>
    <n v="32228130600"/>
    <n v="402948200"/>
    <n v="620000000"/>
    <n v="1125000000"/>
    <n v="9505000000"/>
    <n v="67190000000"/>
    <n v="22103130600"/>
    <n v="29911120000"/>
    <n v="33525373600"/>
  </r>
  <r>
    <x v="2319"/>
    <s v="912796Y60"/>
    <x v="0"/>
    <s v="8-Week"/>
    <n v="3.88"/>
    <n v="3.9849999999999999"/>
    <n v="3.1"/>
    <n v="2.68"/>
    <n v="1219493000"/>
    <n v="119940455000"/>
    <n v="44154555000"/>
    <n v="845448400"/>
    <n v="600000000"/>
    <n v="1050000000"/>
    <n v="15204100000"/>
    <n v="89580000000"/>
    <n v="28350455000"/>
    <n v="29310455000"/>
    <n v="46219496400"/>
  </r>
  <r>
    <x v="2319"/>
    <s v="912796ZL6"/>
    <x v="0"/>
    <s v="4-Week"/>
    <n v="3.5"/>
    <n v="3.61"/>
    <n v="3.4"/>
    <n v="2.88"/>
    <n v="1219493100"/>
    <n v="127522723900"/>
    <n v="42886748900"/>
    <n v="2013339200"/>
    <n v="350000000"/>
    <n v="1050000000"/>
    <n v="12651562500"/>
    <n v="92350000000"/>
    <n v="29885186400"/>
    <n v="34122723900"/>
    <n v="46119581200"/>
  </r>
  <r>
    <x v="2320"/>
    <s v="91282CGD7"/>
    <x v="1"/>
    <s v="2-Year"/>
    <n v="4.3170000000000002"/>
    <n v="4.3730000000000002"/>
    <n v="4.22"/>
    <n v="2.71"/>
    <n v="0"/>
    <n v="113099710000"/>
    <n v="41144126000"/>
    <n v="855917000"/>
    <n v="7697666000"/>
    <n v="10090000000"/>
    <n v="7846000000"/>
    <n v="60906000000"/>
    <n v="25600460000"/>
    <n v="42103710000"/>
    <n v="42000043000"/>
  </r>
  <r>
    <x v="2320"/>
    <s v="912796ZR3"/>
    <x v="0"/>
    <s v="26-Week"/>
    <n v="4.5199999999999996"/>
    <n v="4.5999999999999996"/>
    <n v="4.2"/>
    <n v="2.56"/>
    <n v="5956489100"/>
    <n v="112412634000"/>
    <n v="42049494000"/>
    <n v="1951024200"/>
    <n v="1420000000"/>
    <n v="1420000000"/>
    <n v="23568440000"/>
    <n v="92555000000"/>
    <n v="17061054000"/>
    <n v="18437634000"/>
    <n v="49957007300"/>
  </r>
  <r>
    <x v="2320"/>
    <s v="912796ZN2"/>
    <x v="0"/>
    <s v="52-Week"/>
    <n v="4.5"/>
    <n v="4.5149999999999997"/>
    <n v="4.3"/>
    <n v="3.24"/>
    <n v="4500458400"/>
    <n v="108283117000"/>
    <n v="31973626100"/>
    <n v="1526405600"/>
    <n v="25000000"/>
    <n v="1475000000"/>
    <n v="11436520000"/>
    <n v="72095000000"/>
    <n v="20512106100"/>
    <n v="34713117000"/>
    <n v="38000490100"/>
  </r>
  <r>
    <x v="2320"/>
    <s v="912796YM5"/>
    <x v="0"/>
    <s v="13-Week"/>
    <n v="4.2549999999999999"/>
    <n v="4.3499999999999996"/>
    <n v="4.1500000000000004"/>
    <n v="2.38"/>
    <n v="7147787000"/>
    <n v="126641362300"/>
    <n v="52217622300"/>
    <n v="1782920300"/>
    <n v="1590000000"/>
    <n v="1590000000"/>
    <n v="31008260000"/>
    <n v="105422000000"/>
    <n v="19619362300"/>
    <n v="19629362300"/>
    <n v="61148329600"/>
  </r>
  <r>
    <x v="2321"/>
    <s v="91282CGC9"/>
    <x v="1"/>
    <s v="5-Year"/>
    <n v="3.9049999999999998"/>
    <n v="3.9729999999999999"/>
    <n v="3.83"/>
    <n v="2.46"/>
    <n v="0"/>
    <n v="105449120000"/>
    <n v="42861166900"/>
    <n v="138852000"/>
    <n v="7957034900"/>
    <n v="8540000000"/>
    <n v="7253180000"/>
    <n v="60676000000"/>
    <n v="27650952000"/>
    <n v="36233120000"/>
    <n v="43000018900"/>
  </r>
  <r>
    <x v="2321"/>
    <s v="912796CW7"/>
    <x v="0"/>
    <s v="17-Week"/>
    <n v="4.4800000000000004"/>
    <n v="4.55"/>
    <n v="4.4000000000000004"/>
    <n v="2.88"/>
    <n v="692171500"/>
    <n v="93769400000"/>
    <n v="31702052000"/>
    <n v="298063200"/>
    <n v="612565000"/>
    <n v="5025000000"/>
    <n v="13634671000"/>
    <n v="70180000000"/>
    <n v="17454816000"/>
    <n v="18564400000"/>
    <n v="32692286700"/>
  </r>
  <r>
    <x v="2322"/>
    <s v="91282CGB1"/>
    <x v="1"/>
    <s v="7-Year"/>
    <n v="3.859"/>
    <n v="3.9209999999999998"/>
    <n v="3.8"/>
    <n v="2.4500000000000002"/>
    <n v="0"/>
    <n v="85821065000"/>
    <n v="34946725000"/>
    <n v="53285200"/>
    <n v="5650100000"/>
    <n v="5883100000"/>
    <n v="5505060000"/>
    <n v="51982000000"/>
    <n v="23791565000"/>
    <n v="27955965000"/>
    <n v="35000010200"/>
  </r>
  <r>
    <x v="2322"/>
    <s v="912796ZM4"/>
    <x v="0"/>
    <s v="4-Week"/>
    <n v="3.65"/>
    <n v="3.83"/>
    <n v="3.3"/>
    <n v="2.64"/>
    <n v="943870400"/>
    <n v="116598251700"/>
    <n v="42963756700"/>
    <n v="1906341900"/>
    <n v="700000000"/>
    <n v="1200000000"/>
    <n v="19838100000"/>
    <n v="92380000000"/>
    <n v="22425656700"/>
    <n v="23018251700"/>
    <n v="45813969000"/>
  </r>
  <r>
    <x v="2322"/>
    <s v="912796Y78"/>
    <x v="0"/>
    <s v="8-Week"/>
    <n v="4.1399999999999997"/>
    <n v="4.25"/>
    <n v="3.98"/>
    <n v="2.41"/>
    <n v="943870300"/>
    <n v="107593550000"/>
    <n v="44199022000"/>
    <n v="801324100"/>
    <n v="850000000"/>
    <n v="850000000"/>
    <n v="23225472000"/>
    <n v="86580000000"/>
    <n v="20123550000"/>
    <n v="20163550000"/>
    <n v="45944216400"/>
  </r>
  <r>
    <x v="2323"/>
    <s v="912796YN3"/>
    <x v="0"/>
    <s v="13-Week"/>
    <n v="4.33"/>
    <n v="4.41"/>
    <n v="4.25"/>
    <n v="2.5"/>
    <n v="6930199100"/>
    <n v="132201883100"/>
    <n v="51166423100"/>
    <n v="1843744200"/>
    <n v="2150000000"/>
    <n v="2150000000"/>
    <n v="22504540000"/>
    <n v="103530000000"/>
    <n v="26511883100"/>
    <n v="26521883100"/>
    <n v="59940366400"/>
  </r>
  <r>
    <x v="2323"/>
    <s v="912796ZS1"/>
    <x v="0"/>
    <s v="26-Week"/>
    <n v="4.58"/>
    <n v="4.6349999999999998"/>
    <n v="4.5"/>
    <n v="2.78"/>
    <n v="5775165800"/>
    <n v="122323580000"/>
    <n v="42309780000"/>
    <n v="1854438500"/>
    <n v="1025000000"/>
    <n v="1565000000"/>
    <n v="16691000000"/>
    <n v="91460000000"/>
    <n v="24593780000"/>
    <n v="29298580000"/>
    <n v="49939384300"/>
  </r>
  <r>
    <x v="2324"/>
    <s v="912797FD4"/>
    <x v="0"/>
    <s v="17-Week"/>
    <n v="4.51"/>
    <n v="4.57"/>
    <n v="4.47"/>
    <n v="3.1"/>
    <n v="833680000"/>
    <n v="101707650000"/>
    <n v="32285809500"/>
    <n v="459285600"/>
    <n v="932000000"/>
    <n v="1532000000"/>
    <n v="10466995000"/>
    <n v="70815000000"/>
    <n v="20886814500"/>
    <n v="29360650000"/>
    <n v="33578775100"/>
  </r>
  <r>
    <x v="2325"/>
    <s v="912796ZT9"/>
    <x v="0"/>
    <s v="4-Week"/>
    <n v="4"/>
    <n v="4.0999999999999996"/>
    <n v="3.875"/>
    <n v="2.79"/>
    <n v="1136836500"/>
    <n v="123509217100"/>
    <n v="42842118100"/>
    <n v="2157894100"/>
    <n v="750000000"/>
    <n v="1600000000"/>
    <n v="12693525000"/>
    <n v="91605000000"/>
    <n v="29398593100"/>
    <n v="30304217100"/>
    <n v="46136848700"/>
  </r>
  <r>
    <x v="2325"/>
    <s v="912796Y86"/>
    <x v="0"/>
    <s v="8-Week"/>
    <n v="4.32"/>
    <n v="4.43"/>
    <n v="4.24"/>
    <n v="2.29"/>
    <n v="1136836400"/>
    <n v="102180142000"/>
    <n v="43904922000"/>
    <n v="1095454000"/>
    <n v="1380000000"/>
    <n v="1380000000"/>
    <n v="27394780000"/>
    <n v="85450000000"/>
    <n v="15130142000"/>
    <n v="15350142000"/>
    <n v="46137212400"/>
  </r>
  <r>
    <x v="2326"/>
    <s v="912796YU7"/>
    <x v="0"/>
    <s v="13-Week"/>
    <n v="4.51"/>
    <n v="4.5599999999999996"/>
    <n v="4.45"/>
    <n v="2.61"/>
    <n v="5862996000"/>
    <n v="145752920000"/>
    <n v="53887464000"/>
    <n v="2120965100"/>
    <n v="2052720000"/>
    <n v="2765000000"/>
    <n v="22428384000"/>
    <n v="108664000000"/>
    <n v="29406360000"/>
    <n v="34323920000"/>
    <n v="61871425100"/>
  </r>
  <r>
    <x v="2326"/>
    <s v="912796XQ7"/>
    <x v="0"/>
    <s v="26-Week"/>
    <n v="4.6399999999999997"/>
    <n v="4.71"/>
    <n v="4.45"/>
    <n v="2.48"/>
    <n v="4937259700"/>
    <n v="116193374500"/>
    <n v="45298899500"/>
    <n v="2037161500"/>
    <n v="2610000000"/>
    <n v="2610000000"/>
    <n v="24980525000"/>
    <n v="95875000000"/>
    <n v="17708374500"/>
    <n v="17708374500"/>
    <n v="52273320700"/>
  </r>
  <r>
    <x v="2327"/>
    <s v="91282CGE5"/>
    <x v="1"/>
    <s v="3-Year"/>
    <n v="3.93"/>
    <n v="3.9769999999999999"/>
    <n v="3.86"/>
    <n v="2.84"/>
    <n v="0"/>
    <n v="113374415000"/>
    <n v="39795840000"/>
    <n v="204169200"/>
    <n v="5244000000"/>
    <n v="9445000000"/>
    <n v="6877000000"/>
    <n v="61977000000"/>
    <n v="27674840000"/>
    <n v="41952415000"/>
    <n v="40000009200"/>
  </r>
  <r>
    <x v="2328"/>
    <s v="91282CFV8"/>
    <x v="1"/>
    <s v="9-Year 10-Month"/>
    <n v="3.4990000000000001"/>
    <n v="3.5750000000000002"/>
    <n v="3.45"/>
    <n v="2.5299999999999998"/>
    <n v="0"/>
    <n v="80913151000"/>
    <n v="31971531000"/>
    <n v="28502900"/>
    <n v="5728380000"/>
    <n v="6504000000"/>
    <n v="4816000000"/>
    <n v="47730000000"/>
    <n v="21427151000"/>
    <n v="26679151000"/>
    <n v="32000033900"/>
  </r>
  <r>
    <x v="2328"/>
    <s v="912797FE2"/>
    <x v="0"/>
    <s v="17-Week"/>
    <n v="4.625"/>
    <n v="4.68"/>
    <n v="4.54"/>
    <n v="2.79"/>
    <n v="626649000"/>
    <n v="99654200000"/>
    <n v="35368754000"/>
    <n v="431802300"/>
    <n v="4195930000"/>
    <n v="6775000000"/>
    <n v="14991310000"/>
    <n v="74320000000"/>
    <n v="16181514000"/>
    <n v="18559200000"/>
    <n v="36427205300"/>
  </r>
  <r>
    <x v="2329"/>
    <s v="912810TL2"/>
    <x v="2"/>
    <s v="29-Year 10-Month"/>
    <n v="3.5350000000000001"/>
    <n v="3.585"/>
    <n v="3.5"/>
    <n v="2.4500000000000002"/>
    <n v="0"/>
    <n v="44095910000"/>
    <n v="17986672000"/>
    <n v="13368700"/>
    <n v="2937600000"/>
    <n v="3497600000"/>
    <n v="1626132000"/>
    <n v="23893000000"/>
    <n v="13422940000"/>
    <n v="16705310000"/>
    <n v="18000040700"/>
  </r>
  <r>
    <x v="2329"/>
    <s v="912796ZU6"/>
    <x v="0"/>
    <s v="4-Week"/>
    <n v="4.26"/>
    <n v="4.37"/>
    <n v="4"/>
    <n v="2.76"/>
    <n v="1044415000"/>
    <n v="163248522100"/>
    <n v="57763502100"/>
    <n v="2236884500"/>
    <n v="1505315000"/>
    <n v="2650000000"/>
    <n v="25336735000"/>
    <n v="119370000000"/>
    <n v="30921452100"/>
    <n v="41228522100"/>
    <n v="61044801600"/>
  </r>
  <r>
    <x v="2329"/>
    <s v="912796Z69"/>
    <x v="0"/>
    <s v="8-Week"/>
    <n v="4.42"/>
    <n v="4.4649999999999999"/>
    <n v="4.3"/>
    <n v="2.73"/>
    <n v="957380400"/>
    <n v="148528352000"/>
    <n v="53436537100"/>
    <n v="1269040900"/>
    <n v="1500000000"/>
    <n v="2650000000"/>
    <n v="22747491500"/>
    <n v="108945000000"/>
    <n v="29189045600"/>
    <n v="36933352000"/>
    <n v="55662958400"/>
  </r>
  <r>
    <x v="2329"/>
    <s v="912796T33"/>
    <x v="0"/>
    <s v="35-Day"/>
    <n v="4.4249999999999998"/>
    <n v="4.49"/>
    <n v="4.3"/>
    <n v="2.4500000000000002"/>
    <n v="0"/>
    <n v="146725500000"/>
    <n v="59925565000"/>
    <n v="74965000"/>
    <n v="3200000000"/>
    <n v="3200000000"/>
    <n v="31112745000"/>
    <n v="115800000000"/>
    <n v="25612820000"/>
    <n v="27725500000"/>
    <n v="60000530000"/>
  </r>
  <r>
    <x v="2330"/>
    <s v="912796V48"/>
    <x v="0"/>
    <s v="13-Week"/>
    <n v="4.5"/>
    <n v="4.5599999999999996"/>
    <n v="4.3499999999999996"/>
    <n v="2.69"/>
    <n v="6464870400"/>
    <n v="159208769000"/>
    <n v="57705097000"/>
    <n v="1995000300"/>
    <n v="2950000000"/>
    <n v="5700000000"/>
    <n v="22621600000"/>
    <n v="117550000000"/>
    <n v="32133497000"/>
    <n v="35958769000"/>
    <n v="66164967700"/>
  </r>
  <r>
    <x v="2330"/>
    <s v="912796ZZ5"/>
    <x v="0"/>
    <s v="26-Week"/>
    <n v="4.63"/>
    <n v="4.6849999999999996"/>
    <n v="4.45"/>
    <n v="2.68"/>
    <n v="5171896200"/>
    <n v="126042599000"/>
    <n v="45526974000"/>
    <n v="2073093100"/>
    <n v="3150000000"/>
    <n v="3900000000"/>
    <n v="21070625000"/>
    <n v="95068000000"/>
    <n v="21306349000"/>
    <n v="27074599000"/>
    <n v="52771963300"/>
  </r>
  <r>
    <x v="2331"/>
    <s v="912810TM0"/>
    <x v="2"/>
    <s v="19-Year 10-Month"/>
    <n v="3.62"/>
    <n v="3.6779999999999999"/>
    <n v="3.58"/>
    <n v="2.83"/>
    <n v="0"/>
    <n v="33937020000"/>
    <n v="11980222300"/>
    <n v="19782400"/>
    <n v="1870000000"/>
    <n v="2512000000"/>
    <n v="975000000"/>
    <n v="18213000000"/>
    <n v="9135222300"/>
    <n v="13212020000"/>
    <n v="12000004700"/>
  </r>
  <r>
    <x v="2331"/>
    <s v="912797FF9"/>
    <x v="0"/>
    <s v="17-Week"/>
    <n v="4.58"/>
    <n v="4.6100000000000003"/>
    <n v="4.5"/>
    <n v="2.97"/>
    <n v="579085100"/>
    <n v="106420750000"/>
    <n v="35443951500"/>
    <n v="456288600"/>
    <n v="2069700000"/>
    <n v="4435000000"/>
    <n v="14551330000"/>
    <n v="75560000000"/>
    <n v="18822921500"/>
    <n v="26425750000"/>
    <n v="36479325200"/>
  </r>
  <r>
    <x v="2332"/>
    <s v="912796YK9"/>
    <x v="0"/>
    <s v="44-Day"/>
    <n v="4.5"/>
    <n v="4.5250000000000004"/>
    <n v="4.4000000000000004"/>
    <n v="2.85"/>
    <n v="0"/>
    <n v="170798000000"/>
    <n v="59903617100"/>
    <n v="97045000"/>
    <n v="495100000"/>
    <n v="2580000000"/>
    <n v="24283020000"/>
    <n v="111530000000"/>
    <n v="35125497100"/>
    <n v="56688000000"/>
    <n v="60000662100"/>
  </r>
  <r>
    <x v="2332"/>
    <s v="912796Y60"/>
    <x v="0"/>
    <s v="4-Week"/>
    <n v="4.4000000000000004"/>
    <n v="4.4800000000000004"/>
    <n v="4.2"/>
    <n v="2.41"/>
    <n v="1125998900"/>
    <n v="165628071400"/>
    <n v="67038808900"/>
    <n v="2517362200"/>
    <n v="758050000"/>
    <n v="1300000000"/>
    <n v="29501587500"/>
    <n v="126545000000"/>
    <n v="36779171400"/>
    <n v="37783071400"/>
    <n v="70682170000"/>
  </r>
  <r>
    <x v="2332"/>
    <s v="912796Z77"/>
    <x v="0"/>
    <s v="8-Week"/>
    <n v="4.4800000000000004"/>
    <n v="4.5199999999999996"/>
    <n v="4.3"/>
    <n v="2.5299999999999998"/>
    <n v="965141900"/>
    <n v="150715710000"/>
    <n v="58800390000"/>
    <n v="899657100"/>
    <n v="800000000"/>
    <n v="1400000000"/>
    <n v="27137520000"/>
    <n v="108650000000"/>
    <n v="30862870000"/>
    <n v="40665710000"/>
    <n v="60665189000"/>
  </r>
  <r>
    <x v="2333"/>
    <s v="912796YV5"/>
    <x v="0"/>
    <s v="13-Week"/>
    <n v="4.54"/>
    <n v="4.5750000000000002"/>
    <n v="4.45"/>
    <n v="2.68"/>
    <n v="6417991100"/>
    <n v="158058585600"/>
    <n v="57342629100"/>
    <n v="1657437300"/>
    <n v="7475000000"/>
    <n v="8625000000"/>
    <n v="26241500000"/>
    <n v="118825000000"/>
    <n v="23626129100"/>
    <n v="30608585600"/>
    <n v="65418057500"/>
  </r>
  <r>
    <x v="2333"/>
    <s v="912796Y29"/>
    <x v="0"/>
    <s v="26-Week"/>
    <n v="4.66"/>
    <n v="4.6849999999999996"/>
    <n v="4.55"/>
    <n v="2.76"/>
    <n v="5134392800"/>
    <n v="129623428000"/>
    <n v="45305225500"/>
    <n v="1694877000"/>
    <n v="1029650000"/>
    <n v="1425000000"/>
    <n v="15420000000"/>
    <n v="93520000000"/>
    <n v="28855575500"/>
    <n v="34678428000"/>
    <n v="52134495300"/>
  </r>
  <r>
    <x v="2334"/>
    <s v="91282CGG0"/>
    <x v="1"/>
    <s v="2-Year"/>
    <n v="4.0999999999999996"/>
    <n v="4.1390000000000002"/>
    <n v="4.07"/>
    <n v="2.94"/>
    <n v="0"/>
    <n v="123030665000"/>
    <n v="41380365000"/>
    <n v="619637800"/>
    <n v="7750000000"/>
    <n v="10115000000"/>
    <n v="6737000000"/>
    <n v="67682000000"/>
    <n v="26893365000"/>
    <n v="45233665000"/>
    <n v="42000002800"/>
  </r>
  <r>
    <x v="2334"/>
    <s v="912796ZY8"/>
    <x v="0"/>
    <s v="52-Week"/>
    <n v="4.42"/>
    <n v="4.47"/>
    <n v="4.3899999999999997"/>
    <n v="2.87"/>
    <n v="3636861600"/>
    <n v="95986303000"/>
    <n v="32392361000"/>
    <n v="1607642500"/>
    <n v="250000000"/>
    <n v="1075000000"/>
    <n v="11099560000"/>
    <n v="68428000000"/>
    <n v="21042801000"/>
    <n v="26483303000"/>
    <n v="37636865100"/>
  </r>
  <r>
    <x v="2335"/>
    <s v="91282CGH8"/>
    <x v="1"/>
    <s v="5-Year"/>
    <n v="3.464"/>
    <n v="3.53"/>
    <n v="3.44"/>
    <n v="2.64"/>
    <n v="0"/>
    <n v="113289680000"/>
    <n v="42888479000"/>
    <n v="106533400"/>
    <n v="6621570000"/>
    <n v="8772000000"/>
    <n v="3783229000"/>
    <n v="60938000000"/>
    <n v="32483680000"/>
    <n v="43579680000"/>
    <n v="42995012400"/>
  </r>
  <r>
    <x v="2335"/>
    <s v="912797FG7"/>
    <x v="0"/>
    <s v="17-Week"/>
    <n v="4.57"/>
    <n v="4.62"/>
    <n v="4.49"/>
    <n v="2.9"/>
    <n v="443657700"/>
    <n v="103088785000"/>
    <n v="34722735400"/>
    <n v="316342400"/>
    <n v="1200000000"/>
    <n v="2700000000"/>
    <n v="14931344000"/>
    <n v="75690000000"/>
    <n v="18591391400"/>
    <n v="24698785000"/>
    <n v="35482735500"/>
  </r>
  <r>
    <x v="2336"/>
    <s v="91282CGJ4"/>
    <x v="1"/>
    <s v="7-Year"/>
    <n v="3.4569999999999999"/>
    <n v="3.5169999999999999"/>
    <n v="3.41"/>
    <n v="2.69"/>
    <n v="0"/>
    <n v="94136550000"/>
    <n v="34962200000"/>
    <n v="37809400"/>
    <n v="5879300000"/>
    <n v="7688300000"/>
    <n v="2138250000"/>
    <n v="52040000000"/>
    <n v="26944650000"/>
    <n v="34408250000"/>
    <n v="35000009400"/>
  </r>
  <r>
    <x v="2336"/>
    <s v="912796Y78"/>
    <x v="0"/>
    <s v="4-Week"/>
    <n v="4.43"/>
    <n v="4.5"/>
    <n v="4.29"/>
    <n v="2.59"/>
    <n v="924286900"/>
    <n v="190588633900"/>
    <n v="71401881400"/>
    <n v="2598341700"/>
    <n v="1690515000"/>
    <n v="2770000000"/>
    <n v="30875360000"/>
    <n v="144955000000"/>
    <n v="38836006400"/>
    <n v="42863633900"/>
    <n v="74924510000"/>
  </r>
  <r>
    <x v="2336"/>
    <s v="912796Z85"/>
    <x v="0"/>
    <s v="8-Week"/>
    <n v="4.4800000000000004"/>
    <n v="4.5250000000000004"/>
    <n v="4.3499999999999996"/>
    <n v="2.57"/>
    <n v="739429500"/>
    <n v="151939352000"/>
    <n v="58034792400"/>
    <n v="965581500"/>
    <n v="1300000000"/>
    <n v="2350000000"/>
    <n v="24332700000"/>
    <n v="112860000000"/>
    <n v="32402092400"/>
    <n v="36729352000"/>
    <n v="59739803400"/>
  </r>
  <r>
    <x v="2337"/>
    <s v="912796YW3"/>
    <x v="0"/>
    <s v="13-Week"/>
    <n v="4.55"/>
    <n v="4.5949999999999998"/>
    <n v="4.4000000000000004"/>
    <n v="2.4700000000000002"/>
    <n v="8544720100"/>
    <n v="146248695000"/>
    <n v="58093985000"/>
    <n v="1779171500"/>
    <n v="2050000000"/>
    <n v="2900000000"/>
    <n v="27057550000"/>
    <n v="113050000000"/>
    <n v="28986435000"/>
    <n v="30298695000"/>
    <n v="68417876600"/>
  </r>
  <r>
    <x v="2337"/>
    <s v="912796Y37"/>
    <x v="0"/>
    <s v="26-Week"/>
    <n v="4.6399999999999997"/>
    <n v="4.68"/>
    <n v="4.5"/>
    <n v="2.93"/>
    <n v="6835776000"/>
    <n v="138495752000"/>
    <n v="45914613000"/>
    <n v="1986066200"/>
    <n v="1629415000"/>
    <n v="2300000000"/>
    <n v="16441501000"/>
    <n v="97685000000"/>
    <n v="27843697000"/>
    <n v="38510752000"/>
    <n v="54736455200"/>
  </r>
  <r>
    <x v="2338"/>
    <s v="912797FM4"/>
    <x v="0"/>
    <s v="17-Week"/>
    <n v="4.57"/>
    <n v="4.625"/>
    <n v="4.49"/>
    <n v="2.86"/>
    <n v="550155800"/>
    <n v="102809044000"/>
    <n v="35721434000"/>
    <n v="278656400"/>
    <n v="1080300000"/>
    <n v="1656000000"/>
    <n v="17616310000"/>
    <n v="77360000000"/>
    <n v="17024824000"/>
    <n v="23793044000"/>
    <n v="36550246200"/>
  </r>
  <r>
    <x v="2339"/>
    <s v="912796Y86"/>
    <x v="0"/>
    <s v="4-Week"/>
    <n v="4.41"/>
    <n v="4.49"/>
    <n v="4.2850000000000001"/>
    <n v="2.4700000000000002"/>
    <n v="1146158100"/>
    <n v="182620324000"/>
    <n v="72193104000"/>
    <n v="2569017800"/>
    <n v="2500000000"/>
    <n v="2500000000"/>
    <n v="29454210000"/>
    <n v="139395000000"/>
    <n v="40238894000"/>
    <n v="40725324000"/>
    <n v="75908279900"/>
  </r>
  <r>
    <x v="2339"/>
    <s v="912796Z93"/>
    <x v="0"/>
    <s v="8-Week"/>
    <n v="4.45"/>
    <n v="4.5049999999999999"/>
    <n v="4.3499999999999996"/>
    <n v="2.56"/>
    <n v="916926500"/>
    <n v="152405322000"/>
    <n v="58880652000"/>
    <n v="992522400"/>
    <n v="1400000000"/>
    <n v="2250000000"/>
    <n v="24543130000"/>
    <n v="115050000000"/>
    <n v="32937522000"/>
    <n v="35105322000"/>
    <n v="60790100900"/>
  </r>
  <r>
    <x v="2340"/>
    <s v="912796ZE2"/>
    <x v="0"/>
    <s v="13-Week"/>
    <n v="4.55"/>
    <n v="4.59"/>
    <n v="4.49"/>
    <n v="2.69"/>
    <n v="6608419700"/>
    <n v="159185290400"/>
    <n v="57743060500"/>
    <n v="2257158600"/>
    <n v="2300000000"/>
    <n v="2900000000"/>
    <n v="23967875000"/>
    <n v="115550000000"/>
    <n v="31475185500"/>
    <n v="40735290400"/>
    <n v="66608638800"/>
  </r>
  <r>
    <x v="2340"/>
    <s v="912796XY0"/>
    <x v="0"/>
    <s v="26-Week"/>
    <n v="4.6900000000000004"/>
    <n v="4.7549999999999999"/>
    <n v="4.5999999999999996"/>
    <n v="2.63"/>
    <n v="5286735700"/>
    <n v="123171325000"/>
    <n v="44951765000"/>
    <n v="2420261200"/>
    <n v="1275000000"/>
    <n v="1625000000"/>
    <n v="21535440000"/>
    <n v="96515000000"/>
    <n v="22141325000"/>
    <n v="25031325000"/>
    <n v="52658761900"/>
  </r>
  <r>
    <x v="2341"/>
    <s v="91282CGL9"/>
    <x v="1"/>
    <s v="3-Year"/>
    <n v="3.9889999999999999"/>
    <n v="4.0730000000000004"/>
    <n v="3.96"/>
    <n v="2.33"/>
    <n v="15631526200"/>
    <n v="93028366000"/>
    <n v="39717991000"/>
    <n v="182132300"/>
    <n v="8365000000"/>
    <n v="8415000000"/>
    <n v="7898050000"/>
    <n v="60680000000"/>
    <n v="23454941000"/>
    <n v="23933366000"/>
    <n v="55531649500"/>
  </r>
  <r>
    <x v="2342"/>
    <s v="91282CGM7"/>
    <x v="1"/>
    <s v="10-Year"/>
    <n v="3.55"/>
    <n v="3.613"/>
    <n v="3.5270000000000001"/>
    <n v="2.66"/>
    <n v="13677585300"/>
    <n v="92822782000"/>
    <n v="34884868400"/>
    <n v="115460700"/>
    <n v="5297784000"/>
    <n v="6906000000"/>
    <n v="1870000000"/>
    <n v="50775000000"/>
    <n v="27717084400"/>
    <n v="35141782000"/>
    <n v="48677914400"/>
  </r>
  <r>
    <x v="2342"/>
    <s v="912797FN2"/>
    <x v="0"/>
    <s v="17-Week"/>
    <n v="4.63"/>
    <n v="4.7"/>
    <n v="4.57"/>
    <n v="2.59"/>
    <n v="474727900"/>
    <n v="92533150000"/>
    <n v="35317526000"/>
    <n v="382643400"/>
    <n v="1025000000"/>
    <n v="1525000000"/>
    <n v="18372456000"/>
    <n v="74965000000"/>
    <n v="15920070000"/>
    <n v="16043150000"/>
    <n v="36174897300"/>
  </r>
  <r>
    <x v="2343"/>
    <s v="912810TN8"/>
    <x v="2"/>
    <s v="30-Year"/>
    <n v="3.5720000000000001"/>
    <n v="3.6859999999999999"/>
    <n v="3.5"/>
    <n v="2.25"/>
    <n v="8206551200"/>
    <n v="47164730000"/>
    <n v="20982385000"/>
    <n v="17629100"/>
    <n v="3974400000"/>
    <n v="3994400000"/>
    <n v="3324655000"/>
    <n v="28308000000"/>
    <n v="13683330000"/>
    <n v="14862330000"/>
    <n v="29206565300"/>
  </r>
  <r>
    <x v="2343"/>
    <s v="912796Z69"/>
    <x v="0"/>
    <s v="4-Week"/>
    <n v="4.45"/>
    <n v="4.5199999999999996"/>
    <n v="4.25"/>
    <n v="2.63"/>
    <n v="989016700"/>
    <n v="193968525100"/>
    <n v="71975533100"/>
    <n v="2894689200"/>
    <n v="543425000"/>
    <n v="1850000000"/>
    <n v="27080840000"/>
    <n v="137830000000"/>
    <n v="44351268100"/>
    <n v="54288525100"/>
    <n v="75859239000"/>
  </r>
  <r>
    <x v="2343"/>
    <s v="912796CT4"/>
    <x v="0"/>
    <s v="8-Week"/>
    <n v="4.55"/>
    <n v="4.5999999999999996"/>
    <n v="4.45"/>
    <n v="2.3199999999999998"/>
    <n v="791213300"/>
    <n v="138191752000"/>
    <n v="58995277000"/>
    <n v="1005157300"/>
    <n v="648645000"/>
    <n v="950000000"/>
    <n v="24414635000"/>
    <n v="103200000000"/>
    <n v="33931997000"/>
    <n v="34041752000"/>
    <n v="60791647600"/>
  </r>
  <r>
    <x v="2344"/>
    <s v="912796W47"/>
    <x v="0"/>
    <s v="13-Week"/>
    <n v="4.6100000000000003"/>
    <n v="4.68"/>
    <n v="4.4000000000000004"/>
    <n v="2.6"/>
    <n v="7546773500"/>
    <n v="153395671000"/>
    <n v="57311821000"/>
    <n v="2004237400"/>
    <n v="2100000000"/>
    <n v="2650000000"/>
    <n v="26856625000"/>
    <n v="115500000000"/>
    <n v="28355196000"/>
    <n v="35245671000"/>
    <n v="66862831900"/>
  </r>
  <r>
    <x v="2344"/>
    <s v="912796Z36"/>
    <x v="0"/>
    <s v="26-Week"/>
    <n v="4.79"/>
    <n v="4.84"/>
    <n v="4.67"/>
    <n v="2.54"/>
    <n v="6037418800"/>
    <n v="119240882000"/>
    <n v="45287128000"/>
    <n v="2254034000"/>
    <n v="1091540000"/>
    <n v="1300000000"/>
    <n v="18917506000"/>
    <n v="92265000000"/>
    <n v="25278082000"/>
    <n v="25675882000"/>
    <n v="53578580800"/>
  </r>
  <r>
    <x v="2345"/>
    <s v="912796Y78"/>
    <x v="0"/>
    <s v="12-Day"/>
    <n v="4.5"/>
    <n v="4.54"/>
    <n v="4.4000000000000004"/>
    <n v="3.79"/>
    <n v="0"/>
    <n v="94607000000"/>
    <n v="24897730000"/>
    <n v="102848000"/>
    <n v="778260000"/>
    <n v="3350000000"/>
    <n v="17586920000"/>
    <n v="62058000000"/>
    <n v="6532550000"/>
    <n v="29199000000"/>
    <n v="25000578000"/>
  </r>
  <r>
    <x v="2346"/>
    <s v="912810TQ1"/>
    <x v="2"/>
    <s v="20-Year"/>
    <n v="3.9"/>
    <n v="3.9769999999999999"/>
    <n v="3.8"/>
    <n v="2.54"/>
    <n v="3408061900"/>
    <n v="38067535000"/>
    <n v="14957677000"/>
    <n v="42355900"/>
    <n v="2688197000"/>
    <n v="3037000000"/>
    <n v="1005945000"/>
    <n v="21096000000"/>
    <n v="11263535000"/>
    <n v="13934535000"/>
    <n v="18408094800"/>
  </r>
  <r>
    <x v="2346"/>
    <s v="912797FP7"/>
    <x v="0"/>
    <s v="17-Week"/>
    <n v="4.74"/>
    <n v="4.8"/>
    <n v="4.7"/>
    <n v="2.93"/>
    <n v="711379400"/>
    <n v="105128500000"/>
    <n v="35560196000"/>
    <n v="421841200"/>
    <n v="870000000"/>
    <n v="1320000000"/>
    <n v="12839336000"/>
    <n v="75850000000"/>
    <n v="21850860000"/>
    <n v="27958500000"/>
    <n v="36693416600"/>
  </r>
  <r>
    <x v="2347"/>
    <s v="912796Z77"/>
    <x v="0"/>
    <s v="4-Week"/>
    <n v="4.45"/>
    <n v="4.51"/>
    <n v="4.25"/>
    <n v="2.77"/>
    <n v="1482040500"/>
    <n v="204967463700"/>
    <n v="72101403700"/>
    <n v="2898672600"/>
    <n v="1000000000"/>
    <n v="1600000000"/>
    <n v="23871400000"/>
    <n v="144101000000"/>
    <n v="47230003700"/>
    <n v="59266463700"/>
    <n v="76482116800"/>
  </r>
  <r>
    <x v="2347"/>
    <s v="912796CU1"/>
    <x v="0"/>
    <s v="8-Week"/>
    <n v="4.6050000000000004"/>
    <n v="4.6500000000000004"/>
    <n v="4.5199999999999996"/>
    <n v="2.5099999999999998"/>
    <n v="1185632400"/>
    <n v="149830307500"/>
    <n v="58942137400"/>
    <n v="942151800"/>
    <n v="1100000000"/>
    <n v="1600000000"/>
    <n v="23206230000"/>
    <n v="110400000000"/>
    <n v="34635907400"/>
    <n v="37830307500"/>
    <n v="61069921600"/>
  </r>
  <r>
    <x v="2348"/>
    <s v="91282CGN5"/>
    <x v="1"/>
    <s v="2-Year"/>
    <n v="4.6100000000000003"/>
    <n v="4.673"/>
    <n v="4.54"/>
    <n v="2.61"/>
    <n v="9542573400"/>
    <n v="109089936100"/>
    <n v="41323938100"/>
    <n v="676087700"/>
    <n v="9500778000"/>
    <n v="9865000000"/>
    <n v="6185000000"/>
    <n v="59015000000"/>
    <n v="25638160100"/>
    <n v="40209936100"/>
    <n v="51542599200"/>
  </r>
  <r>
    <x v="2348"/>
    <s v="912796ZF9"/>
    <x v="0"/>
    <s v="13-Week"/>
    <n v="4.6500000000000004"/>
    <n v="4.72"/>
    <n v="4.4000000000000004"/>
    <n v="2.72"/>
    <n v="6129785300"/>
    <n v="160697261100"/>
    <n v="57630341100"/>
    <n v="2069095100"/>
    <n v="2391800000"/>
    <n v="3100000000"/>
    <n v="24833100000"/>
    <n v="114520000000"/>
    <n v="30405441100"/>
    <n v="43077261100"/>
    <n v="65829221500"/>
  </r>
  <r>
    <x v="2348"/>
    <s v="912796Z44"/>
    <x v="0"/>
    <s v="26-Week"/>
    <n v="4.87"/>
    <n v="4.915"/>
    <n v="4.7"/>
    <n v="2.71"/>
    <n v="4903828300"/>
    <n v="127142915300"/>
    <n v="45082667300"/>
    <n v="2678369100"/>
    <n v="1822780000"/>
    <n v="2625000000"/>
    <n v="18966700000"/>
    <n v="91785000000"/>
    <n v="24293187300"/>
    <n v="32732915300"/>
    <n v="52664864700"/>
  </r>
  <r>
    <x v="2348"/>
    <s v="912796Z28"/>
    <x v="0"/>
    <s v="52-Week"/>
    <n v="4.75"/>
    <n v="4.7949999999999999"/>
    <n v="4.72"/>
    <n v="2.89"/>
    <n v="3473544900"/>
    <n v="96332006900"/>
    <n v="32236154900"/>
    <n v="1763007900"/>
    <n v="345185000"/>
    <n v="1300000000"/>
    <n v="7816234000"/>
    <n v="66031000000"/>
    <n v="24074735900"/>
    <n v="29001006900"/>
    <n v="37472707700"/>
  </r>
  <r>
    <x v="2349"/>
    <s v="91282CGP0"/>
    <x v="1"/>
    <s v="5-Year"/>
    <n v="4.03"/>
    <n v="4.109"/>
    <n v="4"/>
    <n v="2.48"/>
    <n v="9769777400"/>
    <n v="106594930000"/>
    <n v="42848281500"/>
    <n v="145580500"/>
    <n v="8154901500"/>
    <n v="8835000000"/>
    <n v="4722000000"/>
    <n v="59612000000"/>
    <n v="29971380000"/>
    <n v="38147930000"/>
    <n v="52763639400"/>
  </r>
  <r>
    <x v="2349"/>
    <s v="912797FQ5"/>
    <x v="0"/>
    <s v="17-Week"/>
    <n v="4.78"/>
    <n v="4.83"/>
    <n v="4.7"/>
    <n v="2.93"/>
    <n v="625902200"/>
    <n v="105030240000"/>
    <n v="35619818500"/>
    <n v="365189700"/>
    <n v="1400000000"/>
    <n v="2480000000"/>
    <n v="15040163500"/>
    <n v="76015000000"/>
    <n v="19179655000"/>
    <n v="26535240000"/>
    <n v="36610910400"/>
  </r>
  <r>
    <x v="2350"/>
    <s v="91282CGQ8"/>
    <x v="1"/>
    <s v="7-Year"/>
    <n v="3.972"/>
    <n v="4.0620000000000003"/>
    <n v="3.94"/>
    <n v="2.4900000000000002"/>
    <n v="7952144400"/>
    <n v="87108035000"/>
    <n v="34960939000"/>
    <n v="39066100"/>
    <n v="7270300000"/>
    <n v="7360300000"/>
    <n v="4792140000"/>
    <n v="50108000000"/>
    <n v="22898499000"/>
    <n v="29639735000"/>
    <n v="42952149500"/>
  </r>
  <r>
    <x v="2350"/>
    <s v="912796YL7"/>
    <x v="0"/>
    <s v="16-Day"/>
    <n v="4.4000000000000004"/>
    <n v="4.46"/>
    <n v="4"/>
    <n v="2.93"/>
    <n v="0"/>
    <n v="43825000000"/>
    <n v="14945880000"/>
    <n v="54137000"/>
    <n v="1393300000"/>
    <n v="2125000000"/>
    <n v="12452580000"/>
    <n v="36400000000"/>
    <n v="1100000000"/>
    <n v="5300000000"/>
    <n v="15000017000"/>
  </r>
  <r>
    <x v="2350"/>
    <s v="912796Z85"/>
    <x v="0"/>
    <s v="4-Week"/>
    <n v="4.45"/>
    <n v="4.5149999999999997"/>
    <n v="4.3"/>
    <n v="2.63"/>
    <n v="1303963200"/>
    <n v="194637986900"/>
    <n v="72049216900"/>
    <n v="2850906900"/>
    <n v="1500000000"/>
    <n v="3100000000"/>
    <n v="23315000000"/>
    <n v="137810000000"/>
    <n v="47234216900"/>
    <n v="53727986900"/>
    <n v="76204087000"/>
  </r>
  <r>
    <x v="2350"/>
    <s v="912796CV9"/>
    <x v="0"/>
    <s v="8-Week"/>
    <n v="4.6150000000000002"/>
    <n v="4.66"/>
    <n v="4.4000000000000004"/>
    <n v="2.64"/>
    <n v="1043170500"/>
    <n v="157263338000"/>
    <n v="58943338000"/>
    <n v="957096100"/>
    <n v="950000000"/>
    <n v="1550000000"/>
    <n v="23392500000"/>
    <n v="112550000000"/>
    <n v="34600838000"/>
    <n v="43163338000"/>
    <n v="60943604600"/>
  </r>
  <r>
    <x v="2351"/>
    <s v="912796ZG7"/>
    <x v="0"/>
    <s v="13-Week"/>
    <n v="4.6900000000000004"/>
    <n v="4.75"/>
    <n v="4.4000000000000004"/>
    <n v="2.59"/>
    <n v="6194457200"/>
    <n v="153173941000"/>
    <n v="57606101000"/>
    <n v="1749131200"/>
    <n v="2213040000"/>
    <n v="3000000000"/>
    <n v="25613400000"/>
    <n v="119195000000"/>
    <n v="29779661000"/>
    <n v="30978941000"/>
    <n v="65549689400"/>
  </r>
  <r>
    <x v="2351"/>
    <s v="912796Z51"/>
    <x v="0"/>
    <s v="26-Week"/>
    <n v="4.9000000000000004"/>
    <n v="4.9400000000000004"/>
    <n v="4.8"/>
    <n v="2.8"/>
    <n v="4955565800"/>
    <n v="131304268000"/>
    <n v="45141447000"/>
    <n v="2359049600"/>
    <n v="1030000000"/>
    <n v="1630000000"/>
    <n v="19291154000"/>
    <n v="92395000000"/>
    <n v="24820293000"/>
    <n v="37279268000"/>
    <n v="52456062400"/>
  </r>
  <r>
    <x v="2352"/>
    <s v="912797FR3"/>
    <x v="0"/>
    <s v="17-Week"/>
    <n v="4.8499999999999996"/>
    <n v="4.8849999999999998"/>
    <n v="4.79"/>
    <n v="2.92"/>
    <n v="625445000"/>
    <n v="104675290000"/>
    <n v="35560318000"/>
    <n v="439821800"/>
    <n v="685000000"/>
    <n v="1710000000"/>
    <n v="15404700000"/>
    <n v="75835000000"/>
    <n v="19470618000"/>
    <n v="27130290000"/>
    <n v="36625584800"/>
  </r>
  <r>
    <x v="2353"/>
    <s v="912796Z93"/>
    <x v="0"/>
    <s v="4-Week"/>
    <n v="4.51"/>
    <n v="4.59"/>
    <n v="4.45"/>
    <n v="2.5299999999999998"/>
    <n v="1303010500"/>
    <n v="186440264100"/>
    <n v="71877104100"/>
    <n v="3093004400"/>
    <n v="1625000000"/>
    <n v="2125000000"/>
    <n v="31831840000"/>
    <n v="144745000000"/>
    <n v="38420264100"/>
    <n v="39570264100"/>
    <n v="76273119000"/>
  </r>
  <r>
    <x v="2353"/>
    <s v="912796CW7"/>
    <x v="0"/>
    <s v="8-Week"/>
    <n v="4.63"/>
    <n v="4.6550000000000002"/>
    <n v="4.55"/>
    <n v="2.79"/>
    <n v="1042408400"/>
    <n v="165862545000"/>
    <n v="58463682000"/>
    <n v="1138456100"/>
    <n v="1152900000"/>
    <n v="2550000000"/>
    <n v="24186000000"/>
    <n v="112736000000"/>
    <n v="33124782000"/>
    <n v="50576545000"/>
    <n v="60644546500"/>
  </r>
  <r>
    <x v="2354"/>
    <s v="912796ZP7"/>
    <x v="0"/>
    <s v="13-Week"/>
    <n v="4.7"/>
    <n v="4.7649999999999997"/>
    <n v="4.5"/>
    <n v="2.93"/>
    <n v="4042211400"/>
    <n v="164735233100"/>
    <n v="54873003100"/>
    <n v="1816089300"/>
    <n v="1950000000"/>
    <n v="2975000000"/>
    <n v="19790070000"/>
    <n v="111090000000"/>
    <n v="33132933100"/>
    <n v="50670233100"/>
    <n v="60731303800"/>
  </r>
  <r>
    <x v="2354"/>
    <s v="912796YH6"/>
    <x v="0"/>
    <s v="26-Week"/>
    <n v="4.93"/>
    <n v="4.97"/>
    <n v="4.88"/>
    <n v="2.8"/>
    <n v="3403967400"/>
    <n v="131530156000"/>
    <n v="45046426000"/>
    <n v="2838609400"/>
    <n v="1315000000"/>
    <n v="1870000000"/>
    <n v="18442950000"/>
    <n v="95215000000"/>
    <n v="25288476000"/>
    <n v="34445156000"/>
    <n v="51289002800"/>
  </r>
  <r>
    <x v="2355"/>
    <s v="91282CGR6"/>
    <x v="1"/>
    <s v="3-Year"/>
    <n v="4.58"/>
    <n v="4.6349999999999998"/>
    <n v="4.5"/>
    <n v="2.73"/>
    <n v="0"/>
    <n v="108839247000"/>
    <n v="39774711000"/>
    <n v="225292600"/>
    <n v="8223024000"/>
    <n v="8640000000"/>
    <n v="6696840000"/>
    <n v="63846000000"/>
    <n v="24854847000"/>
    <n v="36353247000"/>
    <n v="40000003600"/>
  </r>
  <r>
    <x v="2356"/>
    <s v="91282CGM7"/>
    <x v="1"/>
    <s v="9-Year 11-Month"/>
    <n v="3.8889999999999998"/>
    <n v="3.9849999999999999"/>
    <n v="3.8"/>
    <n v="2.35"/>
    <n v="0"/>
    <n v="75168645000"/>
    <n v="31963511800"/>
    <n v="36530600"/>
    <n v="6386420000"/>
    <n v="6540000000"/>
    <n v="5666940000"/>
    <n v="45802000000"/>
    <n v="19910151800"/>
    <n v="22826645000"/>
    <n v="32000042400"/>
  </r>
  <r>
    <x v="2356"/>
    <s v="912797FX0"/>
    <x v="0"/>
    <s v="17-Week"/>
    <n v="5"/>
    <n v="5.0449999999999999"/>
    <n v="4.9000000000000004"/>
    <n v="2.62"/>
    <n v="656661700"/>
    <n v="93829580000"/>
    <n v="35419135000"/>
    <n v="581393400"/>
    <n v="1419650000"/>
    <n v="1550000000"/>
    <n v="17143405000"/>
    <n v="74470000000"/>
    <n v="16856080000"/>
    <n v="17809580000"/>
    <n v="36657190100"/>
  </r>
  <r>
    <x v="2357"/>
    <s v="912810TN8"/>
    <x v="2"/>
    <s v="29-Year 11-Month"/>
    <n v="3.8039999999999998"/>
    <n v="3.8769999999999998"/>
    <n v="3.77"/>
    <n v="2.35"/>
    <n v="0"/>
    <n v="42318305000"/>
    <n v="17995635000"/>
    <n v="4365000"/>
    <n v="3569500000"/>
    <n v="3909500000"/>
    <n v="1700330000"/>
    <n v="23958000000"/>
    <n v="12725805000"/>
    <n v="14450805000"/>
    <n v="18000000000"/>
  </r>
  <r>
    <x v="2357"/>
    <s v="912796CT4"/>
    <x v="0"/>
    <s v="4-Week"/>
    <n v="4.5999999999999996"/>
    <n v="4.6399999999999997"/>
    <n v="4.4000000000000004"/>
    <n v="2.75"/>
    <n v="1185639200"/>
    <n v="175517780000"/>
    <n v="61546755000"/>
    <n v="3232600100"/>
    <n v="0"/>
    <n v="2550000000"/>
    <n v="21188450000"/>
    <n v="127645000000"/>
    <n v="40358305000"/>
    <n v="45322780000"/>
    <n v="65964994300"/>
  </r>
  <r>
    <x v="2357"/>
    <s v="912797FD4"/>
    <x v="0"/>
    <s v="8-Week"/>
    <n v="4.7249999999999996"/>
    <n v="4.82"/>
    <n v="4.6500000000000004"/>
    <n v="2.2999999999999998"/>
    <n v="1003233100"/>
    <n v="125193464000"/>
    <n v="53532319000"/>
    <n v="1157279400"/>
    <n v="1425000000"/>
    <n v="1425000000"/>
    <n v="33633855000"/>
    <n v="105275000000"/>
    <n v="18473464000"/>
    <n v="18493464000"/>
    <n v="55692831500"/>
  </r>
  <r>
    <x v="2358"/>
    <s v="912796X53"/>
    <x v="0"/>
    <s v="13-Week"/>
    <n v="4.58"/>
    <n v="4.75"/>
    <n v="4.4400000000000004"/>
    <n v="2.15"/>
    <n v="4146434200"/>
    <n v="119509607700"/>
    <n v="54148687700"/>
    <n v="2374811500"/>
    <n v="1875000000"/>
    <n v="1875000000"/>
    <n v="33781045000"/>
    <n v="98920000000"/>
    <n v="18492642700"/>
    <n v="18714607700"/>
    <n v="60669933400"/>
  </r>
  <r>
    <x v="2358"/>
    <s v="912796CQ0"/>
    <x v="0"/>
    <s v="26-Week"/>
    <n v="4.57"/>
    <n v="4.7"/>
    <n v="4.24"/>
    <n v="2.29"/>
    <n v="3491734000"/>
    <n v="106969789000"/>
    <n v="45089775000"/>
    <n v="2691561400"/>
    <n v="2030000000"/>
    <n v="2030000000"/>
    <n v="27791356000"/>
    <n v="89280000000"/>
    <n v="15268419000"/>
    <n v="15659789000"/>
    <n v="51273070400"/>
  </r>
  <r>
    <x v="2359"/>
    <s v="912797FY8"/>
    <x v="0"/>
    <s v="17-Week"/>
    <n v="4.6500000000000004"/>
    <n v="4.75"/>
    <n v="4.49"/>
    <n v="2.74"/>
    <n v="782423600"/>
    <n v="97413780000"/>
    <n v="34840102000"/>
    <n v="941059000"/>
    <n v="5836210000"/>
    <n v="6670000000"/>
    <n v="14591757000"/>
    <n v="72925000000"/>
    <n v="14412135000"/>
    <n v="17818780000"/>
    <n v="36563584600"/>
  </r>
  <r>
    <x v="2360"/>
    <s v="912796CU1"/>
    <x v="0"/>
    <s v="4-Week"/>
    <n v="4.05"/>
    <n v="4.22"/>
    <n v="0"/>
    <n v="2.4300000000000002"/>
    <n v="1304039400"/>
    <n v="141334336200"/>
    <n v="55677409200"/>
    <n v="3788628800"/>
    <n v="850000000"/>
    <n v="1450000000"/>
    <n v="23881150000"/>
    <n v="107365000000"/>
    <n v="30946259200"/>
    <n v="32519336200"/>
    <n v="60770077400"/>
  </r>
  <r>
    <x v="2360"/>
    <s v="912797FE2"/>
    <x v="0"/>
    <s v="8-Week"/>
    <n v="4.38"/>
    <n v="4.45"/>
    <n v="0"/>
    <n v="2.85"/>
    <n v="1086699400"/>
    <n v="140033846000"/>
    <n v="47700071400"/>
    <n v="1723021300"/>
    <n v="102445000"/>
    <n v="1250000000"/>
    <n v="13660534500"/>
    <n v="94165000000"/>
    <n v="33937091900"/>
    <n v="44618846000"/>
    <n v="50509792100"/>
  </r>
  <r>
    <x v="2361"/>
    <s v="912796ZQ5"/>
    <x v="0"/>
    <s v="13-Week"/>
    <n v="4.5350000000000001"/>
    <n v="4.6749999999999998"/>
    <n v="4.3"/>
    <n v="2.41"/>
    <n v="1720383700"/>
    <n v="133871391300"/>
    <n v="53720246300"/>
    <n v="2443850500"/>
    <n v="4359950000"/>
    <n v="4650000000"/>
    <n v="20509950000"/>
    <n v="99830000000"/>
    <n v="28850346300"/>
    <n v="29391391300"/>
    <n v="57884480500"/>
  </r>
  <r>
    <x v="2361"/>
    <s v="912796CR8"/>
    <x v="0"/>
    <s v="26-Week"/>
    <n v="4.57"/>
    <n v="4.62"/>
    <n v="4.25"/>
    <n v="2.87"/>
    <n v="1448744100"/>
    <n v="135581307700"/>
    <n v="45650457700"/>
    <n v="2349855400"/>
    <n v="1004850000"/>
    <n v="2200000000"/>
    <n v="18584050000"/>
    <n v="95555000000"/>
    <n v="26061557700"/>
    <n v="37826307700"/>
    <n v="49449057200"/>
  </r>
  <r>
    <x v="2362"/>
    <s v="912810TQ1"/>
    <x v="2"/>
    <s v="19-Year 11-Month"/>
    <n v="3.8"/>
    <n v="3.9089999999999998"/>
    <n v="2.88"/>
    <n v="2.5299999999999998"/>
    <n v="0"/>
    <n v="30277250000"/>
    <n v="11963995000"/>
    <n v="36006600"/>
    <n v="2520000000"/>
    <n v="2640000000"/>
    <n v="1425000000"/>
    <n v="17909000000"/>
    <n v="8018995000"/>
    <n v="9728250000"/>
    <n v="12000001600"/>
  </r>
  <r>
    <x v="2362"/>
    <s v="912797LL9"/>
    <x v="0"/>
    <s v="52-Week"/>
    <n v="4.2850000000000001"/>
    <n v="4.3899999999999997"/>
    <n v="4.0999999999999996"/>
    <n v="2.85"/>
    <n v="1026193700"/>
    <n v="95984221000"/>
    <n v="33018046000"/>
    <n v="978925400"/>
    <n v="650000000"/>
    <n v="1050000000"/>
    <n v="13418550000"/>
    <n v="70102000000"/>
    <n v="18949496000"/>
    <n v="24832221000"/>
    <n v="35023165100"/>
  </r>
  <r>
    <x v="2363"/>
    <s v="912797FZ5"/>
    <x v="0"/>
    <s v="17-Week"/>
    <n v="4.75"/>
    <n v="4.8049999999999997"/>
    <n v="4.53"/>
    <n v="2.61"/>
    <n v="717360800"/>
    <n v="93303203000"/>
    <n v="35326402000"/>
    <n v="673619800"/>
    <n v="4275000000"/>
    <n v="4950000000"/>
    <n v="13820000000"/>
    <n v="67160000000"/>
    <n v="17231402000"/>
    <n v="21193203000"/>
    <n v="36717382600"/>
  </r>
  <r>
    <x v="2364"/>
    <s v="912797FF9"/>
    <x v="0"/>
    <s v="8-Week"/>
    <n v="4.3"/>
    <n v="4.4000000000000004"/>
    <n v="0"/>
    <n v="2.97"/>
    <n v="996334400"/>
    <n v="147135038000"/>
    <n v="48706925000"/>
    <n v="1293103000"/>
    <n v="750000000"/>
    <n v="1850000000"/>
    <n v="13073450000"/>
    <n v="96225000000"/>
    <n v="34883475000"/>
    <n v="49060038000"/>
    <n v="50996362400"/>
  </r>
  <r>
    <x v="2364"/>
    <s v="912796CV9"/>
    <x v="0"/>
    <s v="4-Week"/>
    <n v="4"/>
    <n v="4.1500000000000004"/>
    <n v="0"/>
    <n v="2.54"/>
    <n v="1195601300"/>
    <n v="149051982900"/>
    <n v="56754302900"/>
    <n v="3115712600"/>
    <n v="1250000000"/>
    <n v="1750000000"/>
    <n v="20607320000"/>
    <n v="111675000000"/>
    <n v="34896982900"/>
    <n v="35626982900"/>
    <n v="61065616800"/>
  </r>
  <r>
    <x v="2365"/>
    <s v="91282CGU9"/>
    <x v="1"/>
    <s v="2-Year"/>
    <n v="3.87"/>
    <n v="3.9540000000000002"/>
    <n v="3.8"/>
    <n v="2.44"/>
    <n v="0"/>
    <n v="101844275000"/>
    <n v="41437725000"/>
    <n v="462293600"/>
    <n v="10015000000"/>
    <n v="10665000000"/>
    <n v="9543450000"/>
    <n v="58800000000"/>
    <n v="21879275000"/>
    <n v="32379275000"/>
    <n v="41900018600"/>
  </r>
  <r>
    <x v="2365"/>
    <s v="912796ZR3"/>
    <x v="0"/>
    <s v="13-Week"/>
    <n v="4.6100000000000003"/>
    <n v="4.6749999999999998"/>
    <n v="4.4249999999999998"/>
    <n v="2.5099999999999998"/>
    <n v="6314592700"/>
    <n v="140681162400"/>
    <n v="54387842000"/>
    <n v="2512210600"/>
    <n v="5125000000"/>
    <n v="5775000000"/>
    <n v="25988160000"/>
    <n v="107935000000"/>
    <n v="23274682000"/>
    <n v="26971162400"/>
    <n v="63214645300"/>
  </r>
  <r>
    <x v="2365"/>
    <s v="912796CS6"/>
    <x v="0"/>
    <s v="26-Week"/>
    <n v="4.58"/>
    <n v="4.6500000000000004"/>
    <n v="4.4000000000000004"/>
    <n v="2.85"/>
    <n v="5317551700"/>
    <n v="134578307000"/>
    <n v="45680072000"/>
    <n v="2319977300"/>
    <n v="788475000"/>
    <n v="1360000000"/>
    <n v="15208750000"/>
    <n v="94020000000"/>
    <n v="29682847000"/>
    <n v="39198307000"/>
    <n v="53317601000"/>
  </r>
  <r>
    <x v="2366"/>
    <s v="91282CGT2"/>
    <x v="1"/>
    <s v="5-Year"/>
    <n v="3.589"/>
    <n v="3.665"/>
    <n v="3.53"/>
    <n v="2.48"/>
    <n v="0"/>
    <n v="106534920000"/>
    <n v="42900891500"/>
    <n v="99162700"/>
    <n v="7810463500"/>
    <n v="9884000000"/>
    <n v="5718587000"/>
    <n v="60782000000"/>
    <n v="29371841000"/>
    <n v="35868920000"/>
    <n v="43000054200"/>
  </r>
  <r>
    <x v="2366"/>
    <s v="912796YN3"/>
    <x v="0"/>
    <s v="7-Day"/>
    <n v="3.9"/>
    <n v="4.05"/>
    <n v="3.75"/>
    <n v="2.39"/>
    <n v="0"/>
    <n v="71740000000"/>
    <n v="29991630000"/>
    <n v="8458000"/>
    <n v="550000000"/>
    <n v="2650000000"/>
    <n v="25059630000"/>
    <n v="63658000000"/>
    <n v="4382000000"/>
    <n v="5432000000"/>
    <n v="30000088000"/>
  </r>
  <r>
    <x v="2366"/>
    <s v="912797LM7"/>
    <x v="0"/>
    <s v="17-Day"/>
    <n v="4.5"/>
    <n v="4.7"/>
    <n v="4"/>
    <n v="2.04"/>
    <n v="0"/>
    <n v="91848000000"/>
    <n v="44962430000"/>
    <n v="37750000"/>
    <n v="1284550000"/>
    <n v="1350000000"/>
    <n v="33734880000"/>
    <n v="80505000000"/>
    <n v="9943000000"/>
    <n v="9993000000"/>
    <n v="45000180000"/>
  </r>
  <r>
    <x v="2367"/>
    <s v="91282CGS4"/>
    <x v="1"/>
    <s v="7-Year"/>
    <n v="3.55"/>
    <n v="3.6259999999999999"/>
    <n v="3.5"/>
    <n v="2.39"/>
    <n v="0"/>
    <n v="83738500000"/>
    <n v="34952646300"/>
    <n v="47364100"/>
    <n v="7468600000"/>
    <n v="8218600000"/>
    <n v="5381730000"/>
    <n v="49437000000"/>
    <n v="22102316300"/>
    <n v="26082900000"/>
    <n v="35000010400"/>
  </r>
  <r>
    <x v="2367"/>
    <s v="912797GA9"/>
    <x v="0"/>
    <s v="17-Week"/>
    <n v="4.71"/>
    <n v="4.78"/>
    <n v="4.5"/>
    <n v="2.63"/>
    <n v="772932500"/>
    <n v="93668625000"/>
    <n v="34996185000"/>
    <n v="903945400"/>
    <n v="1021172500"/>
    <n v="1560000000"/>
    <n v="14608625000"/>
    <n v="70470000000"/>
    <n v="19366387500"/>
    <n v="21638625000"/>
    <n v="36673062900"/>
  </r>
  <r>
    <x v="2368"/>
    <s v="912796CW7"/>
    <x v="0"/>
    <s v="4-Week"/>
    <n v="4.4000000000000004"/>
    <n v="4.5999999999999996"/>
    <n v="4"/>
    <n v="2.63"/>
    <n v="1288221000"/>
    <n v="154841773100"/>
    <n v="57138798100"/>
    <n v="2861380700"/>
    <n v="677045000"/>
    <n v="700000000"/>
    <n v="21040980000"/>
    <n v="106351000000"/>
    <n v="35420773100"/>
    <n v="47790773100"/>
    <n v="61288399800"/>
  </r>
  <r>
    <x v="2368"/>
    <s v="912797FG7"/>
    <x v="0"/>
    <s v="8-Week"/>
    <n v="4.45"/>
    <n v="4.5999999999999996"/>
    <n v="0"/>
    <n v="2.4700000000000002"/>
    <n v="1073517400"/>
    <n v="122402212000"/>
    <n v="48898687000"/>
    <n v="1001357300"/>
    <n v="373510000"/>
    <n v="525000000"/>
    <n v="18429140000"/>
    <n v="89750000000"/>
    <n v="30096037000"/>
    <n v="32127212000"/>
    <n v="50973561700"/>
  </r>
  <r>
    <x v="2369"/>
    <s v="912796ZS1"/>
    <x v="0"/>
    <s v="13-Week"/>
    <n v="4.7"/>
    <n v="4.78"/>
    <n v="4.5"/>
    <n v="2.4900000000000002"/>
    <n v="6624204500"/>
    <n v="139432429800"/>
    <n v="54729128800"/>
    <n v="2256068600"/>
    <n v="1460575000"/>
    <n v="2425000000"/>
    <n v="24335945000"/>
    <n v="103965000000"/>
    <n v="28932608800"/>
    <n v="33042429800"/>
    <n v="63609401900"/>
  </r>
  <r>
    <x v="2369"/>
    <s v="912796YJ2"/>
    <x v="0"/>
    <s v="26-Week"/>
    <n v="4.6500000000000004"/>
    <n v="4.7050000000000001"/>
    <n v="4.5"/>
    <n v="2.79"/>
    <n v="5578277400"/>
    <n v="131600519000"/>
    <n v="45498719000"/>
    <n v="2401387000"/>
    <n v="1000000000"/>
    <n v="1950000000"/>
    <n v="16706200000"/>
    <n v="95235000000"/>
    <n v="27792519000"/>
    <n v="34415519000"/>
    <n v="53478383400"/>
  </r>
  <r>
    <x v="2370"/>
    <s v="912797GF8"/>
    <x v="0"/>
    <s v="17-Week"/>
    <n v="4.7"/>
    <n v="4.75"/>
    <n v="4.49"/>
    <n v="2.81"/>
    <n v="754409200"/>
    <n v="100368500000"/>
    <n v="35221854500"/>
    <n v="778506100"/>
    <n v="2010972500"/>
    <n v="3125000000"/>
    <n v="15357067000"/>
    <n v="74995000000"/>
    <n v="17853815000"/>
    <n v="22248500000"/>
    <n v="36754769800"/>
  </r>
  <r>
    <x v="2371"/>
    <s v="912797FD4"/>
    <x v="0"/>
    <s v="4-Week"/>
    <n v="4.4000000000000004"/>
    <n v="4.4400000000000004"/>
    <n v="0"/>
    <n v="2.81"/>
    <n v="1257348800"/>
    <n v="165269468100"/>
    <n v="56863340000"/>
    <n v="3136832800"/>
    <n v="1241175000"/>
    <n v="2115000000"/>
    <n v="20317725000"/>
    <n v="118404000000"/>
    <n v="35304440000"/>
    <n v="44750468100"/>
    <n v="61257521600"/>
  </r>
  <r>
    <x v="2371"/>
    <s v="912797FM4"/>
    <x v="0"/>
    <s v="8-Week"/>
    <n v="4.54"/>
    <n v="4.6500000000000004"/>
    <n v="0"/>
    <n v="2.5"/>
    <n v="1047790700"/>
    <n v="124019860000"/>
    <n v="48878805000"/>
    <n v="1121375800"/>
    <n v="1526935000"/>
    <n v="2050000000"/>
    <n v="21864010000"/>
    <n v="96315000000"/>
    <n v="25487860000"/>
    <n v="25654860000"/>
    <n v="51047971500"/>
  </r>
  <r>
    <x v="2372"/>
    <s v="912796XQ7"/>
    <x v="0"/>
    <s v="13-Week"/>
    <n v="4.8499999999999996"/>
    <n v="4.9800000000000004"/>
    <n v="4.6500000000000004"/>
    <n v="2.2799999999999998"/>
    <n v="5737020200"/>
    <n v="127368234000"/>
    <n v="54647054000"/>
    <n v="2152988800"/>
    <n v="2275000000"/>
    <n v="2275000000"/>
    <n v="30093820000"/>
    <n v="102805000000"/>
    <n v="22278234000"/>
    <n v="22288234000"/>
    <n v="62537063000"/>
  </r>
  <r>
    <x v="2372"/>
    <s v="912797FA0"/>
    <x v="0"/>
    <s v="26-Week"/>
    <n v="4.7450000000000001"/>
    <n v="4.7949999999999999"/>
    <n v="4.5"/>
    <n v="2.7"/>
    <n v="4831174900"/>
    <n v="127578809000"/>
    <n v="45994209000"/>
    <n v="2005865000"/>
    <n v="1366000000"/>
    <n v="1866000000"/>
    <n v="20574525000"/>
    <n v="94120000000"/>
    <n v="24053684000"/>
    <n v="31592809000"/>
    <n v="52831248900"/>
  </r>
  <r>
    <x v="2373"/>
    <s v="91282CGV7"/>
    <x v="1"/>
    <s v="3-Year"/>
    <n v="3.7570000000000001"/>
    <n v="3.81"/>
    <n v="3.65"/>
    <n v="2.59"/>
    <n v="2557486100"/>
    <n v="103644860000"/>
    <n v="39847606000"/>
    <n v="152397000"/>
    <n v="8373032000"/>
    <n v="10871000000"/>
    <n v="7047714000"/>
    <n v="58931000000"/>
    <n v="24426860000"/>
    <n v="33842860000"/>
    <n v="42557489100"/>
  </r>
  <r>
    <x v="2374"/>
    <s v="91282CGM7"/>
    <x v="1"/>
    <s v="9-Year 10-Month"/>
    <n v="3.3639999999999999"/>
    <n v="3.4550000000000001"/>
    <n v="3.3"/>
    <n v="2.36"/>
    <n v="2045988800"/>
    <n v="75372280000"/>
    <n v="31949495000"/>
    <n v="50524800"/>
    <n v="6360000000"/>
    <n v="6970000000"/>
    <n v="5477215000"/>
    <n v="45130000000"/>
    <n v="20112280000"/>
    <n v="23272280000"/>
    <n v="34046008600"/>
  </r>
  <r>
    <x v="2374"/>
    <s v="912797GG6"/>
    <x v="0"/>
    <s v="17-Week"/>
    <n v="4.92"/>
    <n v="4.9800000000000004"/>
    <n v="4.7300000000000004"/>
    <n v="2.7"/>
    <n v="832784300"/>
    <n v="96187500000"/>
    <n v="35128244000"/>
    <n v="772080200"/>
    <n v="1490800000"/>
    <n v="2500000000"/>
    <n v="14844736000"/>
    <n v="72645000000"/>
    <n v="18792708000"/>
    <n v="21042500000"/>
    <n v="36733108500"/>
  </r>
  <r>
    <x v="2375"/>
    <s v="912810TN8"/>
    <x v="2"/>
    <s v="29-Year 10-Month"/>
    <n v="3.589"/>
    <n v="3.661"/>
    <n v="3.5270000000000001"/>
    <n v="2.36"/>
    <n v="1150868700"/>
    <n v="42437533600"/>
    <n v="17979393200"/>
    <n v="20609700"/>
    <n v="3559400000"/>
    <n v="3799400000"/>
    <n v="1993095000"/>
    <n v="24204000000"/>
    <n v="12426898200"/>
    <n v="14434133600"/>
    <n v="19150871600"/>
  </r>
  <r>
    <x v="2375"/>
    <s v="912797FE2"/>
    <x v="0"/>
    <s v="4-Week"/>
    <n v="3.97"/>
    <n v="4.03"/>
    <n v="3.5"/>
    <n v="3.08"/>
    <n v="1387974000"/>
    <n v="181563883200"/>
    <n v="56751308200"/>
    <n v="3221390200"/>
    <n v="1414725000"/>
    <n v="3950000000"/>
    <n v="14300000000"/>
    <n v="109400000000"/>
    <n v="41036583200"/>
    <n v="68213883200"/>
    <n v="61360672400"/>
  </r>
  <r>
    <x v="2375"/>
    <s v="912797FN2"/>
    <x v="0"/>
    <s v="8-Week"/>
    <n v="4.7"/>
    <n v="4.79"/>
    <n v="4.49"/>
    <n v="2.52"/>
    <n v="1156644900"/>
    <n v="124855327000"/>
    <n v="48823847000"/>
    <n v="1176192500"/>
    <n v="1645575000"/>
    <n v="2750000000"/>
    <n v="25326945000"/>
    <n v="97950000000"/>
    <n v="21851327000"/>
    <n v="24155327000"/>
    <n v="51156684400"/>
  </r>
  <r>
    <x v="2376"/>
    <s v="912796ZZ5"/>
    <x v="0"/>
    <s v="13-Week"/>
    <n v="5"/>
    <n v="5.08"/>
    <n v="4.76"/>
    <n v="2.59"/>
    <n v="6554931900"/>
    <n v="144529823000"/>
    <n v="53990116500"/>
    <n v="3010353800"/>
    <n v="2275000000"/>
    <n v="4475000000"/>
    <n v="19153396000"/>
    <n v="100960000000"/>
    <n v="32561720500"/>
    <n v="39094823000"/>
    <n v="63555402200"/>
  </r>
  <r>
    <x v="2376"/>
    <s v="912797FB8"/>
    <x v="0"/>
    <s v="26-Week"/>
    <n v="4.8"/>
    <n v="4.87"/>
    <n v="4.6100000000000003"/>
    <n v="2.78"/>
    <n v="5519942700"/>
    <n v="131516834000"/>
    <n v="45946664000"/>
    <n v="2053462000"/>
    <n v="1175000000"/>
    <n v="3025000000"/>
    <n v="13999430000"/>
    <n v="93945000000"/>
    <n v="30772234000"/>
    <n v="34546834000"/>
    <n v="53520068700"/>
  </r>
  <r>
    <x v="2377"/>
    <s v="912796CX5"/>
    <x v="0"/>
    <s v="52-Week"/>
    <n v="4.47"/>
    <n v="4.53"/>
    <n v="4.3499999999999996"/>
    <n v="2.97"/>
    <n v="3909959300"/>
    <n v="99854954000"/>
    <n v="32779254000"/>
    <n v="1185806400"/>
    <n v="624350000"/>
    <n v="2510000000"/>
    <n v="9236960000"/>
    <n v="66365000000"/>
    <n v="22917944000"/>
    <n v="30979954000"/>
    <n v="37875019700"/>
  </r>
  <r>
    <x v="2378"/>
    <s v="912810TQ1"/>
    <x v="2"/>
    <s v="19-Year 10-Month"/>
    <n v="3.85"/>
    <n v="3.92"/>
    <n v="3.82"/>
    <n v="2.66"/>
    <n v="1171099800"/>
    <n v="31914810000"/>
    <n v="11960168000"/>
    <n v="39845100"/>
    <n v="2300783500"/>
    <n v="3545000000"/>
    <n v="1440810000"/>
    <n v="17184000000"/>
    <n v="8218574500"/>
    <n v="11185810000"/>
    <n v="13171112900"/>
  </r>
  <r>
    <x v="2378"/>
    <s v="912797GH4"/>
    <x v="0"/>
    <s v="17-Week"/>
    <n v="5.0199999999999996"/>
    <n v="5.0599999999999996"/>
    <n v="4.83"/>
    <n v="2.91"/>
    <n v="860995400"/>
    <n v="103732950000"/>
    <n v="35083882000"/>
    <n v="916359900"/>
    <n v="1030140000"/>
    <n v="2865000000"/>
    <n v="15524912000"/>
    <n v="77600000000"/>
    <n v="18528830000"/>
    <n v="23267950000"/>
    <n v="36861237300"/>
  </r>
  <r>
    <x v="2379"/>
    <s v="912797FF9"/>
    <x v="0"/>
    <s v="4-Week"/>
    <n v="3"/>
    <n v="3.19"/>
    <n v="0"/>
    <n v="3.01"/>
    <n v="1195827000"/>
    <n v="147914769900"/>
    <n v="47317385900"/>
    <n v="2682807700"/>
    <n v="775000000"/>
    <n v="3625000000"/>
    <n v="12850000000"/>
    <n v="95150000000"/>
    <n v="33692385900"/>
    <n v="49139769900"/>
    <n v="51196020600"/>
  </r>
  <r>
    <x v="2379"/>
    <s v="912797FP7"/>
    <x v="0"/>
    <s v="8-Week"/>
    <n v="4.75"/>
    <n v="4.8499999999999996"/>
    <n v="4.3"/>
    <n v="2.4700000000000002"/>
    <n v="1076244200"/>
    <n v="109785770500"/>
    <n v="43672655500"/>
    <n v="1327580200"/>
    <n v="870275000"/>
    <n v="2225000000"/>
    <n v="22903730000"/>
    <n v="86955000000"/>
    <n v="19898650500"/>
    <n v="20605770500"/>
    <n v="46076479900"/>
  </r>
  <r>
    <x v="2380"/>
    <s v="912796Y29"/>
    <x v="0"/>
    <s v="13-Week"/>
    <n v="5.0199999999999996"/>
    <n v="5.0650000000000004"/>
    <n v="4.5999999999999996"/>
    <n v="2.74"/>
    <n v="6209167600"/>
    <n v="152958611000"/>
    <n v="53769360100"/>
    <n v="3130750800"/>
    <n v="1425200000"/>
    <n v="3330200000"/>
    <n v="19405000000"/>
    <n v="106230000000"/>
    <n v="32939160100"/>
    <n v="43398411000"/>
    <n v="63109278500"/>
  </r>
  <r>
    <x v="2380"/>
    <s v="912797FC6"/>
    <x v="0"/>
    <s v="26-Week"/>
    <n v="4.78"/>
    <n v="4.84"/>
    <n v="4.68"/>
    <n v="2.77"/>
    <n v="5228772600"/>
    <n v="130751895800"/>
    <n v="45908363800"/>
    <n v="1991683500"/>
    <n v="1313840000"/>
    <n v="2725200000"/>
    <n v="15438040000"/>
    <n v="95460000000"/>
    <n v="29156483800"/>
    <n v="32566695800"/>
    <n v="53128819900"/>
  </r>
  <r>
    <x v="2381"/>
    <s v="91282CGX3"/>
    <x v="1"/>
    <s v="2-Year"/>
    <n v="3.92"/>
    <n v="3.9689999999999999"/>
    <n v="3.85"/>
    <n v="2.68"/>
    <n v="4098849500"/>
    <n v="112157560000"/>
    <n v="41610110000"/>
    <n v="389942700"/>
    <n v="8265970000"/>
    <n v="11506000000"/>
    <n v="7878580000"/>
    <n v="61650000000"/>
    <n v="25465560000"/>
    <n v="39001560000"/>
    <n v="46098902200"/>
  </r>
  <r>
    <x v="2382"/>
    <s v="91282CHA2"/>
    <x v="1"/>
    <s v="5-Year"/>
    <n v="3.427"/>
    <n v="3.5"/>
    <n v="3.35"/>
    <n v="2.54"/>
    <n v="4196441000"/>
    <n v="109065560000"/>
    <n v="42915960000"/>
    <n v="84059700"/>
    <n v="7419000000"/>
    <n v="11009600000"/>
    <n v="5853000000"/>
    <n v="60738000000"/>
    <n v="29643960000"/>
    <n v="37317960000"/>
    <n v="47196460700"/>
  </r>
  <r>
    <x v="2382"/>
    <s v="912797GJ0"/>
    <x v="0"/>
    <s v="17-Week"/>
    <n v="4.92"/>
    <n v="4.9749999999999996"/>
    <n v="4.8"/>
    <n v="2.85"/>
    <n v="830693300"/>
    <n v="101780900000"/>
    <n v="35240501000"/>
    <n v="759536700"/>
    <n v="1095840000"/>
    <n v="2511900000"/>
    <n v="14066820000"/>
    <n v="75585000000"/>
    <n v="20077841000"/>
    <n v="23684000000"/>
    <n v="36830731000"/>
  </r>
  <r>
    <x v="2383"/>
    <s v="91282CGZ8"/>
    <x v="1"/>
    <s v="7-Year"/>
    <n v="3.4889999999999999"/>
    <n v="3.5630000000000002"/>
    <n v="3.4"/>
    <n v="2.41"/>
    <n v="3415707800"/>
    <n v="84487680000"/>
    <n v="34963362500"/>
    <n v="36642400"/>
    <n v="7368800000"/>
    <n v="8248800000"/>
    <n v="5178682500"/>
    <n v="48905000000"/>
    <n v="22415880000"/>
    <n v="27333880000"/>
    <n v="38415712700"/>
  </r>
  <r>
    <x v="2383"/>
    <s v="912796W47"/>
    <x v="0"/>
    <s v="17-Day"/>
    <n v="3.9"/>
    <n v="4.3499999999999996"/>
    <n v="3.45"/>
    <n v="2.44"/>
    <n v="0"/>
    <n v="109600000000"/>
    <n v="44982300000"/>
    <n v="17721000"/>
    <n v="1050000000"/>
    <n v="2550000000"/>
    <n v="19862300000"/>
    <n v="82310000000"/>
    <n v="24070000000"/>
    <n v="24740000000"/>
    <n v="45000021000"/>
  </r>
  <r>
    <x v="2383"/>
    <s v="912797FG7"/>
    <x v="0"/>
    <s v="4-Week"/>
    <n v="3.46"/>
    <n v="3.83"/>
    <n v="2"/>
    <n v="2.5"/>
    <n v="1153740900"/>
    <n v="122945951100"/>
    <n v="47869551100"/>
    <n v="2130463700"/>
    <n v="2300000000"/>
    <n v="2300000000"/>
    <n v="17153600000"/>
    <n v="92220000000"/>
    <n v="28415951100"/>
    <n v="28425951100"/>
    <n v="51153755700"/>
  </r>
  <r>
    <x v="2383"/>
    <s v="912797FQ5"/>
    <x v="0"/>
    <s v="8-Week"/>
    <n v="4.84"/>
    <n v="4.9400000000000004"/>
    <n v="4.3049999999999997"/>
    <n v="2.7"/>
    <n v="1038366700"/>
    <n v="120013612000"/>
    <n v="43672992000"/>
    <n v="1327149200"/>
    <n v="1350000000"/>
    <n v="2350000000"/>
    <n v="17276460000"/>
    <n v="91010000000"/>
    <n v="25046532000"/>
    <n v="26653612000"/>
    <n v="46038507900"/>
  </r>
  <r>
    <x v="2384"/>
    <s v="912796Y37"/>
    <x v="0"/>
    <s v="13-Week"/>
    <n v="5.0350000000000001"/>
    <n v="5.12"/>
    <n v="4.9000000000000004"/>
    <n v="2.44"/>
    <n v="8414324000"/>
    <n v="136325902000"/>
    <n v="54168034500"/>
    <n v="2832302900"/>
    <n v="3581675000"/>
    <n v="4185000000"/>
    <n v="24299755000"/>
    <n v="104625000000"/>
    <n v="26286604500"/>
    <n v="27515902000"/>
    <n v="65414661400"/>
  </r>
  <r>
    <x v="2384"/>
    <s v="912796YT0"/>
    <x v="0"/>
    <s v="26-Week"/>
    <n v="4.82"/>
    <n v="4.9000000000000004"/>
    <n v="4.7"/>
    <n v="2.6"/>
    <n v="7085746400"/>
    <n v="123312308900"/>
    <n v="46338952900"/>
    <n v="1661174500"/>
    <n v="901810000"/>
    <n v="2055000000"/>
    <n v="19888114000"/>
    <n v="93270000000"/>
    <n v="25549028900"/>
    <n v="27987308900"/>
    <n v="55085873800"/>
  </r>
  <r>
    <x v="2385"/>
    <s v="912796ZF9"/>
    <x v="0"/>
    <s v="21-Day"/>
    <n v="4.2300000000000004"/>
    <n v="4.49"/>
    <n v="3.25"/>
    <n v="2.59"/>
    <n v="0"/>
    <n v="103716000000"/>
    <n v="39960687500"/>
    <n v="39342000"/>
    <n v="1675000000"/>
    <n v="2225000000"/>
    <n v="16474750000"/>
    <n v="77676000000"/>
    <n v="21810937500"/>
    <n v="23815000000"/>
    <n v="40000029500"/>
  </r>
  <r>
    <x v="2386"/>
    <s v="912797GR2"/>
    <x v="0"/>
    <s v="17-Week"/>
    <n v="4.9000000000000004"/>
    <n v="4.9800000000000004"/>
    <n v="4.7"/>
    <n v="2.95"/>
    <n v="850331500"/>
    <n v="105604030000"/>
    <n v="35371532500"/>
    <n v="528484300"/>
    <n v="1041820000"/>
    <n v="2900000000"/>
    <n v="10809107500"/>
    <n v="73265000000"/>
    <n v="23520605000"/>
    <n v="29439030000"/>
    <n v="36750348300"/>
  </r>
  <r>
    <x v="2387"/>
    <s v="912797FR3"/>
    <x v="0"/>
    <s v="8-Week"/>
    <n v="5.0999999999999996"/>
    <n v="5.4"/>
    <n v="5"/>
    <n v="2.93"/>
    <n v="1062914400"/>
    <n v="130133094000"/>
    <n v="43270044000"/>
    <n v="1630057000"/>
    <n v="450900000"/>
    <n v="2525000000"/>
    <n v="7025450000"/>
    <n v="81438000000"/>
    <n v="35793694000"/>
    <n v="46170094000"/>
    <n v="45963015400"/>
  </r>
  <r>
    <x v="2387"/>
    <s v="912797FM4"/>
    <x v="0"/>
    <s v="4-Week"/>
    <n v="5.5"/>
    <n v="5.84"/>
    <n v="4.75"/>
    <n v="2.5099999999999998"/>
    <n v="1181016000"/>
    <n v="123514154000"/>
    <n v="47799904000"/>
    <n v="2170130900"/>
    <n v="4775250000"/>
    <n v="5775250000"/>
    <n v="22905000000"/>
    <n v="94755000000"/>
    <n v="20119654000"/>
    <n v="22983904000"/>
    <n v="51151050900"/>
  </r>
  <r>
    <x v="2388"/>
    <s v="912797FJ1"/>
    <x v="0"/>
    <s v="26-Week"/>
    <n v="4.84"/>
    <n v="4.8899999999999997"/>
    <n v="4.74"/>
    <n v="2.83"/>
    <n v="5497190800"/>
    <n v="133800896000"/>
    <n v="45986339200"/>
    <n v="2013719100"/>
    <n v="846480000"/>
    <n v="2250000000"/>
    <n v="17340000000"/>
    <n v="96515000000"/>
    <n v="27799859200"/>
    <n v="35035896000"/>
    <n v="53497249100"/>
  </r>
  <r>
    <x v="2388"/>
    <s v="912796XY0"/>
    <x v="0"/>
    <s v="13-Week"/>
    <n v="5.0549999999999997"/>
    <n v="5.14"/>
    <n v="4.9000000000000004"/>
    <n v="2.66"/>
    <n v="6527914200"/>
    <n v="148012376500"/>
    <n v="53462445500"/>
    <n v="3437681700"/>
    <n v="2209485000"/>
    <n v="3405000000"/>
    <n v="22033494000"/>
    <n v="108630000000"/>
    <n v="29219466500"/>
    <n v="35977376500"/>
    <n v="63428041400"/>
  </r>
  <r>
    <x v="2389"/>
    <s v="91282CHB0"/>
    <x v="1"/>
    <s v="3-Year"/>
    <n v="3.6549999999999998"/>
    <n v="3.6949999999999998"/>
    <n v="3.5"/>
    <n v="2.93"/>
    <n v="10897698800"/>
    <n v="117057950000"/>
    <n v="39890554500"/>
    <n v="109460000"/>
    <n v="5450000000"/>
    <n v="11242000000"/>
    <n v="5180892000"/>
    <n v="61473000000"/>
    <n v="29259662500"/>
    <n v="44342950000"/>
    <n v="50897713300"/>
  </r>
  <r>
    <x v="2390"/>
    <s v="91282CHC8"/>
    <x v="1"/>
    <s v="10-Year"/>
    <n v="3.363"/>
    <n v="3.448"/>
    <n v="3.32"/>
    <n v="2.4500000000000002"/>
    <n v="9535486500"/>
    <n v="85617440000"/>
    <n v="34950234000"/>
    <n v="49877000"/>
    <n v="6800000000"/>
    <n v="9475000000"/>
    <n v="4559215000"/>
    <n v="48734000000"/>
    <n v="23591019000"/>
    <n v="27408440000"/>
    <n v="44535597500"/>
  </r>
  <r>
    <x v="2390"/>
    <s v="912797GS0"/>
    <x v="0"/>
    <s v="17-Week"/>
    <n v="4.9000000000000004"/>
    <n v="5"/>
    <n v="4.8"/>
    <n v="2.98"/>
    <n v="1053279300"/>
    <n v="106967386500"/>
    <n v="35565546500"/>
    <n v="434467000"/>
    <n v="832670000"/>
    <n v="2335000000"/>
    <n v="14748770000"/>
    <n v="78271000000"/>
    <n v="19984106500"/>
    <n v="26361386500"/>
    <n v="37053292800"/>
  </r>
  <r>
    <x v="2391"/>
    <s v="912810TR9"/>
    <x v="2"/>
    <s v="30-Year"/>
    <n v="3.6709999999999998"/>
    <n v="3.7410000000000001"/>
    <n v="3.6"/>
    <n v="2.4300000000000002"/>
    <n v="5721291900"/>
    <n v="50918140000"/>
    <n v="20971305000"/>
    <n v="28699000"/>
    <n v="3639800000"/>
    <n v="5399800000"/>
    <n v="2141000000"/>
    <n v="27864000000"/>
    <n v="15190505000"/>
    <n v="17654340000"/>
    <n v="26721295900"/>
  </r>
  <r>
    <x v="2391"/>
    <s v="912797FN2"/>
    <x v="0"/>
    <s v="4-Week"/>
    <n v="5.5"/>
    <n v="5.6050000000000004"/>
    <n v="4.75"/>
    <n v="3.18"/>
    <n v="1024021600"/>
    <n v="106861964400"/>
    <n v="30482964400"/>
    <n v="4517174600"/>
    <n v="1571000000"/>
    <n v="5080000000"/>
    <n v="15700000000"/>
    <n v="77520000000"/>
    <n v="13211964400"/>
    <n v="24261964400"/>
    <n v="36024160600"/>
  </r>
  <r>
    <x v="2391"/>
    <s v="912797FX0"/>
    <x v="0"/>
    <s v="8-Week"/>
    <n v="4.5"/>
    <n v="4.68"/>
    <n v="3"/>
    <n v="3.04"/>
    <n v="1024021500"/>
    <n v="104901451000"/>
    <n v="33655651000"/>
    <n v="1344465500"/>
    <n v="0"/>
    <n v="2270000000"/>
    <n v="6280000000"/>
    <n v="67935000000"/>
    <n v="27375651000"/>
    <n v="34696451000"/>
    <n v="36024138000"/>
  </r>
  <r>
    <x v="2391"/>
    <s v="912797FA0"/>
    <x v="0"/>
    <s v="149-Day"/>
    <n v="4.9400000000000004"/>
    <n v="5.04"/>
    <n v="4.75"/>
    <n v="2.33"/>
    <n v="0"/>
    <n v="104930000000"/>
    <n v="44929600000"/>
    <n v="70420000"/>
    <n v="950000000"/>
    <n v="1475000000"/>
    <n v="24928600000"/>
    <n v="82238000000"/>
    <n v="19051000000"/>
    <n v="21217000000"/>
    <n v="45000020000"/>
  </r>
  <r>
    <x v="2392"/>
    <s v="912796Z36"/>
    <x v="0"/>
    <s v="13-Week"/>
    <n v="5"/>
    <n v="5.0599999999999996"/>
    <n v="4.8499999999999996"/>
    <n v="2.79"/>
    <n v="7461688400"/>
    <n v="156990066000"/>
    <n v="54691732200"/>
    <n v="2308667700"/>
    <n v="2126105000"/>
    <n v="3240000000"/>
    <n v="15953420000"/>
    <n v="105169000000"/>
    <n v="36612207200"/>
    <n v="48581066000"/>
    <n v="64462088300"/>
  </r>
  <r>
    <x v="2392"/>
    <s v="912797FK8"/>
    <x v="0"/>
    <s v="26-Week"/>
    <n v="4.9000000000000004"/>
    <n v="4.9800000000000004"/>
    <n v="4.5999999999999996"/>
    <n v="2.61"/>
    <n v="6676247500"/>
    <n v="130961610000"/>
    <n v="49054130000"/>
    <n v="1870956100"/>
    <n v="1519680000"/>
    <n v="2340000000"/>
    <n v="21900840000"/>
    <n v="102485000000"/>
    <n v="25633610000"/>
    <n v="26136610000"/>
    <n v="57601333600"/>
  </r>
  <r>
    <x v="2393"/>
    <s v="912797FB8"/>
    <x v="0"/>
    <s v="154-Day"/>
    <n v="5.0199999999999996"/>
    <n v="5.0750000000000002"/>
    <n v="4.75"/>
    <n v="2.68"/>
    <n v="0"/>
    <n v="120477900000"/>
    <n v="44851128000"/>
    <n v="148936000"/>
    <n v="575000000"/>
    <n v="1700000000"/>
    <n v="22000000000"/>
    <n v="92030000000"/>
    <n v="22276128000"/>
    <n v="26747900000"/>
    <n v="45000064000"/>
  </r>
  <r>
    <x v="2393"/>
    <s v="912797FH5"/>
    <x v="0"/>
    <s v="52-Week"/>
    <n v="4.5199999999999996"/>
    <n v="4.6449999999999996"/>
    <n v="4.4000000000000004"/>
    <n v="2.4900000000000002"/>
    <n v="4712645300"/>
    <n v="88440415000"/>
    <n v="34963315000"/>
    <n v="1036748300"/>
    <n v="810000000"/>
    <n v="1210000000"/>
    <n v="16195000000"/>
    <n v="67135000000"/>
    <n v="17958315000"/>
    <n v="20095415000"/>
    <n v="40712708600"/>
  </r>
  <r>
    <x v="2394"/>
    <s v="912810TS7"/>
    <x v="2"/>
    <s v="20-Year"/>
    <n v="3.875"/>
    <n v="3.9540000000000002"/>
    <n v="2.88"/>
    <n v="2.56"/>
    <n v="2816958900"/>
    <n v="38354640000"/>
    <n v="14922117000"/>
    <n v="77883300"/>
    <n v="2703477000"/>
    <n v="4260000000"/>
    <n v="1687000000"/>
    <n v="21423000000"/>
    <n v="10531640000"/>
    <n v="12671640000"/>
    <n v="17816959200"/>
  </r>
  <r>
    <x v="2394"/>
    <s v="912797GT8"/>
    <x v="0"/>
    <s v="17-Week"/>
    <n v="5.0199999999999996"/>
    <n v="5.0999999999999996"/>
    <n v="4.8499999999999996"/>
    <n v="2.57"/>
    <n v="991546900"/>
    <n v="99908000000"/>
    <n v="38651957500"/>
    <n v="348051400"/>
    <n v="1389757500"/>
    <n v="1690000000"/>
    <n v="21404200000"/>
    <n v="81730000000"/>
    <n v="15858000000"/>
    <n v="16488000000"/>
    <n v="39991555800"/>
  </r>
  <r>
    <x v="2395"/>
    <s v="912797FP7"/>
    <x v="0"/>
    <s v="4-Week"/>
    <n v="5.2249999999999996"/>
    <n v="5.37"/>
    <n v="4.8499999999999996"/>
    <n v="3.15"/>
    <n v="889849800"/>
    <n v="106291472900"/>
    <n v="30926622900"/>
    <n v="4023392900"/>
    <n v="985000000"/>
    <n v="2985000000"/>
    <n v="12763150000"/>
    <n v="76868000000"/>
    <n v="17178472900"/>
    <n v="26438472900"/>
    <n v="35839865600"/>
  </r>
  <r>
    <x v="2395"/>
    <s v="912797FY8"/>
    <x v="0"/>
    <s v="8-Week"/>
    <n v="4.7"/>
    <n v="5.0199999999999996"/>
    <n v="0"/>
    <n v="2.39"/>
    <n v="889849800"/>
    <n v="82849250000"/>
    <n v="34143150000"/>
    <n v="806939400"/>
    <n v="1150000000"/>
    <n v="1950000000"/>
    <n v="21272900000"/>
    <n v="69179000000"/>
    <n v="11720250000"/>
    <n v="11720250000"/>
    <n v="35839939200"/>
  </r>
  <r>
    <x v="2395"/>
    <s v="912797FC6"/>
    <x v="0"/>
    <s v="156-Day"/>
    <n v="5.1100000000000003"/>
    <n v="5.23"/>
    <n v="4.8"/>
    <n v="2.4"/>
    <n v="0"/>
    <n v="108066000000"/>
    <n v="44909100000"/>
    <n v="90938000"/>
    <n v="1306000000"/>
    <n v="1906000000"/>
    <n v="25477100000"/>
    <n v="87865000000"/>
    <n v="18126000000"/>
    <n v="18295000000"/>
    <n v="45000038000"/>
  </r>
  <r>
    <x v="2396"/>
    <s v="912796Z44"/>
    <x v="0"/>
    <s v="13-Week"/>
    <n v="5.15"/>
    <n v="5.25"/>
    <n v="4.95"/>
    <n v="2.56"/>
    <n v="5834862500"/>
    <n v="143798612000"/>
    <n v="54983887000"/>
    <n v="2006280100"/>
    <n v="1661590000"/>
    <n v="3125000000"/>
    <n v="18015210000"/>
    <n v="104560000000"/>
    <n v="35307087000"/>
    <n v="36113612000"/>
    <n v="62825029600"/>
  </r>
  <r>
    <x v="2396"/>
    <s v="912797FL6"/>
    <x v="0"/>
    <s v="26-Week"/>
    <n v="5.125"/>
    <n v="5.17"/>
    <n v="4.9000000000000004"/>
    <n v="2.96"/>
    <n v="5527764300"/>
    <n v="157789388900"/>
    <n v="52185033900"/>
    <n v="1815261100"/>
    <n v="1701872500"/>
    <n v="3170000000"/>
    <n v="16743280000"/>
    <n v="106015000000"/>
    <n v="33739881400"/>
    <n v="48604388900"/>
    <n v="59528059300"/>
  </r>
  <r>
    <x v="2397"/>
    <s v="91282CHD6"/>
    <x v="1"/>
    <s v="2-Year"/>
    <n v="4.2549999999999999"/>
    <n v="4.3"/>
    <n v="4.1500000000000004"/>
    <n v="2.9"/>
    <n v="7887485100"/>
    <n v="121443720000"/>
    <n v="41665843300"/>
    <n v="323572200"/>
    <n v="6501373500"/>
    <n v="14490000000"/>
    <n v="6743954000"/>
    <n v="62228000000"/>
    <n v="28420515800"/>
    <n v="44725720000"/>
    <n v="49876900600"/>
  </r>
  <r>
    <x v="2397"/>
    <s v="912796X53"/>
    <x v="0"/>
    <s v="21-Day"/>
    <n v="5.83"/>
    <n v="6.2"/>
    <n v="5.25"/>
    <n v="2.21"/>
    <n v="0"/>
    <n v="77045000000"/>
    <n v="34807150000"/>
    <n v="192943000"/>
    <n v="1200000000"/>
    <n v="1400000000"/>
    <n v="27032150000"/>
    <n v="68570000000"/>
    <n v="6575000000"/>
    <n v="7075000000"/>
    <n v="35000093000"/>
  </r>
  <r>
    <x v="2398"/>
    <s v="91282CHE4"/>
    <x v="1"/>
    <s v="5-Year"/>
    <n v="3.6869999999999998"/>
    <n v="3.7490000000000001"/>
    <n v="3.55"/>
    <n v="2.58"/>
    <n v="8075282400"/>
    <n v="110878120000"/>
    <n v="42920796300"/>
    <n v="75222700"/>
    <n v="7707051300"/>
    <n v="10881000000"/>
    <n v="4007125000"/>
    <n v="60290000000"/>
    <n v="31206620000"/>
    <n v="39707120000"/>
    <n v="51071301400"/>
  </r>
  <r>
    <x v="2398"/>
    <s v="912797GU5"/>
    <x v="0"/>
    <s v="17-Week"/>
    <n v="5.19"/>
    <n v="5.26"/>
    <n v="5.08"/>
    <n v="2.73"/>
    <n v="1001593500"/>
    <n v="114490600000"/>
    <n v="41645165000"/>
    <n v="355121900"/>
    <n v="2415000000"/>
    <n v="3025000000"/>
    <n v="22566715000"/>
    <n v="88585000000"/>
    <n v="16663450000"/>
    <n v="22880600000"/>
    <n v="43001880400"/>
  </r>
  <r>
    <x v="2399"/>
    <s v="91282CHF1"/>
    <x v="1"/>
    <s v="7-Year"/>
    <n v="3.7690000000000001"/>
    <n v="3.827"/>
    <n v="3.68"/>
    <n v="2.61"/>
    <n v="6572904300"/>
    <n v="91286515000"/>
    <n v="34967519600"/>
    <n v="32589600"/>
    <n v="6044500000"/>
    <n v="9210000000"/>
    <n v="3641990000"/>
    <n v="50308000000"/>
    <n v="25281029600"/>
    <n v="31768515000"/>
    <n v="41573013500"/>
  </r>
  <r>
    <x v="2399"/>
    <s v="912797FQ5"/>
    <x v="0"/>
    <s v="4-Week"/>
    <n v="5.48"/>
    <n v="5.75"/>
    <n v="5"/>
    <n v="2.79"/>
    <n v="834661300"/>
    <n v="94484509900"/>
    <n v="31708259900"/>
    <n v="3261849600"/>
    <n v="837675000"/>
    <n v="2050000000"/>
    <n v="13752700000"/>
    <n v="73380000000"/>
    <n v="17117884900"/>
    <n v="19054509900"/>
    <n v="35804770800"/>
  </r>
  <r>
    <x v="2399"/>
    <s v="912797FZ5"/>
    <x v="0"/>
    <s v="8-Week"/>
    <n v="4.99"/>
    <n v="5.35"/>
    <n v="3.49"/>
    <n v="2.82"/>
    <n v="834661200"/>
    <n v="97957960000"/>
    <n v="34141179500"/>
    <n v="859371500"/>
    <n v="993650000"/>
    <n v="1620000000"/>
    <n v="14041900000"/>
    <n v="71290000000"/>
    <n v="19105629500"/>
    <n v="25047960000"/>
    <n v="35835212200"/>
  </r>
  <r>
    <x v="2400"/>
    <s v="912796Z51"/>
    <x v="0"/>
    <s v="13-Week"/>
    <n v="5.22"/>
    <n v="5.3"/>
    <n v="5"/>
    <n v="2.38"/>
    <n v="5033942100"/>
    <n v="148407819100"/>
    <n v="61261177900"/>
    <n v="1739021100"/>
    <n v="1850000000"/>
    <n v="3075000000"/>
    <n v="33641512000"/>
    <n v="118905342000"/>
    <n v="25769665900"/>
    <n v="26427477100"/>
    <n v="68034141100"/>
  </r>
  <r>
    <x v="2400"/>
    <s v="912797FJ1"/>
    <x v="0"/>
    <s v="161-Day"/>
    <n v="5.3"/>
    <n v="5.34"/>
    <n v="5"/>
    <n v="2.89"/>
    <n v="0"/>
    <n v="144147000000"/>
    <n v="49885710000"/>
    <n v="114319000"/>
    <n v="1200000000"/>
    <n v="2700000000"/>
    <n v="16013625000"/>
    <n v="100125000000"/>
    <n v="32672085000"/>
    <n v="41322000000"/>
    <n v="50000029000"/>
  </r>
  <r>
    <x v="2400"/>
    <s v="912796ZD4"/>
    <x v="0"/>
    <s v="26-Week"/>
    <n v="5.2"/>
    <n v="5.29"/>
    <n v="5"/>
    <n v="2.58"/>
    <n v="4474615200"/>
    <n v="142479890000"/>
    <n v="54258835000"/>
    <n v="1741192300"/>
    <n v="1140000000"/>
    <n v="1970000000"/>
    <n v="25973380000"/>
    <n v="108512000000"/>
    <n v="27145455000"/>
    <n v="31997890000"/>
    <n v="60474642500"/>
  </r>
  <r>
    <x v="2401"/>
    <s v="912797GV3"/>
    <x v="0"/>
    <s v="17-Week"/>
    <n v="5.29"/>
    <n v="5.3250000000000002"/>
    <n v="5.15"/>
    <n v="2.97"/>
    <n v="855510300"/>
    <n v="130343000000"/>
    <n v="43632950000"/>
    <n v="367142200"/>
    <n v="1210000000"/>
    <n v="1910000000"/>
    <n v="16730000000"/>
    <n v="92880000000"/>
    <n v="25692950000"/>
    <n v="35553000000"/>
    <n v="44855602500"/>
  </r>
  <r>
    <x v="2402"/>
    <s v="912797MF1"/>
    <x v="0"/>
    <s v="3-Day"/>
    <n v="5.5"/>
    <n v="6.15"/>
    <n v="4.8"/>
    <n v="2.38"/>
    <n v="0"/>
    <n v="59500000000"/>
    <n v="24976465000"/>
    <n v="23595000"/>
    <n v="755000000"/>
    <n v="1095000000"/>
    <n v="17821465000"/>
    <n v="51355000000"/>
    <n v="6400000000"/>
    <n v="7050000000"/>
    <n v="25000060000"/>
  </r>
  <r>
    <x v="2402"/>
    <s v="912797FR3"/>
    <x v="0"/>
    <s v="4-Week"/>
    <n v="5.05"/>
    <n v="5.13"/>
    <n v="4.75"/>
    <n v="2.85"/>
    <n v="680519600"/>
    <n v="96779116000"/>
    <n v="32062170000"/>
    <n v="2937854000"/>
    <n v="1010000000"/>
    <n v="2470000000"/>
    <n v="16938054000"/>
    <n v="74220000000"/>
    <n v="14114116000"/>
    <n v="20089116000"/>
    <n v="35680543600"/>
  </r>
  <r>
    <x v="2402"/>
    <s v="912797GA9"/>
    <x v="0"/>
    <s v="8-Week"/>
    <n v="5.165"/>
    <n v="5.22"/>
    <n v="4.9000000000000004"/>
    <n v="2.83"/>
    <n v="680519500"/>
    <n v="98101453500"/>
    <n v="34069711500"/>
    <n v="930551400"/>
    <n v="1030000000"/>
    <n v="2280000000"/>
    <n v="19672448000"/>
    <n v="71370000000"/>
    <n v="13367263500"/>
    <n v="24451453500"/>
    <n v="35680782400"/>
  </r>
  <r>
    <x v="2403"/>
    <s v="912797FM4"/>
    <x v="0"/>
    <s v="1-Day"/>
    <n v="5.05"/>
    <n v="5.0599999999999996"/>
    <n v="4.75"/>
    <n v="4.1100000000000003"/>
    <n v="0"/>
    <n v="61555000000"/>
    <n v="14969200000"/>
    <n v="31015000"/>
    <n v="900000000"/>
    <n v="1750000000"/>
    <n v="6450000000"/>
    <n v="39855000000"/>
    <n v="7619200000"/>
    <n v="19950000000"/>
    <n v="15000215000"/>
  </r>
  <r>
    <x v="2403"/>
    <s v="912796XQ7"/>
    <x v="0"/>
    <s v="38-Day"/>
    <n v="5.2149999999999999"/>
    <n v="5.25"/>
    <n v="5"/>
    <n v="3.4"/>
    <n v="0"/>
    <n v="170054000000"/>
    <n v="50001240000"/>
    <n v="0"/>
    <n v="1439000000"/>
    <n v="3450000000"/>
    <n v="18638000000"/>
    <n v="104940000000"/>
    <n v="29924240000"/>
    <n v="61664000000"/>
    <n v="50001240000"/>
  </r>
  <r>
    <x v="2404"/>
    <s v="912796ZZ5"/>
    <x v="0"/>
    <s v="44-Day"/>
    <n v="5.125"/>
    <n v="5.15"/>
    <n v="5"/>
    <n v="3.19"/>
    <n v="0"/>
    <n v="159427850000"/>
    <n v="49879073000"/>
    <n v="121594000"/>
    <n v="105220000"/>
    <n v="2400000000"/>
    <n v="16586049000"/>
    <n v="103150000000"/>
    <n v="33187804000"/>
    <n v="53877850000"/>
    <n v="50000667000"/>
  </r>
  <r>
    <x v="2404"/>
    <s v="912796YH6"/>
    <x v="0"/>
    <s v="13-Week"/>
    <n v="5.18"/>
    <n v="5.22"/>
    <n v="5"/>
    <n v="3.15"/>
    <n v="3317536700"/>
    <n v="200397648400"/>
    <n v="60953273000"/>
    <n v="2046864200"/>
    <n v="3026622500"/>
    <n v="5115000000"/>
    <n v="16920260000"/>
    <n v="121895000000"/>
    <n v="41006390500"/>
    <n v="73387648400"/>
    <n v="66317673900"/>
  </r>
  <r>
    <x v="2404"/>
    <s v="912797FT9"/>
    <x v="0"/>
    <s v="26-Week"/>
    <n v="5.2"/>
    <n v="5.25"/>
    <n v="5"/>
    <n v="3.14"/>
    <n v="2960263500"/>
    <n v="177845348000"/>
    <n v="53976826600"/>
    <n v="2023968100"/>
    <n v="1695222000"/>
    <n v="3560000000"/>
    <n v="19000288000"/>
    <n v="116190000000"/>
    <n v="33281316600"/>
    <n v="58095348000"/>
    <n v="58961058200"/>
  </r>
  <r>
    <x v="2405"/>
    <s v="912797HA8"/>
    <x v="0"/>
    <s v="17-Week"/>
    <n v="5.15"/>
    <n v="5.2"/>
    <n v="5"/>
    <n v="3.36"/>
    <n v="624535300"/>
    <n v="151854775000"/>
    <n v="43308988200"/>
    <n v="691380800"/>
    <n v="1538240000"/>
    <n v="4503800000"/>
    <n v="14486672000"/>
    <n v="93871000000"/>
    <n v="27284076200"/>
    <n v="53479975000"/>
    <n v="44624904300"/>
  </r>
  <r>
    <x v="2406"/>
    <s v="912797FX0"/>
    <x v="0"/>
    <s v="4-Week"/>
    <n v="4.95"/>
    <n v="5.09"/>
    <n v="4.7"/>
    <n v="2.4900000000000002"/>
    <n v="814611300"/>
    <n v="145065543600"/>
    <n v="55836023600"/>
    <n v="4164149700"/>
    <n v="3536580000"/>
    <n v="7600000000"/>
    <n v="30550180000"/>
    <n v="115625000000"/>
    <n v="21749263600"/>
    <n v="21840543600"/>
    <n v="60814784600"/>
  </r>
  <r>
    <x v="2406"/>
    <s v="912797GF8"/>
    <x v="0"/>
    <s v="8-Week"/>
    <n v="5.0549999999999997"/>
    <n v="5.12"/>
    <n v="4.8"/>
    <n v="2.86"/>
    <n v="678842700"/>
    <n v="139469876000"/>
    <n v="46614234500"/>
    <n v="1385889600"/>
    <n v="1239490000"/>
    <n v="6165000000"/>
    <n v="20298065000"/>
    <n v="100075000000"/>
    <n v="25076679500"/>
    <n v="33229876000"/>
    <n v="48678966800"/>
  </r>
  <r>
    <x v="2407"/>
    <s v="91282CHC8"/>
    <x v="1"/>
    <s v="9-Year 11-Month"/>
    <n v="3.714"/>
    <n v="3.7909999999999999"/>
    <n v="3.6"/>
    <n v="2.36"/>
    <n v="0"/>
    <n v="75530085000"/>
    <n v="31981695000"/>
    <n v="18314600"/>
    <n v="6371000000"/>
    <n v="7871000000"/>
    <n v="5691610000"/>
    <n v="44902000000"/>
    <n v="19919085000"/>
    <n v="22757085000"/>
    <n v="32000009600"/>
  </r>
  <r>
    <x v="2407"/>
    <s v="91282CHH7"/>
    <x v="1"/>
    <s v="3-Year"/>
    <n v="4.1289999999999996"/>
    <n v="4.202"/>
    <n v="3.88"/>
    <n v="2.7"/>
    <n v="0"/>
    <n v="107716460000"/>
    <n v="39884564200"/>
    <n v="110509600"/>
    <n v="8669104200"/>
    <n v="11301000000"/>
    <n v="6676000000"/>
    <n v="60161000000"/>
    <n v="24539460000"/>
    <n v="36254460000"/>
    <n v="39995073800"/>
  </r>
  <r>
    <x v="2407"/>
    <s v="912796CQ0"/>
    <x v="0"/>
    <s v="13-Week"/>
    <n v="5.0999999999999996"/>
    <n v="5.15"/>
    <n v="4.915"/>
    <n v="2.99"/>
    <n v="3862365200"/>
    <n v="190058482000"/>
    <n v="60641111000"/>
    <n v="2359681200"/>
    <n v="2577010000"/>
    <n v="8720000000"/>
    <n v="19327079000"/>
    <n v="121095000000"/>
    <n v="38737022000"/>
    <n v="60243482000"/>
    <n v="66863157400"/>
  </r>
  <r>
    <x v="2407"/>
    <s v="912797FU6"/>
    <x v="0"/>
    <s v="26-Week"/>
    <n v="5.12"/>
    <n v="5.1550000000000002"/>
    <n v="4.915"/>
    <n v="3.02"/>
    <n v="3446418100"/>
    <n v="170875811000"/>
    <n v="53743836000"/>
    <n v="2256231900"/>
    <n v="1270000000"/>
    <n v="6820000000"/>
    <n v="17433250000"/>
    <n v="111280000000"/>
    <n v="35040586000"/>
    <n v="52775811000"/>
    <n v="59446486000"/>
  </r>
  <r>
    <x v="2408"/>
    <s v="912810TR9"/>
    <x v="2"/>
    <s v="29-Year 11-Month"/>
    <n v="3.839"/>
    <n v="3.9079999999999999"/>
    <n v="2.88"/>
    <n v="2.52"/>
    <n v="0"/>
    <n v="45383085000"/>
    <n v="17994584600"/>
    <n v="5433500"/>
    <n v="3263012100"/>
    <n v="6001000000"/>
    <n v="1611487500"/>
    <n v="24325000000"/>
    <n v="13120085000"/>
    <n v="15057085000"/>
    <n v="18000018100"/>
  </r>
  <r>
    <x v="2408"/>
    <s v="912796Y29"/>
    <x v="0"/>
    <s v="42-Day"/>
    <n v="4.99"/>
    <n v="5.0199999999999996"/>
    <n v="4.74"/>
    <n v="3.38"/>
    <n v="0"/>
    <n v="152103000000"/>
    <n v="44875422400"/>
    <n v="124679000"/>
    <n v="2178840000"/>
    <n v="7710000000"/>
    <n v="23868080000"/>
    <n v="89705000000"/>
    <n v="18828502400"/>
    <n v="54688000000"/>
    <n v="45000101400"/>
  </r>
  <r>
    <x v="2408"/>
    <s v="912797FS1"/>
    <x v="0"/>
    <s v="52-Week"/>
    <n v="4.8499999999999996"/>
    <n v="4.93"/>
    <n v="4.5999999999999996"/>
    <n v="2.83"/>
    <n v="2257998000"/>
    <n v="106217111000"/>
    <n v="36647719000"/>
    <n v="1350657700"/>
    <n v="880000000"/>
    <n v="5380000000"/>
    <n v="13251010000"/>
    <n v="77140000000"/>
    <n v="22516709000"/>
    <n v="23697111000"/>
    <n v="40256374700"/>
  </r>
  <r>
    <x v="2409"/>
    <s v="912797HB6"/>
    <x v="0"/>
    <s v="17-Week"/>
    <n v="5.0999999999999996"/>
    <n v="5.15"/>
    <n v="5"/>
    <n v="3.18"/>
    <n v="591792700"/>
    <n v="143990000000"/>
    <n v="43579740600"/>
    <n v="603426700"/>
    <n v="1246020000"/>
    <n v="5555000000"/>
    <n v="17318260000"/>
    <n v="95255000000"/>
    <n v="25015460600"/>
    <n v="43180000000"/>
    <n v="44774960000"/>
  </r>
  <r>
    <x v="2410"/>
    <s v="912797FY8"/>
    <x v="0"/>
    <s v="4-Week"/>
    <n v="4.95"/>
    <n v="5.01"/>
    <n v="4.75"/>
    <n v="3.03"/>
    <n v="836228900"/>
    <n v="193290123000"/>
    <n v="61302203000"/>
    <n v="3667884600"/>
    <n v="1085000000"/>
    <n v="6885000000"/>
    <n v="24279080000"/>
    <n v="123420000000"/>
    <n v="35938123000"/>
    <n v="62985123000"/>
    <n v="65806316500"/>
  </r>
  <r>
    <x v="2410"/>
    <s v="912797GG6"/>
    <x v="0"/>
    <s v="8-Week"/>
    <n v="5.01"/>
    <n v="5.08"/>
    <n v="4.8"/>
    <n v="3.06"/>
    <n v="707578300"/>
    <n v="164870313000"/>
    <n v="51724193000"/>
    <n v="1275960400"/>
    <n v="1292880000"/>
    <n v="7005000000"/>
    <n v="22850240000"/>
    <n v="108109000000"/>
    <n v="27581073000"/>
    <n v="49756313000"/>
    <n v="53707731700"/>
  </r>
  <r>
    <x v="2411"/>
    <s v="912796Y37"/>
    <x v="0"/>
    <s v="42-Day"/>
    <n v="5"/>
    <n v="5.07"/>
    <n v="4.9000000000000004"/>
    <n v="2.77"/>
    <n v="0"/>
    <n v="138306000000"/>
    <n v="49870800000"/>
    <n v="129220000"/>
    <n v="1015000000"/>
    <n v="5715000000"/>
    <n v="26441000000"/>
    <n v="99205000000"/>
    <n v="22414800000"/>
    <n v="33386000000"/>
    <n v="50000020000"/>
  </r>
  <r>
    <x v="2411"/>
    <s v="912796CR8"/>
    <x v="0"/>
    <s v="13-Week"/>
    <n v="5.07"/>
    <n v="5.13"/>
    <n v="4.95"/>
    <n v="2.58"/>
    <n v="1370799400"/>
    <n v="164487996000"/>
    <n v="61694496000"/>
    <n v="2660740200"/>
    <n v="2085000000"/>
    <n v="7185000000"/>
    <n v="27595000000"/>
    <n v="124260000000"/>
    <n v="32014496000"/>
    <n v="33042996000"/>
    <n v="65726035600"/>
  </r>
  <r>
    <x v="2411"/>
    <s v="912797FV4"/>
    <x v="0"/>
    <s v="26-Week"/>
    <n v="5.0999999999999996"/>
    <n v="5.17"/>
    <n v="4.95"/>
    <n v="2.65"/>
    <n v="1223174900"/>
    <n v="151339141000"/>
    <n v="55805171000"/>
    <n v="2194938800"/>
    <n v="2354880000"/>
    <n v="6935000000"/>
    <n v="22741150000"/>
    <n v="112545000000"/>
    <n v="30709141000"/>
    <n v="31859141000"/>
    <n v="59223284700"/>
  </r>
  <r>
    <x v="2412"/>
    <s v="912810TS7"/>
    <x v="2"/>
    <s v="19-Year 11-Month"/>
    <n v="3.94"/>
    <n v="4.01"/>
    <n v="3.89"/>
    <n v="2.87"/>
    <n v="0"/>
    <n v="34435540000"/>
    <n v="11968954800"/>
    <n v="31049600"/>
    <n v="2109500000"/>
    <n v="4604000000"/>
    <n v="932746000"/>
    <n v="17891000000"/>
    <n v="8926708800"/>
    <n v="11940540000"/>
    <n v="12000004400"/>
  </r>
  <r>
    <x v="2412"/>
    <s v="912797HC4"/>
    <x v="0"/>
    <s v="17-Week"/>
    <n v="5.17"/>
    <n v="5.22"/>
    <n v="5.05"/>
    <n v="3.27"/>
    <n v="520947500"/>
    <n v="149504500000"/>
    <n v="45185839000"/>
    <n v="514213200"/>
    <n v="1572000000"/>
    <n v="4772000000"/>
    <n v="19365312500"/>
    <n v="100885000000"/>
    <n v="24248526500"/>
    <n v="43847500000"/>
    <n v="46220999700"/>
  </r>
  <r>
    <x v="2413"/>
    <s v="912797FZ5"/>
    <x v="0"/>
    <s v="4-Week"/>
    <n v="4.95"/>
    <n v="5.01"/>
    <n v="4.8"/>
    <n v="2.93"/>
    <n v="792746400"/>
    <n v="201502686700"/>
    <n v="66516142700"/>
    <n v="3484383400"/>
    <n v="1440780000"/>
    <n v="8140000000"/>
    <n v="20225440000"/>
    <n v="126815000000"/>
    <n v="44849922700"/>
    <n v="66547686700"/>
    <n v="70793272500"/>
  </r>
  <r>
    <x v="2413"/>
    <s v="912797GH4"/>
    <x v="0"/>
    <s v="8-Week"/>
    <n v="5.05"/>
    <n v="5.14"/>
    <n v="4.84"/>
    <n v="2.78"/>
    <n v="679496800"/>
    <n v="163304775000"/>
    <n v="56676545000"/>
    <n v="1333511900"/>
    <n v="1530000000"/>
    <n v="6780000000"/>
    <n v="27961850000"/>
    <n v="118150000000"/>
    <n v="27184695000"/>
    <n v="38374775000"/>
    <n v="58689553700"/>
  </r>
  <r>
    <x v="2414"/>
    <s v="91282CHL8"/>
    <x v="1"/>
    <s v="2-Year"/>
    <n v="4.625"/>
    <n v="4.67"/>
    <n v="4.5"/>
    <n v="2.86"/>
    <n v="0"/>
    <n v="119663285000"/>
    <n v="41536569000"/>
    <n v="460475500"/>
    <n v="7548350000"/>
    <n v="14415000000"/>
    <n v="5540938000"/>
    <n v="60148000000"/>
    <n v="28447281000"/>
    <n v="45100285000"/>
    <n v="41997044500"/>
  </r>
  <r>
    <x v="2414"/>
    <s v="912796CS6"/>
    <x v="0"/>
    <s v="13-Week"/>
    <n v="5.15"/>
    <n v="5.18"/>
    <n v="5.05"/>
    <n v="2.99"/>
    <n v="5172325400"/>
    <n v="191962105300"/>
    <n v="62664537000"/>
    <n v="2336230200"/>
    <n v="2757202500"/>
    <n v="6495000000"/>
    <n v="29625490000"/>
    <n v="131415000000"/>
    <n v="30281844500"/>
    <n v="54052105300"/>
    <n v="70173092600"/>
  </r>
  <r>
    <x v="2414"/>
    <s v="912796ZN2"/>
    <x v="0"/>
    <s v="26-Week"/>
    <n v="5.17"/>
    <n v="5.2149999999999999"/>
    <n v="5.04"/>
    <n v="2.73"/>
    <n v="4615305700"/>
    <n v="156230237000"/>
    <n v="55868309500"/>
    <n v="1976881200"/>
    <n v="1363765000"/>
    <n v="3154385000"/>
    <n v="21323460000"/>
    <n v="113637000000"/>
    <n v="33181084500"/>
    <n v="39438852000"/>
    <n v="62460496400"/>
  </r>
  <r>
    <x v="2415"/>
    <s v="91282CHK0"/>
    <x v="1"/>
    <s v="5-Year"/>
    <n v="3.95"/>
    <n v="4.0190000000000001"/>
    <n v="3.88"/>
    <n v="2.52"/>
    <n v="0"/>
    <n v="108099385000"/>
    <n v="42898324900"/>
    <n v="96747200"/>
    <n v="8447000000"/>
    <n v="11748000000"/>
    <n v="5238260000"/>
    <n v="60180000000"/>
    <n v="29213064900"/>
    <n v="36171385000"/>
    <n v="42995072100"/>
  </r>
  <r>
    <x v="2415"/>
    <s v="912796XY0"/>
    <x v="0"/>
    <s v="42-Day"/>
    <n v="5.07"/>
    <n v="5.1050000000000004"/>
    <n v="4.9000000000000004"/>
    <n v="2.79"/>
    <n v="0"/>
    <n v="139324200000"/>
    <n v="49877680000"/>
    <n v="122368000"/>
    <n v="1357960000"/>
    <n v="7390000000"/>
    <n v="22690000000"/>
    <n v="99570000000"/>
    <n v="25829720000"/>
    <n v="32364200000"/>
    <n v="50000048000"/>
  </r>
  <r>
    <x v="2416"/>
    <s v="91282CHJ3"/>
    <x v="1"/>
    <s v="7-Year"/>
    <n v="3.77"/>
    <n v="3.839"/>
    <n v="3.6"/>
    <n v="2.65"/>
    <n v="0"/>
    <n v="92840985000"/>
    <n v="34969185800"/>
    <n v="30822100"/>
    <n v="5788500800"/>
    <n v="11098300000"/>
    <n v="2846000000"/>
    <n v="48127000000"/>
    <n v="26334685000"/>
    <n v="33615685000"/>
    <n v="35000007900"/>
  </r>
  <r>
    <x v="2416"/>
    <s v="912797HD2"/>
    <x v="0"/>
    <s v="17-Week"/>
    <n v="5.2"/>
    <n v="5.2249999999999996"/>
    <n v="5"/>
    <n v="3.44"/>
    <n v="516928500"/>
    <n v="157675245000"/>
    <n v="45318315000"/>
    <n v="629372600"/>
    <n v="1502540000"/>
    <n v="7310000000"/>
    <n v="19560480000"/>
    <n v="100140000000"/>
    <n v="24255295000"/>
    <n v="50225245000"/>
    <n v="46464616100"/>
  </r>
  <r>
    <x v="2417"/>
    <s v="912797GA9"/>
    <x v="0"/>
    <s v="4-Week"/>
    <n v="5.0149999999999997"/>
    <n v="5.085"/>
    <n v="4.8"/>
    <n v="2.5299999999999998"/>
    <n v="786630400"/>
    <n v="174106691000"/>
    <n v="66804501000"/>
    <n v="3195543300"/>
    <n v="1975275000"/>
    <n v="6565000000"/>
    <n v="28852535000"/>
    <n v="127565000000"/>
    <n v="35976691000"/>
    <n v="39976691000"/>
    <n v="70786674700"/>
  </r>
  <r>
    <x v="2417"/>
    <s v="912797GJ0"/>
    <x v="0"/>
    <s v="8-Week"/>
    <n v="5.15"/>
    <n v="5.19"/>
    <n v="4.8899999999999997"/>
    <n v="2.61"/>
    <n v="674254600"/>
    <n v="154156250000"/>
    <n v="57561890000"/>
    <n v="1400126100"/>
    <n v="1400000000"/>
    <n v="6100000000"/>
    <n v="27938760000"/>
    <n v="116760000000"/>
    <n v="28223130000"/>
    <n v="31296250000"/>
    <n v="59636270700"/>
  </r>
  <r>
    <x v="2418"/>
    <s v="912796Z36"/>
    <x v="0"/>
    <s v="42-Day"/>
    <n v="5.14"/>
    <n v="5.17"/>
    <n v="5"/>
    <n v="2.73"/>
    <n v="0"/>
    <n v="136168100000"/>
    <n v="49914293300"/>
    <n v="86183000"/>
    <n v="972232500"/>
    <n v="4365000000"/>
    <n v="23585745000"/>
    <n v="97960000000"/>
    <n v="25356315800"/>
    <n v="33843100000"/>
    <n v="50000476300"/>
  </r>
  <r>
    <x v="2418"/>
    <s v="912796YJ2"/>
    <x v="0"/>
    <s v="13-Week"/>
    <n v="5.1950000000000003"/>
    <n v="5.23"/>
    <n v="5.05"/>
    <n v="3"/>
    <n v="5470793800"/>
    <n v="192824878700"/>
    <n v="62654771500"/>
    <n v="2331737800"/>
    <n v="1422880000"/>
    <n v="5520000000"/>
    <n v="23254040000"/>
    <n v="123885000000"/>
    <n v="37977851500"/>
    <n v="63419878700"/>
    <n v="70457303100"/>
  </r>
  <r>
    <x v="2418"/>
    <s v="912797FW2"/>
    <x v="0"/>
    <s v="26-Week"/>
    <n v="5.22"/>
    <n v="5.26"/>
    <n v="5.13"/>
    <n v="3.02"/>
    <n v="4881631300"/>
    <n v="171074712000"/>
    <n v="54032912000"/>
    <n v="2467427000"/>
    <n v="811460000"/>
    <n v="5175000000"/>
    <n v="17006680000"/>
    <n v="113255000000"/>
    <n v="36214772000"/>
    <n v="52644712000"/>
    <n v="61381970300"/>
  </r>
  <r>
    <x v="2419"/>
    <s v="912797HJ9"/>
    <x v="0"/>
    <s v="17-Week"/>
    <n v="5.21"/>
    <n v="5.25"/>
    <n v="5.05"/>
    <n v="3.31"/>
    <n v="544514400"/>
    <n v="150705076700"/>
    <n v="44275456700"/>
    <n v="561593200"/>
    <n v="1060000000"/>
    <n v="5000000000"/>
    <n v="16492050000"/>
    <n v="94520000000"/>
    <n v="26723406700"/>
    <n v="51185076700"/>
    <n v="45381564300"/>
  </r>
  <r>
    <x v="2420"/>
    <s v="912797GF8"/>
    <x v="0"/>
    <s v="4-Week"/>
    <n v="5.09"/>
    <n v="5.15"/>
    <n v="4.95"/>
    <n v="2.54"/>
    <n v="828609100"/>
    <n v="173688240600"/>
    <n v="65895745600"/>
    <n v="4074534000"/>
    <n v="1266870000"/>
    <n v="6400000000"/>
    <n v="33434455000"/>
    <n v="127725000000"/>
    <n v="31194420600"/>
    <n v="39563240600"/>
    <n v="70798888700"/>
  </r>
  <r>
    <x v="2420"/>
    <s v="912797GR2"/>
    <x v="0"/>
    <s v="8-Week"/>
    <n v="5.17"/>
    <n v="5.2"/>
    <n v="5.0999999999999996"/>
    <n v="2.88"/>
    <n v="710236200"/>
    <n v="171212051000"/>
    <n v="58558517500"/>
    <n v="1442103300"/>
    <n v="1130530000"/>
    <n v="5825000000"/>
    <n v="18743757000"/>
    <n v="114920000000"/>
    <n v="38684230500"/>
    <n v="50467051000"/>
    <n v="60710857000"/>
  </r>
  <r>
    <x v="2421"/>
    <s v="912797FA0"/>
    <x v="0"/>
    <s v="13-Week"/>
    <n v="5.22"/>
    <n v="5.25"/>
    <n v="5.0999999999999996"/>
    <n v="3.12"/>
    <n v="5131269900"/>
    <n v="199530062000"/>
    <n v="61941364500"/>
    <n v="2359074600"/>
    <n v="1751820000"/>
    <n v="6685000000"/>
    <n v="23748404000"/>
    <n v="126930000000"/>
    <n v="36441140500"/>
    <n v="65915062000"/>
    <n v="69431709000"/>
  </r>
  <r>
    <x v="2421"/>
    <s v="912797GC5"/>
    <x v="0"/>
    <s v="26-Week"/>
    <n v="5.24"/>
    <n v="5.27"/>
    <n v="5.0999999999999996"/>
    <n v="2.93"/>
    <n v="4578671600"/>
    <n v="166911317000"/>
    <n v="55146056200"/>
    <n v="2254463200"/>
    <n v="1348237500"/>
    <n v="5870000000"/>
    <n v="17836032500"/>
    <n v="111020000000"/>
    <n v="35961786200"/>
    <n v="50021317000"/>
    <n v="61979191000"/>
  </r>
  <r>
    <x v="2422"/>
    <s v="91282CHM6"/>
    <x v="1"/>
    <s v="3-Year"/>
    <n v="4.4749999999999996"/>
    <n v="4.5339999999999998"/>
    <n v="4.25"/>
    <n v="2.88"/>
    <n v="0"/>
    <n v="114919440000"/>
    <n v="39633005100"/>
    <n v="162007500"/>
    <n v="7844280100"/>
    <n v="12016000000"/>
    <n v="4272000000"/>
    <n v="62647000000"/>
    <n v="27516725000"/>
    <n v="40256440000"/>
    <n v="39795012600"/>
  </r>
  <r>
    <x v="2422"/>
    <s v="912796Z44"/>
    <x v="0"/>
    <s v="42-Day"/>
    <n v="5.18"/>
    <n v="5.21"/>
    <n v="5.08"/>
    <n v="2.81"/>
    <n v="0"/>
    <n v="140587000000"/>
    <n v="49847030000"/>
    <n v="153718000"/>
    <n v="1115000000"/>
    <n v="5165000000"/>
    <n v="20934400000"/>
    <n v="94650000000"/>
    <n v="27797630000"/>
    <n v="40772000000"/>
    <n v="50000748000"/>
  </r>
  <r>
    <x v="2422"/>
    <s v="912797GB7"/>
    <x v="0"/>
    <s v="52-Week"/>
    <n v="5.09"/>
    <n v="5.13"/>
    <n v="5"/>
    <n v="2.88"/>
    <n v="2999819300"/>
    <n v="107778527300"/>
    <n v="36435592300"/>
    <n v="1564545900"/>
    <n v="842540000"/>
    <n v="4015000000"/>
    <n v="10697725000"/>
    <n v="74185000000"/>
    <n v="24895327300"/>
    <n v="29578527300"/>
    <n v="40999957500"/>
  </r>
  <r>
    <x v="2423"/>
    <s v="91282CHC8"/>
    <x v="1"/>
    <s v="9-Year 10-Month"/>
    <n v="3.7749999999999999"/>
    <n v="3.8570000000000002"/>
    <n v="3.73"/>
    <n v="2.5299999999999998"/>
    <n v="0"/>
    <n v="80984320000"/>
    <n v="31963359600"/>
    <n v="36650600"/>
    <n v="6351000000"/>
    <n v="10976000000"/>
    <n v="3961265000"/>
    <n v="43911000000"/>
    <n v="21651094600"/>
    <n v="26097320000"/>
    <n v="32000010200"/>
  </r>
  <r>
    <x v="2423"/>
    <s v="912797HK6"/>
    <x v="0"/>
    <s v="17-Week"/>
    <n v="5.24"/>
    <n v="5.26"/>
    <n v="5.05"/>
    <n v="3.13"/>
    <n v="547396600"/>
    <n v="142599837000"/>
    <n v="44718149000"/>
    <n v="781903900"/>
    <n v="1623530000"/>
    <n v="5090000000"/>
    <n v="17502725000"/>
    <n v="93080000000"/>
    <n v="25591894000"/>
    <n v="44429837000"/>
    <n v="46047449500"/>
  </r>
  <r>
    <x v="2424"/>
    <s v="912810TR9"/>
    <x v="2"/>
    <s v="29-Year 10-Month"/>
    <n v="3.83"/>
    <n v="3.91"/>
    <n v="3.78"/>
    <n v="2.4300000000000002"/>
    <n v="0"/>
    <n v="43768325000"/>
    <n v="17983945000"/>
    <n v="16057300"/>
    <n v="3620700000"/>
    <n v="5570700000"/>
    <n v="1951620000"/>
    <n v="24179000000"/>
    <n v="12411625000"/>
    <n v="14018625000"/>
    <n v="18000002300"/>
  </r>
  <r>
    <x v="2424"/>
    <s v="912797GS0"/>
    <x v="0"/>
    <s v="8-Week"/>
    <n v="5.2"/>
    <n v="5.23"/>
    <n v="5.03"/>
    <n v="2.87"/>
    <n v="713995600"/>
    <n v="170050631000"/>
    <n v="57937321000"/>
    <n v="1408084900"/>
    <n v="1025000000"/>
    <n v="6325000000"/>
    <n v="23016390000"/>
    <n v="113420000000"/>
    <n v="33895931000"/>
    <n v="50305631000"/>
    <n v="60059401500"/>
  </r>
  <r>
    <x v="2424"/>
    <s v="912797GG6"/>
    <x v="0"/>
    <s v="4-Week"/>
    <n v="5.17"/>
    <n v="5.21"/>
    <n v="5.01"/>
    <n v="2.79"/>
    <n v="832994900"/>
    <n v="189166103000"/>
    <n v="63933979000"/>
    <n v="4066357300"/>
    <n v="2911250000"/>
    <n v="8590000000"/>
    <n v="25627125000"/>
    <n v="129150000000"/>
    <n v="35395604000"/>
    <n v="51426103000"/>
    <n v="68833331200"/>
  </r>
  <r>
    <x v="2425"/>
    <s v="912797FB8"/>
    <x v="0"/>
    <s v="13-Week"/>
    <n v="5.2350000000000003"/>
    <n v="5.25"/>
    <n v="5.0999999999999996"/>
    <n v="3.11"/>
    <n v="5174057700"/>
    <n v="199495220000"/>
    <n v="62359803400"/>
    <n v="2440700700"/>
    <n v="2895880000"/>
    <n v="10350000000"/>
    <n v="21574250000"/>
    <n v="129110000000"/>
    <n v="37889673400"/>
    <n v="60035220000"/>
    <n v="69974561800"/>
  </r>
  <r>
    <x v="2425"/>
    <s v="912797GD3"/>
    <x v="0"/>
    <s v="26-Week"/>
    <n v="5.2"/>
    <n v="5.25"/>
    <n v="5.0999999999999996"/>
    <n v="3.05"/>
    <n v="4616851500"/>
    <n v="174452963000"/>
    <n v="55398563000"/>
    <n v="2601476600"/>
    <n v="1400780000"/>
    <n v="8135000000"/>
    <n v="16089500000"/>
    <n v="112775000000"/>
    <n v="37908283000"/>
    <n v="53542963000"/>
    <n v="62616891100"/>
  </r>
  <r>
    <x v="2426"/>
    <s v="912796Z51"/>
    <x v="0"/>
    <s v="42-Day"/>
    <n v="5.22"/>
    <n v="5.24"/>
    <n v="5.1100000000000003"/>
    <n v="3.19"/>
    <n v="0"/>
    <n v="159299850000"/>
    <n v="49833543500"/>
    <n v="168278000"/>
    <n v="2514325000"/>
    <n v="8540000000"/>
    <n v="21157900000"/>
    <n v="101360000000"/>
    <n v="26161318500"/>
    <n v="49399850000"/>
    <n v="50001821500"/>
  </r>
  <r>
    <x v="2427"/>
    <s v="912810TS7"/>
    <x v="2"/>
    <s v="19-Year 10-Month"/>
    <n v="3.9649999999999999"/>
    <n v="4.0359999999999996"/>
    <n v="3.92"/>
    <n v="2.68"/>
    <n v="0"/>
    <n v="32026530000"/>
    <n v="11827793000"/>
    <n v="172212400"/>
    <n v="2564000000"/>
    <n v="4689000000"/>
    <n v="1131725000"/>
    <n v="17136000000"/>
    <n v="8132068000"/>
    <n v="10201530000"/>
    <n v="12000005400"/>
  </r>
  <r>
    <x v="2427"/>
    <s v="912797HL4"/>
    <x v="0"/>
    <s v="17-Week"/>
    <n v="5.2549999999999999"/>
    <n v="5.27"/>
    <n v="5.15"/>
    <n v="3.29"/>
    <n v="511667200"/>
    <n v="150476629700"/>
    <n v="45295557100"/>
    <n v="705644400"/>
    <n v="1743555000"/>
    <n v="6510000000"/>
    <n v="17265290000"/>
    <n v="98030000000"/>
    <n v="26286712100"/>
    <n v="45936629700"/>
    <n v="46512868700"/>
  </r>
  <r>
    <x v="2428"/>
    <s v="912797GH4"/>
    <x v="0"/>
    <s v="4-Week"/>
    <n v="5.2149999999999999"/>
    <n v="5.2549999999999999"/>
    <n v="5.15"/>
    <n v="2.66"/>
    <n v="778624000"/>
    <n v="181495062000"/>
    <n v="65449162000"/>
    <n v="4076842100"/>
    <n v="3990000000"/>
    <n v="10590000000"/>
    <n v="26904100000"/>
    <n v="133250000000"/>
    <n v="34555062000"/>
    <n v="37655062000"/>
    <n v="70304628100"/>
  </r>
  <r>
    <x v="2428"/>
    <s v="912797GT8"/>
    <x v="0"/>
    <s v="8-Week"/>
    <n v="5.22"/>
    <n v="5.2549999999999999"/>
    <n v="5.15"/>
    <n v="2.99"/>
    <n v="667392000"/>
    <n v="178075250000"/>
    <n v="58782628300"/>
    <n v="1218042200"/>
    <n v="2280900000"/>
    <n v="8350000000"/>
    <n v="20844425000"/>
    <n v="117920000000"/>
    <n v="35657303300"/>
    <n v="51805250000"/>
    <n v="60668062500"/>
  </r>
  <r>
    <x v="2429"/>
    <s v="91282CHN4"/>
    <x v="1"/>
    <s v="2-Year"/>
    <n v="4.76"/>
    <n v="4.8230000000000004"/>
    <n v="4.7"/>
    <n v="2.78"/>
    <n v="0"/>
    <n v="116092220000"/>
    <n v="41253110000"/>
    <n v="641999600"/>
    <n v="8566250000"/>
    <n v="16085000000"/>
    <n v="5688640000"/>
    <n v="58084000000"/>
    <n v="26998220000"/>
    <n v="41923220000"/>
    <n v="41895109600"/>
  </r>
  <r>
    <x v="2429"/>
    <s v="912797FC6"/>
    <x v="0"/>
    <s v="13-Week"/>
    <n v="5.2450000000000001"/>
    <n v="5.27"/>
    <n v="5.0999999999999996"/>
    <n v="2.92"/>
    <n v="5004954100"/>
    <n v="185635004400"/>
    <n v="60681666900"/>
    <n v="2525850100"/>
    <n v="2035000000"/>
    <n v="9335000000"/>
    <n v="23264900000"/>
    <n v="123990000000"/>
    <n v="35381766900"/>
    <n v="52310004400"/>
    <n v="68212471100"/>
  </r>
  <r>
    <x v="2429"/>
    <s v="912796ZY8"/>
    <x v="0"/>
    <s v="26-Week"/>
    <n v="5.24"/>
    <n v="5.27"/>
    <n v="5.0999999999999996"/>
    <n v="2.89"/>
    <n v="4465959000"/>
    <n v="165414979500"/>
    <n v="55553239500"/>
    <n v="2346966200"/>
    <n v="1700000000"/>
    <n v="8520000000"/>
    <n v="18600140000"/>
    <n v="113715000000"/>
    <n v="35253099500"/>
    <n v="43179979500"/>
    <n v="62366164700"/>
  </r>
  <r>
    <x v="2430"/>
    <s v="91282CHQ7"/>
    <x v="1"/>
    <s v="5-Year"/>
    <n v="4.0999999999999996"/>
    <n v="4.17"/>
    <n v="4.0599999999999996"/>
    <n v="2.6"/>
    <n v="0"/>
    <n v="111785920000"/>
    <n v="42889723800"/>
    <n v="105324100"/>
    <n v="9489516300"/>
    <n v="17110000000"/>
    <n v="5786900000"/>
    <n v="60053000000"/>
    <n v="27613307500"/>
    <n v="34622920000"/>
    <n v="42995047900"/>
  </r>
  <r>
    <x v="2430"/>
    <s v="912796YH6"/>
    <x v="0"/>
    <s v="42-Day"/>
    <n v="5.25"/>
    <n v="5.2750000000000004"/>
    <n v="5.0999999999999996"/>
    <n v="3.53"/>
    <n v="0"/>
    <n v="176567000000"/>
    <n v="49840640000"/>
    <n v="160325000"/>
    <n v="4015000000"/>
    <n v="10015000000"/>
    <n v="19181250000"/>
    <n v="104212000000"/>
    <n v="26644390000"/>
    <n v="62340000000"/>
    <n v="50000965000"/>
  </r>
  <r>
    <x v="2431"/>
    <s v="912797HM2"/>
    <x v="0"/>
    <s v="17-Week"/>
    <n v="5.29"/>
    <n v="5.3"/>
    <n v="5.2"/>
    <n v="2.99"/>
    <n v="585476000"/>
    <n v="136997760400"/>
    <n v="45247965400"/>
    <n v="652327000"/>
    <n v="2832747500"/>
    <n v="7325000000"/>
    <n v="18679615000"/>
    <n v="94590000000"/>
    <n v="23735602900"/>
    <n v="35082760400"/>
    <n v="46485768400"/>
  </r>
  <r>
    <x v="2432"/>
    <s v="91282CHR5"/>
    <x v="1"/>
    <s v="7-Year"/>
    <n v="4.0199999999999996"/>
    <n v="4.0869999999999997"/>
    <n v="3.92"/>
    <n v="2.48"/>
    <n v="0"/>
    <n v="86716825100"/>
    <n v="34951525100"/>
    <n v="48477600"/>
    <n v="5559600000"/>
    <n v="10859600000"/>
    <n v="5011810100"/>
    <n v="47617000100"/>
    <n v="24380115000"/>
    <n v="28240225000"/>
    <n v="35000002700"/>
  </r>
  <r>
    <x v="2432"/>
    <s v="912797GJ0"/>
    <x v="0"/>
    <s v="4-Week"/>
    <n v="5.23"/>
    <n v="5.2750000000000004"/>
    <n v="5.15"/>
    <n v="3.18"/>
    <n v="890941900"/>
    <n v="216983532900"/>
    <n v="64089499900"/>
    <n v="3910612000"/>
    <n v="2340000000"/>
    <n v="10440100000"/>
    <n v="23162385000"/>
    <n v="128555000000"/>
    <n v="38587114900"/>
    <n v="77988432900"/>
    <n v="68891053800"/>
  </r>
  <r>
    <x v="2432"/>
    <s v="912797GU5"/>
    <x v="0"/>
    <s v="8-Week"/>
    <n v="5.25"/>
    <n v="5.2850000000000001"/>
    <n v="5.0999999999999996"/>
    <n v="2.86"/>
    <n v="763664500"/>
    <n v="168279485000"/>
    <n v="56759147000"/>
    <n v="1241104000"/>
    <n v="2465415000"/>
    <n v="9525000000"/>
    <n v="23397647000"/>
    <n v="115320000000"/>
    <n v="30896085000"/>
    <n v="43434485000"/>
    <n v="58763915500"/>
  </r>
  <r>
    <x v="2433"/>
    <s v="912796YT0"/>
    <x v="0"/>
    <s v="13-Week"/>
    <n v="5.2549999999999999"/>
    <n v="5.28"/>
    <n v="5.0999999999999996"/>
    <n v="2.93"/>
    <n v="8058996000"/>
    <n v="187756345000"/>
    <n v="62303195100"/>
    <n v="2698604100"/>
    <n v="3548207500"/>
    <n v="10210000000"/>
    <n v="23979493000"/>
    <n v="124055000000"/>
    <n v="34775494600"/>
    <n v="53491345000"/>
    <n v="73060795200"/>
  </r>
  <r>
    <x v="2433"/>
    <s v="912797GE1"/>
    <x v="0"/>
    <s v="26-Week"/>
    <n v="5.24"/>
    <n v="5.27"/>
    <n v="5.17"/>
    <n v="2.95"/>
    <n v="7191104000"/>
    <n v="167999273000"/>
    <n v="55099315500"/>
    <n v="2796772100"/>
    <n v="1575000000"/>
    <n v="8145000000"/>
    <n v="14380510000"/>
    <n v="112520000000"/>
    <n v="39143805500"/>
    <n v="47334273000"/>
    <n v="65087191600"/>
  </r>
  <r>
    <x v="2434"/>
    <s v="912796CQ0"/>
    <x v="0"/>
    <s v="42-Day"/>
    <n v="5.26"/>
    <n v="5.28"/>
    <n v="5.0999999999999996"/>
    <n v="3.24"/>
    <n v="0"/>
    <n v="161700100000"/>
    <n v="49750226900"/>
    <n v="251044000"/>
    <n v="3570900000"/>
    <n v="8815000000"/>
    <n v="26680930000"/>
    <n v="106520000000"/>
    <n v="19498396900"/>
    <n v="46365100000"/>
    <n v="50001270900"/>
  </r>
  <r>
    <x v="2435"/>
    <s v="912797HN0"/>
    <x v="0"/>
    <s v="17-Week"/>
    <n v="5.2750000000000004"/>
    <n v="5.3"/>
    <n v="5.15"/>
    <n v="3.21"/>
    <n v="591168200"/>
    <n v="146741204000"/>
    <n v="45199913100"/>
    <n v="800811900"/>
    <n v="2188479000"/>
    <n v="7250000000"/>
    <n v="17751832500"/>
    <n v="97182000000"/>
    <n v="25259601600"/>
    <n v="42309204000"/>
    <n v="46591893200"/>
  </r>
  <r>
    <x v="2436"/>
    <s v="912797GR2"/>
    <x v="0"/>
    <s v="4-Week"/>
    <n v="5.25"/>
    <n v="5.2750000000000004"/>
    <n v="5.05"/>
    <n v="2.8"/>
    <n v="899603900"/>
    <n v="191474763600"/>
    <n v="65285063600"/>
    <n v="4714966900"/>
    <n v="3040000000"/>
    <n v="10190000000"/>
    <n v="27628270000"/>
    <n v="131250000000"/>
    <n v="34616793600"/>
    <n v="50034763600"/>
    <n v="70899634400"/>
  </r>
  <r>
    <x v="2436"/>
    <s v="912797GV3"/>
    <x v="0"/>
    <s v="8-Week"/>
    <n v="5.26"/>
    <n v="5.2850000000000001"/>
    <n v="5.0999999999999996"/>
    <n v="2.77"/>
    <n v="771088900"/>
    <n v="164783635000"/>
    <n v="58473923300"/>
    <n v="1527024100"/>
    <n v="2664322500"/>
    <n v="9025000000"/>
    <n v="24493226900"/>
    <n v="115911000000"/>
    <n v="31316373900"/>
    <n v="39847635000"/>
    <n v="60772036300"/>
  </r>
  <r>
    <x v="2437"/>
    <s v="912797FJ1"/>
    <x v="0"/>
    <s v="13-Week"/>
    <n v="5.26"/>
    <n v="5.29"/>
    <n v="5.0999999999999996"/>
    <n v="2.83"/>
    <n v="6374953400"/>
    <n v="187021541800"/>
    <n v="64232883200"/>
    <n v="2767451700"/>
    <n v="3163625000"/>
    <n v="11090000000"/>
    <n v="23777405000"/>
    <n v="124225000000"/>
    <n v="37291853200"/>
    <n v="51706541800"/>
    <n v="73375288300"/>
  </r>
  <r>
    <x v="2437"/>
    <s v="912797GM3"/>
    <x v="0"/>
    <s v="26-Week"/>
    <n v="5.23"/>
    <n v="5.2649999999999997"/>
    <n v="5.18"/>
    <n v="2.92"/>
    <n v="5708913500"/>
    <n v="172610243000"/>
    <n v="57110243000"/>
    <n v="2809840700"/>
    <n v="2868000000"/>
    <n v="10150000000"/>
    <n v="17736000000"/>
    <n v="116305000000"/>
    <n v="36506243000"/>
    <n v="46155243000"/>
    <n v="65628997200"/>
  </r>
  <r>
    <x v="2438"/>
    <s v="91282CHU8"/>
    <x v="1"/>
    <s v="3-Year"/>
    <n v="4.3550000000000004"/>
    <n v="4.3979999999999997"/>
    <n v="4.2"/>
    <n v="2.9"/>
    <n v="15712741100"/>
    <n v="121326130000"/>
    <n v="41499634100"/>
    <n v="250425700"/>
    <n v="6514000000"/>
    <n v="15012000000"/>
    <n v="4286560000"/>
    <n v="62593000000"/>
    <n v="30699074100"/>
    <n v="43721130000"/>
    <n v="57462800900"/>
  </r>
  <r>
    <x v="2438"/>
    <s v="912796CR8"/>
    <x v="0"/>
    <s v="42-Day"/>
    <n v="5.26"/>
    <n v="5.2750000000000004"/>
    <n v="5.15"/>
    <n v="2.95"/>
    <n v="0"/>
    <n v="162263019000"/>
    <n v="54779639000"/>
    <n v="221008000"/>
    <n v="2966300000"/>
    <n v="10020000000"/>
    <n v="27205200000"/>
    <n v="108615000000"/>
    <n v="24608139000"/>
    <n v="43628019000"/>
    <n v="55000647000"/>
  </r>
  <r>
    <x v="2438"/>
    <s v="912797GK7"/>
    <x v="0"/>
    <s v="52-Week"/>
    <n v="5"/>
    <n v="5.0599999999999996"/>
    <n v="4.9000000000000004"/>
    <n v="2.97"/>
    <n v="3805942300"/>
    <n v="116753167000"/>
    <n v="38082272000"/>
    <n v="1917865100"/>
    <n v="1205905000"/>
    <n v="5700000000"/>
    <n v="14141815000"/>
    <n v="81226000000"/>
    <n v="22734552000"/>
    <n v="29827167000"/>
    <n v="43806079400"/>
  </r>
  <r>
    <x v="2439"/>
    <s v="91282CHT1"/>
    <x v="1"/>
    <s v="10-Year"/>
    <n v="3.9220000000000002"/>
    <n v="3.9990000000000001"/>
    <n v="3.88"/>
    <n v="2.56"/>
    <n v="14216289500"/>
    <n v="97031036400"/>
    <n v="37866146900"/>
    <n v="133873900"/>
    <n v="6928750000"/>
    <n v="13559000000"/>
    <n v="3599155500"/>
    <n v="51197000000"/>
    <n v="27338241400"/>
    <n v="32275036400"/>
    <n v="52216310300"/>
  </r>
  <r>
    <x v="2439"/>
    <s v="912797HU4"/>
    <x v="0"/>
    <s v="17-Week"/>
    <n v="5.28"/>
    <n v="5.31"/>
    <n v="5.2"/>
    <n v="3.19"/>
    <n v="605963600"/>
    <n v="152342875000"/>
    <n v="47114499200"/>
    <n v="786512800"/>
    <n v="2442525000"/>
    <n v="8680000000"/>
    <n v="18907635000"/>
    <n v="99280000000"/>
    <n v="25764339200"/>
    <n v="44382875000"/>
    <n v="48506975600"/>
  </r>
  <r>
    <x v="2440"/>
    <s v="912810TT5"/>
    <x v="2"/>
    <s v="30-Year"/>
    <n v="4.1150000000000002"/>
    <n v="4.1890000000000001"/>
    <n v="4.05"/>
    <n v="2.42"/>
    <n v="8604596200"/>
    <n v="55560849000"/>
    <n v="22955401500"/>
    <n v="44608700"/>
    <n v="4509000000"/>
    <n v="8249000000"/>
    <n v="2875537500"/>
    <n v="29727000000"/>
    <n v="15570864000"/>
    <n v="17584849000"/>
    <n v="31604606400"/>
  </r>
  <r>
    <x v="2440"/>
    <s v="912797GS0"/>
    <x v="0"/>
    <s v="4-Week"/>
    <n v="5.25"/>
    <n v="5.28"/>
    <n v="5.14"/>
    <n v="2.62"/>
    <n v="946818200"/>
    <n v="192010222000"/>
    <n v="70456169500"/>
    <n v="4543942200"/>
    <n v="4556050000"/>
    <n v="13145000000"/>
    <n v="31056637500"/>
    <n v="136625000000"/>
    <n v="34843482000"/>
    <n v="42240222000"/>
    <n v="75946929900"/>
  </r>
  <r>
    <x v="2440"/>
    <s v="912797HA8"/>
    <x v="0"/>
    <s v="8-Week"/>
    <n v="5.25"/>
    <n v="5.28"/>
    <n v="5.18"/>
    <n v="2.96"/>
    <n v="820575700"/>
    <n v="190990311300"/>
    <n v="63467406600"/>
    <n v="1532756400"/>
    <n v="1584912500"/>
    <n v="9735000000"/>
    <n v="25149896500"/>
    <n v="123015000000"/>
    <n v="36732597600"/>
    <n v="58240311300"/>
    <n v="65820738700"/>
  </r>
  <r>
    <x v="2441"/>
    <s v="912797FK8"/>
    <x v="0"/>
    <s v="13-Week"/>
    <n v="5.27"/>
    <n v="5.2949999999999999"/>
    <n v="5.19"/>
    <n v="3.12"/>
    <n v="7110216800"/>
    <n v="212587481000"/>
    <n v="66291465000"/>
    <n v="2709254100"/>
    <n v="3020800000"/>
    <n v="10925000000"/>
    <n v="25269240000"/>
    <n v="130520000000"/>
    <n v="38001425000"/>
    <n v="71142481000"/>
    <n v="76110935900"/>
  </r>
  <r>
    <x v="2441"/>
    <s v="912797GN1"/>
    <x v="0"/>
    <s v="26-Week"/>
    <n v="5.2549999999999999"/>
    <n v="5.29"/>
    <n v="5.19"/>
    <n v="2.78"/>
    <n v="6388890400"/>
    <n v="169291600200"/>
    <n v="59102120200"/>
    <n v="2898363600"/>
    <n v="2867932500"/>
    <n v="9090000000"/>
    <n v="21352617500"/>
    <n v="119600000000"/>
    <n v="34881570200"/>
    <n v="40601600200"/>
    <n v="68389374200"/>
  </r>
  <r>
    <x v="2442"/>
    <s v="912796CS6"/>
    <x v="0"/>
    <s v="42-Day"/>
    <n v="5.27"/>
    <n v="5.2850000000000001"/>
    <n v="5.19"/>
    <n v="3.01"/>
    <n v="0"/>
    <n v="180258500000"/>
    <n v="59753336200"/>
    <n v="247083000"/>
    <n v="2324560000"/>
    <n v="8850000000"/>
    <n v="24603770000"/>
    <n v="116270000000"/>
    <n v="32825006200"/>
    <n v="55138500000"/>
    <n v="60000419200"/>
  </r>
  <r>
    <x v="2443"/>
    <s v="912797HV2"/>
    <x v="0"/>
    <s v="17-Week"/>
    <n v="5.2850000000000001"/>
    <n v="5.3049999999999997"/>
    <n v="5.2"/>
    <n v="3.02"/>
    <n v="579779000"/>
    <n v="150224150000"/>
    <n v="49059052900"/>
    <n v="841766700"/>
    <n v="1667185000"/>
    <n v="7040000000"/>
    <n v="23792762500"/>
    <n v="105225000000"/>
    <n v="23599105400"/>
    <n v="37959150000"/>
    <n v="50480598600"/>
  </r>
  <r>
    <x v="2444"/>
    <s v="912797GJ0"/>
    <x v="0"/>
    <s v="7-Day"/>
    <n v="5.21"/>
    <n v="5.22"/>
    <n v="5.0999999999999996"/>
    <n v="5.34"/>
    <n v="0"/>
    <n v="133500000"/>
    <n v="25000200"/>
    <n v="0"/>
    <n v="0"/>
    <n v="0"/>
    <n v="25000200"/>
    <n v="133500000"/>
    <n v="0"/>
    <n v="0"/>
    <n v="25000200"/>
  </r>
  <r>
    <x v="2444"/>
    <s v="912797GT8"/>
    <x v="0"/>
    <s v="4-Week"/>
    <n v="5.25"/>
    <n v="5.28"/>
    <n v="5.19"/>
    <n v="2.67"/>
    <n v="927646500"/>
    <n v="209261121900"/>
    <n v="75696956500"/>
    <n v="4274322400"/>
    <n v="2441180000"/>
    <n v="10850000000"/>
    <n v="31997244600"/>
    <n v="152903500000"/>
    <n v="41258531900"/>
    <n v="45507621900"/>
    <n v="80898925400"/>
  </r>
  <r>
    <x v="2444"/>
    <s v="912797HB6"/>
    <x v="0"/>
    <s v="8-Week"/>
    <n v="5.26"/>
    <n v="5.28"/>
    <n v="5.18"/>
    <n v="2.89"/>
    <n v="811690700"/>
    <n v="200751710000"/>
    <n v="68559598000"/>
    <n v="1440501800"/>
    <n v="6773120000"/>
    <n v="14265000000"/>
    <n v="26049400000"/>
    <n v="129950000000"/>
    <n v="35737078000"/>
    <n v="56536710000"/>
    <n v="70811790500"/>
  </r>
  <r>
    <x v="2445"/>
    <s v="912797FL6"/>
    <x v="0"/>
    <s v="13-Week"/>
    <n v="5.28"/>
    <n v="5.3"/>
    <n v="5.2"/>
    <n v="2.96"/>
    <n v="5656257000"/>
    <n v="201864429000"/>
    <n v="66595112000"/>
    <n v="2405940700"/>
    <n v="2617625000"/>
    <n v="11390000000"/>
    <n v="25915085000"/>
    <n v="131585000000"/>
    <n v="38062402000"/>
    <n v="58889429000"/>
    <n v="74657309700"/>
  </r>
  <r>
    <x v="2445"/>
    <s v="912796Z28"/>
    <x v="0"/>
    <s v="26-Week"/>
    <n v="5.27"/>
    <n v="5.2949999999999999"/>
    <n v="5.19"/>
    <n v="2.95"/>
    <n v="5082433800"/>
    <n v="179806608000"/>
    <n v="59196336500"/>
    <n v="2804273200"/>
    <n v="1630000000"/>
    <n v="9780000000"/>
    <n v="20795203500"/>
    <n v="122105000000"/>
    <n v="36771133000"/>
    <n v="47921608000"/>
    <n v="67083043500"/>
  </r>
  <r>
    <x v="2446"/>
    <s v="912796YJ2"/>
    <x v="0"/>
    <s v="42-Day"/>
    <n v="5.27"/>
    <n v="5.28"/>
    <n v="5.2"/>
    <n v="3.27"/>
    <n v="0"/>
    <n v="196117000000"/>
    <n v="59801579500"/>
    <n v="200139000"/>
    <n v="1500835000"/>
    <n v="9175000000"/>
    <n v="22151358500"/>
    <n v="118921000000"/>
    <n v="36149386000"/>
    <n v="68021000000"/>
    <n v="60001718500"/>
  </r>
  <r>
    <x v="2447"/>
    <s v="912810TU2"/>
    <x v="2"/>
    <s v="20-Year"/>
    <n v="4.4269999999999996"/>
    <n v="4.4989999999999997"/>
    <n v="4.3899999999999997"/>
    <n v="2.56"/>
    <n v="1662322000"/>
    <n v="40813055000"/>
    <n v="15885025000"/>
    <n v="114975300"/>
    <n v="3209000000"/>
    <n v="6079000000"/>
    <n v="1802980000"/>
    <n v="21430000000"/>
    <n v="10873045000"/>
    <n v="13304055000"/>
    <n v="17662322300"/>
  </r>
  <r>
    <x v="2447"/>
    <s v="912797HW0"/>
    <x v="0"/>
    <s v="17-Week"/>
    <n v="5.2949999999999999"/>
    <n v="5.3150000000000004"/>
    <n v="5.21"/>
    <n v="3.01"/>
    <n v="598972400"/>
    <n v="149931250000"/>
    <n v="49301187500"/>
    <n v="699172000"/>
    <n v="2078230000"/>
    <n v="9585000000"/>
    <n v="20615070000"/>
    <n v="100747000000"/>
    <n v="26607887500"/>
    <n v="39599250000"/>
    <n v="50599331900"/>
  </r>
  <r>
    <x v="2448"/>
    <s v="912797GU5"/>
    <x v="0"/>
    <s v="4-Week"/>
    <n v="5.26"/>
    <n v="5.2850000000000001"/>
    <n v="5.2"/>
    <n v="2.89"/>
    <n v="958356000"/>
    <n v="226833715000"/>
    <n v="75719718000"/>
    <n v="4280947200"/>
    <n v="1779960000"/>
    <n v="13225000000"/>
    <n v="27364880000"/>
    <n v="145975000000"/>
    <n v="46574878000"/>
    <n v="67633715000"/>
    <n v="80959021200"/>
  </r>
  <r>
    <x v="2448"/>
    <s v="912797HC4"/>
    <x v="0"/>
    <s v="8-Week"/>
    <n v="5.2750000000000004"/>
    <n v="5.29"/>
    <n v="5.19"/>
    <n v="2.82"/>
    <n v="838561400"/>
    <n v="195967401000"/>
    <n v="68545556000"/>
    <n v="1454622800"/>
    <n v="1446450000"/>
    <n v="11440000000"/>
    <n v="25473325000"/>
    <n v="127700000000"/>
    <n v="41625781000"/>
    <n v="56827401000"/>
    <n v="70838740200"/>
  </r>
  <r>
    <x v="2449"/>
    <s v="91282CHX2"/>
    <x v="1"/>
    <s v="5-Year"/>
    <n v="4.33"/>
    <n v="4.4000000000000004"/>
    <n v="4.3"/>
    <n v="2.54"/>
    <n v="4779175900"/>
    <n v="116417995000"/>
    <n v="45794512100"/>
    <n v="200589000"/>
    <n v="8359429600"/>
    <n v="15293000000"/>
    <n v="6332040000"/>
    <n v="62341000000"/>
    <n v="31103042500"/>
    <n v="38783995000"/>
    <n v="50774277000"/>
  </r>
  <r>
    <x v="2449"/>
    <s v="91282CHV6"/>
    <x v="1"/>
    <s v="2-Year"/>
    <n v="4.9800000000000004"/>
    <n v="5.024"/>
    <n v="4.9000000000000004"/>
    <n v="2.94"/>
    <n v="4675280800"/>
    <n v="131589450000"/>
    <n v="44147021300"/>
    <n v="748055000"/>
    <n v="8832431300"/>
    <n v="17175000000"/>
    <n v="6614140000"/>
    <n v="69725000000"/>
    <n v="28700450000"/>
    <n v="44689450000"/>
    <n v="49570357100"/>
  </r>
  <r>
    <x v="2449"/>
    <s v="912796ZD4"/>
    <x v="0"/>
    <s v="13-Week"/>
    <n v="5.32"/>
    <n v="5.34"/>
    <n v="5.2450000000000001"/>
    <n v="3.04"/>
    <n v="5261649200"/>
    <n v="207357076200"/>
    <n v="66706269500"/>
    <n v="2294797900"/>
    <n v="1929900000"/>
    <n v="11385000000"/>
    <n v="30708023500"/>
    <n v="136065000000"/>
    <n v="34068346000"/>
    <n v="59907076200"/>
    <n v="74262716600"/>
  </r>
  <r>
    <x v="2449"/>
    <s v="912797GP6"/>
    <x v="0"/>
    <s v="26-Week"/>
    <n v="5.32"/>
    <n v="5.35"/>
    <n v="5.25"/>
    <n v="3.17"/>
    <n v="4727858700"/>
    <n v="193941477400"/>
    <n v="59116227400"/>
    <n v="2884502600"/>
    <n v="1335225000"/>
    <n v="9945000000"/>
    <n v="19008250000"/>
    <n v="122071000000"/>
    <n v="38772752400"/>
    <n v="61925477400"/>
    <n v="66728588700"/>
  </r>
  <r>
    <x v="2450"/>
    <s v="91282CHW4"/>
    <x v="1"/>
    <s v="7-Year"/>
    <n v="4.1550000000000002"/>
    <n v="4.2119999999999997"/>
    <n v="4.0999999999999996"/>
    <n v="2.66"/>
    <n v="3740224600"/>
    <n v="95785320000"/>
    <n v="35931827500"/>
    <n v="68179000"/>
    <n v="5380400000"/>
    <n v="11410400000"/>
    <n v="3512000000"/>
    <n v="51058000000"/>
    <n v="27039427500"/>
    <n v="33316920000"/>
    <n v="39740231100"/>
  </r>
  <r>
    <x v="2450"/>
    <s v="912797FA0"/>
    <x v="0"/>
    <s v="42-Day"/>
    <n v="5.2750000000000004"/>
    <n v="5.29"/>
    <n v="5.19"/>
    <n v="2.81"/>
    <n v="0"/>
    <n v="168519600000"/>
    <n v="59812628200"/>
    <n v="188076000"/>
    <n v="1550275000"/>
    <n v="10425000000"/>
    <n v="24611488000"/>
    <n v="119445000000"/>
    <n v="33650865200"/>
    <n v="38649600000"/>
    <n v="60000704200"/>
  </r>
  <r>
    <x v="2451"/>
    <s v="912797HX8"/>
    <x v="0"/>
    <s v="17-Week"/>
    <n v="5.31"/>
    <n v="5.33"/>
    <n v="5.22"/>
    <n v="3.12"/>
    <n v="306906100"/>
    <n v="153385081300"/>
    <n v="47307338800"/>
    <n v="693806600"/>
    <n v="2696657500"/>
    <n v="9740000000"/>
    <n v="19082187500"/>
    <n v="99175000000"/>
    <n v="25528493800"/>
    <n v="44470081300"/>
    <n v="48308051500"/>
  </r>
  <r>
    <x v="2452"/>
    <s v="912797GV3"/>
    <x v="0"/>
    <s v="4-Week"/>
    <n v="5.27"/>
    <n v="5.28"/>
    <n v="5.2"/>
    <n v="2.95"/>
    <n v="491049900"/>
    <n v="231087779000"/>
    <n v="75066615000"/>
    <n v="4934955000"/>
    <n v="1300000000"/>
    <n v="12600000000"/>
    <n v="27920850000"/>
    <n v="150760000000"/>
    <n v="45845765000"/>
    <n v="67727779000"/>
    <n v="80492619900"/>
  </r>
  <r>
    <x v="2452"/>
    <s v="912797HD2"/>
    <x v="0"/>
    <s v="8-Week"/>
    <n v="5.28"/>
    <n v="5.29"/>
    <n v="5.19"/>
    <n v="2.77"/>
    <n v="429668500"/>
    <n v="192812715900"/>
    <n v="68654108300"/>
    <n v="1346225600"/>
    <n v="1574400000"/>
    <n v="12140000000"/>
    <n v="25819440000"/>
    <n v="129950000000"/>
    <n v="41260268300"/>
    <n v="50722715900"/>
    <n v="70430002400"/>
  </r>
  <r>
    <x v="2453"/>
    <s v="912797FT9"/>
    <x v="0"/>
    <s v="13-Week"/>
    <n v="5.2949999999999999"/>
    <n v="5.3150000000000004"/>
    <n v="5.15"/>
    <n v="2.94"/>
    <n v="1866135400"/>
    <n v="200854781400"/>
    <n v="66709794400"/>
    <n v="2290289300"/>
    <n v="3040000000"/>
    <n v="12340000000"/>
    <n v="30102885000"/>
    <n v="137166000000"/>
    <n v="33566909400"/>
    <n v="51348781400"/>
    <n v="70866219100"/>
  </r>
  <r>
    <x v="2453"/>
    <s v="912797GL5"/>
    <x v="0"/>
    <s v="52-Week"/>
    <n v="5.08"/>
    <n v="5.12"/>
    <n v="5"/>
    <n v="3.14"/>
    <n v="1135908400"/>
    <n v="130340973800"/>
    <n v="40583323300"/>
    <n v="1415408700"/>
    <n v="796610000"/>
    <n v="8425000000"/>
    <n v="12467307500"/>
    <n v="85965000000"/>
    <n v="27319405800"/>
    <n v="35950973800"/>
    <n v="43134640400"/>
  </r>
  <r>
    <x v="2453"/>
    <s v="912797GQ4"/>
    <x v="0"/>
    <s v="26-Week"/>
    <n v="5.2750000000000004"/>
    <n v="5.3"/>
    <n v="5.15"/>
    <n v="3.02"/>
    <n v="1676817300"/>
    <n v="184452692000"/>
    <n v="59491444000"/>
    <n v="2509671700"/>
    <n v="1526280000"/>
    <n v="10530000000"/>
    <n v="20408560000"/>
    <n v="122485000000"/>
    <n v="37556604000"/>
    <n v="51437692000"/>
    <n v="63677933000"/>
  </r>
  <r>
    <x v="2453"/>
    <s v="912797FB8"/>
    <x v="0"/>
    <s v="42-Day"/>
    <n v="5.27"/>
    <n v="5.2850000000000001"/>
    <n v="5.19"/>
    <n v="3.04"/>
    <n v="0"/>
    <n v="182306500000"/>
    <n v="59859390900"/>
    <n v="141639000"/>
    <n v="1075000000"/>
    <n v="9875000000"/>
    <n v="24618895000"/>
    <n v="116620000000"/>
    <n v="34165495900"/>
    <n v="55811500000"/>
    <n v="60001029900"/>
  </r>
  <r>
    <x v="2454"/>
    <s v="912797HY6"/>
    <x v="0"/>
    <s v="17-Week"/>
    <n v="5.32"/>
    <n v="5.335"/>
    <n v="5.23"/>
    <n v="2.98"/>
    <n v="334772600"/>
    <n v="146127595000"/>
    <n v="47364640000"/>
    <n v="635538100"/>
    <n v="1693450000"/>
    <n v="10015000000"/>
    <n v="18370605000"/>
    <n v="101700000000"/>
    <n v="27300585000"/>
    <n v="34412595000"/>
    <n v="48334950700"/>
  </r>
  <r>
    <x v="2455"/>
    <s v="912797HA8"/>
    <x v="0"/>
    <s v="4-Week"/>
    <n v="5.26"/>
    <n v="5.28"/>
    <n v="5.2"/>
    <n v="2.7"/>
    <n v="535636300"/>
    <n v="211452754000"/>
    <n v="75491979000"/>
    <n v="4478958600"/>
    <n v="1776060000"/>
    <n v="13400000000"/>
    <n v="30295365000"/>
    <n v="144250000000"/>
    <n v="43420554000"/>
    <n v="53802754000"/>
    <n v="80506573900"/>
  </r>
  <r>
    <x v="2455"/>
    <s v="912797HJ9"/>
    <x v="0"/>
    <s v="8-Week"/>
    <n v="5.27"/>
    <n v="5.29"/>
    <n v="5.18"/>
    <n v="2.79"/>
    <n v="468681700"/>
    <n v="194111481400"/>
    <n v="68711693900"/>
    <n v="1288833400"/>
    <n v="1996807500"/>
    <n v="12865000000"/>
    <n v="31340845000"/>
    <n v="130100000000"/>
    <n v="35374041400"/>
    <n v="51146481400"/>
    <n v="70469209000"/>
  </r>
  <r>
    <x v="2456"/>
    <s v="91282CHY0"/>
    <x v="1"/>
    <s v="3-Year"/>
    <n v="4.5970000000000004"/>
    <n v="4.66"/>
    <n v="4.548"/>
    <n v="2.75"/>
    <n v="0"/>
    <n v="120699915000"/>
    <n v="43673039500"/>
    <n v="226993100"/>
    <n v="9643000000"/>
    <n v="16293000000"/>
    <n v="8845124500"/>
    <n v="69802000000"/>
    <n v="25184915000"/>
    <n v="34604915000"/>
    <n v="43900032600"/>
  </r>
  <r>
    <x v="2456"/>
    <s v="912797FU6"/>
    <x v="0"/>
    <s v="13-Week"/>
    <n v="5.3"/>
    <n v="5.3150000000000004"/>
    <n v="5.2"/>
    <n v="2.98"/>
    <n v="1911140100"/>
    <n v="203182445000"/>
    <n v="66672073800"/>
    <n v="2328611900"/>
    <n v="2464660000"/>
    <n v="12740000000"/>
    <n v="24532696000"/>
    <n v="134225000000"/>
    <n v="39674717800"/>
    <n v="56217445000"/>
    <n v="70911825800"/>
  </r>
  <r>
    <x v="2456"/>
    <s v="912797GX9"/>
    <x v="0"/>
    <s v="26-Week"/>
    <n v="5.28"/>
    <n v="5.3"/>
    <n v="5.2"/>
    <n v="3.15"/>
    <n v="1717256200"/>
    <n v="190844977000"/>
    <n v="57420973400"/>
    <n v="2582176000"/>
    <n v="1403535000"/>
    <n v="10980000000"/>
    <n v="15519235000"/>
    <n v="119985000000"/>
    <n v="40498203400"/>
    <n v="59879977000"/>
    <n v="61720405600"/>
  </r>
  <r>
    <x v="2457"/>
    <s v="91282CHT1"/>
    <x v="1"/>
    <s v="9-Year 11-Month"/>
    <n v="4.2290000000000001"/>
    <n v="4.2889999999999997"/>
    <n v="4.18"/>
    <n v="2.52"/>
    <n v="0"/>
    <n v="88176725000"/>
    <n v="34921465200"/>
    <n v="78576500"/>
    <n v="6955740200"/>
    <n v="12415000000"/>
    <n v="4808000000"/>
    <n v="48795000000"/>
    <n v="23157725000"/>
    <n v="26966725000"/>
    <n v="35000041700"/>
  </r>
  <r>
    <x v="2457"/>
    <s v="912797FC6"/>
    <x v="0"/>
    <s v="42-Day"/>
    <n v="5.2750000000000004"/>
    <n v="5.2850000000000001"/>
    <n v="5.18"/>
    <n v="3.04"/>
    <n v="0"/>
    <n v="182079000000"/>
    <n v="59820505000"/>
    <n v="181307000"/>
    <n v="1462250000"/>
    <n v="12325000000"/>
    <n v="22273370000"/>
    <n v="122005000000"/>
    <n v="36084885000"/>
    <n v="47749000000"/>
    <n v="60001812000"/>
  </r>
  <r>
    <x v="2458"/>
    <s v="912810TT5"/>
    <x v="2"/>
    <s v="29-Year 11-Month"/>
    <n v="4.2699999999999996"/>
    <n v="4.3449999999999998"/>
    <n v="4.2300000000000004"/>
    <n v="2.46"/>
    <n v="0"/>
    <n v="49204740000"/>
    <n v="19984111000"/>
    <n v="15896500"/>
    <n v="3944100000"/>
    <n v="7400100000"/>
    <n v="3152900000"/>
    <n v="27198000000"/>
    <n v="12887111000"/>
    <n v="14606640000"/>
    <n v="20000007500"/>
  </r>
  <r>
    <x v="2458"/>
    <s v="912797HZ3"/>
    <x v="0"/>
    <s v="17-Week"/>
    <n v="5.31"/>
    <n v="5.33"/>
    <n v="5.2"/>
    <n v="2.95"/>
    <n v="319045000"/>
    <n v="144832500000"/>
    <n v="47291250000"/>
    <n v="712780100"/>
    <n v="1855625000"/>
    <n v="9115000000"/>
    <n v="22491562500"/>
    <n v="104015000000"/>
    <n v="22944062500"/>
    <n v="31702500000"/>
    <n v="48323075100"/>
  </r>
  <r>
    <x v="2459"/>
    <s v="912797HB6"/>
    <x v="0"/>
    <s v="4-Week"/>
    <n v="5.27"/>
    <n v="5.2850000000000001"/>
    <n v="5.2"/>
    <n v="2.66"/>
    <n v="510472200"/>
    <n v="208457849000"/>
    <n v="75479149000"/>
    <n v="4521019900"/>
    <n v="2675000000"/>
    <n v="12375000000"/>
    <n v="38171900000"/>
    <n v="151195000000"/>
    <n v="34632249000"/>
    <n v="44887849000"/>
    <n v="80510641100"/>
  </r>
  <r>
    <x v="2459"/>
    <s v="912797HK6"/>
    <x v="0"/>
    <s v="8-Week"/>
    <n v="5.2649999999999997"/>
    <n v="5.2949999999999999"/>
    <n v="5.2"/>
    <n v="2.77"/>
    <n v="446663100"/>
    <n v="192451214000"/>
    <n v="68630057000"/>
    <n v="1321047000"/>
    <n v="2386320000"/>
    <n v="11790000000"/>
    <n v="28569570000"/>
    <n v="131630000000"/>
    <n v="37674167000"/>
    <n v="49031214000"/>
    <n v="70397767100"/>
  </r>
  <r>
    <x v="2460"/>
    <s v="912797FV4"/>
    <x v="0"/>
    <s v="13-Week"/>
    <n v="5.29"/>
    <n v="5.3150000000000004"/>
    <n v="5.2"/>
    <n v="2.86"/>
    <n v="732726400"/>
    <n v="194813575000"/>
    <n v="66448889500"/>
    <n v="2451745500"/>
    <n v="3713747500"/>
    <n v="12290000000"/>
    <n v="27890522000"/>
    <n v="134215000000"/>
    <n v="34844620000"/>
    <n v="48308575000"/>
    <n v="69633361400"/>
  </r>
  <r>
    <x v="2460"/>
    <s v="912797LL9"/>
    <x v="0"/>
    <s v="26-Week"/>
    <n v="5.28"/>
    <n v="5.3"/>
    <n v="5.2"/>
    <n v="3.05"/>
    <n v="658391800"/>
    <n v="186741230000"/>
    <n v="59395294000"/>
    <n v="2605145900"/>
    <n v="3002760000"/>
    <n v="9985000000"/>
    <n v="20456744000"/>
    <n v="124280000000"/>
    <n v="35935790000"/>
    <n v="52476230000"/>
    <n v="62658831700"/>
  </r>
  <r>
    <x v="2461"/>
    <s v="912810TU2"/>
    <x v="2"/>
    <s v="19-Year 11-Month"/>
    <n v="4.5380000000000003"/>
    <n v="4.5919999999999996"/>
    <n v="4.47"/>
    <n v="2.74"/>
    <n v="0"/>
    <n v="35514020000"/>
    <n v="12943305000"/>
    <n v="56702300"/>
    <n v="3283000000"/>
    <n v="5624000000"/>
    <n v="1200285000"/>
    <n v="18575000000"/>
    <n v="8460020000"/>
    <n v="11315020000"/>
    <n v="13000007300"/>
  </r>
  <r>
    <x v="2461"/>
    <s v="912796YT0"/>
    <x v="0"/>
    <s v="42-Day"/>
    <n v="5.2750000000000004"/>
    <n v="5.2850000000000001"/>
    <n v="5.2"/>
    <n v="3.1"/>
    <n v="0"/>
    <n v="185806000000"/>
    <n v="59819123400"/>
    <n v="182987000"/>
    <n v="1848735000"/>
    <n v="9650000000"/>
    <n v="26092995000"/>
    <n v="121470000000"/>
    <n v="31877393400"/>
    <n v="54686000000"/>
    <n v="60002110400"/>
  </r>
  <r>
    <x v="2462"/>
    <s v="912797JA6"/>
    <x v="0"/>
    <s v="17-Week"/>
    <n v="5.32"/>
    <n v="5.34"/>
    <n v="5.25"/>
    <n v="2.83"/>
    <n v="335947000"/>
    <n v="138970600000"/>
    <n v="47674195000"/>
    <n v="667097400"/>
    <n v="2248775000"/>
    <n v="9465000000"/>
    <n v="22228300000"/>
    <n v="101500000000"/>
    <n v="23197120000"/>
    <n v="28005600000"/>
    <n v="48677239400"/>
  </r>
  <r>
    <x v="2463"/>
    <s v="912797HC4"/>
    <x v="0"/>
    <s v="4-Week"/>
    <n v="5.27"/>
    <n v="5.28"/>
    <n v="5.2"/>
    <n v="2.8"/>
    <n v="537515300"/>
    <n v="219486432000"/>
    <n v="75696084600"/>
    <n v="4304954200"/>
    <n v="3598430000"/>
    <n v="14255000000"/>
    <n v="31891077000"/>
    <n v="154160000000"/>
    <n v="40206577600"/>
    <n v="51071432000"/>
    <n v="80538554100"/>
  </r>
  <r>
    <x v="2463"/>
    <s v="912797HL4"/>
    <x v="0"/>
    <s v="8-Week"/>
    <n v="5.28"/>
    <n v="5.3"/>
    <n v="5.2"/>
    <n v="2.58"/>
    <n v="470325800"/>
    <n v="179529135000"/>
    <n v="68725171000"/>
    <n v="1275718300"/>
    <n v="3636100000"/>
    <n v="11290000000"/>
    <n v="33561675000"/>
    <n v="134550000000"/>
    <n v="31527396000"/>
    <n v="33689135000"/>
    <n v="70471215100"/>
  </r>
  <r>
    <x v="2464"/>
    <s v="912796ZN2"/>
    <x v="0"/>
    <s v="13-Week"/>
    <n v="5.31"/>
    <n v="5.33"/>
    <n v="5.2"/>
    <n v="2.77"/>
    <n v="2726047600"/>
    <n v="188964888400"/>
    <n v="66560302400"/>
    <n v="2440367100"/>
    <n v="3706705000"/>
    <n v="13290000000"/>
    <n v="28367666000"/>
    <n v="134020000000"/>
    <n v="34485931400"/>
    <n v="41654888400"/>
    <n v="71726717100"/>
  </r>
  <r>
    <x v="2464"/>
    <s v="912797GY7"/>
    <x v="0"/>
    <s v="26-Week"/>
    <n v="5.2850000000000001"/>
    <n v="5.3150000000000004"/>
    <n v="5.2"/>
    <n v="2.91"/>
    <n v="2449492000"/>
    <n v="177876457200"/>
    <n v="59485944700"/>
    <n v="2514195900"/>
    <n v="3055000000"/>
    <n v="11030000000"/>
    <n v="21410685000"/>
    <n v="122845000000"/>
    <n v="35020259700"/>
    <n v="44001457200"/>
    <n v="64449632600"/>
  </r>
  <r>
    <x v="2465"/>
    <s v="91282CJB8"/>
    <x v="1"/>
    <s v="2-Year"/>
    <n v="5.03"/>
    <n v="5.085"/>
    <n v="4.95"/>
    <n v="2.73"/>
    <n v="0"/>
    <n v="130093786500"/>
    <n v="47170608500"/>
    <n v="829529300"/>
    <n v="9903340000"/>
    <n v="18210000000"/>
    <n v="6597584500"/>
    <n v="65864000000"/>
    <n v="30669684000"/>
    <n v="46019786500"/>
    <n v="48000137800"/>
  </r>
  <r>
    <x v="2465"/>
    <s v="912797FJ1"/>
    <x v="0"/>
    <s v="42-Day"/>
    <n v="5.28"/>
    <n v="5.29"/>
    <n v="5.2"/>
    <n v="2.89"/>
    <n v="0"/>
    <n v="173505775000"/>
    <n v="59828931000"/>
    <n v="171526000"/>
    <n v="2370350000"/>
    <n v="10625000000"/>
    <n v="18189100000"/>
    <n v="117195000000"/>
    <n v="39269481000"/>
    <n v="45685775000"/>
    <n v="60000457000"/>
  </r>
  <r>
    <x v="2466"/>
    <s v="91282CJA0"/>
    <x v="1"/>
    <s v="5-Year"/>
    <n v="4.5990000000000002"/>
    <n v="4.6589999999999998"/>
    <n v="4.53"/>
    <n v="2.52"/>
    <n v="0"/>
    <n v="123408752000"/>
    <n v="48823560500"/>
    <n v="176489100"/>
    <n v="8602808500"/>
    <n v="16445000000"/>
    <n v="5483000000"/>
    <n v="65466000000"/>
    <n v="34737752000"/>
    <n v="41497752000"/>
    <n v="49000049600"/>
  </r>
  <r>
    <x v="2466"/>
    <s v="912797JB4"/>
    <x v="0"/>
    <s v="17-Week"/>
    <n v="5.3250000000000002"/>
    <n v="5.3449999999999998"/>
    <n v="5.25"/>
    <n v="3.18"/>
    <n v="448179800"/>
    <n v="162820000000"/>
    <n v="49354095000"/>
    <n v="646776200"/>
    <n v="1665000000"/>
    <n v="11040000000"/>
    <n v="19121090000"/>
    <n v="105055000000"/>
    <n v="28568005000"/>
    <n v="46725000000"/>
    <n v="50449051000"/>
  </r>
  <r>
    <x v="2467"/>
    <s v="91282CHZ7"/>
    <x v="1"/>
    <s v="7-Year"/>
    <n v="4.5999999999999996"/>
    <n v="4.673"/>
    <n v="4.54"/>
    <n v="2.4700000000000002"/>
    <n v="0"/>
    <n v="91127970000"/>
    <n v="36908724400"/>
    <n v="91302100"/>
    <n v="7357413400"/>
    <n v="12043000000"/>
    <n v="5387712500"/>
    <n v="50837000000"/>
    <n v="24163598500"/>
    <n v="28247970000"/>
    <n v="37000026500"/>
  </r>
  <r>
    <x v="2467"/>
    <s v="912797HD2"/>
    <x v="0"/>
    <s v="4-Week"/>
    <n v="5.27"/>
    <n v="5.29"/>
    <n v="5.1950000000000003"/>
    <n v="2.95"/>
    <n v="732601700"/>
    <n v="246247198100"/>
    <n v="80085567100"/>
    <n v="4886210400"/>
    <n v="3260000000"/>
    <n v="13610000000"/>
    <n v="31065265500"/>
    <n v="161431000000"/>
    <n v="45760301600"/>
    <n v="71206198100"/>
    <n v="85704379200"/>
  </r>
  <r>
    <x v="2467"/>
    <s v="912797HM2"/>
    <x v="0"/>
    <s v="8-Week"/>
    <n v="5.31"/>
    <n v="5.33"/>
    <n v="5.2350000000000003"/>
    <n v="2.59"/>
    <n v="646413200"/>
    <n v="193104573000"/>
    <n v="73574670500"/>
    <n v="1425788200"/>
    <n v="3214087500"/>
    <n v="11470000000"/>
    <n v="27659625000"/>
    <n v="134494000000"/>
    <n v="42700958000"/>
    <n v="47140573000"/>
    <n v="75646871900"/>
  </r>
  <r>
    <x v="2468"/>
    <s v="912797FW2"/>
    <x v="0"/>
    <s v="13-Week"/>
    <n v="5.3150000000000004"/>
    <n v="5.3449999999999998"/>
    <n v="5.23"/>
    <n v="2.77"/>
    <n v="5242192600"/>
    <n v="193830771100"/>
    <n v="67971283600"/>
    <n v="2462773500"/>
    <n v="3257300000"/>
    <n v="11790000000"/>
    <n v="27567662500"/>
    <n v="135125000000"/>
    <n v="37146321100"/>
    <n v="46915771100"/>
    <n v="75676249700"/>
  </r>
  <r>
    <x v="2468"/>
    <s v="912797GZ4"/>
    <x v="0"/>
    <s v="26-Week"/>
    <n v="5.3150000000000004"/>
    <n v="5.34"/>
    <n v="5.25"/>
    <n v="2.88"/>
    <n v="4725356600"/>
    <n v="182003768400"/>
    <n v="61588836200"/>
    <n v="2311706700"/>
    <n v="1747220000"/>
    <n v="10355000000"/>
    <n v="18655819000"/>
    <n v="120880000000"/>
    <n v="41185797200"/>
    <n v="50768768400"/>
    <n v="68625899500"/>
  </r>
  <r>
    <x v="2469"/>
    <s v="912797FK8"/>
    <x v="0"/>
    <s v="42-Day"/>
    <n v="5.3"/>
    <n v="5.33"/>
    <n v="5.2"/>
    <n v="2.46"/>
    <n v="0"/>
    <n v="159463200000"/>
    <n v="64803640000"/>
    <n v="196627000"/>
    <n v="4875400000"/>
    <n v="13235000000"/>
    <n v="40560040000"/>
    <n v="126760000000"/>
    <n v="19368200000"/>
    <n v="19468200000"/>
    <n v="65000267000"/>
  </r>
  <r>
    <x v="2469"/>
    <s v="912797GW1"/>
    <x v="0"/>
    <s v="52-Week"/>
    <n v="5.16"/>
    <n v="5.1849999999999996"/>
    <n v="5.05"/>
    <n v="3.21"/>
    <n v="3248682700"/>
    <n v="139604408100"/>
    <n v="42173646900"/>
    <n v="1826406800"/>
    <n v="50000000"/>
    <n v="7126000000"/>
    <n v="9893320000"/>
    <n v="88035000000"/>
    <n v="32230326900"/>
    <n v="44443408100"/>
    <n v="47248736400"/>
  </r>
  <r>
    <x v="2470"/>
    <s v="912797JC2"/>
    <x v="0"/>
    <s v="17-Week"/>
    <n v="5.335"/>
    <n v="5.35"/>
    <n v="5.25"/>
    <n v="2.96"/>
    <n v="412007900"/>
    <n v="159380250000"/>
    <n v="53292350000"/>
    <n v="708111100"/>
    <n v="1835720000"/>
    <n v="9270000000"/>
    <n v="22146100000"/>
    <n v="109210000000"/>
    <n v="29310530000"/>
    <n v="40900250000"/>
    <n v="54412469000"/>
  </r>
  <r>
    <x v="2471"/>
    <s v="912797HJ9"/>
    <x v="0"/>
    <s v="4-Week"/>
    <n v="5.29"/>
    <n v="5.31"/>
    <n v="5.2"/>
    <n v="2.95"/>
    <n v="686680000"/>
    <n v="260576182000"/>
    <n v="85035898500"/>
    <n v="4965016700"/>
    <n v="2260495000"/>
    <n v="13190000000"/>
    <n v="28253460000"/>
    <n v="167415000000"/>
    <n v="54521943500"/>
    <n v="79971182000"/>
    <n v="90687595200"/>
  </r>
  <r>
    <x v="2471"/>
    <s v="912797HN0"/>
    <x v="0"/>
    <s v="8-Week"/>
    <n v="5.32"/>
    <n v="5.3550000000000004"/>
    <n v="5.25"/>
    <n v="2.46"/>
    <n v="610382300"/>
    <n v="193506097000"/>
    <n v="76306177000"/>
    <n v="1693909100"/>
    <n v="4450000000"/>
    <n v="12625000000"/>
    <n v="33510280000"/>
    <n v="141795000000"/>
    <n v="38345897000"/>
    <n v="39086097000"/>
    <n v="78610468400"/>
  </r>
  <r>
    <x v="2472"/>
    <s v="91282CJC6"/>
    <x v="1"/>
    <s v="3-Year"/>
    <n v="4.67"/>
    <n v="4.74"/>
    <n v="4.63"/>
    <n v="2.56"/>
    <n v="0"/>
    <n v="117637740000"/>
    <n v="45786940000"/>
    <n v="213068300"/>
    <n v="10047400000"/>
    <n v="17053000000"/>
    <n v="10113800000"/>
    <n v="67741000000"/>
    <n v="25625740000"/>
    <n v="32843740000"/>
    <n v="46000008300"/>
  </r>
  <r>
    <x v="2472"/>
    <s v="912797FL6"/>
    <x v="0"/>
    <s v="43-Day"/>
    <n v="5.34"/>
    <n v="5.36"/>
    <n v="5.26"/>
    <n v="2.74"/>
    <n v="0"/>
    <n v="191284500000"/>
    <n v="69825130000"/>
    <n v="175236000"/>
    <n v="1590000000"/>
    <n v="10140000000"/>
    <n v="25160125000"/>
    <n v="133800000000"/>
    <n v="43075005000"/>
    <n v="47344500000"/>
    <n v="70000366000"/>
  </r>
  <r>
    <x v="2472"/>
    <s v="912797GC5"/>
    <x v="0"/>
    <s v="13-Week"/>
    <n v="5.31"/>
    <n v="5.34"/>
    <n v="5.24"/>
    <n v="2.79"/>
    <n v="4514449700"/>
    <n v="200656638000"/>
    <n v="69975857900"/>
    <n v="2924150000"/>
    <n v="3406400000"/>
    <n v="11477000000"/>
    <n v="22747312000"/>
    <n v="131590000000"/>
    <n v="43822145900"/>
    <n v="57589638000"/>
    <n v="77414457600"/>
  </r>
  <r>
    <x v="2472"/>
    <s v="912797HF7"/>
    <x v="0"/>
    <s v="26-Week"/>
    <n v="5.2949999999999999"/>
    <n v="5.32"/>
    <n v="5.21"/>
    <n v="2.79"/>
    <n v="4081557200"/>
    <n v="181159215000"/>
    <n v="63273529900"/>
    <n v="2726542800"/>
    <n v="3198350500"/>
    <n v="10000000000"/>
    <n v="22591845000"/>
    <n v="127095000000"/>
    <n v="37483334400"/>
    <n v="44064215000"/>
    <n v="70081629900"/>
  </r>
  <r>
    <x v="2473"/>
    <s v="91282CHT1"/>
    <x v="1"/>
    <s v="9-Year 10-Month"/>
    <n v="4.53"/>
    <n v="4.6100000000000003"/>
    <n v="4.47"/>
    <n v="2.5"/>
    <n v="0"/>
    <n v="87423610000"/>
    <n v="34915937800"/>
    <n v="84114600"/>
    <n v="7300390000"/>
    <n v="12363000000"/>
    <n v="6546677800"/>
    <n v="50894000000"/>
    <n v="21068870000"/>
    <n v="24166610000"/>
    <n v="35000052400"/>
  </r>
  <r>
    <x v="2473"/>
    <s v="912797JD0"/>
    <x v="0"/>
    <s v="17-Week"/>
    <n v="5.34"/>
    <n v="5.3550000000000004"/>
    <n v="5.26"/>
    <n v="3.37"/>
    <n v="391867000"/>
    <n v="187930685000"/>
    <n v="55339972000"/>
    <n v="660721300"/>
    <n v="1470000000"/>
    <n v="8420000000"/>
    <n v="19812700000"/>
    <n v="112180000000"/>
    <n v="34057272000"/>
    <n v="67330685000"/>
    <n v="56392560300"/>
  </r>
  <r>
    <x v="2474"/>
    <s v="912810TT5"/>
    <x v="2"/>
    <s v="29-Year 10-Month"/>
    <n v="4.74"/>
    <n v="4.8369999999999997"/>
    <n v="4.6500000000000004"/>
    <n v="2.35"/>
    <n v="0"/>
    <n v="46942950000"/>
    <n v="19968020000"/>
    <n v="31982800"/>
    <n v="3335700000"/>
    <n v="6390700000"/>
    <n v="3628070000"/>
    <n v="26176000000"/>
    <n v="13004250000"/>
    <n v="14376250000"/>
    <n v="20000002800"/>
  </r>
  <r>
    <x v="2474"/>
    <s v="912797HK6"/>
    <x v="0"/>
    <s v="4-Week"/>
    <n v="5.3049999999999997"/>
    <n v="5.3250000000000002"/>
    <n v="5.2"/>
    <n v="2.79"/>
    <n v="664774400"/>
    <n v="258397668000"/>
    <n v="88428796400"/>
    <n v="4635931500"/>
    <n v="2095000000"/>
    <n v="13945000000"/>
    <n v="24081060000"/>
    <n v="171200000000"/>
    <n v="62252736400"/>
    <n v="73252668000"/>
    <n v="93729502300"/>
  </r>
  <r>
    <x v="2474"/>
    <s v="912797HU4"/>
    <x v="0"/>
    <s v="8-Week"/>
    <n v="5.33"/>
    <n v="5.3449999999999998"/>
    <n v="5.25"/>
    <n v="2.88"/>
    <n v="594798100"/>
    <n v="243189477000"/>
    <n v="82987562000"/>
    <n v="1563255400"/>
    <n v="2410000000"/>
    <n v="12660000000"/>
    <n v="27298000000"/>
    <n v="156185000000"/>
    <n v="53279562000"/>
    <n v="74344477000"/>
    <n v="85145615500"/>
  </r>
  <r>
    <x v="2475"/>
    <s v="912797GD3"/>
    <x v="0"/>
    <s v="13-Week"/>
    <n v="5.3150000000000004"/>
    <n v="5.34"/>
    <n v="5.25"/>
    <n v="3.16"/>
    <n v="4839452800"/>
    <n v="234575790000"/>
    <n v="72534382400"/>
    <n v="2365702600"/>
    <n v="3035605000"/>
    <n v="12420000000"/>
    <n v="20114960000"/>
    <n v="141246000000"/>
    <n v="49383817400"/>
    <n v="80909790000"/>
    <n v="79739537800"/>
  </r>
  <r>
    <x v="2475"/>
    <s v="912796CX5"/>
    <x v="0"/>
    <s v="26-Week"/>
    <n v="5.32"/>
    <n v="5.335"/>
    <n v="5.23"/>
    <n v="2.91"/>
    <n v="4387770400"/>
    <n v="195426165000"/>
    <n v="65801940500"/>
    <n v="2198787600"/>
    <n v="1860000000"/>
    <n v="10385000000"/>
    <n v="21515210500"/>
    <n v="131880000000"/>
    <n v="42426730000"/>
    <n v="53161165000"/>
    <n v="72388498500"/>
  </r>
  <r>
    <x v="2476"/>
    <s v="912796ZD4"/>
    <x v="0"/>
    <s v="42-Day"/>
    <n v="5.3150000000000004"/>
    <n v="5.3250000000000002"/>
    <n v="5.25"/>
    <n v="3.12"/>
    <n v="0"/>
    <n v="233495860000"/>
    <n v="74762856400"/>
    <n v="238923000"/>
    <n v="2220000000"/>
    <n v="11245000000"/>
    <n v="23732840500"/>
    <n v="145340000000"/>
    <n v="48810015900"/>
    <n v="76910860000"/>
    <n v="75001779400"/>
  </r>
  <r>
    <x v="2477"/>
    <s v="912810TU2"/>
    <x v="2"/>
    <s v="19-Year 10-Month"/>
    <n v="5.1859999999999999"/>
    <n v="5.2450000000000001"/>
    <n v="5.0999999999999996"/>
    <n v="2.59"/>
    <n v="0"/>
    <n v="33530762000"/>
    <n v="12912887000"/>
    <n v="87129300"/>
    <n v="1962912500"/>
    <n v="3778000000"/>
    <n v="1540912500"/>
    <n v="17523000000"/>
    <n v="9409062000"/>
    <n v="12229762000"/>
    <n v="13000016300"/>
  </r>
  <r>
    <x v="2477"/>
    <s v="912797JE8"/>
    <x v="0"/>
    <s v="17-Week"/>
    <n v="5.34"/>
    <n v="5.3550000000000004"/>
    <n v="5.25"/>
    <n v="3.27"/>
    <n v="388400400"/>
    <n v="182355500000"/>
    <n v="55225303000"/>
    <n v="674805100"/>
    <n v="2437017600"/>
    <n v="9689000000"/>
    <n v="15343370000"/>
    <n v="110640000000"/>
    <n v="37444915400"/>
    <n v="62026500000"/>
    <n v="56288508500"/>
  </r>
  <r>
    <x v="2478"/>
    <s v="912797HL4"/>
    <x v="0"/>
    <s v="4-Week"/>
    <n v="5.2850000000000001"/>
    <n v="5.3049999999999997"/>
    <n v="5.2"/>
    <n v="2.98"/>
    <n v="658893600"/>
    <n v="275893372000"/>
    <n v="88224623000"/>
    <n v="4775403800"/>
    <n v="4120000000"/>
    <n v="14470000000"/>
    <n v="25090650000"/>
    <n v="173785000000"/>
    <n v="59013973000"/>
    <n v="87638372000"/>
    <n v="93658920400"/>
  </r>
  <r>
    <x v="2478"/>
    <s v="912797HV2"/>
    <x v="0"/>
    <s v="8-Week"/>
    <n v="5.31"/>
    <n v="5.3250000000000002"/>
    <n v="5.24"/>
    <n v="2.63"/>
    <n v="589536400"/>
    <n v="221350597000"/>
    <n v="82506993000"/>
    <n v="1564425600"/>
    <n v="3288800000"/>
    <n v="12410000000"/>
    <n v="29806596000"/>
    <n v="156500000000"/>
    <n v="49411597000"/>
    <n v="52440597000"/>
    <n v="84660955000"/>
  </r>
  <r>
    <x v="2479"/>
    <s v="912796ZY8"/>
    <x v="0"/>
    <s v="13-Week"/>
    <n v="5.29"/>
    <n v="5.31"/>
    <n v="5.2149999999999999"/>
    <n v="2.85"/>
    <n v="4647904800"/>
    <n v="209606241600"/>
    <n v="70531707900"/>
    <n v="2468423500"/>
    <n v="4488422500"/>
    <n v="13420000000"/>
    <n v="20672305000"/>
    <n v="143090000000"/>
    <n v="45370980400"/>
    <n v="53096241600"/>
    <n v="77648036200"/>
  </r>
  <r>
    <x v="2479"/>
    <s v="912797HG5"/>
    <x v="0"/>
    <s v="26-Week"/>
    <n v="5.29"/>
    <n v="5.3250000000000002"/>
    <n v="5.2050000000000001"/>
    <n v="2.7"/>
    <n v="4214100400"/>
    <n v="181075840000"/>
    <n v="65649277500"/>
    <n v="2250883200"/>
    <n v="5628187500"/>
    <n v="12786000000"/>
    <n v="26482500000"/>
    <n v="127535000000"/>
    <n v="33538590000"/>
    <n v="40754840000"/>
    <n v="72114261100"/>
  </r>
  <r>
    <x v="2480"/>
    <s v="91282CJE2"/>
    <x v="1"/>
    <s v="2-Year"/>
    <n v="5.01"/>
    <n v="5.0549999999999997"/>
    <n v="4.95"/>
    <n v="2.64"/>
    <n v="0"/>
    <n v="133748750300"/>
    <n v="50334877100"/>
    <n v="665149800"/>
    <n v="10231750000"/>
    <n v="18151000000"/>
    <n v="8872515000"/>
    <n v="68888000000"/>
    <n v="31230612100"/>
    <n v="46709750300"/>
    <n v="51000026900"/>
  </r>
  <r>
    <x v="2480"/>
    <s v="912797FT9"/>
    <x v="0"/>
    <s v="42-Day"/>
    <n v="5.2949999999999999"/>
    <n v="5.3"/>
    <n v="5.2"/>
    <n v="3.01"/>
    <n v="0"/>
    <n v="225204000000"/>
    <n v="74823532500"/>
    <n v="177252000"/>
    <n v="2261787500"/>
    <n v="11330000000"/>
    <n v="23688937500"/>
    <n v="145875000000"/>
    <n v="48872807500"/>
    <n v="67999000000"/>
    <n v="75000784500"/>
  </r>
  <r>
    <x v="2481"/>
    <s v="91282CJF9"/>
    <x v="1"/>
    <s v="5-Year"/>
    <n v="4.819"/>
    <n v="4.899"/>
    <n v="4.7300000000000004"/>
    <n v="2.36"/>
    <n v="0"/>
    <n v="122746500000"/>
    <n v="51790231000"/>
    <n v="209796800"/>
    <n v="9884000000"/>
    <n v="16785000000"/>
    <n v="10050000000"/>
    <n v="69020000000"/>
    <n v="31856231000"/>
    <n v="36941500000"/>
    <n v="52000027800"/>
  </r>
  <r>
    <x v="2481"/>
    <s v="912797JF5"/>
    <x v="0"/>
    <s v="17-Week"/>
    <n v="5.32"/>
    <n v="5.335"/>
    <n v="5.25"/>
    <n v="2.96"/>
    <n v="367645800"/>
    <n v="163101525000"/>
    <n v="53517967500"/>
    <n v="666255800"/>
    <n v="1858172500"/>
    <n v="9195000000"/>
    <n v="21401430000"/>
    <n v="108925000000"/>
    <n v="30258365000"/>
    <n v="44981525000"/>
    <n v="54551869100"/>
  </r>
  <r>
    <x v="2482"/>
    <s v="91282CJG7"/>
    <x v="1"/>
    <s v="7-Year"/>
    <n v="4.8490000000000002"/>
    <n v="4.9080000000000004"/>
    <n v="4.78"/>
    <n v="2.7"/>
    <n v="0"/>
    <n v="102496510000"/>
    <n v="37746850000"/>
    <n v="253182300"/>
    <n v="6944820000"/>
    <n v="13790100000"/>
    <n v="4145000000"/>
    <n v="55560000000"/>
    <n v="26657030000"/>
    <n v="33146410000"/>
    <n v="38000032300"/>
  </r>
  <r>
    <x v="2482"/>
    <s v="912797HM2"/>
    <x v="0"/>
    <s v="4-Week"/>
    <n v="5.28"/>
    <n v="5.2949999999999999"/>
    <n v="5.2"/>
    <n v="2.94"/>
    <n v="623684900"/>
    <n v="274238247100"/>
    <n v="89758134600"/>
    <n v="5142540000"/>
    <n v="3395000000"/>
    <n v="14695000000"/>
    <n v="23926150000"/>
    <n v="176860000000"/>
    <n v="62436984600"/>
    <n v="82683247100"/>
    <n v="95524359500"/>
  </r>
  <r>
    <x v="2482"/>
    <s v="912797HW0"/>
    <x v="0"/>
    <s v="8-Week"/>
    <n v="5.3049999999999997"/>
    <n v="5.33"/>
    <n v="5.2350000000000003"/>
    <n v="2.52"/>
    <n v="558033800"/>
    <n v="212915805000"/>
    <n v="83499530000"/>
    <n v="1501117600"/>
    <n v="3084895000"/>
    <n v="12510000000"/>
    <n v="33780510000"/>
    <n v="153370000000"/>
    <n v="46634125000"/>
    <n v="47035805000"/>
    <n v="85558681400"/>
  </r>
  <r>
    <x v="2483"/>
    <s v="912797GE1"/>
    <x v="0"/>
    <s v="13-Week"/>
    <n v="5.3"/>
    <n v="5.3250000000000002"/>
    <n v="5.22"/>
    <n v="2.78"/>
    <n v="8185787200"/>
    <n v="206374338000"/>
    <n v="72808620500"/>
    <n v="2191398000"/>
    <n v="3699047500"/>
    <n v="11770000000"/>
    <n v="24566870000"/>
    <n v="143606000000"/>
    <n v="44542703000"/>
    <n v="50998338000"/>
    <n v="83185805700"/>
  </r>
  <r>
    <x v="2483"/>
    <s v="912797HH3"/>
    <x v="0"/>
    <s v="26-Week"/>
    <n v="5.29"/>
    <n v="5.32"/>
    <n v="5.2"/>
    <n v="2.9"/>
    <n v="7421780400"/>
    <n v="194864388000"/>
    <n v="66003058300"/>
    <n v="1997493100"/>
    <n v="4764947500"/>
    <n v="12690000000"/>
    <n v="22954700000"/>
    <n v="137451000000"/>
    <n v="38283410800"/>
    <n v="44723388000"/>
    <n v="75422331800"/>
  </r>
  <r>
    <x v="2484"/>
    <s v="912797FU6"/>
    <x v="0"/>
    <s v="42-Day"/>
    <n v="5.29"/>
    <n v="5.2949999999999999"/>
    <n v="5.2"/>
    <n v="2.81"/>
    <n v="0"/>
    <n v="210859500000"/>
    <n v="74805986200"/>
    <n v="195580000"/>
    <n v="1795000000"/>
    <n v="10595000000"/>
    <n v="25308795000"/>
    <n v="145950000000"/>
    <n v="47702191200"/>
    <n v="54314500000"/>
    <n v="75001566200"/>
  </r>
  <r>
    <x v="2484"/>
    <s v="912797HE0"/>
    <x v="0"/>
    <s v="52-Week"/>
    <n v="5.08"/>
    <n v="5.1349999999999998"/>
    <n v="5.0199999999999996"/>
    <n v="2.89"/>
    <n v="4802328400"/>
    <n v="125815249500"/>
    <n v="42461266500"/>
    <n v="1538778300"/>
    <n v="760000000"/>
    <n v="6170000000"/>
    <n v="14389025000"/>
    <n v="87564000000"/>
    <n v="27312241500"/>
    <n v="32081249500"/>
    <n v="48802373200"/>
  </r>
  <r>
    <x v="2485"/>
    <s v="912797JG3"/>
    <x v="0"/>
    <s v="17-Week"/>
    <n v="5.32"/>
    <n v="5.34"/>
    <n v="5.24"/>
    <n v="2.89"/>
    <n v="403360400"/>
    <n v="161401731000"/>
    <n v="55351056000"/>
    <n v="650187200"/>
    <n v="3226262500"/>
    <n v="8445000000"/>
    <n v="20209050000"/>
    <n v="115780000000"/>
    <n v="31915743500"/>
    <n v="37176731000"/>
    <n v="56404603600"/>
  </r>
  <r>
    <x v="2486"/>
    <s v="912797HN0"/>
    <x v="0"/>
    <s v="4-Week"/>
    <n v="5.28"/>
    <n v="5.29"/>
    <n v="5.2"/>
    <n v="2.91"/>
    <n v="684272200"/>
    <n v="271107660000"/>
    <n v="89913698000"/>
    <n v="4988505800"/>
    <n v="2820000000"/>
    <n v="13720000000"/>
    <n v="28388440000"/>
    <n v="173627000000"/>
    <n v="58705258000"/>
    <n v="83760660000"/>
    <n v="95586476000"/>
  </r>
  <r>
    <x v="2486"/>
    <s v="912797HX8"/>
    <x v="0"/>
    <s v="8-Week"/>
    <n v="5.28"/>
    <n v="5.3"/>
    <n v="5.2"/>
    <n v="2.7"/>
    <n v="612243500"/>
    <n v="228456859000"/>
    <n v="83552167000"/>
    <n v="1449078100"/>
    <n v="4339990000"/>
    <n v="13385000000"/>
    <n v="28933590000"/>
    <n v="154962000000"/>
    <n v="50278587000"/>
    <n v="60109859000"/>
    <n v="85613488600"/>
  </r>
  <r>
    <x v="2487"/>
    <s v="912797GM3"/>
    <x v="0"/>
    <s v="13-Week"/>
    <n v="5.2649999999999997"/>
    <n v="5.2850000000000001"/>
    <n v="5.18"/>
    <n v="2.91"/>
    <n v="6226649100"/>
    <n v="215909650300"/>
    <n v="72461320300"/>
    <n v="2538733800"/>
    <n v="4424550000"/>
    <n v="12570000000"/>
    <n v="23286850000"/>
    <n v="143235000000"/>
    <n v="44749920300"/>
    <n v="60104650300"/>
    <n v="81226703200"/>
  </r>
  <r>
    <x v="2487"/>
    <s v="912797HQ3"/>
    <x v="0"/>
    <s v="26-Week"/>
    <n v="5.24"/>
    <n v="5.26"/>
    <n v="5.15"/>
    <n v="2.92"/>
    <n v="5645495100"/>
    <n v="195783065900"/>
    <n v="65532186700"/>
    <n v="2468277100"/>
    <n v="5062556000"/>
    <n v="12594000000"/>
    <n v="21943420000"/>
    <n v="131724000000"/>
    <n v="38526210700"/>
    <n v="51465065900"/>
    <n v="73645958900"/>
  </r>
  <r>
    <x v="2488"/>
    <s v="91282CJK8"/>
    <x v="1"/>
    <s v="3-Year"/>
    <n v="4.649"/>
    <n v="4.7009999999999996"/>
    <n v="4.55"/>
    <n v="2.67"/>
    <n v="913430800"/>
    <n v="127563600800"/>
    <n v="47505891200"/>
    <n v="294146500"/>
    <n v="9090010400"/>
    <n v="16273000000"/>
    <n v="7726280000"/>
    <n v="70797000000"/>
    <n v="30689600800"/>
    <n v="40493600800"/>
    <n v="48713468500"/>
  </r>
  <r>
    <x v="2488"/>
    <s v="912797FV4"/>
    <x v="0"/>
    <s v="42-Day"/>
    <n v="5.28"/>
    <n v="5.29"/>
    <n v="5.19"/>
    <n v="2.84"/>
    <n v="0"/>
    <n v="213070000000"/>
    <n v="74780072000"/>
    <n v="220733000"/>
    <n v="2276000000"/>
    <n v="11095000000"/>
    <n v="25098000000"/>
    <n v="145955000000"/>
    <n v="47406072000"/>
    <n v="56020000000"/>
    <n v="75000805000"/>
  </r>
  <r>
    <x v="2489"/>
    <s v="91282CJJ1"/>
    <x v="1"/>
    <s v="10-Year"/>
    <n v="4.4400000000000004"/>
    <n v="4.5190000000000001"/>
    <n v="4.4000000000000004"/>
    <n v="2.4500000000000002"/>
    <n v="761192300"/>
    <n v="97840042000"/>
    <n v="39731221000"/>
    <n v="268783300"/>
    <n v="6028022000"/>
    <n v="12103022000"/>
    <n v="6000179000"/>
    <n v="54165000000"/>
    <n v="27703020000"/>
    <n v="31572020000"/>
    <n v="40761196600"/>
  </r>
  <r>
    <x v="2489"/>
    <s v="912797JH1"/>
    <x v="0"/>
    <s v="17-Week"/>
    <n v="5.2750000000000004"/>
    <n v="5.2850000000000001"/>
    <n v="5.2"/>
    <n v="3.06"/>
    <n v="393621600"/>
    <n v="169900045000"/>
    <n v="54580805300"/>
    <n v="886460500"/>
    <n v="1618902500"/>
    <n v="8420000000"/>
    <n v="22011640000"/>
    <n v="115267000000"/>
    <n v="30950262800"/>
    <n v="46213045000"/>
    <n v="55860887400"/>
  </r>
  <r>
    <x v="2490"/>
    <s v="912810TV0"/>
    <x v="2"/>
    <s v="30-Year"/>
    <n v="4.6500000000000004"/>
    <n v="4.7690000000000001"/>
    <n v="4.59"/>
    <n v="2.2400000000000002"/>
    <n v="456715300"/>
    <n v="53578480000"/>
    <n v="23910420000"/>
    <n v="89597100"/>
    <n v="3625500000"/>
    <n v="6910500000"/>
    <n v="5912940000"/>
    <n v="31037000000"/>
    <n v="14371980000"/>
    <n v="15630980000"/>
    <n v="24456732400"/>
  </r>
  <r>
    <x v="2490"/>
    <s v="912797HU4"/>
    <x v="0"/>
    <s v="4-Week"/>
    <n v="5.27"/>
    <n v="5.29"/>
    <n v="5.2"/>
    <n v="2.57"/>
    <n v="667751100"/>
    <n v="239021196000"/>
    <n v="89784746000"/>
    <n v="5115779000"/>
    <n v="3947625000"/>
    <n v="13570000000"/>
    <n v="42700170000"/>
    <n v="172750000000"/>
    <n v="43136951000"/>
    <n v="52701196000"/>
    <n v="95568276100"/>
  </r>
  <r>
    <x v="2490"/>
    <s v="912797HY6"/>
    <x v="0"/>
    <s v="8-Week"/>
    <n v="5.27"/>
    <n v="5.2850000000000001"/>
    <n v="5.2"/>
    <n v="2.7"/>
    <n v="597461400"/>
    <n v="226922000000"/>
    <n v="82062621000"/>
    <n v="1413840600"/>
    <n v="2846260000"/>
    <n v="12360000000"/>
    <n v="33660270000"/>
    <n v="155465000000"/>
    <n v="45556091000"/>
    <n v="59097000000"/>
    <n v="84073923000"/>
  </r>
  <r>
    <x v="2491"/>
    <s v="912797GN1"/>
    <x v="0"/>
    <s v="13-Week"/>
    <n v="5.27"/>
    <n v="5.2850000000000001"/>
    <n v="5.2"/>
    <n v="2.76"/>
    <n v="7230663100"/>
    <n v="204837405000"/>
    <n v="72771157000"/>
    <n v="2230133600"/>
    <n v="2945000000"/>
    <n v="10795000000"/>
    <n v="24604040000"/>
    <n v="144160000000"/>
    <n v="45222117000"/>
    <n v="49882405000"/>
    <n v="82231953700"/>
  </r>
  <r>
    <x v="2491"/>
    <s v="912797FH5"/>
    <x v="0"/>
    <s v="26-Week"/>
    <n v="5.25"/>
    <n v="5.27"/>
    <n v="5.16"/>
    <n v="2.75"/>
    <n v="6555801200"/>
    <n v="185028965000"/>
    <n v="65727995000"/>
    <n v="2197231400"/>
    <n v="2400700000"/>
    <n v="9335000000"/>
    <n v="25388230000"/>
    <n v="133552000000"/>
    <n v="37939065000"/>
    <n v="42141965000"/>
    <n v="74481027600"/>
  </r>
  <r>
    <x v="2492"/>
    <s v="912796ZN2"/>
    <x v="0"/>
    <s v="42-Day"/>
    <n v="5.2750000000000004"/>
    <n v="5.29"/>
    <n v="5.2"/>
    <n v="2.64"/>
    <n v="0"/>
    <n v="197667750000"/>
    <n v="74789796000"/>
    <n v="210406000"/>
    <n v="2740670000"/>
    <n v="10995000000"/>
    <n v="27814320000"/>
    <n v="140850000000"/>
    <n v="44234806000"/>
    <n v="45822750000"/>
    <n v="75000202000"/>
  </r>
  <r>
    <x v="2493"/>
    <s v="912797JJ7"/>
    <x v="0"/>
    <s v="17-Week"/>
    <n v="5.25"/>
    <n v="5.2549999999999999"/>
    <n v="5.1550000000000002"/>
    <n v="3.17"/>
    <n v="389362900"/>
    <n v="177054613800"/>
    <n v="55281485800"/>
    <n v="718946400"/>
    <n v="1495000000"/>
    <n v="8895000000"/>
    <n v="23326050000"/>
    <n v="117205000000"/>
    <n v="30460435800"/>
    <n v="50954613800"/>
    <n v="56389795100"/>
  </r>
  <r>
    <x v="2494"/>
    <s v="912797HV2"/>
    <x v="0"/>
    <s v="4-Week"/>
    <n v="5.27"/>
    <n v="5.29"/>
    <n v="5.2"/>
    <n v="2.75"/>
    <n v="660526400"/>
    <n v="256027544000"/>
    <n v="90122466000"/>
    <n v="4830294900"/>
    <n v="3820000000"/>
    <n v="14220000000"/>
    <n v="29253795000"/>
    <n v="175240000000"/>
    <n v="57048671000"/>
    <n v="66567544000"/>
    <n v="95613287300"/>
  </r>
  <r>
    <x v="2494"/>
    <s v="912797HZ3"/>
    <x v="0"/>
    <s v="8-Week"/>
    <n v="5.2549999999999999"/>
    <n v="5.28"/>
    <n v="5.2"/>
    <n v="2.63"/>
    <n v="590997300"/>
    <n v="222172840000"/>
    <n v="83656934000"/>
    <n v="1343287500"/>
    <n v="3365175000"/>
    <n v="12300000000"/>
    <n v="34357450000"/>
    <n v="157420000000"/>
    <n v="45934309000"/>
    <n v="52452840000"/>
    <n v="85591218800"/>
  </r>
  <r>
    <x v="2495"/>
    <s v="912810TW8"/>
    <x v="2"/>
    <s v="20-Year"/>
    <n v="4.7300000000000004"/>
    <n v="4.78"/>
    <n v="4.68"/>
    <n v="2.58"/>
    <n v="184294600"/>
    <n v="41045201300"/>
    <n v="15831222900"/>
    <n v="168798900"/>
    <n v="2614007000"/>
    <n v="5093007000"/>
    <n v="1505021800"/>
    <n v="21499000000"/>
    <n v="11712194100"/>
    <n v="14453194300"/>
    <n v="16184316400"/>
  </r>
  <r>
    <x v="2495"/>
    <s v="912796Z28"/>
    <x v="0"/>
    <s v="13-Week"/>
    <n v="5.25"/>
    <n v="5.27"/>
    <n v="5.17"/>
    <n v="2.9"/>
    <n v="5865745500"/>
    <n v="215679972000"/>
    <n v="72835460000"/>
    <n v="2166283600"/>
    <n v="3446360000"/>
    <n v="11795000000"/>
    <n v="24090720000"/>
    <n v="142675000000"/>
    <n v="45298380000"/>
    <n v="61209972000"/>
    <n v="80867489100"/>
  </r>
  <r>
    <x v="2495"/>
    <s v="912797HR1"/>
    <x v="0"/>
    <s v="26-Week"/>
    <n v="5.19"/>
    <n v="5.23"/>
    <n v="5.0999999999999996"/>
    <n v="2.5499999999999998"/>
    <n v="5318275800"/>
    <n v="171060783900"/>
    <n v="65912098900"/>
    <n v="2087951400"/>
    <n v="3618700000"/>
    <n v="10430000000"/>
    <n v="32371175000"/>
    <n v="130245000000"/>
    <n v="29922223900"/>
    <n v="30385783900"/>
    <n v="73318326100"/>
  </r>
  <r>
    <x v="2496"/>
    <s v="912797FW2"/>
    <x v="0"/>
    <s v="41-Day"/>
    <n v="5.26"/>
    <n v="5.2850000000000001"/>
    <n v="4.2850000000000001"/>
    <n v="2.96"/>
    <n v="0"/>
    <n v="222100525000"/>
    <n v="74787790600"/>
    <n v="212409000"/>
    <n v="3359600000"/>
    <n v="11545000000"/>
    <n v="30883640000"/>
    <n v="141966000000"/>
    <n v="40544550600"/>
    <n v="68589525000"/>
    <n v="75000199600"/>
  </r>
  <r>
    <x v="2497"/>
    <s v="912797HW0"/>
    <x v="0"/>
    <s v="4-Week"/>
    <n v="5.2750000000000004"/>
    <n v="5.3"/>
    <n v="5.2"/>
    <n v="2.58"/>
    <n v="713682400"/>
    <n v="214258502100"/>
    <n v="80217739600"/>
    <n v="4682563300"/>
    <n v="3214625000"/>
    <n v="11960000000"/>
    <n v="33021612500"/>
    <n v="158292000000"/>
    <n v="43981502100"/>
    <n v="44006502100"/>
    <n v="85613985300"/>
  </r>
  <r>
    <x v="2497"/>
    <s v="912797JA6"/>
    <x v="0"/>
    <s v="8-Week"/>
    <n v="5.2649999999999997"/>
    <n v="5.28"/>
    <n v="5.19"/>
    <n v="2.73"/>
    <n v="671701000"/>
    <n v="217075718000"/>
    <n v="78881966500"/>
    <n v="1120011100"/>
    <n v="3904650000"/>
    <n v="11975000000"/>
    <n v="27148330000"/>
    <n v="154640000000"/>
    <n v="47828986500"/>
    <n v="50460718000"/>
    <n v="80673678600"/>
  </r>
  <r>
    <x v="2497"/>
    <s v="912797JK4"/>
    <x v="0"/>
    <s v="17-Week"/>
    <n v="5.25"/>
    <n v="5.26"/>
    <n v="5.15"/>
    <n v="3.08"/>
    <n v="470190700"/>
    <n v="171821053500"/>
    <n v="55341803500"/>
    <n v="659363100"/>
    <n v="1279687500"/>
    <n v="8595000000"/>
    <n v="19384375000"/>
    <n v="115105000000"/>
    <n v="34677741000"/>
    <n v="48121053500"/>
    <n v="56471357300"/>
  </r>
  <r>
    <x v="2498"/>
    <s v="91282CJN2"/>
    <x v="1"/>
    <s v="5-Year"/>
    <n v="4.3650000000000002"/>
    <n v="4.42"/>
    <n v="4.3099999999999996"/>
    <n v="2.46"/>
    <n v="633512900"/>
    <n v="135253890000"/>
    <n v="54800530300"/>
    <n v="199475300"/>
    <n v="9663000000"/>
    <n v="17703000000"/>
    <n v="9233264500"/>
    <n v="75342000000"/>
    <n v="35904265800"/>
    <n v="42208890000"/>
    <n v="55633518500"/>
  </r>
  <r>
    <x v="2498"/>
    <s v="91282CJL6"/>
    <x v="1"/>
    <s v="2-Year"/>
    <n v="4.83"/>
    <n v="4.8869999999999996"/>
    <n v="4.7880000000000003"/>
    <n v="2.54"/>
    <n v="621994500"/>
    <n v="136241380000"/>
    <n v="53293742500"/>
    <n v="706295900"/>
    <n v="12714000000"/>
    <n v="19564000000"/>
    <n v="9998362500"/>
    <n v="72822000000"/>
    <n v="30581380000"/>
    <n v="43855380000"/>
    <n v="54622032900"/>
  </r>
  <r>
    <x v="2498"/>
    <s v="912797GP6"/>
    <x v="0"/>
    <s v="13-Week"/>
    <n v="5.26"/>
    <n v="5.28"/>
    <n v="5.2"/>
    <n v="2.87"/>
    <n v="5640294800"/>
    <n v="213702842900"/>
    <n v="73223268900"/>
    <n v="1777595900"/>
    <n v="2874320000"/>
    <n v="11585000000"/>
    <n v="29518040000"/>
    <n v="145700000000"/>
    <n v="40830908900"/>
    <n v="56417842900"/>
    <n v="80641159600"/>
  </r>
  <r>
    <x v="2498"/>
    <s v="912797HS9"/>
    <x v="0"/>
    <s v="26-Week"/>
    <n v="5.22"/>
    <n v="5.24"/>
    <n v="5.15"/>
    <n v="3.01"/>
    <n v="5113867200"/>
    <n v="202830040000"/>
    <n v="66421187600"/>
    <n v="1579003300"/>
    <n v="2499980000"/>
    <n v="10755000000"/>
    <n v="24668740000"/>
    <n v="131015000000"/>
    <n v="39252467600"/>
    <n v="61060040000"/>
    <n v="73114058100"/>
  </r>
  <r>
    <x v="2499"/>
    <s v="91282CJM4"/>
    <x v="1"/>
    <s v="7-Year"/>
    <n v="4.319"/>
    <n v="4.399"/>
    <n v="4.26"/>
    <n v="2.44"/>
    <n v="449218100"/>
    <n v="94903850000"/>
    <n v="38648325000"/>
    <n v="351689600"/>
    <n v="6125300000"/>
    <n v="11200300000"/>
    <n v="7842475000"/>
    <n v="55665000000"/>
    <n v="24680550000"/>
    <n v="28038550000"/>
    <n v="39449232700"/>
  </r>
  <r>
    <x v="2499"/>
    <s v="912797GC5"/>
    <x v="0"/>
    <s v="42-Day"/>
    <n v="5.27"/>
    <n v="5.2850000000000001"/>
    <n v="5.2"/>
    <n v="2.92"/>
    <n v="0"/>
    <n v="203895800000"/>
    <n v="69800042500"/>
    <n v="200706000"/>
    <n v="3140000000"/>
    <n v="10490000000"/>
    <n v="29241132500"/>
    <n v="136050000000"/>
    <n v="37418910000"/>
    <n v="57355800000"/>
    <n v="70000748500"/>
  </r>
  <r>
    <x v="2499"/>
    <s v="912797HP5"/>
    <x v="0"/>
    <s v="52-Week"/>
    <n v="4.9000000000000004"/>
    <n v="4.9349999999999996"/>
    <n v="4.8499999999999996"/>
    <n v="3.56"/>
    <n v="3308972900"/>
    <n v="155047749500"/>
    <n v="42345004500"/>
    <n v="1655147100"/>
    <n v="105000000"/>
    <n v="6280000000"/>
    <n v="11554450000"/>
    <n v="88565000000"/>
    <n v="30685554500"/>
    <n v="60202749500"/>
    <n v="47309124500"/>
  </r>
  <r>
    <x v="2500"/>
    <s v="912797JL2"/>
    <x v="0"/>
    <s v="17-Week"/>
    <n v="5.22"/>
    <n v="5.24"/>
    <n v="5.15"/>
    <n v="2.92"/>
    <n v="266573400"/>
    <n v="163062500000"/>
    <n v="55347365600"/>
    <n v="653055000"/>
    <n v="2595000000"/>
    <n v="8670000000"/>
    <n v="26174720000"/>
    <n v="112666000000"/>
    <n v="26577645600"/>
    <n v="41726500000"/>
    <n v="56266994000"/>
  </r>
  <r>
    <x v="2501"/>
    <s v="912797HX8"/>
    <x v="0"/>
    <s v="4-Week"/>
    <n v="5.26"/>
    <n v="5.29"/>
    <n v="5.18"/>
    <n v="2.75"/>
    <n v="380819200"/>
    <n v="214481538000"/>
    <n v="74859948000"/>
    <n v="5141949200"/>
    <n v="4597400000"/>
    <n v="11700000000"/>
    <n v="29566940000"/>
    <n v="148835000000"/>
    <n v="40695608000"/>
    <n v="53946538000"/>
    <n v="80382716400"/>
  </r>
  <r>
    <x v="2501"/>
    <s v="912797JB4"/>
    <x v="0"/>
    <s v="8-Week"/>
    <n v="5.2649999999999997"/>
    <n v="5.28"/>
    <n v="5.18"/>
    <n v="2.75"/>
    <n v="380819100"/>
    <n v="218705551500"/>
    <n v="78610749600"/>
    <n v="1390116600"/>
    <n v="2550000000"/>
    <n v="12050000000"/>
    <n v="30833590000"/>
    <n v="153215000000"/>
    <n v="45227159600"/>
    <n v="53440551500"/>
    <n v="80381685300"/>
  </r>
  <r>
    <x v="2502"/>
    <s v="912797GQ4"/>
    <x v="0"/>
    <s v="13-Week"/>
    <n v="5.23"/>
    <n v="5.25"/>
    <n v="5.15"/>
    <n v="2.98"/>
    <n v="1380162200"/>
    <n v="221228659800"/>
    <n v="72777272600"/>
    <n v="2223345200"/>
    <n v="3853610000"/>
    <n v="11820000000"/>
    <n v="23570335000"/>
    <n v="141325000000"/>
    <n v="45353327600"/>
    <n v="68083659800"/>
    <n v="76380780000"/>
  </r>
  <r>
    <x v="2502"/>
    <s v="912797HT7"/>
    <x v="0"/>
    <s v="26-Week"/>
    <n v="5.15"/>
    <n v="5.19"/>
    <n v="5.05"/>
    <n v="2.66"/>
    <n v="1251347000"/>
    <n v="178837836000"/>
    <n v="65767648500"/>
    <n v="2232683300"/>
    <n v="6691000000"/>
    <n v="13341000000"/>
    <n v="30384187500"/>
    <n v="129006000000"/>
    <n v="28692461000"/>
    <n v="36490836000"/>
    <n v="69251678800"/>
  </r>
  <r>
    <x v="2503"/>
    <s v="912797GD3"/>
    <x v="0"/>
    <s v="42-Day"/>
    <n v="5.26"/>
    <n v="5.2850000000000001"/>
    <n v="5.2"/>
    <n v="3.04"/>
    <n v="0"/>
    <n v="212683000000"/>
    <n v="69733985000"/>
    <n v="267320000"/>
    <n v="3280250000"/>
    <n v="10759000000"/>
    <n v="29152312500"/>
    <n v="134370000000"/>
    <n v="37301422500"/>
    <n v="67554000000"/>
    <n v="70001305000"/>
  </r>
  <r>
    <x v="2504"/>
    <s v="912797JM0"/>
    <x v="0"/>
    <s v="17-Week"/>
    <n v="5.2249999999999996"/>
    <n v="5.24"/>
    <n v="5.15"/>
    <n v="2.97"/>
    <n v="264126500"/>
    <n v="165755236000"/>
    <n v="55377636000"/>
    <n v="622693800"/>
    <n v="1820000000"/>
    <n v="9170000000"/>
    <n v="26281820000"/>
    <n v="117135000000"/>
    <n v="27275816000"/>
    <n v="39450236000"/>
    <n v="56264456300"/>
  </r>
  <r>
    <x v="2505"/>
    <s v="912797HY6"/>
    <x v="0"/>
    <s v="4-Week"/>
    <n v="5.25"/>
    <n v="5.2850000000000001"/>
    <n v="5.19"/>
    <n v="3.08"/>
    <n v="377323700"/>
    <n v="241176848000"/>
    <n v="74987010400"/>
    <n v="4913523500"/>
    <n v="3413600000"/>
    <n v="11600000000"/>
    <n v="26976960000"/>
    <n v="147735000000"/>
    <n v="44596450400"/>
    <n v="81841848000"/>
    <n v="80277857600"/>
  </r>
  <r>
    <x v="2505"/>
    <s v="912797JC2"/>
    <x v="0"/>
    <s v="8-Week"/>
    <n v="5.25"/>
    <n v="5.2750000000000004"/>
    <n v="5.1749999999999998"/>
    <n v="2.82"/>
    <n v="377323600"/>
    <n v="224430010000"/>
    <n v="78608694600"/>
    <n v="1391873200"/>
    <n v="2649242500"/>
    <n v="11650000000"/>
    <n v="31570700000"/>
    <n v="151510000000"/>
    <n v="44388752100"/>
    <n v="61270010000"/>
    <n v="80377891400"/>
  </r>
  <r>
    <x v="2506"/>
    <s v="91282CJJ1"/>
    <x v="1"/>
    <s v="9-Year 11-Month"/>
    <n v="4.2240000000000002"/>
    <n v="4.2960000000000003"/>
    <n v="4.1500000000000004"/>
    <n v="2.5299999999999998"/>
    <n v="0"/>
    <n v="93488258000"/>
    <n v="36888008000"/>
    <n v="112015400"/>
    <n v="6961000000"/>
    <n v="11836000000"/>
    <n v="6383000000"/>
    <n v="54635000000"/>
    <n v="23544008000"/>
    <n v="27017258000"/>
    <n v="37000023400"/>
  </r>
  <r>
    <x v="2506"/>
    <s v="91282CJP7"/>
    <x v="1"/>
    <s v="3-Year"/>
    <n v="4.43"/>
    <n v="4.49"/>
    <n v="4.3600000000000003"/>
    <n v="2.42"/>
    <n v="0"/>
    <n v="120351910000"/>
    <n v="49555200000"/>
    <n v="244868500"/>
    <n v="10747000000"/>
    <n v="17222000000"/>
    <n v="13002290000"/>
    <n v="69508000000"/>
    <n v="25805910000"/>
    <n v="33621910000"/>
    <n v="49800068500"/>
  </r>
  <r>
    <x v="2506"/>
    <s v="912797GX9"/>
    <x v="0"/>
    <s v="13-Week"/>
    <n v="5.2450000000000001"/>
    <n v="5.26"/>
    <n v="5.165"/>
    <n v="2.99"/>
    <n v="1532053100"/>
    <n v="222024453500"/>
    <n v="72664448500"/>
    <n v="2236067600"/>
    <n v="5012527500"/>
    <n v="13495000000"/>
    <n v="27289070000"/>
    <n v="143845000000"/>
    <n v="40362851000"/>
    <n v="64684453500"/>
    <n v="76432569200"/>
  </r>
  <r>
    <x v="2506"/>
    <s v="912797FS1"/>
    <x v="0"/>
    <s v="26-Week"/>
    <n v="5.16"/>
    <n v="5.19"/>
    <n v="5.0999999999999996"/>
    <n v="3.03"/>
    <n v="1389061400"/>
    <n v="203541198000"/>
    <n v="65802800000"/>
    <n v="2095072600"/>
    <n v="2935880000"/>
    <n v="11710000000"/>
    <n v="30313070000"/>
    <n v="135704000000"/>
    <n v="32553850000"/>
    <n v="56127198000"/>
    <n v="69286934000"/>
  </r>
  <r>
    <x v="2507"/>
    <s v="912810TV0"/>
    <x v="2"/>
    <s v="29-Year 11-Month"/>
    <n v="4.28"/>
    <n v="4.3440000000000003"/>
    <n v="4.2300000000000004"/>
    <n v="2.4300000000000002"/>
    <n v="0"/>
    <n v="50944732000"/>
    <n v="20933494500"/>
    <n v="66507500"/>
    <n v="3621800000"/>
    <n v="6565300000"/>
    <n v="2978000000"/>
    <n v="27871000000"/>
    <n v="14333694500"/>
    <n v="16508432000"/>
    <n v="21000002000"/>
  </r>
  <r>
    <x v="2507"/>
    <s v="912796ZY8"/>
    <x v="0"/>
    <s v="42-Day"/>
    <n v="5.27"/>
    <n v="5.2850000000000001"/>
    <n v="5.2"/>
    <n v="2.85"/>
    <n v="0"/>
    <n v="199146500000"/>
    <n v="69753836800"/>
    <n v="247289000"/>
    <n v="2732600000"/>
    <n v="10490000000"/>
    <n v="30574350000"/>
    <n v="132825000000"/>
    <n v="36446886800"/>
    <n v="55831500000"/>
    <n v="70001125800"/>
  </r>
  <r>
    <x v="2508"/>
    <s v="912797JN8"/>
    <x v="0"/>
    <s v="17-Week"/>
    <n v="5.23"/>
    <n v="5.25"/>
    <n v="5.15"/>
    <n v="2.84"/>
    <n v="258660100"/>
    <n v="158266350000"/>
    <n v="55275145000"/>
    <n v="725162900"/>
    <n v="2327525000"/>
    <n v="8720000000"/>
    <n v="27592010000"/>
    <n v="112845000000"/>
    <n v="25355610000"/>
    <n v="36701350000"/>
    <n v="56258968000"/>
  </r>
  <r>
    <x v="2509"/>
    <s v="912797HZ3"/>
    <x v="0"/>
    <s v="4-Week"/>
    <n v="5.23"/>
    <n v="5.27"/>
    <n v="5.19"/>
    <n v="2.86"/>
    <n v="369514500"/>
    <n v="224375382000"/>
    <n v="75206402000"/>
    <n v="4793635100"/>
    <n v="3993500000"/>
    <n v="11650000000"/>
    <n v="23491120000"/>
    <n v="147185000000"/>
    <n v="47721782000"/>
    <n v="65540382000"/>
    <n v="80369551600"/>
  </r>
  <r>
    <x v="2509"/>
    <s v="912797JD0"/>
    <x v="0"/>
    <s v="8-Week"/>
    <n v="5.2549999999999999"/>
    <n v="5.2750000000000004"/>
    <n v="5.1950000000000003"/>
    <n v="2.83"/>
    <n v="369514500"/>
    <n v="225253035000"/>
    <n v="78517945000"/>
    <n v="1482473400"/>
    <n v="2200000000"/>
    <n v="11650000000"/>
    <n v="36113340000"/>
    <n v="150485000000"/>
    <n v="40204605000"/>
    <n v="63118035000"/>
    <n v="80369932900"/>
  </r>
  <r>
    <x v="2510"/>
    <s v="912796ZW2"/>
    <x v="0"/>
    <s v="26-Week"/>
    <n v="5.0999999999999996"/>
    <n v="5.13"/>
    <n v="5.05"/>
    <n v="3.1"/>
    <n v="507109200"/>
    <n v="208277425000"/>
    <n v="65503565000"/>
    <n v="2446459400"/>
    <n v="1793000000"/>
    <n v="10410000000"/>
    <n v="20099200000"/>
    <n v="132075000000"/>
    <n v="43611365000"/>
    <n v="65792425000"/>
    <n v="68457133600"/>
  </r>
  <r>
    <x v="2510"/>
    <s v="912797LL9"/>
    <x v="0"/>
    <s v="13-Week"/>
    <n v="5.23"/>
    <n v="5.26"/>
    <n v="5.15"/>
    <n v="2.89"/>
    <n v="559311600"/>
    <n v="214667399000"/>
    <n v="72713956600"/>
    <n v="2236355100"/>
    <n v="2135800000"/>
    <n v="11245000000"/>
    <n v="31038080000"/>
    <n v="147202000000"/>
    <n v="39540076600"/>
    <n v="56220399000"/>
    <n v="75509623300"/>
  </r>
  <r>
    <x v="2511"/>
    <s v="912797GE1"/>
    <x v="0"/>
    <s v="42-Day"/>
    <n v="5.2450000000000001"/>
    <n v="5.27"/>
    <n v="5.18"/>
    <n v="3.02"/>
    <n v="0"/>
    <n v="211127500000"/>
    <n v="69751943000"/>
    <n v="249213000"/>
    <n v="3046700000"/>
    <n v="10334000000"/>
    <n v="30112320000"/>
    <n v="142350000000"/>
    <n v="36592923000"/>
    <n v="58443500000"/>
    <n v="70001156000"/>
  </r>
  <r>
    <x v="2512"/>
    <s v="912810TW8"/>
    <x v="2"/>
    <s v="19-Year 11-Month"/>
    <n v="4.1470000000000002"/>
    <n v="4.2130000000000001"/>
    <n v="4.09"/>
    <n v="2.5499999999999998"/>
    <n v="0"/>
    <n v="33021302000"/>
    <n v="12908193900"/>
    <n v="91839100"/>
    <n v="2673000000"/>
    <n v="4295000000"/>
    <n v="1663508000"/>
    <n v="17976500000"/>
    <n v="8571685900"/>
    <n v="10749802000"/>
    <n v="13000033000"/>
  </r>
  <r>
    <x v="2512"/>
    <s v="912797JP3"/>
    <x v="0"/>
    <s v="17-Week"/>
    <n v="5.2"/>
    <n v="5.22"/>
    <n v="5.15"/>
    <n v="2.99"/>
    <n v="264434100"/>
    <n v="166544650000"/>
    <n v="55180434900"/>
    <n v="719675200"/>
    <n v="1924900000"/>
    <n v="8220000000"/>
    <n v="23126950000"/>
    <n v="113885000000"/>
    <n v="30128584900"/>
    <n v="44439650000"/>
    <n v="56164544200"/>
  </r>
  <r>
    <x v="2513"/>
    <s v="912797JA6"/>
    <x v="0"/>
    <s v="4-Week"/>
    <n v="5.23"/>
    <n v="5.2649999999999997"/>
    <n v="5.15"/>
    <n v="2.68"/>
    <n v="377763000"/>
    <n v="209123113200"/>
    <n v="75112808200"/>
    <n v="4887259900"/>
    <n v="5850000000"/>
    <n v="14850000000"/>
    <n v="27218335000"/>
    <n v="151010000000"/>
    <n v="42044473200"/>
    <n v="43263113200"/>
    <n v="80377831100"/>
  </r>
  <r>
    <x v="2513"/>
    <s v="912797JE8"/>
    <x v="0"/>
    <s v="8-Week"/>
    <n v="5.25"/>
    <n v="5.27"/>
    <n v="5.17"/>
    <n v="2.74"/>
    <n v="377763000"/>
    <n v="217868535000"/>
    <n v="78483453300"/>
    <n v="1518279300"/>
    <n v="949035000"/>
    <n v="11470500000"/>
    <n v="32226110000"/>
    <n v="149010000000"/>
    <n v="45308308300"/>
    <n v="57388035000"/>
    <n v="80379495600"/>
  </r>
  <r>
    <x v="2514"/>
    <s v="91282CJS1"/>
    <x v="1"/>
    <s v="2-Year"/>
    <n v="4.2699999999999996"/>
    <n v="4.3140000000000001"/>
    <n v="4.2"/>
    <n v="2.68"/>
    <n v="0"/>
    <n v="151955740000"/>
    <n v="56279769100"/>
    <n v="570289000"/>
    <n v="10981029100"/>
    <n v="19329000000"/>
    <n v="10487000000"/>
    <n v="79028000000"/>
    <n v="34811740000"/>
    <n v="53598740000"/>
    <n v="56850058100"/>
  </r>
  <r>
    <x v="2514"/>
    <s v="912797GY7"/>
    <x v="0"/>
    <s v="13-Week"/>
    <n v="5.22"/>
    <n v="5.26"/>
    <n v="5.15"/>
    <n v="3.07"/>
    <n v="2589521400"/>
    <n v="228101574100"/>
    <n v="72661060100"/>
    <n v="2339098000"/>
    <n v="2720000000"/>
    <n v="11445000000"/>
    <n v="23980400000"/>
    <n v="145000000000"/>
    <n v="45960660100"/>
    <n v="71656574100"/>
    <n v="77589679500"/>
  </r>
  <r>
    <x v="2514"/>
    <s v="912796Y45"/>
    <x v="0"/>
    <s v="26-Week"/>
    <n v="5.0599999999999996"/>
    <n v="5.08"/>
    <n v="5"/>
    <n v="3.23"/>
    <n v="2347832700"/>
    <n v="217562361000"/>
    <n v="65749272000"/>
    <n v="2216963900"/>
    <n v="344335000"/>
    <n v="10145000000"/>
    <n v="18356750000"/>
    <n v="133594000000"/>
    <n v="47048187000"/>
    <n v="73823361000"/>
    <n v="70314068600"/>
  </r>
  <r>
    <x v="2514"/>
    <s v="912796ZV4"/>
    <x v="0"/>
    <s v="52-Week"/>
    <n v="4.5549999999999997"/>
    <n v="4.5949999999999998"/>
    <n v="4.5"/>
    <n v="3.27"/>
    <n v="1519185800"/>
    <n v="142572817000"/>
    <n v="42567207000"/>
    <n v="1427818200"/>
    <n v="580000000"/>
    <n v="6450000000"/>
    <n v="8940000000"/>
    <n v="93899000000"/>
    <n v="33047207000"/>
    <n v="42223817000"/>
    <n v="45514211000"/>
  </r>
  <r>
    <x v="2515"/>
    <s v="91282CJR3"/>
    <x v="1"/>
    <s v="5-Year"/>
    <n v="3.75"/>
    <n v="3.8010000000000002"/>
    <n v="3.415"/>
    <n v="2.5"/>
    <n v="0"/>
    <n v="144857438600"/>
    <n v="57821997000"/>
    <n v="178024100"/>
    <n v="8880942000"/>
    <n v="18089000000"/>
    <n v="8121000000"/>
    <n v="76641000000"/>
    <n v="40820055000"/>
    <n v="50127438600"/>
    <n v="58000021100"/>
  </r>
  <r>
    <x v="2515"/>
    <s v="912797GM3"/>
    <x v="0"/>
    <s v="42-Day"/>
    <n v="5.26"/>
    <n v="5.28"/>
    <n v="5.19"/>
    <n v="2.85"/>
    <n v="0"/>
    <n v="199247200000"/>
    <n v="69818117500"/>
    <n v="183571000"/>
    <n v="4256000000"/>
    <n v="12388000000"/>
    <n v="26113337500"/>
    <n v="139257000000"/>
    <n v="39448780000"/>
    <n v="47602200000"/>
    <n v="70001688500"/>
  </r>
  <r>
    <x v="2515"/>
    <s v="912797JQ1"/>
    <x v="0"/>
    <s v="17-Week"/>
    <n v="5.1749999999999998"/>
    <n v="5.21"/>
    <n v="5.15"/>
    <n v="3.15"/>
    <n v="290163700"/>
    <n v="175872050000"/>
    <n v="55483865500"/>
    <n v="516788100"/>
    <n v="2111885000"/>
    <n v="8575000000"/>
    <n v="22133020000"/>
    <n v="116924000000"/>
    <n v="31238960500"/>
    <n v="50373050000"/>
    <n v="56290817300"/>
  </r>
  <r>
    <x v="2516"/>
    <s v="91282CJQ5"/>
    <x v="1"/>
    <s v="7-Year"/>
    <n v="3.7829999999999999"/>
    <n v="3.859"/>
    <n v="3.5"/>
    <n v="2.5"/>
    <n v="0"/>
    <n v="99659275000"/>
    <n v="39744046800"/>
    <n v="255973200"/>
    <n v="7700236800"/>
    <n v="12608000000"/>
    <n v="6723212500"/>
    <n v="57519000000"/>
    <n v="25320597500"/>
    <n v="29532275000"/>
    <n v="40000020000"/>
  </r>
  <r>
    <x v="2516"/>
    <s v="912797JB4"/>
    <x v="0"/>
    <s v="4-Week"/>
    <n v="5.27"/>
    <n v="5.3250000000000002"/>
    <n v="5.1950000000000003"/>
    <n v="2.35"/>
    <n v="414519800"/>
    <n v="183524727000"/>
    <n v="75433622000"/>
    <n v="4556546800"/>
    <n v="2700000000"/>
    <n v="11550000000"/>
    <n v="43867895000"/>
    <n v="143109000000"/>
    <n v="28865727000"/>
    <n v="28865727000"/>
    <n v="80404688600"/>
  </r>
  <r>
    <x v="2516"/>
    <s v="912797JF5"/>
    <x v="0"/>
    <s v="8-Week"/>
    <n v="5.2649999999999997"/>
    <n v="5.2850000000000001"/>
    <n v="5.1849999999999996"/>
    <n v="2.59"/>
    <n v="414519700"/>
    <n v="205688985000"/>
    <n v="78601630000"/>
    <n v="1398438400"/>
    <n v="1337175000"/>
    <n v="11425000000"/>
    <n v="26596150000"/>
    <n v="143411000000"/>
    <n v="50668305000"/>
    <n v="50852985000"/>
    <n v="80414588100"/>
  </r>
  <r>
    <x v="2517"/>
    <s v="912797GZ4"/>
    <x v="0"/>
    <s v="13-Week"/>
    <n v="5.2149999999999999"/>
    <n v="5.2450000000000001"/>
    <n v="5.15"/>
    <n v="2.71"/>
    <n v="4593941600"/>
    <n v="201170472400"/>
    <n v="72681882400"/>
    <n v="2303222500"/>
    <n v="2685000000"/>
    <n v="12010000000"/>
    <n v="29026750000"/>
    <n v="142985000000"/>
    <n v="40970132400"/>
    <n v="46175472400"/>
    <n v="79579046500"/>
  </r>
  <r>
    <x v="2517"/>
    <s v="912797GN1"/>
    <x v="0"/>
    <s v="42-Day"/>
    <n v="5.27"/>
    <n v="5.29"/>
    <n v="5.21"/>
    <n v="2.72"/>
    <n v="0"/>
    <n v="190288869000"/>
    <n v="69718569000"/>
    <n v="282051000"/>
    <n v="2039000000"/>
    <n v="10490000000"/>
    <n v="26232840000"/>
    <n v="135840000000"/>
    <n v="41446729000"/>
    <n v="43958869000"/>
    <n v="70000620000"/>
  </r>
  <r>
    <x v="2517"/>
    <s v="912796Y52"/>
    <x v="0"/>
    <s v="26-Week"/>
    <n v="5"/>
    <n v="5.0449999999999999"/>
    <n v="4.95"/>
    <n v="3.06"/>
    <n v="4165173600"/>
    <n v="206441487000"/>
    <n v="66038042100"/>
    <n v="1962542200"/>
    <n v="5074867500"/>
    <n v="13735000000"/>
    <n v="19428075000"/>
    <n v="131775000000"/>
    <n v="41535099600"/>
    <n v="60931487000"/>
    <n v="72165757900"/>
  </r>
  <r>
    <x v="2518"/>
    <s v="912797JV0"/>
    <x v="0"/>
    <s v="17-Week"/>
    <n v="5.19"/>
    <n v="5.2"/>
    <n v="5.0999999999999996"/>
    <n v="3.09"/>
    <n v="292304100"/>
    <n v="172418582000"/>
    <n v="55419810000"/>
    <n v="580771500"/>
    <n v="1769780000"/>
    <n v="8670000000"/>
    <n v="23815256000"/>
    <n v="113081000000"/>
    <n v="29834774000"/>
    <n v="50667582000"/>
    <n v="56292885600"/>
  </r>
  <r>
    <x v="2519"/>
    <s v="912797JC2"/>
    <x v="0"/>
    <s v="4-Week"/>
    <n v="5.26"/>
    <n v="5.29"/>
    <n v="5.18"/>
    <n v="2.96"/>
    <n v="417577300"/>
    <n v="231379372500"/>
    <n v="74608702000"/>
    <n v="5293726100"/>
    <n v="3432350000"/>
    <n v="11400000000"/>
    <n v="29200255000"/>
    <n v="151060000000"/>
    <n v="41976097000"/>
    <n v="68919372500"/>
    <n v="80320005400"/>
  </r>
  <r>
    <x v="2519"/>
    <s v="912797JG3"/>
    <x v="0"/>
    <s v="8-Week"/>
    <n v="5.2649999999999997"/>
    <n v="5.2850000000000001"/>
    <n v="5.19"/>
    <n v="2.8"/>
    <n v="417577300"/>
    <n v="222541849000"/>
    <n v="78382301000"/>
    <n v="1519933100"/>
    <n v="2551000000"/>
    <n v="11450000000"/>
    <n v="28320696000"/>
    <n v="148613000000"/>
    <n v="47510605000"/>
    <n v="62478849000"/>
    <n v="80319811400"/>
  </r>
  <r>
    <x v="2520"/>
    <s v="912797GB7"/>
    <x v="0"/>
    <s v="26-Week"/>
    <n v="5"/>
    <n v="5.03"/>
    <n v="4.93"/>
    <n v="3.06"/>
    <n v="3722732900"/>
    <n v="205840981000"/>
    <n v="65735751900"/>
    <n v="2164359400"/>
    <n v="3502300000"/>
    <n v="11977300000"/>
    <n v="24369742500"/>
    <n v="131700000000"/>
    <n v="37863709400"/>
    <n v="62163681000"/>
    <n v="71622844200"/>
  </r>
  <r>
    <x v="2520"/>
    <s v="912797HF7"/>
    <x v="0"/>
    <s v="13-Week"/>
    <n v="5.2"/>
    <n v="5.2350000000000003"/>
    <n v="5.15"/>
    <n v="2.95"/>
    <n v="4105955500"/>
    <n v="218479936000"/>
    <n v="72229371000"/>
    <n v="2671400900"/>
    <n v="4470262500"/>
    <n v="11787100000"/>
    <n v="30679225000"/>
    <n v="147200000000"/>
    <n v="37079883500"/>
    <n v="59492836000"/>
    <n v="79006727400"/>
  </r>
  <r>
    <x v="2521"/>
    <s v="91282CJT9"/>
    <x v="1"/>
    <s v="3-Year"/>
    <n v="4.0650000000000004"/>
    <n v="4.1050000000000004"/>
    <n v="3.95"/>
    <n v="2.67"/>
    <n v="0"/>
    <n v="138580060000"/>
    <n v="51612844900"/>
    <n v="267211900"/>
    <n v="8692800200"/>
    <n v="17807000000"/>
    <n v="9212502500"/>
    <n v="77457000000"/>
    <n v="33707542200"/>
    <n v="43316060000"/>
    <n v="51880056800"/>
  </r>
  <r>
    <x v="2521"/>
    <s v="912796Z28"/>
    <x v="0"/>
    <s v="42-Day"/>
    <n v="5.27"/>
    <n v="5.28"/>
    <n v="5.2"/>
    <n v="2.93"/>
    <n v="0"/>
    <n v="204444500000"/>
    <n v="69685006400"/>
    <n v="316278000"/>
    <n v="3276650000"/>
    <n v="10521500000"/>
    <n v="26385672500"/>
    <n v="139715000000"/>
    <n v="40022683900"/>
    <n v="54208000000"/>
    <n v="70001284400"/>
  </r>
  <r>
    <x v="2522"/>
    <s v="91282CJJ1"/>
    <x v="1"/>
    <s v="9-Year 10-Month"/>
    <n v="3.9569999999999999"/>
    <n v="4.024"/>
    <n v="3.9"/>
    <n v="2.56"/>
    <n v="0"/>
    <n v="94794058000"/>
    <n v="36919215500"/>
    <n v="80795700"/>
    <n v="6918000000"/>
    <n v="11793000000"/>
    <n v="5593157500"/>
    <n v="54686000000"/>
    <n v="24408058000"/>
    <n v="28315058000"/>
    <n v="37000011200"/>
  </r>
  <r>
    <x v="2522"/>
    <s v="912797JW8"/>
    <x v="0"/>
    <s v="17-Week"/>
    <n v="5.1550000000000002"/>
    <n v="5.18"/>
    <n v="5.0999999999999996"/>
    <n v="3.19"/>
    <n v="285607600"/>
    <n v="177900000000"/>
    <n v="55429591500"/>
    <n v="570585200"/>
    <n v="1594877500"/>
    <n v="8745000000"/>
    <n v="22342699500"/>
    <n v="114110000000"/>
    <n v="31492014500"/>
    <n v="55045000000"/>
    <n v="56285784300"/>
  </r>
  <r>
    <x v="2523"/>
    <s v="912810TV0"/>
    <x v="2"/>
    <s v="29-Year 10-Month"/>
    <n v="4.16"/>
    <n v="4.2290000000000001"/>
    <n v="3.88"/>
    <n v="2.37"/>
    <n v="0"/>
    <n v="49682325000"/>
    <n v="20966180200"/>
    <n v="33826100"/>
    <n v="3712937200"/>
    <n v="6777200000"/>
    <n v="3044118000"/>
    <n v="26898000000"/>
    <n v="14209125000"/>
    <n v="16007125000"/>
    <n v="21000006300"/>
  </r>
  <r>
    <x v="2523"/>
    <s v="912797JD0"/>
    <x v="0"/>
    <s v="4-Week"/>
    <n v="5.2549999999999999"/>
    <n v="5.28"/>
    <n v="5.18"/>
    <n v="2.78"/>
    <n v="408011000"/>
    <n v="216741894000"/>
    <n v="74715778800"/>
    <n v="5184572700"/>
    <n v="3943000000"/>
    <n v="12000000000"/>
    <n v="35196000000"/>
    <n v="151685000000"/>
    <n v="35576778800"/>
    <n v="53056894000"/>
    <n v="80308362500"/>
  </r>
  <r>
    <x v="2523"/>
    <s v="912797JH1"/>
    <x v="0"/>
    <s v="8-Week"/>
    <n v="5.25"/>
    <n v="5.2750000000000004"/>
    <n v="5.2"/>
    <n v="2.98"/>
    <n v="408010900"/>
    <n v="236778935000"/>
    <n v="78386815000"/>
    <n v="1613352800"/>
    <n v="3166500000"/>
    <n v="12500000000"/>
    <n v="31457075000"/>
    <n v="153285000000"/>
    <n v="43763240000"/>
    <n v="70993935000"/>
    <n v="80408178700"/>
  </r>
  <r>
    <x v="2524"/>
    <s v="912797GP6"/>
    <x v="0"/>
    <s v="42-Day"/>
    <n v="5.2750000000000004"/>
    <n v="5.2850000000000001"/>
    <n v="5.2"/>
    <n v="2.89"/>
    <n v="0"/>
    <n v="202185300000"/>
    <n v="69736800000"/>
    <n v="263545000"/>
    <n v="3650000000"/>
    <n v="10815000000"/>
    <n v="23614800000"/>
    <n v="136375000000"/>
    <n v="42472000000"/>
    <n v="54995300000"/>
    <n v="70000345000"/>
  </r>
  <r>
    <x v="2524"/>
    <s v="912796CX5"/>
    <x v="0"/>
    <s v="13-Week"/>
    <n v="5.2"/>
    <n v="5.2249999999999996"/>
    <n v="5.1349999999999998"/>
    <n v="2.99"/>
    <n v="4269949000"/>
    <n v="221226394000"/>
    <n v="72062586400"/>
    <n v="2838136200"/>
    <n v="3120000000"/>
    <n v="11720000000"/>
    <n v="27328355000"/>
    <n v="145900000000"/>
    <n v="41614231400"/>
    <n v="63606394000"/>
    <n v="79170671600"/>
  </r>
  <r>
    <x v="2524"/>
    <s v="912797JS7"/>
    <x v="0"/>
    <s v="26-Week"/>
    <n v="4.95"/>
    <n v="4.9749999999999996"/>
    <n v="4.9000000000000004"/>
    <n v="3.17"/>
    <n v="3871420400"/>
    <n v="213199964000"/>
    <n v="65728261500"/>
    <n v="2272791400"/>
    <n v="3581885000"/>
    <n v="11925000000"/>
    <n v="17084008500"/>
    <n v="129010000000"/>
    <n v="45062368000"/>
    <n v="72264964000"/>
    <n v="71872473300"/>
  </r>
  <r>
    <x v="2525"/>
    <s v="912810TW8"/>
    <x v="2"/>
    <s v="19-Year 10-Month"/>
    <n v="4.3600000000000003"/>
    <n v="4.423"/>
    <n v="4.3"/>
    <n v="2.5299999999999998"/>
    <n v="0"/>
    <n v="32837821000"/>
    <n v="12936321300"/>
    <n v="63689400"/>
    <n v="2653000000"/>
    <n v="4563000000"/>
    <n v="2242000300"/>
    <n v="18347000000"/>
    <n v="8041321000"/>
    <n v="9927821000"/>
    <n v="13000010700"/>
  </r>
  <r>
    <x v="2525"/>
    <s v="912797JX6"/>
    <x v="0"/>
    <s v="17-Week"/>
    <n v="5.17"/>
    <n v="5.1849999999999996"/>
    <n v="5.0999999999999996"/>
    <n v="3.22"/>
    <n v="303422500"/>
    <n v="185945700000"/>
    <n v="57436500000"/>
    <n v="563825300"/>
    <n v="2838800000"/>
    <n v="9650000000"/>
    <n v="22590290000"/>
    <n v="117137000000"/>
    <n v="32007410000"/>
    <n v="59158700000"/>
    <n v="58303747800"/>
  </r>
  <r>
    <x v="2526"/>
    <s v="912797JE8"/>
    <x v="0"/>
    <s v="4-Week"/>
    <n v="5.25"/>
    <n v="5.2850000000000001"/>
    <n v="5.2"/>
    <n v="2.81"/>
    <n v="444670900"/>
    <n v="233357742200"/>
    <n v="79345225700"/>
    <n v="5505640900"/>
    <n v="2360450000"/>
    <n v="12010000000"/>
    <n v="35768775000"/>
    <n v="165285000000"/>
    <n v="41216000700"/>
    <n v="56062742200"/>
    <n v="85295537500"/>
  </r>
  <r>
    <x v="2526"/>
    <s v="912797JJ7"/>
    <x v="0"/>
    <s v="8-Week"/>
    <n v="5.2549999999999999"/>
    <n v="5.2750000000000004"/>
    <n v="5.19"/>
    <n v="3.06"/>
    <n v="444670900"/>
    <n v="258207868000"/>
    <n v="83382162400"/>
    <n v="1618226700"/>
    <n v="2662840000"/>
    <n v="12335000000"/>
    <n v="36380480000"/>
    <n v="162900000000"/>
    <n v="44338842400"/>
    <n v="82972868000"/>
    <n v="85445060000"/>
  </r>
  <r>
    <x v="2527"/>
    <s v="912797HG5"/>
    <x v="0"/>
    <s v="13-Week"/>
    <n v="5.1950000000000003"/>
    <n v="5.2249999999999996"/>
    <n v="5.12"/>
    <n v="3.03"/>
    <n v="4379699700"/>
    <n v="230619368500"/>
    <n v="74404035900"/>
    <n v="2497529900"/>
    <n v="3994700000"/>
    <n v="12475000000"/>
    <n v="32416954000"/>
    <n v="151945000000"/>
    <n v="37992381900"/>
    <n v="66199368500"/>
    <n v="81281265500"/>
  </r>
  <r>
    <x v="2527"/>
    <s v="912797JT5"/>
    <x v="0"/>
    <s v="26-Week"/>
    <n v="4.99"/>
    <n v="5.0199999999999996"/>
    <n v="4.92"/>
    <n v="2.92"/>
    <n v="3981545200"/>
    <n v="201776415000"/>
    <n v="67690028100"/>
    <n v="2110607500"/>
    <n v="4575460000"/>
    <n v="13224000000"/>
    <n v="15668007400"/>
    <n v="128551000000"/>
    <n v="47446560700"/>
    <n v="60001415000"/>
    <n v="73782180800"/>
  </r>
  <r>
    <x v="2528"/>
    <s v="91282CJV4"/>
    <x v="1"/>
    <s v="2-Year"/>
    <n v="4.3099999999999996"/>
    <n v="4.3650000000000002"/>
    <n v="4.25"/>
    <n v="2.57"/>
    <n v="0"/>
    <n v="153693045000"/>
    <n v="59460369400"/>
    <n v="539693200"/>
    <n v="11815074400"/>
    <n v="20199000000"/>
    <n v="8817250000"/>
    <n v="80714000000"/>
    <n v="38828045000"/>
    <n v="52780045000"/>
    <n v="60000062600"/>
  </r>
  <r>
    <x v="2528"/>
    <s v="912797GQ4"/>
    <x v="0"/>
    <s v="42-Day"/>
    <n v="5.2649999999999997"/>
    <n v="5.28"/>
    <n v="5.2"/>
    <n v="2.85"/>
    <n v="0"/>
    <n v="213169850000"/>
    <n v="74686048800"/>
    <n v="315055000"/>
    <n v="2662900000"/>
    <n v="10920000000"/>
    <n v="32034295000"/>
    <n v="144129000000"/>
    <n v="39988853800"/>
    <n v="58120850000"/>
    <n v="75001103800"/>
  </r>
  <r>
    <x v="2528"/>
    <s v="912797JR9"/>
    <x v="0"/>
    <s v="52-Week"/>
    <n v="4.54"/>
    <n v="4.57"/>
    <n v="4.4800000000000004"/>
    <n v="3.05"/>
    <n v="2616443900"/>
    <n v="138542335000"/>
    <n v="44335255000"/>
    <n v="1664931500"/>
    <n v="585000000"/>
    <n v="6788000000"/>
    <n v="10021320000"/>
    <n v="87320000000"/>
    <n v="33728935000"/>
    <n v="44434335000"/>
    <n v="48616630400"/>
  </r>
  <r>
    <x v="2529"/>
    <s v="91282CJW2"/>
    <x v="1"/>
    <s v="5-Year"/>
    <n v="3.9790000000000001"/>
    <n v="4.0549999999999997"/>
    <n v="3.9"/>
    <n v="2.31"/>
    <n v="0"/>
    <n v="141001090000"/>
    <n v="60832652500"/>
    <n v="167411100"/>
    <n v="11368500000"/>
    <n v="18519000000"/>
    <n v="12394062500"/>
    <n v="80166000000"/>
    <n v="37070090000"/>
    <n v="42316090000"/>
    <n v="61000063600"/>
  </r>
  <r>
    <x v="2529"/>
    <s v="912797JY4"/>
    <x v="0"/>
    <s v="17-Week"/>
    <n v="5.17"/>
    <n v="5.1849999999999996"/>
    <n v="5.0999999999999996"/>
    <n v="2.76"/>
    <n v="282060800"/>
    <n v="164913900000"/>
    <n v="59459451200"/>
    <n v="541457700"/>
    <n v="3613780000"/>
    <n v="9850000000"/>
    <n v="24383520000"/>
    <n v="116570000000"/>
    <n v="31462151200"/>
    <n v="38493900000"/>
    <n v="60282969700"/>
  </r>
  <r>
    <x v="2530"/>
    <s v="91282CJX0"/>
    <x v="1"/>
    <s v="7-Year"/>
    <n v="4.0529999999999999"/>
    <n v="4.109"/>
    <n v="3.99"/>
    <n v="2.57"/>
    <n v="0"/>
    <n v="105383685000"/>
    <n v="40839822000"/>
    <n v="160219100"/>
    <n v="6944100000"/>
    <n v="13380100000"/>
    <n v="5692350000"/>
    <n v="57165000000"/>
    <n v="28203372000"/>
    <n v="34838585000"/>
    <n v="41000041100"/>
  </r>
  <r>
    <x v="2530"/>
    <s v="912797JF5"/>
    <x v="0"/>
    <s v="4-Week"/>
    <n v="5.25"/>
    <n v="5.28"/>
    <n v="5.19"/>
    <n v="2.86"/>
    <n v="423091200"/>
    <n v="251947733000"/>
    <n v="84727169300"/>
    <n v="5274964700"/>
    <n v="2619295000"/>
    <n v="13515000000"/>
    <n v="30253005000"/>
    <n v="168900000000"/>
    <n v="51854869300"/>
    <n v="69532733000"/>
    <n v="90425225200"/>
  </r>
  <r>
    <x v="2530"/>
    <s v="912797JK4"/>
    <x v="0"/>
    <s v="8-Week"/>
    <n v="5.25"/>
    <n v="5.2750000000000004"/>
    <n v="5.19"/>
    <n v="2.85"/>
    <n v="423091200"/>
    <n v="255093573000"/>
    <n v="88292651800"/>
    <n v="1708332200"/>
    <n v="4000050000"/>
    <n v="14840000000"/>
    <n v="43656515000"/>
    <n v="172520000000"/>
    <n v="40636086800"/>
    <n v="67733573000"/>
    <n v="90424075200"/>
  </r>
  <r>
    <x v="2531"/>
    <s v="912797HH3"/>
    <x v="0"/>
    <s v="13-Week"/>
    <n v="5.1849999999999996"/>
    <n v="5.21"/>
    <n v="5.0999999999999996"/>
    <n v="2.84"/>
    <n v="8152848400"/>
    <n v="222045984000"/>
    <n v="76582259000"/>
    <n v="2418196100"/>
    <n v="3906250000"/>
    <n v="12100000000"/>
    <n v="29805837500"/>
    <n v="149411000000"/>
    <n v="42870171500"/>
    <n v="60534984000"/>
    <n v="87153303500"/>
  </r>
  <r>
    <x v="2531"/>
    <s v="912797JU2"/>
    <x v="0"/>
    <s v="26-Week"/>
    <n v="4.97"/>
    <n v="4.9850000000000003"/>
    <n v="4.9000000000000004"/>
    <n v="3.14"/>
    <n v="7224042800"/>
    <n v="217645000000"/>
    <n v="67777724000"/>
    <n v="2122971700"/>
    <n v="2930900000"/>
    <n v="11390000000"/>
    <n v="14963290000"/>
    <n v="134550000000"/>
    <n v="49883534000"/>
    <n v="71705000000"/>
    <n v="77124738500"/>
  </r>
  <r>
    <x v="2532"/>
    <s v="912797GX9"/>
    <x v="0"/>
    <s v="42-Day"/>
    <n v="5.2649999999999997"/>
    <n v="5.28"/>
    <n v="5.2"/>
    <n v="2.7"/>
    <n v="0"/>
    <n v="215723050000"/>
    <n v="79706619900"/>
    <n v="294813000"/>
    <n v="3373890000"/>
    <n v="11675000000"/>
    <n v="39826535000"/>
    <n v="150412000000"/>
    <n v="36506194900"/>
    <n v="53636050000"/>
    <n v="80001432900"/>
  </r>
  <r>
    <x v="2533"/>
    <s v="912797JZ1"/>
    <x v="0"/>
    <s v="17-Week"/>
    <n v="5.1150000000000002"/>
    <n v="5.15"/>
    <n v="5.01"/>
    <n v="2.69"/>
    <n v="295569500"/>
    <n v="160949843500"/>
    <n v="59389453500"/>
    <n v="610638300"/>
    <n v="4050000000"/>
    <n v="10075000000"/>
    <n v="28153130000"/>
    <n v="120045000000"/>
    <n v="27186323500"/>
    <n v="30829843500"/>
    <n v="60295661300"/>
  </r>
  <r>
    <x v="2534"/>
    <s v="912797JG3"/>
    <x v="0"/>
    <s v="4-Week"/>
    <n v="5.26"/>
    <n v="5.28"/>
    <n v="5.2"/>
    <n v="2.78"/>
    <n v="467985100"/>
    <n v="258632496000"/>
    <n v="89680738600"/>
    <n v="5319567000"/>
    <n v="4098655000"/>
    <n v="13920000000"/>
    <n v="32141877000"/>
    <n v="173110000000"/>
    <n v="53440206600"/>
    <n v="71602496000"/>
    <n v="95468290700"/>
  </r>
  <r>
    <x v="2534"/>
    <s v="912797JL2"/>
    <x v="0"/>
    <s v="8-Week"/>
    <n v="5.2450000000000001"/>
    <n v="5.2649999999999997"/>
    <n v="5.18"/>
    <n v="2.75"/>
    <n v="443354200"/>
    <n v="246191612000"/>
    <n v="88341002000"/>
    <n v="1659098500"/>
    <n v="3190000000"/>
    <n v="13515000000"/>
    <n v="40147570000"/>
    <n v="164750000000"/>
    <n v="45003432000"/>
    <n v="67926612000"/>
    <n v="90443454700"/>
  </r>
  <r>
    <x v="2535"/>
    <s v="912797HQ3"/>
    <x v="0"/>
    <s v="13-Week"/>
    <n v="5.2050000000000001"/>
    <n v="5.2350000000000003"/>
    <n v="5.14"/>
    <n v="2.91"/>
    <n v="6328251400"/>
    <n v="227493431600"/>
    <n v="76269469100"/>
    <n v="2730612700"/>
    <n v="4965577500"/>
    <n v="13000000000"/>
    <n v="28960425000"/>
    <n v="148960000000"/>
    <n v="42343466600"/>
    <n v="65533431600"/>
    <n v="85328333200"/>
  </r>
  <r>
    <x v="2535"/>
    <s v="912797GK7"/>
    <x v="0"/>
    <s v="26-Week"/>
    <n v="5.01"/>
    <n v="5.0449999999999999"/>
    <n v="4.93"/>
    <n v="2.91"/>
    <n v="5607311200"/>
    <n v="201211239000"/>
    <n v="67755274000"/>
    <n v="2165166900"/>
    <n v="3968815000"/>
    <n v="11640000000"/>
    <n v="23576650000"/>
    <n v="135090000000"/>
    <n v="40209809000"/>
    <n v="54481239000"/>
    <n v="75527752100"/>
  </r>
  <r>
    <x v="2536"/>
    <s v="91282CKA8"/>
    <x v="1"/>
    <s v="3-Year"/>
    <n v="4.13"/>
    <n v="4.1689999999999996"/>
    <n v="4.0880000000000001"/>
    <n v="2.58"/>
    <n v="3993698700"/>
    <n v="138995920000"/>
    <n v="53644646000"/>
    <n v="280376200"/>
    <n v="9836976000"/>
    <n v="18723000000"/>
    <n v="8428000000"/>
    <n v="74643000000"/>
    <n v="35379670000"/>
    <n v="45629920000"/>
    <n v="57918720900"/>
  </r>
  <r>
    <x v="2536"/>
    <s v="912797LL9"/>
    <x v="0"/>
    <s v="42-Day"/>
    <n v="5.26"/>
    <n v="5.28"/>
    <n v="5.2"/>
    <n v="2.87"/>
    <n v="0"/>
    <n v="229166125000"/>
    <n v="79694003100"/>
    <n v="307225000"/>
    <n v="3718700000"/>
    <n v="12975000000"/>
    <n v="32804600000"/>
    <n v="154145000000"/>
    <n v="43170703100"/>
    <n v="62046125000"/>
    <n v="80001228100"/>
  </r>
  <r>
    <x v="2537"/>
    <s v="91282CJZ5"/>
    <x v="1"/>
    <s v="10-Year"/>
    <n v="4.0369999999999999"/>
    <n v="4.093"/>
    <n v="3.98"/>
    <n v="2.56"/>
    <n v="3106210100"/>
    <n v="107217720000"/>
    <n v="41818857500"/>
    <n v="181194400"/>
    <n v="6712161500"/>
    <n v="13103000000"/>
    <n v="5429656000"/>
    <n v="58912800000"/>
    <n v="29677040000"/>
    <n v="35201920000"/>
    <n v="45106262000"/>
  </r>
  <r>
    <x v="2537"/>
    <s v="912797KE6"/>
    <x v="0"/>
    <s v="17-Week"/>
    <n v="5.17"/>
    <n v="5.18"/>
    <n v="5.07"/>
    <n v="2.97"/>
    <n v="286381800"/>
    <n v="177525205000"/>
    <n v="59398464500"/>
    <n v="602195900"/>
    <n v="1855210000"/>
    <n v="9055000000"/>
    <n v="24817730000"/>
    <n v="122495000000"/>
    <n v="32725524500"/>
    <n v="45975205000"/>
    <n v="60287042200"/>
  </r>
  <r>
    <x v="2538"/>
    <s v="912810TX6"/>
    <x v="2"/>
    <s v="30-Year"/>
    <n v="4.3140000000000001"/>
    <n v="4.3600000000000003"/>
    <n v="4.25"/>
    <n v="2.4"/>
    <n v="1848934600"/>
    <n v="59964889000"/>
    <n v="24949794000"/>
    <n v="50220200"/>
    <n v="3616300000"/>
    <n v="7391300000"/>
    <n v="3695172500"/>
    <n v="32417200000"/>
    <n v="17638321500"/>
    <n v="20156389000"/>
    <n v="26848948800"/>
  </r>
  <r>
    <x v="2538"/>
    <s v="912797JH1"/>
    <x v="0"/>
    <s v="4-Week"/>
    <n v="5.25"/>
    <n v="5.28"/>
    <n v="5.19"/>
    <n v="2.97"/>
    <n v="453438000"/>
    <n v="276188164000"/>
    <n v="89477427300"/>
    <n v="5514378300"/>
    <n v="2427750000"/>
    <n v="13820000000"/>
    <n v="30432060000"/>
    <n v="177660000000"/>
    <n v="56617617300"/>
    <n v="84708164000"/>
    <n v="95445243600"/>
  </r>
  <r>
    <x v="2538"/>
    <s v="912797JM0"/>
    <x v="0"/>
    <s v="8-Week"/>
    <n v="5.2549999999999999"/>
    <n v="5.27"/>
    <n v="5.19"/>
    <n v="2.75"/>
    <n v="429572700"/>
    <n v="245403465000"/>
    <n v="88223542200"/>
    <n v="1777422800"/>
    <n v="2815000000"/>
    <n v="13315000000"/>
    <n v="36155680000"/>
    <n v="171600000000"/>
    <n v="49252862200"/>
    <n v="60488465000"/>
    <n v="90430537700"/>
  </r>
  <r>
    <x v="2539"/>
    <s v="912797FH5"/>
    <x v="0"/>
    <s v="13-Week"/>
    <n v="5.2050000000000001"/>
    <n v="5.23"/>
    <n v="5.15"/>
    <n v="2.92"/>
    <n v="7221105600"/>
    <n v="228585343000"/>
    <n v="76597422200"/>
    <n v="2403294000"/>
    <n v="4145100000"/>
    <n v="12825000000"/>
    <n v="24975920000"/>
    <n v="152710000000"/>
    <n v="47476402200"/>
    <n v="63050343000"/>
    <n v="86221821800"/>
  </r>
  <r>
    <x v="2539"/>
    <s v="912797KB2"/>
    <x v="0"/>
    <s v="26-Week"/>
    <n v="5.03"/>
    <n v="5.0650000000000004"/>
    <n v="4.95"/>
    <n v="2.77"/>
    <n v="6398447900"/>
    <n v="191352387000"/>
    <n v="67677974500"/>
    <n v="2322221800"/>
    <n v="3337000000"/>
    <n v="12237000000"/>
    <n v="20431437500"/>
    <n v="132116000000"/>
    <n v="43909537000"/>
    <n v="46999387000"/>
    <n v="76398644200"/>
  </r>
  <r>
    <x v="2540"/>
    <s v="912797GY7"/>
    <x v="0"/>
    <s v="42-Day"/>
    <n v="5.27"/>
    <n v="5.28"/>
    <n v="5.2"/>
    <n v="2.73"/>
    <n v="0"/>
    <n v="218149750000"/>
    <n v="79734562800"/>
    <n v="267520000"/>
    <n v="3679800000"/>
    <n v="11725000000"/>
    <n v="29848380000"/>
    <n v="154635000000"/>
    <n v="46206382800"/>
    <n v="51789750000"/>
    <n v="80002082800"/>
  </r>
  <r>
    <x v="2541"/>
    <s v="912797KF3"/>
    <x v="0"/>
    <s v="17-Week"/>
    <n v="5.2"/>
    <n v="5.2149999999999999"/>
    <n v="5.0999999999999996"/>
    <n v="3.07"/>
    <n v="296530800"/>
    <n v="183772900000"/>
    <n v="59457908700"/>
    <n v="543753200"/>
    <n v="2219468500"/>
    <n v="10476700000"/>
    <n v="21101335000"/>
    <n v="120420000000"/>
    <n v="36137105200"/>
    <n v="52876200000"/>
    <n v="60298192700"/>
  </r>
  <r>
    <x v="2542"/>
    <s v="912797JN8"/>
    <x v="0"/>
    <s v="8-Week"/>
    <n v="5.26"/>
    <n v="5.27"/>
    <n v="5.2"/>
    <n v="2.66"/>
    <n v="444796300"/>
    <n v="237774051000"/>
    <n v="88291183400"/>
    <n v="1710307600"/>
    <n v="4077550000"/>
    <n v="13612000000"/>
    <n v="33697890000"/>
    <n v="162930000000"/>
    <n v="50515743400"/>
    <n v="61232051000"/>
    <n v="90446287300"/>
  </r>
  <r>
    <x v="2542"/>
    <s v="912797JJ7"/>
    <x v="0"/>
    <s v="4-Week"/>
    <n v="5.26"/>
    <n v="5.28"/>
    <n v="5.18"/>
    <n v="2.75"/>
    <n v="469507200"/>
    <n v="255674443900"/>
    <n v="89445137000"/>
    <n v="5555773500"/>
    <n v="3625350000"/>
    <n v="13870000000"/>
    <n v="32931904000"/>
    <n v="171260000000"/>
    <n v="52887883000"/>
    <n v="70544443900"/>
    <n v="95470417700"/>
  </r>
  <r>
    <x v="2543"/>
    <s v="912797GZ4"/>
    <x v="0"/>
    <s v="42-Day"/>
    <n v="5.27"/>
    <n v="5.28"/>
    <n v="5.2"/>
    <n v="2.78"/>
    <n v="0"/>
    <n v="221742000000"/>
    <n v="79724858500"/>
    <n v="277516000"/>
    <n v="2083100000"/>
    <n v="11300000000"/>
    <n v="31479740000"/>
    <n v="156210000000"/>
    <n v="46162018500"/>
    <n v="54232000000"/>
    <n v="80002374500"/>
  </r>
  <r>
    <x v="2543"/>
    <s v="912797HR1"/>
    <x v="0"/>
    <s v="13-Week"/>
    <n v="5.2"/>
    <n v="5.23"/>
    <n v="5.13"/>
    <n v="2.84"/>
    <n v="5842647300"/>
    <n v="222176625000"/>
    <n v="76698869000"/>
    <n v="2302809000"/>
    <n v="2816810000"/>
    <n v="11825000000"/>
    <n v="27268444000"/>
    <n v="152860000000"/>
    <n v="46613615000"/>
    <n v="57491625000"/>
    <n v="84844325300"/>
  </r>
  <r>
    <x v="2543"/>
    <s v="912797KC0"/>
    <x v="0"/>
    <s v="26-Week"/>
    <n v="5.08"/>
    <n v="5.0999999999999996"/>
    <n v="4.99"/>
    <n v="2.96"/>
    <n v="5177029200"/>
    <n v="204865100300"/>
    <n v="67512539600"/>
    <n v="2487912500"/>
    <n v="3890000000"/>
    <n v="13640000000"/>
    <n v="21244825000"/>
    <n v="135150000000"/>
    <n v="42377714600"/>
    <n v="56075100300"/>
    <n v="75177481300"/>
  </r>
  <r>
    <x v="2543"/>
    <s v="912797KA4"/>
    <x v="0"/>
    <s v="52-Week"/>
    <n v="4.6500000000000004"/>
    <n v="4.6950000000000003"/>
    <n v="4.55"/>
    <n v="2.76"/>
    <n v="3402047700"/>
    <n v="125654095000"/>
    <n v="44598595000"/>
    <n v="1402365800"/>
    <n v="2194100000"/>
    <n v="8035000000"/>
    <n v="10776400000"/>
    <n v="83960000000"/>
    <n v="31628095000"/>
    <n v="33659095000"/>
    <n v="49403008500"/>
  </r>
  <r>
    <x v="2544"/>
    <s v="912810TZ1"/>
    <x v="2"/>
    <s v="20-Year"/>
    <n v="4.51"/>
    <n v="4.5949999999999998"/>
    <n v="4.4400000000000004"/>
    <n v="2.39"/>
    <n v="692217100"/>
    <n v="38155845000"/>
    <n v="15846278100"/>
    <n v="153759000"/>
    <n v="3123282500"/>
    <n v="5268000000"/>
    <n v="3360588800"/>
    <n v="22115200000"/>
    <n v="9362406800"/>
    <n v="10772645000"/>
    <n v="16692254200"/>
  </r>
  <r>
    <x v="2544"/>
    <s v="912797KG1"/>
    <x v="0"/>
    <s v="17-Week"/>
    <n v="5.21"/>
    <n v="5.2149999999999999"/>
    <n v="5.1100000000000003"/>
    <n v="2.97"/>
    <n v="295164900"/>
    <n v="177251900000"/>
    <n v="59301147000"/>
    <n v="599776400"/>
    <n v="2750000000"/>
    <n v="11075000000"/>
    <n v="20634739000"/>
    <n v="119170000000"/>
    <n v="35916408000"/>
    <n v="47006900000"/>
    <n v="60196088300"/>
  </r>
  <r>
    <x v="2545"/>
    <s v="912797JP3"/>
    <x v="0"/>
    <s v="8-Week"/>
    <n v="5.26"/>
    <n v="5.2750000000000004"/>
    <n v="5.2"/>
    <n v="2.78"/>
    <n v="442747300"/>
    <n v="248337110000"/>
    <n v="88254502000"/>
    <n v="1647378800"/>
    <n v="2696525000"/>
    <n v="13265000000"/>
    <n v="37555500000"/>
    <n v="176125000000"/>
    <n v="48002477000"/>
    <n v="58947110000"/>
    <n v="90344628100"/>
  </r>
  <r>
    <x v="2545"/>
    <s v="912797JK4"/>
    <x v="0"/>
    <s v="4-Week"/>
    <n v="5.25"/>
    <n v="5.2850000000000001"/>
    <n v="5.1849999999999996"/>
    <n v="2.8"/>
    <n v="467344500"/>
    <n v="260355043000"/>
    <n v="89404766000"/>
    <n v="5546322300"/>
    <n v="2796500000"/>
    <n v="13220000000"/>
    <n v="26647560000"/>
    <n v="171360000000"/>
    <n v="59960706000"/>
    <n v="75775043000"/>
    <n v="95418432800"/>
  </r>
  <r>
    <x v="2546"/>
    <s v="91282CKD2"/>
    <x v="1"/>
    <s v="5-Year"/>
    <n v="4.2480000000000002"/>
    <n v="4.32"/>
    <n v="4.16"/>
    <n v="2.41"/>
    <n v="2768868800"/>
    <n v="154266555000"/>
    <n v="63803007500"/>
    <n v="197040300"/>
    <n v="12541000000"/>
    <n v="21031000000"/>
    <n v="10729452500"/>
    <n v="85734000000"/>
    <n v="40532555000"/>
    <n v="47501555000"/>
    <n v="66768916600"/>
  </r>
  <r>
    <x v="2546"/>
    <s v="91282CKB6"/>
    <x v="1"/>
    <s v="2-Year"/>
    <n v="4.6399999999999997"/>
    <n v="4.6909999999999998"/>
    <n v="4.55"/>
    <n v="2.4900000000000002"/>
    <n v="2725605200"/>
    <n v="156343820000"/>
    <n v="62359886100"/>
    <n v="640224300"/>
    <n v="12538119100"/>
    <n v="21220000000"/>
    <n v="9188000000"/>
    <n v="81694000000"/>
    <n v="40633767000"/>
    <n v="53429820000"/>
    <n v="65725715600"/>
  </r>
  <r>
    <x v="2546"/>
    <s v="912797HS9"/>
    <x v="0"/>
    <s v="13-Week"/>
    <n v="5.24"/>
    <n v="5.2549999999999999"/>
    <n v="5.15"/>
    <n v="2.93"/>
    <n v="5497209000"/>
    <n v="228899072200"/>
    <n v="76692041800"/>
    <n v="2208463100"/>
    <n v="2797625000"/>
    <n v="12225000000"/>
    <n v="28396506000"/>
    <n v="152260000000"/>
    <n v="45497910800"/>
    <n v="64414072200"/>
    <n v="84397713900"/>
  </r>
  <r>
    <x v="2546"/>
    <s v="912797KD8"/>
    <x v="0"/>
    <s v="26-Week"/>
    <n v="5.1100000000000003"/>
    <n v="5.13"/>
    <n v="5.03"/>
    <n v="2.92"/>
    <n v="4870944500"/>
    <n v="202486911300"/>
    <n v="67767604200"/>
    <n v="2234848900"/>
    <n v="1290000000"/>
    <n v="10390000000"/>
    <n v="19005284000"/>
    <n v="136030000000"/>
    <n v="47472320200"/>
    <n v="56066911300"/>
    <n v="74873397600"/>
  </r>
  <r>
    <x v="2547"/>
    <s v="91282CKC4"/>
    <x v="1"/>
    <s v="7-Year"/>
    <n v="4.2699999999999996"/>
    <n v="4.327"/>
    <n v="4.2169999999999996"/>
    <n v="2.58"/>
    <n v="1817070100"/>
    <n v="108077285000"/>
    <n v="41845698900"/>
    <n v="154341700"/>
    <n v="6206400000"/>
    <n v="13306400000"/>
    <n v="6527210000"/>
    <n v="60136400000"/>
    <n v="29112088900"/>
    <n v="34634485000"/>
    <n v="43817110700"/>
  </r>
  <r>
    <x v="2547"/>
    <s v="912797HF7"/>
    <x v="0"/>
    <s v="42-Day"/>
    <n v="5.2850000000000001"/>
    <n v="5.29"/>
    <n v="5.2"/>
    <n v="2.61"/>
    <n v="0"/>
    <n v="208157400000"/>
    <n v="79645916400"/>
    <n v="354522000"/>
    <n v="2450000000"/>
    <n v="11450000000"/>
    <n v="34322114000"/>
    <n v="148160000000"/>
    <n v="42873802400"/>
    <n v="48547400000"/>
    <n v="80000438400"/>
  </r>
  <r>
    <x v="2548"/>
    <s v="912797KH9"/>
    <x v="0"/>
    <s v="17-Week"/>
    <n v="5.22"/>
    <n v="5.2249999999999996"/>
    <n v="5.12"/>
    <n v="2.86"/>
    <n v="60572400"/>
    <n v="171256186000"/>
    <n v="59409642600"/>
    <n v="590419300"/>
    <n v="2293730000"/>
    <n v="10955000000"/>
    <n v="26218355000"/>
    <n v="123870000000"/>
    <n v="30897557600"/>
    <n v="36431186000"/>
    <n v="60060634300"/>
  </r>
  <r>
    <x v="2549"/>
    <s v="912797JL2"/>
    <x v="0"/>
    <s v="4-Week"/>
    <n v="5.2549999999999999"/>
    <n v="5.2850000000000001"/>
    <n v="5.19"/>
    <n v="2.8"/>
    <n v="95906400"/>
    <n v="260490245000"/>
    <n v="89443466100"/>
    <n v="5557203600"/>
    <n v="2285500000"/>
    <n v="13785500000"/>
    <n v="33304320000"/>
    <n v="174810000000"/>
    <n v="53853646100"/>
    <n v="71894745000"/>
    <n v="95096576100"/>
  </r>
  <r>
    <x v="2549"/>
    <s v="912797JQ1"/>
    <x v="0"/>
    <s v="8-Week"/>
    <n v="5.27"/>
    <n v="5.2850000000000001"/>
    <n v="5.2"/>
    <n v="2.71"/>
    <n v="90858700"/>
    <n v="242099442000"/>
    <n v="88248922000"/>
    <n v="1651079600"/>
    <n v="2864030000"/>
    <n v="13640000000"/>
    <n v="37144020000"/>
    <n v="169350000000"/>
    <n v="48240872000"/>
    <n v="59109442000"/>
    <n v="89990860300"/>
  </r>
  <r>
    <x v="2550"/>
    <s v="912797HT7"/>
    <x v="0"/>
    <s v="13-Week"/>
    <n v="5.2149999999999999"/>
    <n v="5.24"/>
    <n v="5.13"/>
    <n v="2.65"/>
    <n v="311025900"/>
    <n v="206903602800"/>
    <n v="76664902800"/>
    <n v="2320314000"/>
    <n v="4559295000"/>
    <n v="12800000000"/>
    <n v="33073285000"/>
    <n v="149370000000"/>
    <n v="39032322800"/>
    <n v="44733602800"/>
    <n v="79296242700"/>
  </r>
  <r>
    <x v="2550"/>
    <s v="912797GL5"/>
    <x v="0"/>
    <s v="26-Week"/>
    <n v="5.08"/>
    <n v="5.1050000000000004"/>
    <n v="4.99"/>
    <n v="2.59"/>
    <n v="275592500"/>
    <n v="178991630000"/>
    <n v="67816325500"/>
    <n v="2183976100"/>
    <n v="5565000000"/>
    <n v="13365000000"/>
    <n v="27165462500"/>
    <n v="130500000000"/>
    <n v="35085863000"/>
    <n v="35126630000"/>
    <n v="70275894100"/>
  </r>
  <r>
    <x v="2551"/>
    <s v="912796CX5"/>
    <x v="0"/>
    <s v="42-Day"/>
    <n v="5.2750000000000004"/>
    <n v="5.2850000000000001"/>
    <n v="5.2"/>
    <n v="2.88"/>
    <n v="0"/>
    <n v="229877900000"/>
    <n v="79687017200"/>
    <n v="313028000"/>
    <n v="2492000000"/>
    <n v="11492000000"/>
    <n v="35968212000"/>
    <n v="159560000000"/>
    <n v="41226805200"/>
    <n v="58825900000"/>
    <n v="80000045200"/>
  </r>
  <r>
    <x v="2552"/>
    <s v="912797KN6"/>
    <x v="0"/>
    <s v="17-Week"/>
    <n v="5.19"/>
    <n v="5.2050000000000001"/>
    <n v="5.0999999999999996"/>
    <n v="2.84"/>
    <n v="58981500"/>
    <n v="169555525000"/>
    <n v="59265845000"/>
    <n v="735842900"/>
    <n v="2483500000"/>
    <n v="9075000000"/>
    <n v="25209500000"/>
    <n v="121887000000"/>
    <n v="31572845000"/>
    <n v="38593525000"/>
    <n v="60060669400"/>
  </r>
  <r>
    <x v="2553"/>
    <s v="912797JM0"/>
    <x v="0"/>
    <s v="4-Week"/>
    <n v="5.25"/>
    <n v="5.28"/>
    <n v="5.18"/>
    <n v="2.76"/>
    <n v="93387600"/>
    <n v="256558267800"/>
    <n v="89402235300"/>
    <n v="5598894200"/>
    <n v="3920000000"/>
    <n v="13770000000"/>
    <n v="36910560000"/>
    <n v="176510000000"/>
    <n v="48571675300"/>
    <n v="66278267800"/>
    <n v="95094517100"/>
  </r>
  <r>
    <x v="2553"/>
    <s v="912797JV0"/>
    <x v="0"/>
    <s v="8-Week"/>
    <n v="5.26"/>
    <n v="5.28"/>
    <n v="5.19"/>
    <n v="2.9"/>
    <n v="88472400"/>
    <n v="259506854200"/>
    <n v="88305758600"/>
    <n v="1696922900"/>
    <n v="3295000000"/>
    <n v="12845000000"/>
    <n v="34244960000"/>
    <n v="170560000000"/>
    <n v="50765798600"/>
    <n v="76101854200"/>
    <n v="90091153900"/>
  </r>
  <r>
    <x v="2554"/>
    <s v="91282CKE0"/>
    <x v="1"/>
    <s v="3-Year"/>
    <n v="4.2069999999999999"/>
    <n v="4.2560000000000002"/>
    <n v="4.1500000000000004"/>
    <n v="2.6"/>
    <n v="0"/>
    <n v="145601615000"/>
    <n v="55785211300"/>
    <n v="214807300"/>
    <n v="8677596300"/>
    <n v="19842000000"/>
    <n v="8032000000"/>
    <n v="76767000000"/>
    <n v="39075615000"/>
    <n v="48992615000"/>
    <n v="56000018600"/>
  </r>
  <r>
    <x v="2554"/>
    <s v="912797FS1"/>
    <x v="0"/>
    <s v="13-Week"/>
    <n v="5.23"/>
    <n v="5.25"/>
    <n v="5.14"/>
    <n v="2.5299999999999998"/>
    <n v="330594100"/>
    <n v="197693971000"/>
    <n v="76698854000"/>
    <n v="2301675600"/>
    <n v="4841115000"/>
    <n v="13850000000"/>
    <n v="38092000000"/>
    <n v="149105000000"/>
    <n v="33765739000"/>
    <n v="34738971000"/>
    <n v="79331123700"/>
  </r>
  <r>
    <x v="2554"/>
    <s v="912797KK2"/>
    <x v="0"/>
    <s v="26-Week"/>
    <n v="5.08"/>
    <n v="5.0999999999999996"/>
    <n v="4.99"/>
    <n v="2.95"/>
    <n v="292931400"/>
    <n v="203988385000"/>
    <n v="67775618600"/>
    <n v="2225383600"/>
    <n v="4075000000"/>
    <n v="12475000000"/>
    <n v="22105925000"/>
    <n v="136850000000"/>
    <n v="41594693600"/>
    <n v="54663385000"/>
    <n v="70293933600"/>
  </r>
  <r>
    <x v="2555"/>
    <s v="91282CJZ5"/>
    <x v="1"/>
    <s v="9-Year 11-Month"/>
    <n v="4.0999999999999996"/>
    <n v="4.1660000000000004"/>
    <n v="4.03"/>
    <n v="2.5099999999999998"/>
    <n v="0"/>
    <n v="97898385000"/>
    <n v="38924270200"/>
    <n v="75734200"/>
    <n v="7258000000"/>
    <n v="12663000000"/>
    <n v="6641885200"/>
    <n v="56195000000"/>
    <n v="25024385000"/>
    <n v="29040385000"/>
    <n v="39000004400"/>
  </r>
  <r>
    <x v="2555"/>
    <s v="912797HG5"/>
    <x v="0"/>
    <s v="42-Day"/>
    <n v="5.27"/>
    <n v="5.2850000000000001"/>
    <n v="5.18"/>
    <n v="2.8"/>
    <n v="0"/>
    <n v="223529600000"/>
    <n v="79699715200"/>
    <n v="301371000"/>
    <n v="5182000000"/>
    <n v="11532000000"/>
    <n v="37219520000"/>
    <n v="151010000000"/>
    <n v="37298195200"/>
    <n v="60987600000"/>
    <n v="80001086200"/>
  </r>
  <r>
    <x v="2556"/>
    <s v="912810TX6"/>
    <x v="2"/>
    <s v="29-Year 11-Month"/>
    <n v="4.2830000000000004"/>
    <n v="4.3310000000000004"/>
    <n v="4.2300000000000004"/>
    <n v="2.4700000000000002"/>
    <n v="0"/>
    <n v="54359520000"/>
    <n v="21970196800"/>
    <n v="29833700"/>
    <n v="3685400000"/>
    <n v="7251400000"/>
    <n v="3061000000"/>
    <n v="28687000000"/>
    <n v="15223796800"/>
    <n v="18421120000"/>
    <n v="22000030500"/>
  </r>
  <r>
    <x v="2556"/>
    <s v="912797KP1"/>
    <x v="0"/>
    <s v="17-Week"/>
    <n v="5.2"/>
    <n v="5.21"/>
    <n v="5.0999999999999996"/>
    <n v="3"/>
    <n v="61259400"/>
    <n v="179437219000"/>
    <n v="59336041400"/>
    <n v="564658200"/>
    <n v="3320000000"/>
    <n v="9690000000"/>
    <n v="25648182000"/>
    <n v="124970000000"/>
    <n v="30367859400"/>
    <n v="44777219000"/>
    <n v="59961959000"/>
  </r>
  <r>
    <x v="2557"/>
    <s v="912797JW8"/>
    <x v="0"/>
    <s v="8-Week"/>
    <n v="5.26"/>
    <n v="5.2750000000000004"/>
    <n v="5.2"/>
    <n v="2.87"/>
    <n v="91889100"/>
    <n v="256531585000"/>
    <n v="88272726000"/>
    <n v="1717320700"/>
    <n v="4508005500"/>
    <n v="13795000000"/>
    <n v="34319440000"/>
    <n v="169250000000"/>
    <n v="49445280500"/>
    <n v="73486585000"/>
    <n v="90081935800"/>
  </r>
  <r>
    <x v="2557"/>
    <s v="912797JN8"/>
    <x v="0"/>
    <s v="4-Week"/>
    <n v="5.24"/>
    <n v="5.28"/>
    <n v="5.18"/>
    <n v="2.79"/>
    <n v="96994200"/>
    <n v="259870255200"/>
    <n v="89368685200"/>
    <n v="5632178600"/>
    <n v="4000000000"/>
    <n v="14000000000"/>
    <n v="31851640000"/>
    <n v="177460000000"/>
    <n v="53517045200"/>
    <n v="68410255200"/>
    <n v="95097858000"/>
  </r>
  <r>
    <x v="2558"/>
    <s v="912796ZW2"/>
    <x v="0"/>
    <s v="13-Week"/>
    <n v="5.22"/>
    <n v="5.2450000000000001"/>
    <n v="5.15"/>
    <n v="2.81"/>
    <n v="172341700"/>
    <n v="211263426000"/>
    <n v="73591050000"/>
    <n v="2359895700"/>
    <n v="7502695000"/>
    <n v="14502300000"/>
    <n v="31341954000"/>
    <n v="145840000000"/>
    <n v="34746401000"/>
    <n v="50921126000"/>
    <n v="76123287400"/>
  </r>
  <r>
    <x v="2558"/>
    <s v="912797KL0"/>
    <x v="0"/>
    <s v="26-Week"/>
    <n v="5.1100000000000003"/>
    <n v="5.13"/>
    <n v="5.0199999999999996"/>
    <n v="2.76"/>
    <n v="158735800"/>
    <n v="190965531000"/>
    <n v="67852531400"/>
    <n v="2048396300"/>
    <n v="2447800000"/>
    <n v="10300000000"/>
    <n v="26871830000"/>
    <n v="130100000000"/>
    <n v="38532901400"/>
    <n v="50565531000"/>
    <n v="70059663500"/>
  </r>
  <r>
    <x v="2559"/>
    <s v="912810TZ1"/>
    <x v="2"/>
    <s v="19-Year 11-Month"/>
    <n v="4.4989999999999997"/>
    <n v="4.5419999999999998"/>
    <n v="3.88"/>
    <n v="2.79"/>
    <n v="0"/>
    <n v="36124445000"/>
    <n v="12917060000"/>
    <n v="82964800"/>
    <n v="2216658000"/>
    <n v="4749000000"/>
    <n v="1207300000"/>
    <n v="17989300000"/>
    <n v="9493102000"/>
    <n v="13386145000"/>
    <n v="13000024800"/>
  </r>
  <r>
    <x v="2559"/>
    <s v="912797HH3"/>
    <x v="0"/>
    <s v="42-Day"/>
    <n v="5.2649999999999997"/>
    <n v="5.28"/>
    <n v="5.19"/>
    <n v="2.9"/>
    <n v="0"/>
    <n v="216866975000"/>
    <n v="74700440000"/>
    <n v="301205000"/>
    <n v="4248000000"/>
    <n v="11175000000"/>
    <n v="32167750000"/>
    <n v="141725000000"/>
    <n v="38284690000"/>
    <n v="63966975000"/>
    <n v="75001645000"/>
  </r>
  <r>
    <x v="2559"/>
    <s v="912797KJ5"/>
    <x v="0"/>
    <s v="52-Week"/>
    <n v="4.76"/>
    <n v="4.8099999999999996"/>
    <n v="4.7"/>
    <n v="2.88"/>
    <n v="104312000"/>
    <n v="130894863500"/>
    <n v="44489111500"/>
    <n v="1508093400"/>
    <n v="1298000000"/>
    <n v="6875000000"/>
    <n v="20336240000"/>
    <n v="88400000000"/>
    <n v="22854871500"/>
    <n v="35619863500"/>
    <n v="46101516900"/>
  </r>
  <r>
    <x v="2560"/>
    <s v="912797KQ9"/>
    <x v="0"/>
    <s v="17-Week"/>
    <n v="5.2050000000000001"/>
    <n v="5.2149999999999999"/>
    <n v="5.0999999999999996"/>
    <n v="2.73"/>
    <n v="68112200"/>
    <n v="163205860000"/>
    <n v="59315505000"/>
    <n v="584502800"/>
    <n v="3225000000"/>
    <n v="9375000000"/>
    <n v="29457420000"/>
    <n v="119620000000"/>
    <n v="26633085000"/>
    <n v="34210860000"/>
    <n v="59968120000"/>
  </r>
  <r>
    <x v="2561"/>
    <s v="912797JP3"/>
    <x v="0"/>
    <s v="4-Week"/>
    <n v="5.23"/>
    <n v="5.27"/>
    <n v="5.2"/>
    <n v="3"/>
    <n v="96492500"/>
    <n v="249094121000"/>
    <n v="79460816000"/>
    <n v="5509892300"/>
    <n v="3500000000"/>
    <n v="12250000000"/>
    <n v="22848810000"/>
    <n v="161350000000"/>
    <n v="53112006000"/>
    <n v="75494121000"/>
    <n v="85067200800"/>
  </r>
  <r>
    <x v="2561"/>
    <s v="912797JX6"/>
    <x v="0"/>
    <s v="8-Week"/>
    <n v="5.25"/>
    <n v="5.27"/>
    <n v="5.2"/>
    <n v="2.93"/>
    <n v="96492400"/>
    <n v="247269123000"/>
    <n v="83206848000"/>
    <n v="1693947600"/>
    <n v="3075000000"/>
    <n v="12325000000"/>
    <n v="35098850000"/>
    <n v="166250000000"/>
    <n v="45032998000"/>
    <n v="68694123000"/>
    <n v="84997288000"/>
  </r>
  <r>
    <x v="2562"/>
    <s v="91282CKH3"/>
    <x v="1"/>
    <s v="2-Year"/>
    <n v="4.54"/>
    <n v="4.5949999999999998"/>
    <n v="4.47"/>
    <n v="2.62"/>
    <n v="0"/>
    <n v="172161335000"/>
    <n v="65275794600"/>
    <n v="624234100"/>
    <n v="13627000000"/>
    <n v="22577000000"/>
    <n v="8721963600"/>
    <n v="91390000000"/>
    <n v="42926831000"/>
    <n v="58194335000"/>
    <n v="65900028700"/>
  </r>
  <r>
    <x v="2562"/>
    <s v="912796Y45"/>
    <x v="0"/>
    <s v="13-Week"/>
    <n v="5.21"/>
    <n v="5.23"/>
    <n v="5.15"/>
    <n v="2.88"/>
    <n v="493623200"/>
    <n v="207637528500"/>
    <n v="70549205500"/>
    <n v="2426501600"/>
    <n v="5275067000"/>
    <n v="13725067000"/>
    <n v="24160880000"/>
    <n v="138020000000"/>
    <n v="41113258500"/>
    <n v="55892461500"/>
    <n v="73469330300"/>
  </r>
  <r>
    <x v="2562"/>
    <s v="912797KM8"/>
    <x v="0"/>
    <s v="26-Week"/>
    <n v="5.08"/>
    <n v="5.1050000000000004"/>
    <n v="5"/>
    <n v="2.72"/>
    <n v="473337200"/>
    <n v="188579193000"/>
    <n v="67855230400"/>
    <n v="2144776600"/>
    <n v="2567700000"/>
    <n v="10600000000"/>
    <n v="20430135000"/>
    <n v="127705000000"/>
    <n v="44857395400"/>
    <n v="50274193000"/>
    <n v="70473344200"/>
  </r>
  <r>
    <x v="2563"/>
    <s v="91282CKG5"/>
    <x v="1"/>
    <s v="5-Year"/>
    <n v="4.1879999999999997"/>
    <n v="4.2350000000000003"/>
    <n v="4.1100000000000003"/>
    <n v="2.41"/>
    <n v="0"/>
    <n v="161351345000"/>
    <n v="66825255100"/>
    <n v="174794600"/>
    <n v="11236606100"/>
    <n v="21665000000"/>
    <n v="8508056000"/>
    <n v="84620000000"/>
    <n v="47080593000"/>
    <n v="55066345000"/>
    <n v="67000049700"/>
  </r>
  <r>
    <x v="2563"/>
    <s v="912797HQ3"/>
    <x v="0"/>
    <s v="42-Day"/>
    <n v="5.26"/>
    <n v="5.28"/>
    <n v="5.18"/>
    <n v="3.01"/>
    <n v="0"/>
    <n v="210360425000"/>
    <n v="69679463200"/>
    <n v="321532000"/>
    <n v="3354105000"/>
    <n v="10625000000"/>
    <n v="32795965000"/>
    <n v="142975000000"/>
    <n v="33529393200"/>
    <n v="56760425000"/>
    <n v="70000995200"/>
  </r>
  <r>
    <x v="2564"/>
    <s v="91282CKF7"/>
    <x v="1"/>
    <s v="7-Year"/>
    <n v="4.1349999999999998"/>
    <n v="4.1849999999999996"/>
    <n v="4.07"/>
    <n v="2.61"/>
    <n v="0"/>
    <n v="112285445000"/>
    <n v="42879032000"/>
    <n v="120968600"/>
    <n v="7465300000"/>
    <n v="15290300000"/>
    <n v="5514197000"/>
    <n v="59465400000"/>
    <n v="29899535000"/>
    <n v="37529745000"/>
    <n v="43000000600"/>
  </r>
  <r>
    <x v="2564"/>
    <s v="912797KR7"/>
    <x v="0"/>
    <s v="17-Week"/>
    <n v="5.19"/>
    <n v="5.2050000000000001"/>
    <n v="5.0999999999999996"/>
    <n v="2.77"/>
    <n v="224883900"/>
    <n v="165679376000"/>
    <n v="59393521800"/>
    <n v="607064100"/>
    <n v="2813820000"/>
    <n v="9500000000"/>
    <n v="28987626000"/>
    <n v="122035000000"/>
    <n v="27592075800"/>
    <n v="34144376000"/>
    <n v="60225469800"/>
  </r>
  <r>
    <x v="2565"/>
    <s v="912797JQ1"/>
    <x v="0"/>
    <s v="4-Week"/>
    <n v="5.25"/>
    <n v="5.2850000000000001"/>
    <n v="5.18"/>
    <n v="2.74"/>
    <n v="281104900"/>
    <n v="200134954000"/>
    <n v="69512404000"/>
    <n v="5488470700"/>
    <n v="4236750000"/>
    <n v="11000000000"/>
    <n v="24658600000"/>
    <n v="143500000000"/>
    <n v="40617054000"/>
    <n v="45634954000"/>
    <n v="75281979600"/>
  </r>
  <r>
    <x v="2565"/>
    <s v="912797JY4"/>
    <x v="0"/>
    <s v="8-Week"/>
    <n v="5.25"/>
    <n v="5.2750000000000004"/>
    <n v="5.18"/>
    <n v="2.89"/>
    <n v="299845200"/>
    <n v="229370845000"/>
    <n v="78275142200"/>
    <n v="1726854200"/>
    <n v="3075000000"/>
    <n v="12075000000"/>
    <n v="25610170000"/>
    <n v="149776000000"/>
    <n v="49589972200"/>
    <n v="67519845000"/>
    <n v="80301841600"/>
  </r>
  <r>
    <x v="2566"/>
    <s v="912796Y52"/>
    <x v="0"/>
    <s v="13-Week"/>
    <n v="5.21"/>
    <n v="5.23"/>
    <n v="5.13"/>
    <n v="2.83"/>
    <n v="4659649100"/>
    <n v="195671021500"/>
    <n v="67876600300"/>
    <n v="2109197400"/>
    <n v="3350000000"/>
    <n v="10900000000"/>
    <n v="24417440000"/>
    <n v="136850000000"/>
    <n v="40109160300"/>
    <n v="47921021500"/>
    <n v="74645446800"/>
  </r>
  <r>
    <x v="2566"/>
    <s v="912797GW1"/>
    <x v="0"/>
    <s v="26-Week"/>
    <n v="5.0999999999999996"/>
    <n v="5.125"/>
    <n v="5.0199999999999996"/>
    <n v="2.85"/>
    <n v="4659649100"/>
    <n v="197113755300"/>
    <n v="67903059500"/>
    <n v="1998022900"/>
    <n v="3741310000"/>
    <n v="12000000000"/>
    <n v="18500260000"/>
    <n v="131350000000"/>
    <n v="45661489500"/>
    <n v="53763755300"/>
    <n v="74560731500"/>
  </r>
  <r>
    <x v="2567"/>
    <s v="912797FH5"/>
    <x v="0"/>
    <s v="42-Day"/>
    <n v="5.2649999999999997"/>
    <n v="5.28"/>
    <n v="5.2"/>
    <n v="3.12"/>
    <n v="0"/>
    <n v="202362622000"/>
    <n v="64673205500"/>
    <n v="327001000"/>
    <n v="3380975000"/>
    <n v="9825000000"/>
    <n v="32080990000"/>
    <n v="138065000000"/>
    <n v="29211240500"/>
    <n v="54472622000"/>
    <n v="65000206500"/>
  </r>
  <r>
    <x v="2568"/>
    <s v="912797KW6"/>
    <x v="0"/>
    <s v="17-Week"/>
    <n v="5.19"/>
    <n v="5.2"/>
    <n v="5.0999999999999996"/>
    <n v="2.91"/>
    <n v="230366800"/>
    <n v="174190982000"/>
    <n v="59369857200"/>
    <n v="631773000"/>
    <n v="3496000000"/>
    <n v="9000000000"/>
    <n v="27304280000"/>
    <n v="122520000000"/>
    <n v="28569577200"/>
    <n v="42670982000"/>
    <n v="60231997000"/>
  </r>
  <r>
    <x v="2569"/>
    <s v="912797JV0"/>
    <x v="0"/>
    <s v="4-Week"/>
    <n v="5.2249999999999996"/>
    <n v="5.2649999999999997"/>
    <n v="5.17"/>
    <n v="3.13"/>
    <n v="268761400"/>
    <n v="213604404000"/>
    <n v="64276325000"/>
    <n v="5694072600"/>
    <n v="5600000000"/>
    <n v="12600000000"/>
    <n v="20485150000"/>
    <n v="144675000000"/>
    <n v="38191175000"/>
    <n v="56329404000"/>
    <n v="70239159000"/>
  </r>
  <r>
    <x v="2569"/>
    <s v="912797JZ1"/>
    <x v="0"/>
    <s v="8-Week"/>
    <n v="5.2450000000000001"/>
    <n v="5.26"/>
    <n v="5.1849999999999996"/>
    <n v="2.87"/>
    <n v="287958600"/>
    <n v="213766111600"/>
    <n v="73223432700"/>
    <n v="1777449300"/>
    <n v="3950000000"/>
    <n v="11200000000"/>
    <n v="32108095000"/>
    <n v="148450000000"/>
    <n v="37165337700"/>
    <n v="54116111600"/>
    <n v="75288840600"/>
  </r>
  <r>
    <x v="2570"/>
    <s v="912797GB7"/>
    <x v="0"/>
    <s v="13-Week"/>
    <n v="5.2"/>
    <n v="5.2249999999999996"/>
    <n v="5.125"/>
    <n v="2.79"/>
    <n v="4093756400"/>
    <n v="192742853000"/>
    <n v="67601664300"/>
    <n v="2299074600"/>
    <n v="3497965000"/>
    <n v="13250000000"/>
    <n v="30902025000"/>
    <n v="139650000000"/>
    <n v="33201674300"/>
    <n v="39842853000"/>
    <n v="73994495300"/>
  </r>
  <r>
    <x v="2570"/>
    <s v="912797KT3"/>
    <x v="0"/>
    <s v="26-Week"/>
    <n v="5.0949999999999998"/>
    <n v="5.12"/>
    <n v="5.0199999999999996"/>
    <n v="3"/>
    <n v="4093756300"/>
    <n v="207492214000"/>
    <n v="67667825600"/>
    <n v="2332818400"/>
    <n v="5006920000"/>
    <n v="15450000000"/>
    <n v="18402480000"/>
    <n v="131550000000"/>
    <n v="44258425600"/>
    <n v="60492214000"/>
    <n v="74094400300"/>
  </r>
  <r>
    <x v="2571"/>
    <s v="91282CKJ9"/>
    <x v="1"/>
    <s v="3-Year"/>
    <n v="4.4889999999999999"/>
    <n v="4.548"/>
    <n v="4.43"/>
    <n v="2.5"/>
    <n v="956525500"/>
    <n v="144583805000"/>
    <n v="57734532500"/>
    <n v="260480700"/>
    <n v="11793000000"/>
    <n v="19793000000"/>
    <n v="11148727500"/>
    <n v="82258000000"/>
    <n v="34792805000"/>
    <n v="42532805000"/>
    <n v="58951538700"/>
  </r>
  <r>
    <x v="2571"/>
    <s v="912797HR1"/>
    <x v="0"/>
    <s v="42-Day"/>
    <n v="5.25"/>
    <n v="5.2750000000000004"/>
    <n v="5.2"/>
    <n v="2.93"/>
    <n v="0"/>
    <n v="190196000000"/>
    <n v="64679847900"/>
    <n v="320155000"/>
    <n v="3405440000"/>
    <n v="10900000000"/>
    <n v="28568425000"/>
    <n v="128980000000"/>
    <n v="32705982900"/>
    <n v="50316000000"/>
    <n v="65000002900"/>
  </r>
  <r>
    <x v="2572"/>
    <s v="91282CJZ5"/>
    <x v="1"/>
    <s v="9-Year 10-Month"/>
    <n v="4.4649999999999999"/>
    <n v="4.5599999999999996"/>
    <n v="4.4000000000000004"/>
    <n v="2.34"/>
    <n v="643180900"/>
    <n v="91022068000"/>
    <n v="38916968000"/>
    <n v="83129500"/>
    <n v="5540000000"/>
    <n v="11290000000"/>
    <n v="9322650000"/>
    <n v="52929400000"/>
    <n v="24054318000"/>
    <n v="26802668000"/>
    <n v="39643278400"/>
  </r>
  <r>
    <x v="2572"/>
    <s v="912797KX4"/>
    <x v="0"/>
    <s v="17-Week"/>
    <n v="5.22"/>
    <n v="5.23"/>
    <n v="5.13"/>
    <n v="3.12"/>
    <n v="234278200"/>
    <n v="186545617000"/>
    <n v="59397442000"/>
    <n v="603400800"/>
    <n v="4392970000"/>
    <n v="11850000000"/>
    <n v="24989180000"/>
    <n v="120170000000"/>
    <n v="30015292000"/>
    <n v="54525617000"/>
    <n v="60235121000"/>
  </r>
  <r>
    <x v="2573"/>
    <s v="912810TX6"/>
    <x v="2"/>
    <s v="29-Year 10-Month"/>
    <n v="4.6079999999999997"/>
    <n v="4.6710000000000003"/>
    <n v="4.5599999999999996"/>
    <n v="2.37"/>
    <n v="362819900"/>
    <n v="52049250000"/>
    <n v="21977492400"/>
    <n v="22514600"/>
    <n v="4016900000"/>
    <n v="7106900000"/>
    <n v="3810907900"/>
    <n v="28632400000"/>
    <n v="14149684500"/>
    <n v="16309950000"/>
    <n v="22362826900"/>
  </r>
  <r>
    <x v="2573"/>
    <s v="912797JW8"/>
    <x v="0"/>
    <s v="4-Week"/>
    <n v="5.23"/>
    <n v="5.27"/>
    <n v="5.1950000000000003"/>
    <n v="2.95"/>
    <n v="273324600"/>
    <n v="200659718000"/>
    <n v="64166228000"/>
    <n v="5833941400"/>
    <n v="3905550000"/>
    <n v="12750000000"/>
    <n v="17594350000"/>
    <n v="133300000000"/>
    <n v="42666328000"/>
    <n v="54609718000"/>
    <n v="70273494000"/>
  </r>
  <r>
    <x v="2573"/>
    <s v="912797KE6"/>
    <x v="0"/>
    <s v="8-Week"/>
    <n v="5.25"/>
    <n v="5.27"/>
    <n v="5.2"/>
    <n v="3.14"/>
    <n v="292847800"/>
    <n v="234040405500"/>
    <n v="73266891500"/>
    <n v="1734040500"/>
    <n v="4468400000"/>
    <n v="12075000000"/>
    <n v="23975500000"/>
    <n v="143875000000"/>
    <n v="44822991500"/>
    <n v="78090405500"/>
    <n v="75293779800"/>
  </r>
  <r>
    <x v="2574"/>
    <s v="912797KU0"/>
    <x v="0"/>
    <s v="26-Week"/>
    <n v="5.13"/>
    <n v="5.1550000000000002"/>
    <n v="5.05"/>
    <n v="2.79"/>
    <n v="4729771600"/>
    <n v="193282665000"/>
    <n v="67722652500"/>
    <n v="2277749800"/>
    <n v="6917837500"/>
    <n v="14625000000"/>
    <n v="19476587500"/>
    <n v="132150000000"/>
    <n v="41328227500"/>
    <n v="46507665000"/>
    <n v="74730173900"/>
  </r>
  <r>
    <x v="2574"/>
    <s v="912797JS7"/>
    <x v="0"/>
    <s v="13-Week"/>
    <n v="5.2249999999999996"/>
    <n v="5.25"/>
    <n v="5.15"/>
    <n v="2.95"/>
    <n v="4729771600"/>
    <n v="203619280000"/>
    <n v="67302130000"/>
    <n v="2599118300"/>
    <n v="4901345000"/>
    <n v="11950000000"/>
    <n v="24603797500"/>
    <n v="132510000000"/>
    <n v="37796987500"/>
    <n v="59159280000"/>
    <n v="74631019900"/>
  </r>
  <r>
    <x v="2575"/>
    <s v="912797HS9"/>
    <x v="0"/>
    <s v="42-Day"/>
    <n v="5.27"/>
    <n v="5.2850000000000001"/>
    <n v="5.2"/>
    <n v="2.79"/>
    <n v="0"/>
    <n v="181316485000"/>
    <n v="64652552000"/>
    <n v="348333000"/>
    <n v="4016620000"/>
    <n v="10525000000"/>
    <n v="24663630000"/>
    <n v="123330000000"/>
    <n v="35972302000"/>
    <n v="47461485000"/>
    <n v="65000885000"/>
  </r>
  <r>
    <x v="2575"/>
    <s v="912797KS5"/>
    <x v="0"/>
    <s v="52-Week"/>
    <n v="4.9000000000000004"/>
    <n v="4.915"/>
    <n v="4.75"/>
    <n v="2.88"/>
    <n v="3108135500"/>
    <n v="130824930000"/>
    <n v="44279010000"/>
    <n v="1721285100"/>
    <n v="1042800000"/>
    <n v="7515000000"/>
    <n v="14089280000"/>
    <n v="87110000000"/>
    <n v="29146930000"/>
    <n v="36199930000"/>
    <n v="49108430600"/>
  </r>
  <r>
    <x v="2576"/>
    <s v="912810TZ1"/>
    <x v="2"/>
    <s v="19-Year 10-Month"/>
    <n v="4.7699999999999996"/>
    <n v="4.8179999999999996"/>
    <n v="4.7300000000000004"/>
    <n v="2.82"/>
    <n v="61959200"/>
    <n v="36575960000"/>
    <n v="12921538600"/>
    <n v="78479200"/>
    <n v="2094344100"/>
    <n v="5042000000"/>
    <n v="1173948000"/>
    <n v="17918500000"/>
    <n v="9653246500"/>
    <n v="13615460000"/>
    <n v="13061977000"/>
  </r>
  <r>
    <x v="2576"/>
    <s v="912797KY2"/>
    <x v="0"/>
    <s v="17-Week"/>
    <n v="5.22"/>
    <n v="5.24"/>
    <n v="5.15"/>
    <n v="2.81"/>
    <n v="235221600"/>
    <n v="167890000000"/>
    <n v="59026868400"/>
    <n v="823646100"/>
    <n v="5300000000"/>
    <n v="11400000000"/>
    <n v="30872860000"/>
    <n v="122695000000"/>
    <n v="22854008400"/>
    <n v="33795000000"/>
    <n v="60085736100"/>
  </r>
  <r>
    <x v="2577"/>
    <s v="912797JX6"/>
    <x v="0"/>
    <s v="4-Week"/>
    <n v="5.23"/>
    <n v="5.28"/>
    <n v="5.2"/>
    <n v="2.9"/>
    <n v="274425300"/>
    <n v="196957337100"/>
    <n v="63958194600"/>
    <n v="6041881200"/>
    <n v="3850000000"/>
    <n v="12350000000"/>
    <n v="18393140000"/>
    <n v="128875000000"/>
    <n v="41715054600"/>
    <n v="55732337100"/>
    <n v="70274501100"/>
  </r>
  <r>
    <x v="2577"/>
    <s v="912797KF3"/>
    <x v="0"/>
    <s v="8-Week"/>
    <n v="5.26"/>
    <n v="5.2750000000000004"/>
    <n v="5.2"/>
    <n v="2.9"/>
    <n v="294027000"/>
    <n v="215823040000"/>
    <n v="73268499000"/>
    <n v="1682224100"/>
    <n v="4075000000"/>
    <n v="12075000000"/>
    <n v="26013595000"/>
    <n v="138600000000"/>
    <n v="43179904000"/>
    <n v="65148040000"/>
    <n v="75244750100"/>
  </r>
  <r>
    <x v="2578"/>
    <s v="912797JT5"/>
    <x v="0"/>
    <s v="13-Week"/>
    <n v="5.23"/>
    <n v="5.2549999999999999"/>
    <n v="5.15"/>
    <n v="2.78"/>
    <n v="4296900100"/>
    <n v="191843230800"/>
    <n v="67351130800"/>
    <n v="2648903500"/>
    <n v="4457700000"/>
    <n v="13000000000"/>
    <n v="24741300000"/>
    <n v="132600000000"/>
    <n v="38152130800"/>
    <n v="46243230800"/>
    <n v="74296934400"/>
  </r>
  <r>
    <x v="2578"/>
    <s v="912797KV8"/>
    <x v="0"/>
    <s v="26-Week"/>
    <n v="5.14"/>
    <n v="5.16"/>
    <n v="5.05"/>
    <n v="2.8"/>
    <n v="4296900000"/>
    <n v="193750042000"/>
    <n v="67630709500"/>
    <n v="2179621600"/>
    <n v="6521650000"/>
    <n v="14926000000"/>
    <n v="18127637500"/>
    <n v="127125000000"/>
    <n v="42981422000"/>
    <n v="51699042000"/>
    <n v="74107231100"/>
  </r>
  <r>
    <x v="2579"/>
    <s v="91282CKK6"/>
    <x v="1"/>
    <s v="2-Year"/>
    <n v="4.8499999999999996"/>
    <n v="4.8979999999999997"/>
    <n v="4.8"/>
    <n v="2.66"/>
    <n v="328860900"/>
    <n v="182416791000"/>
    <n v="67967911000"/>
    <n v="1032098300"/>
    <n v="12709500000"/>
    <n v="22906000000"/>
    <n v="10252620000"/>
    <n v="94527000000"/>
    <n v="45005791000"/>
    <n v="64983791000"/>
    <n v="69328870200"/>
  </r>
  <r>
    <x v="2579"/>
    <s v="912797HT7"/>
    <x v="0"/>
    <s v="42-Day"/>
    <n v="5.2750000000000004"/>
    <n v="5.2850000000000001"/>
    <n v="5.2"/>
    <n v="2.83"/>
    <n v="0"/>
    <n v="183464550000"/>
    <n v="64675359000"/>
    <n v="326917000"/>
    <n v="3685000000"/>
    <n v="10935000000"/>
    <n v="27315015000"/>
    <n v="127540000000"/>
    <n v="33675344000"/>
    <n v="44989550000"/>
    <n v="65002276000"/>
  </r>
  <r>
    <x v="2580"/>
    <s v="91282CKP5"/>
    <x v="1"/>
    <s v="5-Year"/>
    <n v="4.5910000000000002"/>
    <n v="4.6589999999999998"/>
    <n v="4.55"/>
    <n v="2.39"/>
    <n v="333627000"/>
    <n v="166830270000"/>
    <n v="69773519500"/>
    <n v="223501200"/>
    <n v="13426000000"/>
    <n v="22876000000"/>
    <n v="10476530000"/>
    <n v="89819600000"/>
    <n v="45870989500"/>
    <n v="54134670000"/>
    <n v="70330647700"/>
  </r>
  <r>
    <x v="2580"/>
    <s v="912797KZ9"/>
    <x v="0"/>
    <s v="17-Week"/>
    <n v="5.23"/>
    <n v="5.24"/>
    <n v="5.15"/>
    <n v="2.8"/>
    <n v="193793300"/>
    <n v="167459677000"/>
    <n v="59259750300"/>
    <n v="740780800"/>
    <n v="3875000000"/>
    <n v="11775000000"/>
    <n v="24175417000"/>
    <n v="119720000000"/>
    <n v="31209333300"/>
    <n v="35964677000"/>
    <n v="60194324400"/>
  </r>
  <r>
    <x v="2581"/>
    <s v="91282CKN0"/>
    <x v="1"/>
    <s v="7-Year"/>
    <n v="4.6609999999999996"/>
    <n v="4.7160000000000002"/>
    <n v="4.6100000000000003"/>
    <n v="2.48"/>
    <n v="209708300"/>
    <n v="109052308000"/>
    <n v="43893603000"/>
    <n v="106404200"/>
    <n v="9212500000"/>
    <n v="15688500000"/>
    <n v="6102095000"/>
    <n v="59108800000"/>
    <n v="28579008000"/>
    <n v="34255008000"/>
    <n v="44209715500"/>
  </r>
  <r>
    <x v="2581"/>
    <s v="912797JY4"/>
    <x v="0"/>
    <s v="4-Week"/>
    <n v="5.22"/>
    <n v="5.2750000000000004"/>
    <n v="5.2"/>
    <n v="3.14"/>
    <n v="226092300"/>
    <n v="213976415000"/>
    <n v="64169042000"/>
    <n v="5801078100"/>
    <n v="3850000000"/>
    <n v="11700000000"/>
    <n v="14984290000"/>
    <n v="132702000000"/>
    <n v="45334752000"/>
    <n v="69574415000"/>
    <n v="70196212400"/>
  </r>
  <r>
    <x v="2581"/>
    <s v="912797KG1"/>
    <x v="0"/>
    <s v="8-Week"/>
    <n v="5.26"/>
    <n v="5.2750000000000004"/>
    <n v="5.2"/>
    <n v="3.02"/>
    <n v="242241700"/>
    <n v="224787400000"/>
    <n v="73246184000"/>
    <n v="1755275700"/>
    <n v="3586000000"/>
    <n v="12136000000"/>
    <n v="20981457500"/>
    <n v="138275000000"/>
    <n v="48678726500"/>
    <n v="74376400000"/>
    <n v="75243701400"/>
  </r>
  <r>
    <x v="2582"/>
    <s v="912797JU2"/>
    <x v="0"/>
    <s v="13-Week"/>
    <n v="5.23"/>
    <n v="5.25"/>
    <n v="5.15"/>
    <n v="2.67"/>
    <n v="7787314400"/>
    <n v="184333415000"/>
    <n v="67428940000"/>
    <n v="2471906400"/>
    <n v="5405000000"/>
    <n v="12950000000"/>
    <n v="29729687500"/>
    <n v="132116000000"/>
    <n v="32294252500"/>
    <n v="39267415000"/>
    <n v="77688160800"/>
  </r>
  <r>
    <x v="2582"/>
    <s v="912797HE0"/>
    <x v="0"/>
    <s v="26-Week"/>
    <n v="5.1449999999999996"/>
    <n v="5.165"/>
    <n v="5.05"/>
    <n v="2.98"/>
    <n v="7787314400"/>
    <n v="206353719000"/>
    <n v="67948923100"/>
    <n v="2051454600"/>
    <n v="6413230000"/>
    <n v="15420000000"/>
    <n v="19016680000"/>
    <n v="131950000000"/>
    <n v="42519013100"/>
    <n v="58983719000"/>
    <n v="77787692100"/>
  </r>
  <r>
    <x v="2583"/>
    <s v="912797FS1"/>
    <x v="0"/>
    <s v="42-Day"/>
    <n v="5.27"/>
    <n v="5.2850000000000001"/>
    <n v="5.2"/>
    <n v="3.06"/>
    <n v="0"/>
    <n v="198635250000"/>
    <n v="64677973600"/>
    <n v="322162000"/>
    <n v="4120600000"/>
    <n v="11025000000"/>
    <n v="23953320000"/>
    <n v="127595000000"/>
    <n v="36604053600"/>
    <n v="60015250000"/>
    <n v="65000135600"/>
  </r>
  <r>
    <x v="2584"/>
    <s v="912797LA3"/>
    <x v="0"/>
    <s v="17-Week"/>
    <n v="5.2350000000000003"/>
    <n v="5.2450000000000001"/>
    <n v="5.14"/>
    <n v="3.02"/>
    <n v="190108600"/>
    <n v="180267454000"/>
    <n v="59290432000"/>
    <n v="710516500"/>
    <n v="3050000000"/>
    <n v="10600000000"/>
    <n v="23947320000"/>
    <n v="122220000000"/>
    <n v="32293112000"/>
    <n v="47447454000"/>
    <n v="60191057100"/>
  </r>
  <r>
    <x v="2585"/>
    <s v="912797JZ1"/>
    <x v="0"/>
    <s v="4-Week"/>
    <n v="5.22"/>
    <n v="5.2750000000000004"/>
    <n v="5.2"/>
    <n v="2.91"/>
    <n v="221793500"/>
    <n v="197855600000"/>
    <n v="64153418000"/>
    <n v="5846714000"/>
    <n v="3600000000"/>
    <n v="11800000000"/>
    <n v="22060835000"/>
    <n v="134300000000"/>
    <n v="38492583000"/>
    <n v="51755600000"/>
    <n v="70221925500"/>
  </r>
  <r>
    <x v="2585"/>
    <s v="912797KH9"/>
    <x v="0"/>
    <s v="8-Week"/>
    <n v="5.26"/>
    <n v="5.27"/>
    <n v="5.2"/>
    <n v="2.99"/>
    <n v="237635800"/>
    <n v="222304792500"/>
    <n v="73144597700"/>
    <n v="1857000300"/>
    <n v="3746955000"/>
    <n v="12275000000"/>
    <n v="23729347500"/>
    <n v="144025000000"/>
    <n v="45668295200"/>
    <n v="66004792500"/>
    <n v="75239233800"/>
  </r>
  <r>
    <x v="2586"/>
    <s v="912797GK7"/>
    <x v="0"/>
    <s v="13-Week"/>
    <n v="5.2350000000000003"/>
    <n v="5.25"/>
    <n v="5.15"/>
    <n v="2.72"/>
    <n v="5986873300"/>
    <n v="187826956800"/>
    <n v="67413997400"/>
    <n v="2587688600"/>
    <n v="5158615000"/>
    <n v="13050000000"/>
    <n v="26296245000"/>
    <n v="134450000000"/>
    <n v="35959137400"/>
    <n v="40326956800"/>
    <n v="75988559300"/>
  </r>
  <r>
    <x v="2586"/>
    <s v="912797LC9"/>
    <x v="0"/>
    <s v="26-Week"/>
    <n v="5.14"/>
    <n v="5.1550000000000002"/>
    <n v="5.05"/>
    <n v="2.91"/>
    <n v="5986873200"/>
    <n v="201176684000"/>
    <n v="67568161200"/>
    <n v="2432179400"/>
    <n v="5790000000"/>
    <n v="14540000000"/>
    <n v="16020490000"/>
    <n v="132500000000"/>
    <n v="45757671200"/>
    <n v="54136684000"/>
    <n v="75987213800"/>
  </r>
  <r>
    <x v="2587"/>
    <s v="91282CKR1"/>
    <x v="1"/>
    <s v="3-Year"/>
    <n v="4.55"/>
    <n v="4.6050000000000004"/>
    <n v="4.5"/>
    <n v="2.63"/>
    <n v="7290018100"/>
    <n v="152336134000"/>
    <n v="57695955800"/>
    <n v="299235900"/>
    <n v="11311061800"/>
    <n v="19893000000"/>
    <n v="8580670000"/>
    <n v="83977000000"/>
    <n v="37804224000"/>
    <n v="48466134000"/>
    <n v="65285209800"/>
  </r>
  <r>
    <x v="2587"/>
    <s v="912796ZW2"/>
    <x v="0"/>
    <s v="42-Day"/>
    <n v="5.27"/>
    <n v="5.28"/>
    <n v="5.2"/>
    <n v="2.91"/>
    <n v="0"/>
    <n v="217768706000"/>
    <n v="74672964000"/>
    <n v="328129000"/>
    <n v="4250000000"/>
    <n v="13000000000"/>
    <n v="28244100000"/>
    <n v="142450000000"/>
    <n v="42178864000"/>
    <n v="62318706000"/>
    <n v="75001093000"/>
  </r>
  <r>
    <x v="2588"/>
    <s v="91282CKQ3"/>
    <x v="1"/>
    <s v="10-Year"/>
    <n v="4.4219999999999997"/>
    <n v="4.4829999999999997"/>
    <n v="4.37"/>
    <n v="2.4900000000000002"/>
    <n v="5278978600"/>
    <n v="104234180000"/>
    <n v="41835384000"/>
    <n v="164622200"/>
    <n v="7842000000"/>
    <n v="13677000000"/>
    <n v="6581536000"/>
    <n v="59860000000"/>
    <n v="27411848000"/>
    <n v="30697180000"/>
    <n v="47278984800"/>
  </r>
  <r>
    <x v="2588"/>
    <s v="912797LG0"/>
    <x v="0"/>
    <s v="17-Week"/>
    <n v="5.23"/>
    <n v="5.24"/>
    <n v="5.15"/>
    <n v="3.04"/>
    <n v="177496700"/>
    <n v="181538869000"/>
    <n v="59204691500"/>
    <n v="795648900"/>
    <n v="3174500000"/>
    <n v="10950000000"/>
    <n v="27170375000"/>
    <n v="125556000000"/>
    <n v="28859816500"/>
    <n v="45032869000"/>
    <n v="60177837100"/>
  </r>
  <r>
    <x v="2589"/>
    <s v="912810UA4"/>
    <x v="2"/>
    <s v="30-Year"/>
    <n v="4.585"/>
    <n v="4.6349999999999998"/>
    <n v="4.54"/>
    <n v="2.41"/>
    <n v="3142249100"/>
    <n v="60188346100"/>
    <n v="24970545000"/>
    <n v="29455800"/>
    <n v="4939600000"/>
    <n v="8677600000"/>
    <n v="3834450000"/>
    <n v="31521400000"/>
    <n v="16196495000"/>
    <n v="19989346100"/>
    <n v="28142249900"/>
  </r>
  <r>
    <x v="2589"/>
    <s v="912797KE6"/>
    <x v="0"/>
    <s v="4-Week"/>
    <n v="5.22"/>
    <n v="5.27"/>
    <n v="5.2"/>
    <n v="2.93"/>
    <n v="236662300"/>
    <n v="228089437700"/>
    <n v="73871240100"/>
    <n v="6130049700"/>
    <n v="3649400000"/>
    <n v="12750000000"/>
    <n v="20629480000"/>
    <n v="151935000000"/>
    <n v="49592360100"/>
    <n v="63404437700"/>
    <n v="80237952100"/>
  </r>
  <r>
    <x v="2589"/>
    <s v="912797KN6"/>
    <x v="0"/>
    <s v="8-Week"/>
    <n v="5.26"/>
    <n v="5.2750000000000004"/>
    <n v="5.2"/>
    <n v="2.98"/>
    <n v="236662300"/>
    <n v="236776350000"/>
    <n v="78360322800"/>
    <n v="1640115300"/>
    <n v="6058400000"/>
    <n v="15200000000"/>
    <n v="25482560000"/>
    <n v="152090000000"/>
    <n v="46819362800"/>
    <n v="69486350000"/>
    <n v="80237100400"/>
  </r>
  <r>
    <x v="2590"/>
    <s v="912797LD7"/>
    <x v="0"/>
    <s v="26-Week"/>
    <n v="5.15"/>
    <n v="5.165"/>
    <n v="5.07"/>
    <n v="3.02"/>
    <n v="6958433600"/>
    <n v="209141388000"/>
    <n v="67655835000"/>
    <n v="2269544300"/>
    <n v="4933090000"/>
    <n v="14335000000"/>
    <n v="21327725000"/>
    <n v="136803000000"/>
    <n v="41395020000"/>
    <n v="58003388000"/>
    <n v="76883812900"/>
  </r>
  <r>
    <x v="2590"/>
    <s v="912797KB2"/>
    <x v="0"/>
    <s v="13-Week"/>
    <n v="5.2350000000000003"/>
    <n v="5.25"/>
    <n v="5.15"/>
    <n v="2.77"/>
    <n v="6958433600"/>
    <n v="191155606500"/>
    <n v="67541469000"/>
    <n v="2459440700"/>
    <n v="4150000000"/>
    <n v="12000000000"/>
    <n v="24017102500"/>
    <n v="138301000000"/>
    <n v="39374366500"/>
    <n v="40854606500"/>
    <n v="76959343300"/>
  </r>
  <r>
    <x v="2591"/>
    <s v="912796Y45"/>
    <x v="0"/>
    <s v="42-Day"/>
    <n v="5.27"/>
    <n v="5.28"/>
    <n v="5.2"/>
    <n v="2.81"/>
    <n v="0"/>
    <n v="210252750000"/>
    <n v="74692801200"/>
    <n v="307937000"/>
    <n v="5538200000"/>
    <n v="12450000000"/>
    <n v="33342055000"/>
    <n v="147075000000"/>
    <n v="35812546200"/>
    <n v="50727750000"/>
    <n v="75000738200"/>
  </r>
  <r>
    <x v="2591"/>
    <s v="912797LB1"/>
    <x v="0"/>
    <s v="52-Week"/>
    <n v="4.8600000000000003"/>
    <n v="4.8949999999999996"/>
    <n v="4.8"/>
    <n v="3"/>
    <n v="4572684900"/>
    <n v="136417300000"/>
    <n v="44469870000"/>
    <n v="1530176400"/>
    <n v="1368032000"/>
    <n v="7690000000"/>
    <n v="12806704000"/>
    <n v="92240000000"/>
    <n v="30295134000"/>
    <n v="36487300000"/>
    <n v="50572731300"/>
  </r>
  <r>
    <x v="2592"/>
    <s v="912797LH8"/>
    <x v="0"/>
    <s v="17-Week"/>
    <n v="5.2249999999999996"/>
    <n v="5.2350000000000003"/>
    <n v="5.15"/>
    <n v="2.98"/>
    <n v="183910900"/>
    <n v="178277525000"/>
    <n v="59214712500"/>
    <n v="785922900"/>
    <n v="3982125000"/>
    <n v="11025000000"/>
    <n v="27810125000"/>
    <n v="127010000000"/>
    <n v="27422462500"/>
    <n v="40242525000"/>
    <n v="60184546300"/>
  </r>
  <r>
    <x v="2593"/>
    <s v="912797KF3"/>
    <x v="0"/>
    <s v="4-Week"/>
    <n v="5.22"/>
    <n v="5.27"/>
    <n v="5.1950000000000003"/>
    <n v="2.73"/>
    <n v="245214700"/>
    <n v="212631809100"/>
    <n v="74066364100"/>
    <n v="5904568200"/>
    <n v="3094550000"/>
    <n v="13100000000"/>
    <n v="26300620000"/>
    <n v="146360000000"/>
    <n v="44671194100"/>
    <n v="53171809100"/>
    <n v="80216147000"/>
  </r>
  <r>
    <x v="2593"/>
    <s v="912797KP1"/>
    <x v="0"/>
    <s v="8-Week"/>
    <n v="5.25"/>
    <n v="5.27"/>
    <n v="5.2"/>
    <n v="2.74"/>
    <n v="245214600"/>
    <n v="217479900000"/>
    <n v="78049370000"/>
    <n v="1851909500"/>
    <n v="6500000000"/>
    <n v="16300000000"/>
    <n v="28905970000"/>
    <n v="147610000000"/>
    <n v="42643400000"/>
    <n v="53569900000"/>
    <n v="80146494100"/>
  </r>
  <r>
    <x v="2594"/>
    <s v="912797KC0"/>
    <x v="0"/>
    <s v="13-Week"/>
    <n v="5.23"/>
    <n v="5.2450000000000001"/>
    <n v="5.15"/>
    <n v="2.89"/>
    <n v="5580461600"/>
    <n v="199557061000"/>
    <n v="67520813000"/>
    <n v="2479945400"/>
    <n v="4100000000"/>
    <n v="12650000000"/>
    <n v="24583200000"/>
    <n v="141225000000"/>
    <n v="38837613000"/>
    <n v="45682061000"/>
    <n v="75581220000"/>
  </r>
  <r>
    <x v="2594"/>
    <s v="912797LE5"/>
    <x v="0"/>
    <s v="26-Week"/>
    <n v="5.14"/>
    <n v="5.16"/>
    <n v="5.05"/>
    <n v="2.92"/>
    <n v="5580461500"/>
    <n v="202243131500"/>
    <n v="67895116000"/>
    <n v="2105667300"/>
    <n v="3410000000"/>
    <n v="12510000000"/>
    <n v="21763670000"/>
    <n v="132550000000"/>
    <n v="42721446000"/>
    <n v="57183131500"/>
    <n v="75581244800"/>
  </r>
  <r>
    <x v="2595"/>
    <s v="912796Y52"/>
    <x v="0"/>
    <s v="43-Day"/>
    <n v="5.2549999999999999"/>
    <n v="5.27"/>
    <n v="5.2"/>
    <n v="3.04"/>
    <n v="0"/>
    <n v="227533900000"/>
    <n v="74589440000"/>
    <n v="310845000"/>
    <n v="3953175000"/>
    <n v="13075000000"/>
    <n v="24995487500"/>
    <n v="142075000000"/>
    <n v="45640777500"/>
    <n v="72383900000"/>
    <n v="74900285000"/>
  </r>
  <r>
    <x v="2596"/>
    <s v="912810UB2"/>
    <x v="2"/>
    <s v="20-Year"/>
    <n v="4.58"/>
    <n v="4.6349999999999998"/>
    <n v="4.54"/>
    <n v="2.5099999999999998"/>
    <n v="949882800"/>
    <n v="40134310000"/>
    <n v="15916122000"/>
    <n v="83899600"/>
    <n v="3052000000"/>
    <n v="5632000000"/>
    <n v="1601790000"/>
    <n v="21223700000"/>
    <n v="11262332000"/>
    <n v="13278610000"/>
    <n v="16949904400"/>
  </r>
  <r>
    <x v="2596"/>
    <s v="912797LJ4"/>
    <x v="0"/>
    <s v="17-Week"/>
    <n v="5.22"/>
    <n v="5.2350000000000003"/>
    <n v="5.13"/>
    <n v="2.89"/>
    <n v="220363100"/>
    <n v="172815700000"/>
    <n v="59237435000"/>
    <n v="763454500"/>
    <n v="5163500000"/>
    <n v="13050000000"/>
    <n v="29958730000"/>
    <n v="130720000000"/>
    <n v="24115205000"/>
    <n v="29045700000"/>
    <n v="60221252600"/>
  </r>
  <r>
    <x v="2597"/>
    <s v="912797KG1"/>
    <x v="0"/>
    <s v="4-Week"/>
    <n v="5.23"/>
    <n v="5.27"/>
    <n v="0"/>
    <n v="2.77"/>
    <n v="293817600"/>
    <n v="215624549000"/>
    <n v="74162361400"/>
    <n v="5837930900"/>
    <n v="2600000000"/>
    <n v="12100000000"/>
    <n v="22369708000"/>
    <n v="147860000000"/>
    <n v="49192653400"/>
    <n v="55664549000"/>
    <n v="80294109900"/>
  </r>
  <r>
    <x v="2597"/>
    <s v="912797KQ9"/>
    <x v="0"/>
    <s v="8-Week"/>
    <n v="5.2549999999999999"/>
    <n v="5.2750000000000004"/>
    <n v="5.18"/>
    <n v="2.63"/>
    <n v="293817600"/>
    <n v="208595850000"/>
    <n v="78316570000"/>
    <n v="1683927500"/>
    <n v="5142000000"/>
    <n v="14250000000"/>
    <n v="33889200000"/>
    <n v="147510000000"/>
    <n v="39285370000"/>
    <n v="46835850000"/>
    <n v="80294315100"/>
  </r>
  <r>
    <x v="2598"/>
    <s v="91282CKT7"/>
    <x v="1"/>
    <s v="5-Year"/>
    <n v="4.4800000000000004"/>
    <n v="4.5529999999999999"/>
    <n v="4.38"/>
    <n v="2.2999999999999998"/>
    <n v="4155737600"/>
    <n v="160504455000"/>
    <n v="69825542200"/>
    <n v="174484200"/>
    <n v="10783000000"/>
    <n v="20233000000"/>
    <n v="13630580000"/>
    <n v="89858200000"/>
    <n v="45411962200"/>
    <n v="50413255000"/>
    <n v="74155764000"/>
  </r>
  <r>
    <x v="2598"/>
    <s v="91282CKS9"/>
    <x v="1"/>
    <s v="2-Year"/>
    <n v="4.8499999999999996"/>
    <n v="4.9169999999999998"/>
    <n v="4.74"/>
    <n v="2.41"/>
    <n v="4096369900"/>
    <n v="165295145000"/>
    <n v="68286045000"/>
    <n v="710972800"/>
    <n v="17426000000"/>
    <n v="26651000000"/>
    <n v="11317900000"/>
    <n v="88198000000"/>
    <n v="39542145000"/>
    <n v="50446145000"/>
    <n v="73093387700"/>
  </r>
  <r>
    <x v="2598"/>
    <s v="912797KD8"/>
    <x v="0"/>
    <s v="13-Week"/>
    <n v="5.23"/>
    <n v="5.2549999999999999"/>
    <n v="5.15"/>
    <n v="2.87"/>
    <n v="5305538100"/>
    <n v="198725787000"/>
    <n v="67850780600"/>
    <n v="2150396300"/>
    <n v="5253600000"/>
    <n v="13000000000"/>
    <n v="27085960000"/>
    <n v="136650000000"/>
    <n v="35511220600"/>
    <n v="49075787000"/>
    <n v="75306715000"/>
  </r>
  <r>
    <x v="2598"/>
    <s v="912797GB7"/>
    <x v="0"/>
    <s v="42-Day"/>
    <n v="5.2649999999999997"/>
    <n v="5.2750000000000004"/>
    <n v="5.2"/>
    <n v="3.07"/>
    <n v="0"/>
    <n v="199259750000"/>
    <n v="64806136000"/>
    <n v="194065000"/>
    <n v="4075000000"/>
    <n v="11525000000"/>
    <n v="21382950000"/>
    <n v="126485000000"/>
    <n v="39348186000"/>
    <n v="61249750000"/>
    <n v="65000201000"/>
  </r>
  <r>
    <x v="2598"/>
    <s v="912797HP5"/>
    <x v="0"/>
    <s v="26-Week"/>
    <n v="5.14"/>
    <n v="5.17"/>
    <n v="5.0650000000000004"/>
    <n v="3.06"/>
    <n v="5305538100"/>
    <n v="212393215000"/>
    <n v="67954814200"/>
    <n v="2046174100"/>
    <n v="5800720000"/>
    <n v="13750000000"/>
    <n v="20030700000"/>
    <n v="136860000000"/>
    <n v="42123394200"/>
    <n v="61783215000"/>
    <n v="75306526400"/>
  </r>
  <r>
    <x v="2599"/>
    <s v="91282CKU4"/>
    <x v="1"/>
    <s v="7-Year"/>
    <n v="4.59"/>
    <n v="4.6500000000000004"/>
    <n v="4.5199999999999996"/>
    <n v="2.4300000000000002"/>
    <n v="2612177800"/>
    <n v="106686840000"/>
    <n v="43882727000"/>
    <n v="117335600"/>
    <n v="7077000000"/>
    <n v="13527000000"/>
    <n v="7458975000"/>
    <n v="58899000000"/>
    <n v="29346752000"/>
    <n v="34260840000"/>
    <n v="46612240400"/>
  </r>
  <r>
    <x v="2599"/>
    <s v="912797LK1"/>
    <x v="0"/>
    <s v="17-Week"/>
    <n v="5.2249999999999996"/>
    <n v="5.24"/>
    <n v="5.15"/>
    <n v="2.8"/>
    <n v="241596400"/>
    <n v="167268810000"/>
    <n v="59275886600"/>
    <n v="724113700"/>
    <n v="3130305000"/>
    <n v="10600000000"/>
    <n v="28033635000"/>
    <n v="121621000000"/>
    <n v="28111946600"/>
    <n v="35047810000"/>
    <n v="60241596700"/>
  </r>
  <r>
    <x v="2600"/>
    <s v="912797KH9"/>
    <x v="0"/>
    <s v="4-Week"/>
    <n v="5.24"/>
    <n v="5.27"/>
    <n v="5.19"/>
    <n v="2.83"/>
    <n v="281862600"/>
    <n v="192560782000"/>
    <n v="64189246000"/>
    <n v="5810891600"/>
    <n v="4000000000"/>
    <n v="11750000000"/>
    <n v="22356910000"/>
    <n v="135325000000"/>
    <n v="37832336000"/>
    <n v="45485782000"/>
    <n v="70282000200"/>
  </r>
  <r>
    <x v="2600"/>
    <s v="912797KR7"/>
    <x v="0"/>
    <s v="8-Week"/>
    <n v="5.26"/>
    <n v="5.2750000000000004"/>
    <n v="5.2"/>
    <n v="2.94"/>
    <n v="281862600"/>
    <n v="204166877000"/>
    <n v="68197237500"/>
    <n v="1804515900"/>
    <n v="2820725000"/>
    <n v="11250000000"/>
    <n v="20819760000"/>
    <n v="133500000000"/>
    <n v="44556752500"/>
    <n v="59416877000"/>
    <n v="70283616000"/>
  </r>
  <r>
    <x v="2601"/>
    <s v="912797GL5"/>
    <x v="0"/>
    <s v="13-Week"/>
    <n v="5.2350000000000003"/>
    <n v="5.25"/>
    <n v="5.15"/>
    <n v="2.74"/>
    <n v="781186500"/>
    <n v="189584075300"/>
    <n v="67567289300"/>
    <n v="2432793000"/>
    <n v="4913180000"/>
    <n v="12450000000"/>
    <n v="26926575000"/>
    <n v="136725000000"/>
    <n v="35727534300"/>
    <n v="40409075300"/>
    <n v="70781268800"/>
  </r>
  <r>
    <x v="2601"/>
    <s v="912797LF2"/>
    <x v="0"/>
    <s v="26-Week"/>
    <n v="5.13"/>
    <n v="5.1550000000000002"/>
    <n v="5.05"/>
    <n v="2.95"/>
    <n v="781186400"/>
    <n v="204142968000"/>
    <n v="67891576000"/>
    <n v="2109968800"/>
    <n v="6157610000"/>
    <n v="15200000000"/>
    <n v="21559575000"/>
    <n v="135200000000"/>
    <n v="40174391000"/>
    <n v="53742968000"/>
    <n v="70782731200"/>
  </r>
  <r>
    <x v="2602"/>
    <s v="912797JS7"/>
    <x v="0"/>
    <s v="42-Day"/>
    <n v="5.2649999999999997"/>
    <n v="5.2750000000000004"/>
    <n v="5.2"/>
    <n v="3.08"/>
    <n v="0"/>
    <n v="184657850000"/>
    <n v="59700587900"/>
    <n v="300528000"/>
    <n v="3137145000"/>
    <n v="11375000000"/>
    <n v="22035670000"/>
    <n v="124475000000"/>
    <n v="34527772900"/>
    <n v="48807850000"/>
    <n v="60001115900"/>
  </r>
  <r>
    <x v="2603"/>
    <s v="912797LS4"/>
    <x v="0"/>
    <s v="17-Week"/>
    <n v="5.2149999999999999"/>
    <n v="5.2249999999999996"/>
    <n v="5.15"/>
    <n v="2.79"/>
    <n v="244767500"/>
    <n v="166694975000"/>
    <n v="59157724500"/>
    <n v="742342500"/>
    <n v="2969500000"/>
    <n v="10550000000"/>
    <n v="25759275000"/>
    <n v="119145000000"/>
    <n v="30428949500"/>
    <n v="36999975000"/>
    <n v="60144834500"/>
  </r>
  <r>
    <x v="2604"/>
    <s v="912797KN6"/>
    <x v="0"/>
    <s v="4-Week"/>
    <n v="5.22"/>
    <n v="5.27"/>
    <n v="5.18"/>
    <n v="2.81"/>
    <n v="285562200"/>
    <n v="190671459600"/>
    <n v="63758705100"/>
    <n v="6191325400"/>
    <n v="2494170000"/>
    <n v="11350000000"/>
    <n v="23554982500"/>
    <n v="134775000000"/>
    <n v="37709552600"/>
    <n v="44546459600"/>
    <n v="70235592700"/>
  </r>
  <r>
    <x v="2604"/>
    <s v="912797KW6"/>
    <x v="0"/>
    <s v="8-Week"/>
    <n v="5.25"/>
    <n v="5.2649999999999997"/>
    <n v="5.1950000000000003"/>
    <n v="3.23"/>
    <n v="285562200"/>
    <n v="223956069000"/>
    <n v="68023008700"/>
    <n v="1847387300"/>
    <n v="2000000000"/>
    <n v="11950000000"/>
    <n v="24973020000"/>
    <n v="140275000000"/>
    <n v="41049988700"/>
    <n v="71731069000"/>
    <n v="70155958200"/>
  </r>
  <r>
    <x v="2605"/>
    <s v="91282CKV2"/>
    <x v="1"/>
    <s v="3-Year"/>
    <n v="4.59"/>
    <n v="4.6589999999999998"/>
    <n v="4.5"/>
    <n v="2.4300000000000002"/>
    <n v="1876038700"/>
    <n v="140762030000"/>
    <n v="57646532000"/>
    <n v="203488400"/>
    <n v="9166000000"/>
    <n v="17291000000"/>
    <n v="11506705000"/>
    <n v="77870000000"/>
    <n v="36973827000"/>
    <n v="45601030000"/>
    <n v="59726059100"/>
  </r>
  <r>
    <x v="2605"/>
    <s v="912797KK2"/>
    <x v="0"/>
    <s v="13-Week"/>
    <n v="5.24"/>
    <n v="5.25"/>
    <n v="5.15"/>
    <n v="2.75"/>
    <n v="1496966400"/>
    <n v="189846545000"/>
    <n v="67511625000"/>
    <n v="2489600500"/>
    <n v="5187040000"/>
    <n v="12300000000"/>
    <n v="32634360000"/>
    <n v="135595000000"/>
    <n v="29690225000"/>
    <n v="41951545000"/>
    <n v="71498191900"/>
  </r>
  <r>
    <x v="2605"/>
    <s v="912797LP0"/>
    <x v="0"/>
    <s v="26-Week"/>
    <n v="5.1349999999999998"/>
    <n v="5.165"/>
    <n v="5.09"/>
    <n v="3.09"/>
    <n v="1496966400"/>
    <n v="214499630000"/>
    <n v="67869330000"/>
    <n v="2127769200"/>
    <n v="6170000000"/>
    <n v="14120000000"/>
    <n v="22062155000"/>
    <n v="136935000000"/>
    <n v="39637175000"/>
    <n v="63444630000"/>
    <n v="71494065600"/>
  </r>
  <r>
    <x v="2606"/>
    <s v="91282CKQ3"/>
    <x v="1"/>
    <s v="9-Year 11-Month"/>
    <n v="4.3739999999999997"/>
    <n v="4.4379999999999997"/>
    <n v="4.3410000000000002"/>
    <n v="2.67"/>
    <n v="1261474200"/>
    <n v="104030125000"/>
    <n v="38918545500"/>
    <n v="81580800"/>
    <n v="5375000000"/>
    <n v="11748900000"/>
    <n v="4509473000"/>
    <n v="54099200000"/>
    <n v="29034072500"/>
    <n v="38182025000"/>
    <n v="40261600500"/>
  </r>
  <r>
    <x v="2606"/>
    <s v="912797JT5"/>
    <x v="0"/>
    <s v="42-Day"/>
    <n v="5.26"/>
    <n v="5.27"/>
    <n v="5.2"/>
    <n v="3.12"/>
    <n v="0"/>
    <n v="187231500000"/>
    <n v="59740271800"/>
    <n v="260103000"/>
    <n v="4383030000"/>
    <n v="11125000000"/>
    <n v="25653535000"/>
    <n v="134770000000"/>
    <n v="29703706800"/>
    <n v="41336500000"/>
    <n v="60000374800"/>
  </r>
  <r>
    <x v="2606"/>
    <s v="912797LN5"/>
    <x v="0"/>
    <s v="52-Week"/>
    <n v="4.88"/>
    <n v="4.915"/>
    <n v="4.8"/>
    <n v="2.87"/>
    <n v="983720700"/>
    <n v="130336653000"/>
    <n v="44454163000"/>
    <n v="1544899700"/>
    <n v="1390000000"/>
    <n v="7190500000"/>
    <n v="21587125000"/>
    <n v="89320000000"/>
    <n v="21477038000"/>
    <n v="33826153000"/>
    <n v="46982783400"/>
  </r>
  <r>
    <x v="2607"/>
    <s v="912797LT2"/>
    <x v="0"/>
    <s v="17-Week"/>
    <n v="5.21"/>
    <n v="5.22"/>
    <n v="5.15"/>
    <n v="2.94"/>
    <n v="250731700"/>
    <n v="175601556000"/>
    <n v="59333333100"/>
    <n v="667620300"/>
    <n v="3292910000"/>
    <n v="10175000000"/>
    <n v="25614600000"/>
    <n v="120970000000"/>
    <n v="30425823100"/>
    <n v="44456556000"/>
    <n v="60251685100"/>
  </r>
  <r>
    <x v="2608"/>
    <s v="912810UA4"/>
    <x v="2"/>
    <s v="29-Year 11-Month"/>
    <n v="4.3499999999999996"/>
    <n v="4.4029999999999996"/>
    <n v="3.88"/>
    <n v="2.4900000000000002"/>
    <n v="711600800"/>
    <n v="54649807200"/>
    <n v="21967151800"/>
    <n v="32854000"/>
    <n v="3910900000"/>
    <n v="7491900000"/>
    <n v="3009118500"/>
    <n v="28535600000"/>
    <n v="15047133300"/>
    <n v="18622307200"/>
    <n v="22711606600"/>
  </r>
  <r>
    <x v="2608"/>
    <s v="912797KP1"/>
    <x v="0"/>
    <s v="4-Week"/>
    <n v="5.21"/>
    <n v="5.26"/>
    <n v="5.18"/>
    <n v="2.95"/>
    <n v="292520400"/>
    <n v="200491305100"/>
    <n v="63949182000"/>
    <n v="6051146900"/>
    <n v="1777830000"/>
    <n v="7450000000"/>
    <n v="19043315000"/>
    <n v="139025000000"/>
    <n v="43128037000"/>
    <n v="54016305100"/>
    <n v="70292849300"/>
  </r>
  <r>
    <x v="2608"/>
    <s v="912797KX4"/>
    <x v="0"/>
    <s v="8-Week"/>
    <n v="5.25"/>
    <n v="5.2649999999999997"/>
    <n v="5.2"/>
    <n v="2.98"/>
    <n v="292520400"/>
    <n v="207121400000"/>
    <n v="68331940000"/>
    <n v="1668650700"/>
    <n v="1750000000"/>
    <n v="7400000000"/>
    <n v="23700980000"/>
    <n v="139825000000"/>
    <n v="42880960000"/>
    <n v="59896400000"/>
    <n v="70293111100"/>
  </r>
  <r>
    <x v="2609"/>
    <s v="912797JU2"/>
    <x v="0"/>
    <s v="42-Day"/>
    <n v="5.25"/>
    <n v="5.27"/>
    <n v="5.19"/>
    <n v="3.18"/>
    <n v="0"/>
    <n v="190815666000"/>
    <n v="59787398000"/>
    <n v="113683000"/>
    <n v="3175000000"/>
    <n v="10425000000"/>
    <n v="20847452000"/>
    <n v="126840000000"/>
    <n v="35764946000"/>
    <n v="53550666000"/>
    <n v="59901081000"/>
  </r>
  <r>
    <x v="2609"/>
    <s v="912797LQ8"/>
    <x v="0"/>
    <s v="26-Week"/>
    <n v="5.12"/>
    <n v="5.15"/>
    <n v="5.05"/>
    <n v="2.82"/>
    <n v="339725400"/>
    <n v="194970865000"/>
    <n v="67625580000"/>
    <n v="2274913500"/>
    <n v="4258225000"/>
    <n v="13500000000"/>
    <n v="21769587500"/>
    <n v="134475000000"/>
    <n v="41597767500"/>
    <n v="46995865000"/>
    <n v="70240218900"/>
  </r>
  <r>
    <x v="2609"/>
    <s v="912797KL0"/>
    <x v="0"/>
    <s v="13-Week"/>
    <n v="5.23"/>
    <n v="5.25"/>
    <n v="5.15"/>
    <n v="2.93"/>
    <n v="339725500"/>
    <n v="202721237000"/>
    <n v="67272659500"/>
    <n v="2577775500"/>
    <n v="3082512500"/>
    <n v="12000000000"/>
    <n v="28202000000"/>
    <n v="137100000000"/>
    <n v="35988147000"/>
    <n v="53621237000"/>
    <n v="70190160500"/>
  </r>
  <r>
    <x v="2610"/>
    <s v="912810UB2"/>
    <x v="2"/>
    <s v="19-Year 11-Month"/>
    <n v="4.3949999999999996"/>
    <n v="4.452"/>
    <n v="3.88"/>
    <n v="2.74"/>
    <n v="452682200"/>
    <n v="35516080000"/>
    <n v="12955002200"/>
    <n v="45003000"/>
    <n v="2117500000"/>
    <n v="5019000000"/>
    <n v="747000000"/>
    <n v="17870000000"/>
    <n v="10090502200"/>
    <n v="12627080000"/>
    <n v="13452687400"/>
  </r>
  <r>
    <x v="2611"/>
    <s v="912797KQ9"/>
    <x v="0"/>
    <s v="4-Week"/>
    <n v="5.18"/>
    <n v="5.23"/>
    <n v="5.15"/>
    <n v="2.93"/>
    <n v="290928500"/>
    <n v="199600419500"/>
    <n v="64333159500"/>
    <n v="5666953300"/>
    <n v="2500000000"/>
    <n v="12700000000"/>
    <n v="17376600000"/>
    <n v="132200000000"/>
    <n v="44456559500"/>
    <n v="54700419500"/>
    <n v="70291041300"/>
  </r>
  <r>
    <x v="2611"/>
    <s v="912797KY2"/>
    <x v="0"/>
    <s v="8-Week"/>
    <n v="5.23"/>
    <n v="5.26"/>
    <n v="5.18"/>
    <n v="2.65"/>
    <n v="290928500"/>
    <n v="184315598000"/>
    <n v="68472638000"/>
    <n v="1527642900"/>
    <n v="2750000000"/>
    <n v="12400000000"/>
    <n v="25964900000"/>
    <n v="129075000000"/>
    <n v="39757738000"/>
    <n v="42840598000"/>
    <n v="70291209400"/>
  </r>
  <r>
    <x v="2611"/>
    <s v="912797LU9"/>
    <x v="0"/>
    <s v="17-Week"/>
    <n v="5.21"/>
    <n v="5.22"/>
    <n v="5.14"/>
    <n v="2.81"/>
    <n v="249367200"/>
    <n v="167829546000"/>
    <n v="59104526200"/>
    <n v="896175900"/>
    <n v="1650000000"/>
    <n v="6300000000"/>
    <n v="25711870000"/>
    <n v="120520000000"/>
    <n v="31742656200"/>
    <n v="41009546000"/>
    <n v="60250069300"/>
  </r>
  <r>
    <x v="2612"/>
    <s v="912797KM8"/>
    <x v="0"/>
    <s v="13-Week"/>
    <n v="5.2"/>
    <n v="5.2350000000000003"/>
    <n v="5.15"/>
    <n v="2.85"/>
    <n v="1420728000"/>
    <n v="196583369500"/>
    <n v="67379297500"/>
    <n v="2596317100"/>
    <n v="6587380000"/>
    <n v="15650000000"/>
    <n v="22176470000"/>
    <n v="130402000000"/>
    <n v="38615447500"/>
    <n v="50531369500"/>
    <n v="71396342600"/>
  </r>
  <r>
    <x v="2612"/>
    <s v="912796ZV4"/>
    <x v="0"/>
    <s v="26-Week"/>
    <n v="5.1050000000000004"/>
    <n v="5.14"/>
    <n v="5.05"/>
    <n v="3.16"/>
    <n v="1420727900"/>
    <n v="218859408000"/>
    <n v="67923826500"/>
    <n v="2048790100"/>
    <n v="2897125000"/>
    <n v="12625000000"/>
    <n v="20043530000"/>
    <n v="135690000000"/>
    <n v="44983171500"/>
    <n v="70544408000"/>
    <n v="71393344500"/>
  </r>
  <r>
    <x v="2613"/>
    <s v="91282CKY6"/>
    <x v="1"/>
    <s v="2-Year"/>
    <n v="4.6580000000000004"/>
    <n v="4.7060000000000004"/>
    <n v="4.5"/>
    <n v="2.75"/>
    <n v="2402698100"/>
    <n v="188859460000"/>
    <n v="68070367100"/>
    <n v="629647400"/>
    <n v="14250437100"/>
    <n v="24232000000"/>
    <n v="9178970000"/>
    <n v="101212000000"/>
    <n v="44640960000"/>
    <n v="63415460000"/>
    <n v="71102712600"/>
  </r>
  <r>
    <x v="2613"/>
    <s v="912797GK7"/>
    <x v="0"/>
    <s v="42-Day"/>
    <n v="5.2350000000000003"/>
    <n v="5.25"/>
    <n v="5.17"/>
    <n v="2.87"/>
    <n v="0"/>
    <n v="171943000000"/>
    <n v="59766028000"/>
    <n v="234329000"/>
    <n v="4150000000"/>
    <n v="10950000000"/>
    <n v="19236888000"/>
    <n v="117511000000"/>
    <n v="36379140000"/>
    <n v="43482000000"/>
    <n v="60000357000"/>
  </r>
  <r>
    <x v="2614"/>
    <s v="91282CKX8"/>
    <x v="1"/>
    <s v="5-Year"/>
    <n v="4.2709999999999999"/>
    <n v="4.3310000000000004"/>
    <n v="4.2"/>
    <n v="2.35"/>
    <n v="2437519700"/>
    <n v="164565275000"/>
    <n v="69735289700"/>
    <n v="164722000"/>
    <n v="12343250000"/>
    <n v="19769000000"/>
    <n v="9333000000"/>
    <n v="89303000000"/>
    <n v="48059039700"/>
    <n v="55493275000"/>
    <n v="72337531400"/>
  </r>
  <r>
    <x v="2614"/>
    <s v="912797LV7"/>
    <x v="0"/>
    <s v="17-Week"/>
    <n v="5.2149999999999999"/>
    <n v="5.22"/>
    <n v="5.15"/>
    <n v="2.75"/>
    <n v="161880200"/>
    <n v="164306025000"/>
    <n v="59344646600"/>
    <n v="656982000"/>
    <n v="2461465000"/>
    <n v="10375000000"/>
    <n v="26615819000"/>
    <n v="119570000000"/>
    <n v="30267362600"/>
    <n v="34361025000"/>
    <n v="60163508800"/>
  </r>
  <r>
    <x v="2615"/>
    <s v="91282CKW0"/>
    <x v="1"/>
    <s v="7-Year"/>
    <n v="4.2190000000000003"/>
    <n v="4.2759999999999998"/>
    <n v="4.0999999999999996"/>
    <n v="2.58"/>
    <n v="1532155200"/>
    <n v="113502710000"/>
    <n v="43926227600"/>
    <n v="73807400"/>
    <n v="8115517600"/>
    <n v="15409000000"/>
    <n v="5215000000"/>
    <n v="60802000000"/>
    <n v="30595710000"/>
    <n v="37291710000"/>
    <n v="45532190200"/>
  </r>
  <r>
    <x v="2615"/>
    <s v="912797KR7"/>
    <x v="0"/>
    <s v="4-Week"/>
    <n v="5.2450000000000001"/>
    <n v="5.27"/>
    <n v="5.1849999999999996"/>
    <n v="2.5499999999999998"/>
    <n v="215840300"/>
    <n v="198287066000"/>
    <n v="74014636000"/>
    <n v="5986048800"/>
    <n v="4200000000"/>
    <n v="12700000000"/>
    <n v="25631725000"/>
    <n v="140960000000"/>
    <n v="44182911000"/>
    <n v="44627066000"/>
    <n v="80216525100"/>
  </r>
  <r>
    <x v="2615"/>
    <s v="912797KZ9"/>
    <x v="0"/>
    <s v="8-Week"/>
    <n v="5.2450000000000001"/>
    <n v="5.26"/>
    <n v="5.18"/>
    <n v="2.84"/>
    <n v="202350300"/>
    <n v="211043578800"/>
    <n v="73237188800"/>
    <n v="1762991000"/>
    <n v="3639600000"/>
    <n v="12300000000"/>
    <n v="20653200000"/>
    <n v="137025000000"/>
    <n v="48944388800"/>
    <n v="61718578800"/>
    <n v="75202530100"/>
  </r>
  <r>
    <x v="2616"/>
    <s v="912797LR6"/>
    <x v="0"/>
    <s v="26-Week"/>
    <n v="5.0949999999999998"/>
    <n v="5.1150000000000002"/>
    <n v="5.04"/>
    <n v="2.99"/>
    <n v="4319843200"/>
    <n v="206940048000"/>
    <n v="67513663500"/>
    <n v="2486787500"/>
    <n v="5812095000"/>
    <n v="14925000000"/>
    <n v="17368250000"/>
    <n v="132625000000"/>
    <n v="44333318500"/>
    <n v="59390048000"/>
    <n v="74320294200"/>
  </r>
  <r>
    <x v="2616"/>
    <s v="912797GW1"/>
    <x v="0"/>
    <s v="13-Week"/>
    <n v="5.2249999999999996"/>
    <n v="5.24"/>
    <n v="5.14"/>
    <n v="2.76"/>
    <n v="4504979500"/>
    <n v="199262187900"/>
    <n v="70755250400"/>
    <n v="2231435200"/>
    <n v="3147450000"/>
    <n v="12000000000"/>
    <n v="29228790000"/>
    <n v="138647000000"/>
    <n v="38379010400"/>
    <n v="48615187900"/>
    <n v="77491665100"/>
  </r>
  <r>
    <x v="2617"/>
    <s v="912797KB2"/>
    <x v="0"/>
    <s v="41-Day"/>
    <n v="5.25"/>
    <n v="5.27"/>
    <n v="5.18"/>
    <n v="3.13"/>
    <n v="0"/>
    <n v="203190000000"/>
    <n v="64748391800"/>
    <n v="252342000"/>
    <n v="3760855000"/>
    <n v="11075000000"/>
    <n v="23657000000"/>
    <n v="129340000000"/>
    <n v="37330536800"/>
    <n v="62775000000"/>
    <n v="65000733800"/>
  </r>
  <r>
    <x v="2618"/>
    <s v="912797MA2"/>
    <x v="0"/>
    <s v="17-Week"/>
    <n v="5.19"/>
    <n v="5.2050000000000001"/>
    <n v="5.15"/>
    <n v="3.15"/>
    <n v="154988200"/>
    <n v="187989798500"/>
    <n v="59259769600"/>
    <n v="742752200"/>
    <n v="2928625000"/>
    <n v="10525000000"/>
    <n v="26451600000"/>
    <n v="123020000000"/>
    <n v="29879544600"/>
    <n v="54444798500"/>
    <n v="60157510000"/>
  </r>
  <r>
    <x v="2618"/>
    <s v="912797KW6"/>
    <x v="0"/>
    <s v="4-Week"/>
    <n v="5.23"/>
    <n v="5.28"/>
    <n v="5.2"/>
    <n v="2.81"/>
    <n v="219566800"/>
    <n v="233255430800"/>
    <n v="79486635800"/>
    <n v="5515064900"/>
    <n v="2770500000"/>
    <n v="13700000000"/>
    <n v="22124350000"/>
    <n v="152825000000"/>
    <n v="54591785800"/>
    <n v="66730430800"/>
    <n v="85221267500"/>
  </r>
  <r>
    <x v="2618"/>
    <s v="912797LA3"/>
    <x v="0"/>
    <s v="8-Week"/>
    <n v="5.2549999999999999"/>
    <n v="5.2750000000000004"/>
    <n v="5.19"/>
    <n v="2.76"/>
    <n v="206651000"/>
    <n v="219151268000"/>
    <n v="78516895800"/>
    <n v="1485122400"/>
    <n v="3478800000"/>
    <n v="12450000000"/>
    <n v="33227120000"/>
    <n v="147610000000"/>
    <n v="41810975800"/>
    <n v="59091268000"/>
    <n v="80208669200"/>
  </r>
  <r>
    <x v="2619"/>
    <s v="912797KT3"/>
    <x v="0"/>
    <s v="13-Week"/>
    <n v="5.22"/>
    <n v="5.23"/>
    <n v="5.15"/>
    <n v="2.84"/>
    <n v="4281455500"/>
    <n v="213350141000"/>
    <n v="73533796500"/>
    <n v="2366351600"/>
    <n v="4565462500"/>
    <n v="13375000000"/>
    <n v="28742895000"/>
    <n v="145000000000"/>
    <n v="40225439000"/>
    <n v="54975141000"/>
    <n v="80181603600"/>
  </r>
  <r>
    <x v="2619"/>
    <s v="912797LX3"/>
    <x v="0"/>
    <s v="26-Week"/>
    <n v="5.0650000000000004"/>
    <n v="5.08"/>
    <n v="5"/>
    <n v="2.95"/>
    <n v="3943445900"/>
    <n v="204496293000"/>
    <n v="67839887100"/>
    <n v="2060181400"/>
    <n v="5573675000"/>
    <n v="14166000000"/>
    <n v="18795140000"/>
    <n v="134625000000"/>
    <n v="43471072100"/>
    <n v="55705293000"/>
    <n v="73843514400"/>
  </r>
  <r>
    <x v="2620"/>
    <s v="91282CKZ3"/>
    <x v="1"/>
    <s v="3-Year"/>
    <n v="4.3499999999999996"/>
    <n v="4.399"/>
    <n v="4.3"/>
    <n v="2.67"/>
    <n v="9423495200"/>
    <n v="154185380000"/>
    <n v="57489880000"/>
    <n v="260128600"/>
    <n v="12220717000"/>
    <n v="22148000000"/>
    <n v="8495000000"/>
    <n v="82789000000"/>
    <n v="36774163000"/>
    <n v="49248380000"/>
    <n v="67173503800"/>
  </r>
  <r>
    <x v="2620"/>
    <s v="912797KC0"/>
    <x v="0"/>
    <s v="42-Day"/>
    <n v="5.2549999999999999"/>
    <n v="5.27"/>
    <n v="5.2"/>
    <n v="2.92"/>
    <n v="0"/>
    <n v="204059000000"/>
    <n v="69656736100"/>
    <n v="343503000"/>
    <n v="6500000000"/>
    <n v="13425000000"/>
    <n v="30565397500"/>
    <n v="138075000000"/>
    <n v="32591338600"/>
    <n v="52559000000"/>
    <n v="70000239100"/>
  </r>
  <r>
    <x v="2620"/>
    <s v="912797LW5"/>
    <x v="0"/>
    <s v="52-Week"/>
    <n v="4.74"/>
    <n v="4.7750000000000004"/>
    <n v="4.6500000000000004"/>
    <n v="2.85"/>
    <n v="2591407200"/>
    <n v="129471325100"/>
    <n v="44403249100"/>
    <n v="1585156600"/>
    <n v="1349745000"/>
    <n v="7460000000"/>
    <n v="19902770000"/>
    <n v="88210000000"/>
    <n v="23150734100"/>
    <n v="33801325100"/>
    <n v="48579812900"/>
  </r>
  <r>
    <x v="2621"/>
    <s v="91282CKQ3"/>
    <x v="1"/>
    <s v="9-Year 10-Month"/>
    <n v="4.218"/>
    <n v="4.2759999999999998"/>
    <n v="4.1769999999999996"/>
    <n v="2.58"/>
    <n v="6336488000"/>
    <n v="100357965000"/>
    <n v="38932816800"/>
    <n v="67262400"/>
    <n v="8122643400"/>
    <n v="14595000000"/>
    <n v="4489600000"/>
    <n v="53149600000"/>
    <n v="26320573400"/>
    <n v="32613365000"/>
    <n v="45336567200"/>
  </r>
  <r>
    <x v="2621"/>
    <s v="912797MB0"/>
    <x v="0"/>
    <s v="17-Week"/>
    <n v="5.1749999999999998"/>
    <n v="5.1950000000000003"/>
    <n v="5.12"/>
    <n v="3.16"/>
    <n v="152934700"/>
    <n v="189056125000"/>
    <n v="59327094600"/>
    <n v="673278700"/>
    <n v="5102640000"/>
    <n v="12900000000"/>
    <n v="21771124000"/>
    <n v="121395000000"/>
    <n v="32453330600"/>
    <n v="54761125000"/>
    <n v="60153308000"/>
  </r>
  <r>
    <x v="2622"/>
    <s v="912810UA4"/>
    <x v="2"/>
    <s v="29-Year 10-Month"/>
    <n v="4.327"/>
    <n v="4.4050000000000002"/>
    <n v="4.25"/>
    <n v="2.2999999999999998"/>
    <n v="3574429100"/>
    <n v="50550710000"/>
    <n v="21966950000"/>
    <n v="33053700"/>
    <n v="5132500000"/>
    <n v="8402500000"/>
    <n v="3487264000"/>
    <n v="27524000000"/>
    <n v="13347186000"/>
    <n v="14624210000"/>
    <n v="25574432800"/>
  </r>
  <r>
    <x v="2622"/>
    <s v="912797KX4"/>
    <x v="0"/>
    <s v="4-Week"/>
    <n v="5.2450000000000001"/>
    <n v="5.27"/>
    <n v="5.2"/>
    <n v="2.69"/>
    <n v="229402200"/>
    <n v="235279880100"/>
    <n v="83530942600"/>
    <n v="6469807800"/>
    <n v="3483750000"/>
    <n v="14250000000"/>
    <n v="25807250000"/>
    <n v="161025000000"/>
    <n v="54239942600"/>
    <n v="60004880100"/>
    <n v="90230152600"/>
  </r>
  <r>
    <x v="2622"/>
    <s v="912797LG0"/>
    <x v="0"/>
    <s v="8-Week"/>
    <n v="5.24"/>
    <n v="5.26"/>
    <n v="5.19"/>
    <n v="2.63"/>
    <n v="216657500"/>
    <n v="221972511200"/>
    <n v="83101626200"/>
    <n v="1848749500"/>
    <n v="4135810000"/>
    <n v="13350000000"/>
    <n v="29419195000"/>
    <n v="155170000000"/>
    <n v="49546621200"/>
    <n v="53452511200"/>
    <n v="85167033200"/>
  </r>
  <r>
    <x v="2623"/>
    <s v="912797KU0"/>
    <x v="0"/>
    <s v="13-Week"/>
    <n v="5.18"/>
    <n v="5.1950000000000003"/>
    <n v="5.0999999999999996"/>
    <n v="2.69"/>
    <n v="4477332900"/>
    <n v="201470855000"/>
    <n v="73313377500"/>
    <n v="2587229600"/>
    <n v="3800000000"/>
    <n v="12300000000"/>
    <n v="32854145000"/>
    <n v="137885000000"/>
    <n v="36659232500"/>
    <n v="51285855000"/>
    <n v="80377940000"/>
  </r>
  <r>
    <x v="2623"/>
    <s v="912797LY1"/>
    <x v="0"/>
    <s v="26-Week"/>
    <n v="4.95"/>
    <n v="4.9850000000000003"/>
    <n v="4.9000000000000004"/>
    <n v="2.85"/>
    <n v="4123859100"/>
    <n v="196904853000"/>
    <n v="67435634200"/>
    <n v="2564520400"/>
    <n v="4923000000"/>
    <n v="13523000000"/>
    <n v="18075185000"/>
    <n v="131275000000"/>
    <n v="44437449200"/>
    <n v="52106853000"/>
    <n v="74124013700"/>
  </r>
  <r>
    <x v="2624"/>
    <s v="912797KD8"/>
    <x v="0"/>
    <s v="42-Day"/>
    <n v="5.25"/>
    <n v="5.2649999999999997"/>
    <n v="5.19"/>
    <n v="2.92"/>
    <n v="0"/>
    <n v="204042000000"/>
    <n v="69743518400"/>
    <n v="257175000"/>
    <n v="4971050000"/>
    <n v="12725000000"/>
    <n v="27045037500"/>
    <n v="135275000000"/>
    <n v="37727430900"/>
    <n v="56042000000"/>
    <n v="70000693400"/>
  </r>
  <r>
    <x v="2625"/>
    <s v="912810UB2"/>
    <x v="2"/>
    <s v="19-Year 10-Month"/>
    <n v="4.4059999999999997"/>
    <n v="4.4660000000000002"/>
    <n v="3.88"/>
    <n v="2.68"/>
    <n v="716779200"/>
    <n v="34850660000"/>
    <n v="12951445600"/>
    <n v="48564300"/>
    <n v="1855000000"/>
    <n v="3880000000"/>
    <n v="1097560000"/>
    <n v="18610000000"/>
    <n v="9998885600"/>
    <n v="12360660000"/>
    <n v="13716789100"/>
  </r>
  <r>
    <x v="2625"/>
    <s v="912797MC8"/>
    <x v="0"/>
    <s v="17-Week"/>
    <n v="5.125"/>
    <n v="5.1349999999999998"/>
    <n v="5.0599999999999996"/>
    <n v="3.12"/>
    <n v="166687200"/>
    <n v="186474000000"/>
    <n v="59285139100"/>
    <n v="716565600"/>
    <n v="2915540000"/>
    <n v="10950000000"/>
    <n v="26302688000"/>
    <n v="125420000000"/>
    <n v="30066911100"/>
    <n v="50104000000"/>
    <n v="60168391900"/>
  </r>
  <r>
    <x v="2626"/>
    <s v="912797KY2"/>
    <x v="0"/>
    <s v="4-Week"/>
    <n v="5.24"/>
    <n v="5.27"/>
    <n v="5.19"/>
    <n v="2.59"/>
    <n v="250030900"/>
    <n v="227162110300"/>
    <n v="84037630300"/>
    <n v="5938846600"/>
    <n v="3566730000"/>
    <n v="13900000000"/>
    <n v="31652435000"/>
    <n v="160325000000"/>
    <n v="48818465300"/>
    <n v="52937110300"/>
    <n v="90226507800"/>
  </r>
  <r>
    <x v="2626"/>
    <s v="912797LH8"/>
    <x v="0"/>
    <s v="8-Week"/>
    <n v="5.2450000000000001"/>
    <n v="5.26"/>
    <n v="5.19"/>
    <n v="2.68"/>
    <n v="236140200"/>
    <n v="226227750000"/>
    <n v="83267174500"/>
    <n v="1733823400"/>
    <n v="3350000000"/>
    <n v="12850000000"/>
    <n v="39395447000"/>
    <n v="159120000000"/>
    <n v="40521727500"/>
    <n v="54257750000"/>
    <n v="85237138100"/>
  </r>
  <r>
    <x v="2627"/>
    <s v="912797KV8"/>
    <x v="0"/>
    <s v="13-Week"/>
    <n v="5.17"/>
    <n v="5.19"/>
    <n v="5.0999999999999996"/>
    <n v="3.08"/>
    <n v="4309327700"/>
    <n v="231122671400"/>
    <n v="73239098200"/>
    <n v="2560571500"/>
    <n v="3950000000"/>
    <n v="13150000000"/>
    <n v="24938000000"/>
    <n v="144805000000"/>
    <n v="44351098200"/>
    <n v="73167671400"/>
    <n v="80108997400"/>
  </r>
  <r>
    <x v="2627"/>
    <s v="912797JR9"/>
    <x v="0"/>
    <s v="26-Week"/>
    <n v="4.96"/>
    <n v="4.99"/>
    <n v="4.9000000000000004"/>
    <n v="2.85"/>
    <n v="3969117600"/>
    <n v="196990284000"/>
    <n v="67615884000"/>
    <n v="2184639100"/>
    <n v="5900000000"/>
    <n v="15025000000"/>
    <n v="21369200000"/>
    <n v="134470000000"/>
    <n v="40346684000"/>
    <n v="47495284000"/>
    <n v="73769640700"/>
  </r>
  <r>
    <x v="2628"/>
    <s v="91282CLB5"/>
    <x v="1"/>
    <s v="2-Year"/>
    <n v="4.3929999999999998"/>
    <n v="4.4340000000000002"/>
    <n v="4"/>
    <n v="2.81"/>
    <n v="3804443800"/>
    <n v="193383375000"/>
    <n v="68226981000"/>
    <n v="673101300"/>
    <n v="9838656000"/>
    <n v="23356000000"/>
    <n v="6149000000"/>
    <n v="95025000000"/>
    <n v="52239325000"/>
    <n v="75002375000"/>
    <n v="72704526100"/>
  </r>
  <r>
    <x v="2628"/>
    <s v="912797GL5"/>
    <x v="0"/>
    <s v="42-Day"/>
    <n v="5.26"/>
    <n v="5.27"/>
    <n v="5.19"/>
    <n v="2.76"/>
    <n v="0"/>
    <n v="192682170000"/>
    <n v="69674439700"/>
    <n v="326869000"/>
    <n v="4315125000"/>
    <n v="11750000000"/>
    <n v="35376455000"/>
    <n v="145975000000"/>
    <n v="29982859700"/>
    <n v="34957170000"/>
    <n v="70001308700"/>
  </r>
  <r>
    <x v="2629"/>
    <s v="91282CLC3"/>
    <x v="1"/>
    <s v="5-Year"/>
    <n v="4.05"/>
    <n v="4.1210000000000004"/>
    <n v="3.98"/>
    <n v="2.4"/>
    <n v="3859580700"/>
    <n v="167766191000"/>
    <n v="69796241000"/>
    <n v="199781000"/>
    <n v="13108280000"/>
    <n v="22667000000"/>
    <n v="9750770000"/>
    <n v="89151000000"/>
    <n v="46937191000"/>
    <n v="55948191000"/>
    <n v="73855602700"/>
  </r>
  <r>
    <x v="2629"/>
    <s v="912797MD6"/>
    <x v="0"/>
    <s v="17-Week"/>
    <n v="5.0999999999999996"/>
    <n v="5.1150000000000002"/>
    <n v="5.05"/>
    <n v="3"/>
    <n v="184490200"/>
    <n v="179274150000"/>
    <n v="59296254200"/>
    <n v="604915300"/>
    <n v="4150000000"/>
    <n v="11200000000"/>
    <n v="21633296000"/>
    <n v="121970000000"/>
    <n v="33512958200"/>
    <n v="46104150000"/>
    <n v="60085659700"/>
  </r>
  <r>
    <x v="2630"/>
    <s v="91282CLD1"/>
    <x v="1"/>
    <s v="7-Year"/>
    <n v="4.1109999999999998"/>
    <n v="4.1619999999999999"/>
    <n v="4.04"/>
    <n v="2.64"/>
    <n v="2426022000"/>
    <n v="115963095000"/>
    <n v="43919495000"/>
    <n v="80597700"/>
    <n v="7359000000"/>
    <n v="15467500000"/>
    <n v="3895000000"/>
    <n v="59824000000"/>
    <n v="32665495000"/>
    <n v="40671595000"/>
    <n v="46426114700"/>
  </r>
  <r>
    <x v="2630"/>
    <s v="912797KZ9"/>
    <x v="0"/>
    <s v="4-Week"/>
    <n v="5.26"/>
    <n v="5.2850000000000001"/>
    <n v="5.19"/>
    <n v="2.77"/>
    <n v="276735400"/>
    <n v="243049004000"/>
    <n v="84023149000"/>
    <n v="5978039300"/>
    <n v="3054200000"/>
    <n v="14150000000"/>
    <n v="27612495000"/>
    <n v="166425000000"/>
    <n v="53356454000"/>
    <n v="62474004000"/>
    <n v="90277923700"/>
  </r>
  <r>
    <x v="2630"/>
    <s v="912797LJ4"/>
    <x v="0"/>
    <s v="8-Week"/>
    <n v="5.2450000000000001"/>
    <n v="5.26"/>
    <n v="5.19"/>
    <n v="2.89"/>
    <n v="261361200"/>
    <n v="243465413000"/>
    <n v="83167495600"/>
    <n v="1734974700"/>
    <n v="3162200000"/>
    <n v="13450000000"/>
    <n v="27455040000"/>
    <n v="161130000000"/>
    <n v="52550255600"/>
    <n v="68885413000"/>
    <n v="85163831500"/>
  </r>
  <r>
    <x v="2631"/>
    <s v="912797LZ8"/>
    <x v="0"/>
    <s v="26-Week"/>
    <n v="4.9000000000000004"/>
    <n v="4.93"/>
    <n v="4.8499999999999996"/>
    <n v="2.95"/>
    <n v="7197226000"/>
    <n v="204322687000"/>
    <n v="67647087800"/>
    <n v="2253280500"/>
    <n v="4054595000"/>
    <n v="13193000000"/>
    <n v="14290720000"/>
    <n v="131350000000"/>
    <n v="49301772800"/>
    <n v="59779687000"/>
    <n v="77097594300"/>
  </r>
  <r>
    <x v="2631"/>
    <s v="912797HE0"/>
    <x v="0"/>
    <s v="13-Week"/>
    <n v="5.13"/>
    <n v="5.1449999999999996"/>
    <n v="5.05"/>
    <n v="3.01"/>
    <n v="7814131200"/>
    <n v="226209194000"/>
    <n v="73632454700"/>
    <n v="2367848800"/>
    <n v="3717585000"/>
    <n v="13125000000"/>
    <n v="25759128000"/>
    <n v="145550000000"/>
    <n v="44155741700"/>
    <n v="67534194000"/>
    <n v="83814434700"/>
  </r>
  <r>
    <x v="2632"/>
    <s v="912797KK2"/>
    <x v="0"/>
    <s v="42-Day"/>
    <n v="5.27"/>
    <n v="5.28"/>
    <n v="5.19"/>
    <n v="2.93"/>
    <n v="0"/>
    <n v="205019792000"/>
    <n v="69678064300"/>
    <n v="323883000"/>
    <n v="3299025000"/>
    <n v="12850000000"/>
    <n v="19308105000"/>
    <n v="136080000000"/>
    <n v="47070934300"/>
    <n v="56089792000"/>
    <n v="70001947300"/>
  </r>
  <r>
    <x v="2633"/>
    <s v="912797ME4"/>
    <x v="0"/>
    <s v="17-Week"/>
    <n v="5.08"/>
    <n v="5.09"/>
    <n v="5.01"/>
    <n v="3.24"/>
    <n v="187786100"/>
    <n v="193830953000"/>
    <n v="59451741400"/>
    <n v="549516900"/>
    <n v="3611160000"/>
    <n v="12150000000"/>
    <n v="19049860000"/>
    <n v="119796000000"/>
    <n v="36790721400"/>
    <n v="61884953000"/>
    <n v="60189044400"/>
  </r>
  <r>
    <x v="2634"/>
    <s v="912797LA3"/>
    <x v="0"/>
    <s v="4-Week"/>
    <n v="5.25"/>
    <n v="5.2850000000000001"/>
    <n v="5.2"/>
    <n v="2.87"/>
    <n v="281679300"/>
    <n v="252050826400"/>
    <n v="83625789100"/>
    <n v="6375502200"/>
    <n v="3000000000"/>
    <n v="14250000000"/>
    <n v="26722985000"/>
    <n v="165700000000"/>
    <n v="53902804100"/>
    <n v="72100826400"/>
    <n v="90282970600"/>
  </r>
  <r>
    <x v="2634"/>
    <s v="912797LK1"/>
    <x v="0"/>
    <s v="8-Week"/>
    <n v="5.21"/>
    <n v="5.23"/>
    <n v="5.14"/>
    <n v="2.74"/>
    <n v="266030400"/>
    <n v="231585600000"/>
    <n v="83294064000"/>
    <n v="1706248400"/>
    <n v="3564480000"/>
    <n v="14300000000"/>
    <n v="33670780000"/>
    <n v="158600000000"/>
    <n v="46058804000"/>
    <n v="58685600000"/>
    <n v="85266342800"/>
  </r>
  <r>
    <x v="2635"/>
    <s v="912797MJ3"/>
    <x v="0"/>
    <s v="26-Week"/>
    <n v="4.6100000000000003"/>
    <n v="4.7"/>
    <n v="4.5"/>
    <n v="2.67"/>
    <n v="5614629500"/>
    <n v="184751804000"/>
    <n v="67831129000"/>
    <n v="2089659600"/>
    <n v="2675000000"/>
    <n v="11725000000"/>
    <n v="28187625000"/>
    <n v="125990000000"/>
    <n v="36968504000"/>
    <n v="47036804000"/>
    <n v="75535418100"/>
  </r>
  <r>
    <x v="2635"/>
    <s v="912797LC9"/>
    <x v="0"/>
    <s v="13-Week"/>
    <n v="5"/>
    <n v="5.0750000000000002"/>
    <n v="4.9000000000000004"/>
    <n v="2.62"/>
    <n v="6095883600"/>
    <n v="196279393100"/>
    <n v="73387769100"/>
    <n v="2612356900"/>
    <n v="3725000000"/>
    <n v="13350000000"/>
    <n v="29360220000"/>
    <n v="131450000000"/>
    <n v="40302549100"/>
    <n v="51479393100"/>
    <n v="82096009600"/>
  </r>
  <r>
    <x v="2636"/>
    <s v="91282CLG4"/>
    <x v="1"/>
    <s v="3-Year"/>
    <n v="3.75"/>
    <n v="3.81"/>
    <n v="2.88"/>
    <n v="2.5499999999999998"/>
    <n v="11030168500"/>
    <n v="147718145000"/>
    <n v="57745565000"/>
    <n v="254449200"/>
    <n v="11696120000"/>
    <n v="20279000000"/>
    <n v="8866300000"/>
    <n v="82526000000"/>
    <n v="37183145000"/>
    <n v="44913145000"/>
    <n v="69030182700"/>
  </r>
  <r>
    <x v="2636"/>
    <s v="912797MG9"/>
    <x v="0"/>
    <s v="52-Week"/>
    <n v="4.22"/>
    <n v="4.2549999999999999"/>
    <n v="4.1349999999999998"/>
    <n v="2.93"/>
    <n v="3689613700"/>
    <n v="133571500000"/>
    <n v="44581842300"/>
    <n v="1411213200"/>
    <n v="1099525000"/>
    <n v="7337000000"/>
    <n v="19103000000"/>
    <n v="94413000000"/>
    <n v="24379317300"/>
    <n v="31821500000"/>
    <n v="49682669200"/>
  </r>
  <r>
    <x v="2636"/>
    <s v="912797KL0"/>
    <x v="0"/>
    <s v="42-Day"/>
    <n v="5.2450000000000001"/>
    <n v="5.27"/>
    <n v="5.17"/>
    <n v="2.76"/>
    <n v="0"/>
    <n v="206938000000"/>
    <n v="74724981600"/>
    <n v="275636000"/>
    <n v="5311320000"/>
    <n v="14600000000"/>
    <n v="31122480000"/>
    <n v="140400000000"/>
    <n v="38291181600"/>
    <n v="51938000000"/>
    <n v="75000617600"/>
  </r>
  <r>
    <x v="2637"/>
    <s v="91282CLF6"/>
    <x v="1"/>
    <s v="10-Year"/>
    <n v="3.8879999999999999"/>
    <n v="3.96"/>
    <n v="3.6"/>
    <n v="2.3199999999999998"/>
    <n v="7987363300"/>
    <n v="97178090000"/>
    <n v="41874806900"/>
    <n v="125246000"/>
    <n v="6680000000"/>
    <n v="12305000000"/>
    <n v="7486140000"/>
    <n v="54904700000"/>
    <n v="27708666900"/>
    <n v="29968390000"/>
    <n v="49987416200"/>
  </r>
  <r>
    <x v="2637"/>
    <s v="912797MN4"/>
    <x v="0"/>
    <s v="17-Week"/>
    <n v="4.96"/>
    <n v="4.99"/>
    <n v="4.9000000000000004"/>
    <n v="2.89"/>
    <n v="185192000"/>
    <n v="172838323500"/>
    <n v="59384079500"/>
    <n v="616476800"/>
    <n v="2251260000"/>
    <n v="10400000000"/>
    <n v="21641200000"/>
    <n v="116556000000"/>
    <n v="35491619500"/>
    <n v="45882323500"/>
    <n v="60185748300"/>
  </r>
  <r>
    <x v="2638"/>
    <s v="912810UC0"/>
    <x v="2"/>
    <s v="30-Year"/>
    <n v="4.2249999999999996"/>
    <n v="4.3140000000000001"/>
    <n v="3.88"/>
    <n v="2.31"/>
    <n v="4754382900"/>
    <n v="57566824000"/>
    <n v="24941455500"/>
    <n v="58574600"/>
    <n v="3865900000"/>
    <n v="7495900000"/>
    <n v="4784470000"/>
    <n v="32199000000"/>
    <n v="16291085500"/>
    <n v="17871924000"/>
    <n v="29754413000"/>
  </r>
  <r>
    <x v="2638"/>
    <s v="912797LS4"/>
    <x v="0"/>
    <s v="8-Week"/>
    <n v="5.17"/>
    <n v="5.19"/>
    <n v="5.09"/>
    <n v="2.74"/>
    <n v="277788000"/>
    <n v="244879666000"/>
    <n v="88360476500"/>
    <n v="1639848600"/>
    <n v="3712700000"/>
    <n v="13600000000"/>
    <n v="25152425000"/>
    <n v="160225000000"/>
    <n v="59495351500"/>
    <n v="71054666000"/>
    <n v="90278113100"/>
  </r>
  <r>
    <x v="2638"/>
    <s v="912797LG0"/>
    <x v="0"/>
    <s v="4-Week"/>
    <n v="5.25"/>
    <n v="5.2850000000000001"/>
    <n v="5.19"/>
    <n v="2.77"/>
    <n v="293220800"/>
    <n v="256490711100"/>
    <n v="88633890500"/>
    <n v="6367039100"/>
    <n v="2500000000"/>
    <n v="15100000000"/>
    <n v="23949605000"/>
    <n v="162210000000"/>
    <n v="62184285500"/>
    <n v="79180711100"/>
    <n v="95294150400"/>
  </r>
  <r>
    <x v="2639"/>
    <s v="912797LD7"/>
    <x v="0"/>
    <s v="13-Week"/>
    <n v="5.05"/>
    <n v="5.07"/>
    <n v="4.95"/>
    <n v="2.95"/>
    <n v="6952897300"/>
    <n v="221473729000"/>
    <n v="73407378200"/>
    <n v="2493404900"/>
    <n v="3550000000"/>
    <n v="13500000000"/>
    <n v="23220150000"/>
    <n v="133630000000"/>
    <n v="46637228200"/>
    <n v="74343729000"/>
    <n v="82853680400"/>
  </r>
  <r>
    <x v="2639"/>
    <s v="912797MK0"/>
    <x v="0"/>
    <s v="26-Week"/>
    <n v="4.7699999999999996"/>
    <n v="4.7949999999999999"/>
    <n v="4.6500000000000004"/>
    <n v="2.73"/>
    <n v="6403984200"/>
    <n v="188798579000"/>
    <n v="67602581000"/>
    <n v="2297999600"/>
    <n v="5351280000"/>
    <n v="14465000000"/>
    <n v="25933500000"/>
    <n v="131875000000"/>
    <n v="36317801000"/>
    <n v="42458579000"/>
    <n v="76304564800"/>
  </r>
  <r>
    <x v="2640"/>
    <s v="912797KM8"/>
    <x v="0"/>
    <s v="42-Day"/>
    <n v="5.21"/>
    <n v="5.23"/>
    <n v="5.14"/>
    <n v="2.81"/>
    <n v="0"/>
    <n v="210840250000"/>
    <n v="74725975000"/>
    <n v="274311000"/>
    <n v="2850000000"/>
    <n v="13100000000"/>
    <n v="31241475000"/>
    <n v="145300000000"/>
    <n v="40634500000"/>
    <n v="52440250000"/>
    <n v="75000286000"/>
  </r>
  <r>
    <x v="2641"/>
    <s v="912797MP9"/>
    <x v="0"/>
    <s v="17-Week"/>
    <n v="4.9550000000000001"/>
    <n v="4.9800000000000004"/>
    <n v="4.8499999999999996"/>
    <n v="3.34"/>
    <n v="190085100"/>
    <n v="199719700000"/>
    <n v="59323080000"/>
    <n v="677890300"/>
    <n v="2825000000"/>
    <n v="10875000000"/>
    <n v="17856070000"/>
    <n v="121650000000"/>
    <n v="38642010000"/>
    <n v="67194700000"/>
    <n v="60191055400"/>
  </r>
  <r>
    <x v="2642"/>
    <s v="912797LH8"/>
    <x v="0"/>
    <s v="4-Week"/>
    <n v="5.23"/>
    <n v="5.26"/>
    <n v="5.2"/>
    <n v="2.9"/>
    <n v="300968200"/>
    <n v="268926837900"/>
    <n v="88690357900"/>
    <n v="6309873000"/>
    <n v="6737100000"/>
    <n v="18300000000"/>
    <n v="25345750000"/>
    <n v="182485000000"/>
    <n v="56607507900"/>
    <n v="68141837900"/>
    <n v="95301199100"/>
  </r>
  <r>
    <x v="2642"/>
    <s v="912797LT2"/>
    <x v="0"/>
    <s v="8-Week"/>
    <n v="5.15"/>
    <n v="5.1749999999999998"/>
    <n v="5.08"/>
    <n v="2.77"/>
    <n v="285127700"/>
    <n v="247679750000"/>
    <n v="88413154700"/>
    <n v="1587539400"/>
    <n v="3144660000"/>
    <n v="14150000000"/>
    <n v="29550955000"/>
    <n v="170135000000"/>
    <n v="55717539700"/>
    <n v="63394750000"/>
    <n v="90285821800"/>
  </r>
  <r>
    <x v="2643"/>
    <s v="912797LE5"/>
    <x v="0"/>
    <s v="13-Week"/>
    <n v="5.04"/>
    <n v="5.0549999999999997"/>
    <n v="4.96"/>
    <n v="3.12"/>
    <n v="5599789800"/>
    <n v="234935384000"/>
    <n v="73645754900"/>
    <n v="2255095800"/>
    <n v="3697790000"/>
    <n v="12900000000"/>
    <n v="22195542000"/>
    <n v="146070000000"/>
    <n v="47752422900"/>
    <n v="75965384000"/>
    <n v="81500640500"/>
  </r>
  <r>
    <x v="2643"/>
    <s v="912797KA4"/>
    <x v="0"/>
    <s v="26-Week"/>
    <n v="4.75"/>
    <n v="4.7699999999999996"/>
    <n v="4.6749999999999998"/>
    <n v="3.05"/>
    <n v="5157701000"/>
    <n v="210967920000"/>
    <n v="67541957900"/>
    <n v="2358225900"/>
    <n v="4864665000"/>
    <n v="13500000000"/>
    <n v="23346995000"/>
    <n v="138425000000"/>
    <n v="39330297900"/>
    <n v="59042920000"/>
    <n v="75057884800"/>
  </r>
  <r>
    <x v="2644"/>
    <s v="912797GW1"/>
    <x v="0"/>
    <s v="42-Day"/>
    <n v="5.1550000000000002"/>
    <n v="5.1849999999999996"/>
    <n v="5.07"/>
    <n v="2.72"/>
    <n v="0"/>
    <n v="203675176000"/>
    <n v="74646896000"/>
    <n v="353249000"/>
    <n v="5425000000"/>
    <n v="13225000000"/>
    <n v="30070720000"/>
    <n v="149299000000"/>
    <n v="39151176000"/>
    <n v="41151176000"/>
    <n v="75000145000"/>
  </r>
  <r>
    <x v="2645"/>
    <s v="912810UD8"/>
    <x v="2"/>
    <s v="20-Year"/>
    <n v="4.0949999999999998"/>
    <n v="4.16"/>
    <n v="2.8879999999999999"/>
    <n v="2.54"/>
    <n v="1272233600"/>
    <n v="40599792000"/>
    <n v="15914882500"/>
    <n v="85124900"/>
    <n v="3067000000"/>
    <n v="5597000000"/>
    <n v="1547625300"/>
    <n v="21614000000"/>
    <n v="11300257200"/>
    <n v="13388792000"/>
    <n v="17272241000"/>
  </r>
  <r>
    <x v="2645"/>
    <s v="912797KK2"/>
    <x v="0"/>
    <s v="16-Day"/>
    <n v="5.23"/>
    <n v="5.26"/>
    <n v="5.18"/>
    <n v="3.1"/>
    <n v="0"/>
    <n v="108605500000"/>
    <n v="34940000000"/>
    <n v="60228000"/>
    <n v="2360250000"/>
    <n v="7100000000"/>
    <n v="23200250000"/>
    <n v="80445000000"/>
    <n v="9379500000"/>
    <n v="21060500000"/>
    <n v="35000228000"/>
  </r>
  <r>
    <x v="2645"/>
    <s v="912797MQ7"/>
    <x v="0"/>
    <s v="17-Week"/>
    <n v="4.9050000000000002"/>
    <n v="4.92"/>
    <n v="4.82"/>
    <n v="3.28"/>
    <n v="164786600"/>
    <n v="196132775000"/>
    <n v="59315721100"/>
    <n v="584319300"/>
    <n v="2675000000"/>
    <n v="10775350000"/>
    <n v="20902230000"/>
    <n v="119195000000"/>
    <n v="35738491100"/>
    <n v="66162425000"/>
    <n v="60064827000"/>
  </r>
  <r>
    <x v="2646"/>
    <s v="912797LJ4"/>
    <x v="0"/>
    <s v="4-Week"/>
    <n v="5.2"/>
    <n v="5.24"/>
    <n v="5.16"/>
    <n v="2.67"/>
    <n v="260912300"/>
    <n v="247747290000"/>
    <n v="88693115000"/>
    <n v="6231663900"/>
    <n v="6400000000"/>
    <n v="18150000000"/>
    <n v="35373025000"/>
    <n v="174085000000"/>
    <n v="46920090000"/>
    <n v="55512290000"/>
    <n v="95185691200"/>
  </r>
  <r>
    <x v="2646"/>
    <s v="912797LU9"/>
    <x v="0"/>
    <s v="8-Week"/>
    <n v="5.1100000000000003"/>
    <n v="5.125"/>
    <n v="5.05"/>
    <n v="2.83"/>
    <n v="247180100"/>
    <n v="252773000000"/>
    <n v="88424765400"/>
    <n v="1575724500"/>
    <n v="2550000000"/>
    <n v="13050000000"/>
    <n v="28154085000"/>
    <n v="164525000000"/>
    <n v="57720680400"/>
    <n v="75198000000"/>
    <n v="90247670000"/>
  </r>
  <r>
    <x v="2647"/>
    <s v="912797HP5"/>
    <x v="0"/>
    <s v="13-Week"/>
    <n v="4.9550000000000001"/>
    <n v="4.9800000000000004"/>
    <n v="4.9000000000000004"/>
    <n v="3.03"/>
    <n v="5297347200"/>
    <n v="228256686000"/>
    <n v="73674059300"/>
    <n v="2226944600"/>
    <n v="5867825000"/>
    <n v="14600000000"/>
    <n v="20815481500"/>
    <n v="146956000000"/>
    <n v="46990752800"/>
    <n v="66700686000"/>
    <n v="81198351100"/>
  </r>
  <r>
    <x v="2647"/>
    <s v="912797ML8"/>
    <x v="0"/>
    <s v="26-Week"/>
    <n v="4.66"/>
    <n v="4.6849999999999996"/>
    <n v="4.5999999999999996"/>
    <n v="3.05"/>
    <n v="4879135400"/>
    <n v="211538835600"/>
    <n v="67830482300"/>
    <n v="2169912700"/>
    <n v="3111085000"/>
    <n v="11550000000"/>
    <n v="24010835000"/>
    <n v="144865000000"/>
    <n v="40708562300"/>
    <n v="55123835600"/>
    <n v="74879530400"/>
  </r>
  <r>
    <x v="2648"/>
    <s v="91282CLH2"/>
    <x v="1"/>
    <s v="2-Year"/>
    <n v="3.83"/>
    <n v="3.8740000000000001"/>
    <n v="3.5"/>
    <n v="2.68"/>
    <n v="5486507400"/>
    <n v="183910782000"/>
    <n v="68120579300"/>
    <n v="624429400"/>
    <n v="13016500000"/>
    <n v="23263000000"/>
    <n v="8129000000"/>
    <n v="94522000000"/>
    <n v="46975079300"/>
    <n v="66125782000"/>
    <n v="74231516100"/>
  </r>
  <r>
    <x v="2648"/>
    <s v="912797KT3"/>
    <x v="0"/>
    <s v="42-Day"/>
    <n v="5.13"/>
    <n v="5.15"/>
    <n v="5.07"/>
    <n v="2.67"/>
    <n v="0"/>
    <n v="199535136000"/>
    <n v="74635935200"/>
    <n v="364789000"/>
    <n v="5500000000"/>
    <n v="14400000000"/>
    <n v="26326060000"/>
    <n v="138850000000"/>
    <n v="42809875200"/>
    <n v="46285136000"/>
    <n v="75000724200"/>
  </r>
  <r>
    <x v="2649"/>
    <s v="91282CLK5"/>
    <x v="1"/>
    <s v="5-Year"/>
    <n v="3.59"/>
    <n v="3.645"/>
    <n v="2.6179999999999999"/>
    <n v="2.41"/>
    <n v="5566022000"/>
    <n v="168501125000"/>
    <n v="69728450200"/>
    <n v="166608400"/>
    <n v="11356213700"/>
    <n v="21145000000"/>
    <n v="9184900000"/>
    <n v="89672000000"/>
    <n v="49187336500"/>
    <n v="57684125000"/>
    <n v="75461080600"/>
  </r>
  <r>
    <x v="2649"/>
    <s v="912797MR5"/>
    <x v="0"/>
    <s v="17-Week"/>
    <n v="4.8600000000000003"/>
    <n v="4.87"/>
    <n v="4.7750000000000004"/>
    <n v="3.25"/>
    <n v="180917000"/>
    <n v="194438596000"/>
    <n v="59418646000"/>
    <n v="582710900"/>
    <n v="3036125000"/>
    <n v="10300000000"/>
    <n v="20407125000"/>
    <n v="123490000000"/>
    <n v="35975396000"/>
    <n v="60648596000"/>
    <n v="60182273900"/>
  </r>
  <r>
    <x v="2650"/>
    <s v="91282CLJ8"/>
    <x v="1"/>
    <s v="7-Year"/>
    <n v="3.71"/>
    <n v="3.77"/>
    <n v="3.65"/>
    <n v="2.5"/>
    <n v="3498642400"/>
    <n v="109823735000"/>
    <n v="43819369000"/>
    <n v="80666300"/>
    <n v="4903085000"/>
    <n v="11000400000"/>
    <n v="6012587500"/>
    <n v="59563000000"/>
    <n v="32903696500"/>
    <n v="39260335000"/>
    <n v="47398677700"/>
  </r>
  <r>
    <x v="2650"/>
    <s v="912797LK1"/>
    <x v="0"/>
    <s v="4-Week"/>
    <n v="5.12"/>
    <n v="5.17"/>
    <n v="5.0999999999999996"/>
    <n v="2.83"/>
    <n v="256299200"/>
    <n v="234067665000"/>
    <n v="78643810000"/>
    <n v="6356471700"/>
    <n v="3500000000"/>
    <n v="12700000000"/>
    <n v="23336200000"/>
    <n v="159750000000"/>
    <n v="51807610000"/>
    <n v="61617665000"/>
    <n v="85256580900"/>
  </r>
  <r>
    <x v="2650"/>
    <s v="912797LV7"/>
    <x v="0"/>
    <s v="8-Week"/>
    <n v="5.0650000000000004"/>
    <n v="5.0999999999999996"/>
    <n v="5"/>
    <n v="2.6"/>
    <n v="241222700"/>
    <n v="206295300000"/>
    <n v="78396650000"/>
    <n v="1553936900"/>
    <n v="4634250000"/>
    <n v="12250000000"/>
    <n v="35573675000"/>
    <n v="153810000000"/>
    <n v="38188725000"/>
    <n v="40235300000"/>
    <n v="80191809600"/>
  </r>
  <r>
    <x v="2651"/>
    <s v="912797KU0"/>
    <x v="0"/>
    <s v="42-Day"/>
    <n v="5.0999999999999996"/>
    <n v="5.12"/>
    <n v="5.05"/>
    <n v="3.01"/>
    <n v="0"/>
    <n v="195152600000"/>
    <n v="64722528000"/>
    <n v="278728000"/>
    <n v="5165000000"/>
    <n v="12965000000"/>
    <n v="18536400000"/>
    <n v="124805000000"/>
    <n v="41021128000"/>
    <n v="57382600000"/>
    <n v="65001256000"/>
  </r>
  <r>
    <x v="2651"/>
    <s v="912797LF2"/>
    <x v="0"/>
    <s v="13-Week"/>
    <n v="4.9400000000000004"/>
    <n v="4.97"/>
    <n v="4.8499999999999996"/>
    <n v="2.62"/>
    <n v="867938800"/>
    <n v="196437627100"/>
    <n v="73568807100"/>
    <n v="2431219200"/>
    <n v="5389820000"/>
    <n v="12750000000"/>
    <n v="28876360000"/>
    <n v="142385000000"/>
    <n v="39302627100"/>
    <n v="41302627100"/>
    <n v="76867965100"/>
  </r>
  <r>
    <x v="2651"/>
    <s v="912797MM6"/>
    <x v="0"/>
    <s v="26-Week"/>
    <n v="4.62"/>
    <n v="4.6449999999999996"/>
    <n v="4.55"/>
    <n v="3.08"/>
    <n v="799417300"/>
    <n v="213607661600"/>
    <n v="67925294600"/>
    <n v="1874732400"/>
    <n v="4311500000"/>
    <n v="12525000000"/>
    <n v="17046150000"/>
    <n v="136505000000"/>
    <n v="46567644600"/>
    <n v="64577661600"/>
    <n v="70599444300"/>
  </r>
  <r>
    <x v="2651"/>
    <s v="912797MH7"/>
    <x v="0"/>
    <s v="52-Week"/>
    <n v="4.1349999999999998"/>
    <n v="4.1500000000000004"/>
    <n v="4.05"/>
    <n v="3"/>
    <n v="525331300"/>
    <n v="136790700000"/>
    <n v="44689190500"/>
    <n v="1309125400"/>
    <n v="982340000"/>
    <n v="6753000000"/>
    <n v="14597540500"/>
    <n v="92570000000"/>
    <n v="29109310000"/>
    <n v="37467700000"/>
    <n v="46523647200"/>
  </r>
  <r>
    <x v="2652"/>
    <s v="912797MW4"/>
    <x v="0"/>
    <s v="17-Week"/>
    <n v="4.79"/>
    <n v="4.8099999999999996"/>
    <n v="4.72"/>
    <n v="3.21"/>
    <n v="187465900"/>
    <n v="192136000000"/>
    <n v="59380950800"/>
    <n v="619566700"/>
    <n v="3750000000"/>
    <n v="11650000000"/>
    <n v="16776335000"/>
    <n v="117745000000"/>
    <n v="38854615800"/>
    <n v="62741000000"/>
    <n v="60187983400"/>
  </r>
  <r>
    <x v="2653"/>
    <s v="912797LS4"/>
    <x v="0"/>
    <s v="4-Week"/>
    <n v="5.0350000000000001"/>
    <n v="5.08"/>
    <n v="5"/>
    <n v="3.03"/>
    <n v="249954600"/>
    <n v="236146378600"/>
    <n v="73510931600"/>
    <n v="6489826900"/>
    <n v="3315260000"/>
    <n v="14000000000"/>
    <n v="18810270000"/>
    <n v="156635000000"/>
    <n v="51385401600"/>
    <n v="65511378600"/>
    <n v="80250713100"/>
  </r>
  <r>
    <x v="2653"/>
    <s v="912797MA2"/>
    <x v="0"/>
    <s v="8-Week"/>
    <n v="5.01"/>
    <n v="5.04"/>
    <n v="4.95"/>
    <n v="2.78"/>
    <n v="249954500"/>
    <n v="220534472500"/>
    <n v="78259029300"/>
    <n v="1741388100"/>
    <n v="3800000000"/>
    <n v="12300000000"/>
    <n v="26037776000"/>
    <n v="152700000000"/>
    <n v="48421253300"/>
    <n v="55534472500"/>
    <n v="80250371900"/>
  </r>
  <r>
    <x v="2654"/>
    <s v="912797LP0"/>
    <x v="0"/>
    <s v="13-Week"/>
    <n v="4.875"/>
    <n v="4.8949999999999996"/>
    <n v="4.8"/>
    <n v="3.22"/>
    <n v="931727700"/>
    <n v="242405847000"/>
    <n v="73310628000"/>
    <n v="2490844700"/>
    <n v="4188575000"/>
    <n v="12895000000"/>
    <n v="23266305000"/>
    <n v="146265000000"/>
    <n v="45855748000"/>
    <n v="83245847000"/>
    <n v="76733200400"/>
  </r>
  <r>
    <x v="2654"/>
    <s v="912797MT1"/>
    <x v="0"/>
    <s v="26-Week"/>
    <n v="4.5"/>
    <n v="4.53"/>
    <n v="4.3"/>
    <n v="2.98"/>
    <n v="858170100"/>
    <n v="206705426400"/>
    <n v="67864410400"/>
    <n v="2035977700"/>
    <n v="4425000000"/>
    <n v="12525000000"/>
    <n v="20569060000"/>
    <n v="134820000000"/>
    <n v="42870350400"/>
    <n v="59360426400"/>
    <n v="70758558200"/>
  </r>
  <r>
    <x v="2655"/>
    <s v="91282CLL3"/>
    <x v="1"/>
    <s v="3-Year"/>
    <n v="3.403"/>
    <n v="3.44"/>
    <n v="2.88"/>
    <n v="2.66"/>
    <n v="554238500"/>
    <n v="154123830000"/>
    <n v="57711214500"/>
    <n v="188964200"/>
    <n v="6524000000"/>
    <n v="16953000000"/>
    <n v="6031675000"/>
    <n v="78635500000"/>
    <n v="45155539500"/>
    <n v="58535330000"/>
    <n v="58454417200"/>
  </r>
  <r>
    <x v="2655"/>
    <s v="912797KV8"/>
    <x v="0"/>
    <s v="42-Day"/>
    <n v="4.95"/>
    <n v="4.9800000000000004"/>
    <n v="4.8949999999999996"/>
    <n v="2.97"/>
    <n v="0"/>
    <n v="177877300000"/>
    <n v="59578700000"/>
    <n v="321681000"/>
    <n v="3425000000"/>
    <n v="10375000000"/>
    <n v="18977000000"/>
    <n v="122850000000"/>
    <n v="37176700000"/>
    <n v="44652300000"/>
    <n v="59900381000"/>
  </r>
  <r>
    <x v="2656"/>
    <s v="91282CLF6"/>
    <x v="1"/>
    <s v="9-Year 11-Month"/>
    <n v="3.605"/>
    <n v="3.6480000000000001"/>
    <n v="3.45"/>
    <n v="2.64"/>
    <n v="372677600"/>
    <n v="102759315000"/>
    <n v="38933491900"/>
    <n v="66510000"/>
    <n v="5337000000"/>
    <n v="12045000000"/>
    <n v="3988772000"/>
    <n v="54784000000"/>
    <n v="29607719900"/>
    <n v="35930315000"/>
    <n v="39372679500"/>
  </r>
  <r>
    <x v="2656"/>
    <s v="912797MX2"/>
    <x v="0"/>
    <s v="17-Week"/>
    <n v="4.6900000000000004"/>
    <n v="4.74"/>
    <n v="4.6500000000000004"/>
    <n v="2.74"/>
    <n v="196641600"/>
    <n v="163784804000"/>
    <n v="59380929000"/>
    <n v="619373100"/>
    <n v="3275000000"/>
    <n v="9075000000"/>
    <n v="25314125000"/>
    <n v="120470000000"/>
    <n v="30791804000"/>
    <n v="34239804000"/>
    <n v="60196943700"/>
  </r>
  <r>
    <x v="2657"/>
    <s v="912810UC0"/>
    <x v="2"/>
    <s v="29-Year 11-Month"/>
    <n v="3.95"/>
    <n v="4.0149999999999997"/>
    <n v="3.88"/>
    <n v="2.38"/>
    <n v="210228400"/>
    <n v="52236765000"/>
    <n v="21968992200"/>
    <n v="31017300"/>
    <n v="3439700000"/>
    <n v="6654700000"/>
    <n v="3440060800"/>
    <n v="28880600000"/>
    <n v="15089231400"/>
    <n v="16701465000"/>
    <n v="22210237900"/>
  </r>
  <r>
    <x v="2657"/>
    <s v="912797LT2"/>
    <x v="0"/>
    <s v="4-Week"/>
    <n v="4.92"/>
    <n v="4.9649999999999999"/>
    <n v="4.8600000000000003"/>
    <n v="2.92"/>
    <n v="262188900"/>
    <n v="227305626400"/>
    <n v="73960850400"/>
    <n v="6039362400"/>
    <n v="5625000000"/>
    <n v="15275000000"/>
    <n v="17760000000"/>
    <n v="152035000000"/>
    <n v="50575850400"/>
    <n v="59995626400"/>
    <n v="80262401700"/>
  </r>
  <r>
    <x v="2657"/>
    <s v="912797MB0"/>
    <x v="0"/>
    <s v="8-Week"/>
    <n v="4.915"/>
    <n v="4.99"/>
    <n v="4.8"/>
    <n v="2.4500000000000002"/>
    <n v="262188800"/>
    <n v="193846200000"/>
    <n v="78198075000"/>
    <n v="1802046000"/>
    <n v="7625000000"/>
    <n v="12625000000"/>
    <n v="42221875000"/>
    <n v="150870000000"/>
    <n v="28351200000"/>
    <n v="30351200000"/>
    <n v="80262309800"/>
  </r>
  <r>
    <x v="2658"/>
    <s v="912797LQ8"/>
    <x v="0"/>
    <s v="13-Week"/>
    <n v="4.7149999999999999"/>
    <n v="4.75"/>
    <n v="4.5999999999999996"/>
    <n v="2.61"/>
    <n v="259473100"/>
    <n v="196018500000"/>
    <n v="73418977000"/>
    <n v="2481096700"/>
    <n v="4600000000"/>
    <n v="12300000000"/>
    <n v="27753757000"/>
    <n v="142432000000"/>
    <n v="41065220000"/>
    <n v="41286500000"/>
    <n v="76159546800"/>
  </r>
  <r>
    <x v="2658"/>
    <s v="912797KJ5"/>
    <x v="0"/>
    <s v="26-Week"/>
    <n v="4.37"/>
    <n v="4.41"/>
    <n v="4.2"/>
    <n v="2.98"/>
    <n v="238988200"/>
    <n v="206895441000"/>
    <n v="68029945000"/>
    <n v="1920870700"/>
    <n v="3275800000"/>
    <n v="10975000000"/>
    <n v="22481000000"/>
    <n v="140100000000"/>
    <n v="42273145000"/>
    <n v="55820441000"/>
    <n v="70189803900"/>
  </r>
  <r>
    <x v="2659"/>
    <s v="912810UD8"/>
    <x v="2"/>
    <s v="19-Year 11-Month"/>
    <n v="3.97"/>
    <n v="4.0389999999999997"/>
    <n v="2.88"/>
    <n v="2.5099999999999998"/>
    <n v="268365300"/>
    <n v="32620914000"/>
    <n v="12953251800"/>
    <n v="46777100"/>
    <n v="2109000000"/>
    <n v="4059000000"/>
    <n v="2412422800"/>
    <n v="18327000000"/>
    <n v="8431829000"/>
    <n v="10234914000"/>
    <n v="13268394200"/>
  </r>
  <r>
    <x v="2659"/>
    <s v="912797HE0"/>
    <x v="0"/>
    <s v="42-Day"/>
    <n v="4.8499999999999996"/>
    <n v="4.92"/>
    <n v="4.75"/>
    <n v="2.66"/>
    <n v="0"/>
    <n v="159196140900"/>
    <n v="59710060900"/>
    <n v="290036000"/>
    <n v="4192520000"/>
    <n v="9500000000"/>
    <n v="27566400000"/>
    <n v="121645000000"/>
    <n v="27951140900"/>
    <n v="28051140900"/>
    <n v="60000096900"/>
  </r>
  <r>
    <x v="2660"/>
    <s v="912797MY0"/>
    <x v="0"/>
    <s v="17-Week"/>
    <n v="4.63"/>
    <n v="4.66"/>
    <n v="4.5"/>
    <n v="3.05"/>
    <n v="202537200"/>
    <n v="182046000000"/>
    <n v="59307715700"/>
    <n v="593048900"/>
    <n v="1968540000"/>
    <n v="9675000000"/>
    <n v="22666588000"/>
    <n v="126980000000"/>
    <n v="34672587700"/>
    <n v="45391000000"/>
    <n v="60103301800"/>
  </r>
  <r>
    <x v="2661"/>
    <s v="912797LU9"/>
    <x v="0"/>
    <s v="4-Week"/>
    <n v="4.6550000000000002"/>
    <n v="4.7"/>
    <n v="4.5949999999999998"/>
    <n v="2.87"/>
    <n v="270049700"/>
    <n v="223197831900"/>
    <n v="73911870900"/>
    <n v="6062290100"/>
    <n v="3203625000"/>
    <n v="12600000000"/>
    <n v="25127875000"/>
    <n v="158710000000"/>
    <n v="45580370900"/>
    <n v="51887831900"/>
    <n v="80244210700"/>
  </r>
  <r>
    <x v="2661"/>
    <s v="912797MC8"/>
    <x v="0"/>
    <s v="8-Week"/>
    <n v="4.6500000000000004"/>
    <n v="4.6900000000000004"/>
    <n v="4.58"/>
    <n v="2.8"/>
    <n v="270049700"/>
    <n v="222382655000"/>
    <n v="78176568000"/>
    <n v="1823531400"/>
    <n v="2950000000"/>
    <n v="12250000000"/>
    <n v="27754828000"/>
    <n v="159110000000"/>
    <n v="47471740000"/>
    <n v="51022655000"/>
    <n v="80270149100"/>
  </r>
  <r>
    <x v="2662"/>
    <s v="912796ZV4"/>
    <x v="0"/>
    <s v="13-Week"/>
    <n v="4.51"/>
    <n v="4.54"/>
    <n v="4.41"/>
    <n v="2.84"/>
    <n v="985951800"/>
    <n v="213237336300"/>
    <n v="73761034100"/>
    <n v="2214226300"/>
    <n v="4657980000"/>
    <n v="14600000000"/>
    <n v="25636926000"/>
    <n v="145430000000"/>
    <n v="43466128100"/>
    <n v="53207336300"/>
    <n v="76961212200"/>
  </r>
  <r>
    <x v="2662"/>
    <s v="912797MU8"/>
    <x v="0"/>
    <s v="26-Week"/>
    <n v="4.24"/>
    <n v="4.2699999999999996"/>
    <n v="4.18"/>
    <n v="3.42"/>
    <n v="908113400"/>
    <n v="237855055000"/>
    <n v="68445675800"/>
    <n v="1554580700"/>
    <n v="5178230000"/>
    <n v="14898000000"/>
    <n v="19474850000"/>
    <n v="145935000000"/>
    <n v="43792595800"/>
    <n v="77022055000"/>
    <n v="70908369900"/>
  </r>
  <r>
    <x v="2663"/>
    <s v="91282CLP4"/>
    <x v="1"/>
    <s v="2-Year"/>
    <n v="3.47"/>
    <n v="3.52"/>
    <n v="3.4"/>
    <n v="2.59"/>
    <n v="1424401000"/>
    <n v="177843970000"/>
    <n v="68280226100"/>
    <n v="365020200"/>
    <n v="13393939700"/>
    <n v="22711000000"/>
    <n v="8735885000"/>
    <n v="91130000000"/>
    <n v="46150401400"/>
    <n v="64002970000"/>
    <n v="70069647300"/>
  </r>
  <r>
    <x v="2663"/>
    <s v="912797LC9"/>
    <x v="0"/>
    <s v="42-Day"/>
    <n v="4.5999999999999996"/>
    <n v="4.62"/>
    <n v="4.5199999999999996"/>
    <n v="3.26"/>
    <n v="0"/>
    <n v="194972000000"/>
    <n v="59659850000"/>
    <n v="241292000"/>
    <n v="1547250000"/>
    <n v="10295000000"/>
    <n v="18014200000"/>
    <n v="131540000000"/>
    <n v="40098400000"/>
    <n v="53137000000"/>
    <n v="59901142000"/>
  </r>
  <r>
    <x v="2664"/>
    <s v="91282CLN9"/>
    <x v="1"/>
    <s v="5-Year"/>
    <n v="3.4630000000000001"/>
    <n v="3.5190000000000001"/>
    <n v="3.4079999999999999"/>
    <n v="2.38"/>
    <n v="1445044500"/>
    <n v="166733140000"/>
    <n v="69794407700"/>
    <n v="100702100"/>
    <n v="12723837700"/>
    <n v="22716000000"/>
    <n v="7997870000"/>
    <n v="88030000000"/>
    <n v="49072700000"/>
    <n v="55987140000"/>
    <n v="71340154300"/>
  </r>
  <r>
    <x v="2664"/>
    <s v="912797MZ7"/>
    <x v="0"/>
    <s v="17-Week"/>
    <n v="4.3849999999999998"/>
    <n v="4.43"/>
    <n v="4.34"/>
    <n v="2.8"/>
    <n v="199845600"/>
    <n v="173094600000"/>
    <n v="61396245000"/>
    <n v="604099800"/>
    <n v="3088210000"/>
    <n v="10650000000"/>
    <n v="22176335000"/>
    <n v="121075000000"/>
    <n v="36131700000"/>
    <n v="41369600000"/>
    <n v="62200190400"/>
  </r>
  <r>
    <x v="2665"/>
    <s v="91282CLM1"/>
    <x v="1"/>
    <s v="7-Year"/>
    <n v="3.6080000000000001"/>
    <n v="3.6680000000000001"/>
    <n v="3.5"/>
    <n v="2.63"/>
    <n v="908313700"/>
    <n v="115491565000"/>
    <n v="43841525000"/>
    <n v="58475300"/>
    <n v="8880300000"/>
    <n v="16247300000"/>
    <n v="3921320000"/>
    <n v="59656000000"/>
    <n v="31039905000"/>
    <n v="39588265000"/>
    <n v="44808314000"/>
  </r>
  <r>
    <x v="2665"/>
    <s v="912797LV7"/>
    <x v="0"/>
    <s v="4-Week"/>
    <n v="4.6500000000000004"/>
    <n v="4.7"/>
    <n v="4.55"/>
    <n v="2.81"/>
    <n v="290098500"/>
    <n v="246653327800"/>
    <n v="83958127800"/>
    <n v="6041900600"/>
    <n v="2600000000"/>
    <n v="13125000000"/>
    <n v="23329800000"/>
    <n v="169850000000"/>
    <n v="58028327800"/>
    <n v="63678327800"/>
    <n v="90290126900"/>
  </r>
  <r>
    <x v="2665"/>
    <s v="912797MD6"/>
    <x v="0"/>
    <s v="8-Week"/>
    <n v="4.58"/>
    <n v="4.6500000000000004"/>
    <n v="4.45"/>
    <n v="2.42"/>
    <n v="273981900"/>
    <n v="204366418000"/>
    <n v="83336408000"/>
    <n v="1664387200"/>
    <n v="3450000000"/>
    <n v="12700000000"/>
    <n v="46295140000"/>
    <n v="157820000000"/>
    <n v="33591268000"/>
    <n v="33846418000"/>
    <n v="85274777100"/>
  </r>
  <r>
    <x v="2666"/>
    <s v="912797LR6"/>
    <x v="0"/>
    <s v="13-Week"/>
    <n v="4.46"/>
    <n v="4.5"/>
    <n v="4.4000000000000004"/>
    <n v="2.71"/>
    <n v="4927897500"/>
    <n v="212092662100"/>
    <n v="76854582100"/>
    <n v="2130812800"/>
    <n v="3718200000"/>
    <n v="12600000000"/>
    <n v="24080000000"/>
    <n v="145010000000"/>
    <n v="49056382100"/>
    <n v="54482662100"/>
    <n v="83913292400"/>
  </r>
  <r>
    <x v="2666"/>
    <s v="912797MV6"/>
    <x v="0"/>
    <s v="26-Week"/>
    <n v="4.1900000000000004"/>
    <n v="4.2149999999999999"/>
    <n v="4.1500000000000004"/>
    <n v="3.28"/>
    <n v="4491248300"/>
    <n v="234619819800"/>
    <n v="70195144800"/>
    <n v="1705106700"/>
    <n v="2300000000"/>
    <n v="11500000000"/>
    <n v="15754100000"/>
    <n v="138650000000"/>
    <n v="52141044800"/>
    <n v="84469819800"/>
    <n v="76391499800"/>
  </r>
  <r>
    <x v="2667"/>
    <s v="912797LD7"/>
    <x v="0"/>
    <s v="42-Day"/>
    <n v="4.7050000000000001"/>
    <n v="4.75"/>
    <n v="4.5999999999999996"/>
    <n v="2.64"/>
    <n v="0"/>
    <n v="184479745000"/>
    <n v="69721752800"/>
    <n v="279416000"/>
    <n v="5451800000"/>
    <n v="13900000000"/>
    <n v="24434000000"/>
    <n v="117200000000"/>
    <n v="39835952800"/>
    <n v="53379745000"/>
    <n v="70001168800"/>
  </r>
  <r>
    <x v="2667"/>
    <s v="912797MS3"/>
    <x v="0"/>
    <s v="52-Week"/>
    <n v="3.7349999999999999"/>
    <n v="3.78"/>
    <n v="3.6"/>
    <n v="3.45"/>
    <n v="2994165500"/>
    <n v="164608415000"/>
    <n v="46962925000"/>
    <n v="1038022600"/>
    <n v="1383845000"/>
    <n v="7425000000"/>
    <n v="18383805000"/>
    <n v="115475000000"/>
    <n v="27195275000"/>
    <n v="41708415000"/>
    <n v="50995113100"/>
  </r>
  <r>
    <x v="2668"/>
    <s v="912797NF0"/>
    <x v="0"/>
    <s v="17-Week"/>
    <n v="4.3899999999999997"/>
    <n v="4.41"/>
    <n v="4.3"/>
    <n v="3.37"/>
    <n v="198556800"/>
    <n v="215475700000"/>
    <n v="63489675700"/>
    <n v="510916500"/>
    <n v="2713755000"/>
    <n v="10650000000"/>
    <n v="22247850000"/>
    <n v="133345000000"/>
    <n v="38528070700"/>
    <n v="71480700000"/>
    <n v="64199149000"/>
  </r>
  <r>
    <x v="2669"/>
    <s v="912797ME4"/>
    <x v="0"/>
    <s v="8-Week"/>
    <n v="4.5999999999999996"/>
    <n v="4.6550000000000002"/>
    <n v="4.53"/>
    <n v="2.72"/>
    <n v="279220500"/>
    <n v="242784724500"/>
    <n v="88394519500"/>
    <n v="1605965400"/>
    <n v="3755900000"/>
    <n v="13300000000"/>
    <n v="28460325000"/>
    <n v="152800000000"/>
    <n v="56178294500"/>
    <n v="76684724500"/>
    <n v="90279705400"/>
  </r>
  <r>
    <x v="2669"/>
    <s v="912797MA2"/>
    <x v="0"/>
    <s v="4-Week"/>
    <n v="4.7"/>
    <n v="4.7549999999999999"/>
    <n v="4.62"/>
    <n v="2.5"/>
    <n v="294732800"/>
    <n v="231400936300"/>
    <n v="88586226300"/>
    <n v="6414155800"/>
    <n v="3476900000"/>
    <n v="15050000000"/>
    <n v="37198845000"/>
    <n v="163930000000"/>
    <n v="47910481300"/>
    <n v="52420936300"/>
    <n v="95295114900"/>
  </r>
  <r>
    <x v="2670"/>
    <s v="912797NB9"/>
    <x v="0"/>
    <s v="26-Week"/>
    <n v="4.28"/>
    <n v="4.3049999999999997"/>
    <n v="4.2"/>
    <n v="3.38"/>
    <n v="3941276100"/>
    <n v="241688852000"/>
    <n v="70224106000"/>
    <n v="1776928500"/>
    <n v="7075000000"/>
    <n v="16050000000"/>
    <n v="20167220000"/>
    <n v="137020000000"/>
    <n v="42981886000"/>
    <n v="88618852000"/>
    <n v="75942310600"/>
  </r>
  <r>
    <x v="2670"/>
    <s v="912797LX3"/>
    <x v="0"/>
    <s v="13-Week"/>
    <n v="4.51"/>
    <n v="4.55"/>
    <n v="4.43"/>
    <n v="2.62"/>
    <n v="4433935700"/>
    <n v="209920428000"/>
    <n v="78778588000"/>
    <n v="2221412400"/>
    <n v="4125000000"/>
    <n v="12775000000"/>
    <n v="30826160000"/>
    <n v="151000000000"/>
    <n v="43827428000"/>
    <n v="46145428000"/>
    <n v="85433936100"/>
  </r>
  <r>
    <x v="2671"/>
    <s v="91282CLQ2"/>
    <x v="1"/>
    <s v="3-Year"/>
    <n v="3.82"/>
    <n v="3.8780000000000001"/>
    <n v="3.7"/>
    <n v="2.4500000000000002"/>
    <n v="796035000"/>
    <n v="142028100000"/>
    <n v="57802343200"/>
    <n v="192713200"/>
    <n v="13852695000"/>
    <n v="21959000000"/>
    <n v="11080102500"/>
    <n v="79495000000"/>
    <n v="32869545700"/>
    <n v="40574100000"/>
    <n v="58791091400"/>
  </r>
  <r>
    <x v="2671"/>
    <s v="912797LE5"/>
    <x v="0"/>
    <s v="42-Day"/>
    <n v="4.6900000000000004"/>
    <n v="4.72"/>
    <n v="4.6150000000000002"/>
    <n v="2.96"/>
    <n v="0"/>
    <n v="236182400000"/>
    <n v="79630570000"/>
    <n v="370369000"/>
    <n v="4065925000"/>
    <n v="13175000000"/>
    <n v="27877400000"/>
    <n v="164050000000"/>
    <n v="47687245000"/>
    <n v="58957400000"/>
    <n v="80000939000"/>
  </r>
  <r>
    <x v="2672"/>
    <s v="91282CLF6"/>
    <x v="1"/>
    <s v="9-Year 10-Month"/>
    <n v="4.008"/>
    <n v="4.0659999999999998"/>
    <n v="2.88"/>
    <n v="2.48"/>
    <n v="535264800"/>
    <n v="96702265000"/>
    <n v="38928454500"/>
    <n v="71548000"/>
    <n v="3285500000"/>
    <n v="9197000000"/>
    <n v="5421000000"/>
    <n v="52929000000"/>
    <n v="30221954500"/>
    <n v="34576265000"/>
    <n v="39535267300"/>
  </r>
  <r>
    <x v="2672"/>
    <s v="912797NG8"/>
    <x v="0"/>
    <s v="17-Week"/>
    <n v="4.4050000000000002"/>
    <n v="4.43"/>
    <n v="4.34"/>
    <n v="3.31"/>
    <n v="205120800"/>
    <n v="211655540000"/>
    <n v="63496792800"/>
    <n v="503317400"/>
    <n v="4373775500"/>
    <n v="11685000000"/>
    <n v="21340495000"/>
    <n v="137790000000"/>
    <n v="37782522300"/>
    <n v="62180540000"/>
    <n v="64205231000"/>
  </r>
  <r>
    <x v="2673"/>
    <s v="912810UC0"/>
    <x v="2"/>
    <s v="29-Year 10-Month"/>
    <n v="4.32"/>
    <n v="4.3890000000000002"/>
    <n v="2.88"/>
    <n v="2.5"/>
    <n v="301944200"/>
    <n v="54873730000"/>
    <n v="21973803500"/>
    <n v="26200500"/>
    <n v="1619100000"/>
    <n v="5780100000"/>
    <n v="2671673500"/>
    <n v="28021000000"/>
    <n v="17683030000"/>
    <n v="21072630000"/>
    <n v="22301948200"/>
  </r>
  <r>
    <x v="2673"/>
    <s v="912797MN4"/>
    <x v="0"/>
    <s v="8-Week"/>
    <n v="4.6100000000000003"/>
    <n v="4.6399999999999997"/>
    <n v="4.53"/>
    <n v="2.92"/>
    <n v="288451200"/>
    <n v="260904323000"/>
    <n v="88470606000"/>
    <n v="1529862500"/>
    <n v="3400000000"/>
    <n v="13950000000"/>
    <n v="28772870000"/>
    <n v="174585000000"/>
    <n v="56297736000"/>
    <n v="72369323000"/>
    <n v="90288919700"/>
  </r>
  <r>
    <x v="2673"/>
    <s v="912797MB0"/>
    <x v="0"/>
    <s v="4-Week"/>
    <n v="4.6900000000000004"/>
    <n v="4.75"/>
    <n v="4.63"/>
    <n v="2.74"/>
    <n v="304476300"/>
    <n v="253701909800"/>
    <n v="88551922600"/>
    <n v="6448394900"/>
    <n v="3727695000"/>
    <n v="15025000000"/>
    <n v="26936732500"/>
    <n v="174425000000"/>
    <n v="57887495100"/>
    <n v="64251909800"/>
    <n v="95304793800"/>
  </r>
  <r>
    <x v="2674"/>
    <s v="912797KS5"/>
    <x v="0"/>
    <s v="26-Week"/>
    <n v="4.24"/>
    <n v="4.2699999999999996"/>
    <n v="4.2"/>
    <n v="3.05"/>
    <n v="4332755000"/>
    <n v="217933823000"/>
    <n v="70117775000"/>
    <n v="1782402800"/>
    <n v="6407000000"/>
    <n v="14557000000"/>
    <n v="19022130000"/>
    <n v="136855000000"/>
    <n v="44688645000"/>
    <n v="66521823000"/>
    <n v="76232932800"/>
  </r>
  <r>
    <x v="2674"/>
    <s v="912797HP5"/>
    <x v="0"/>
    <s v="43-Day"/>
    <n v="4.66"/>
    <n v="4.6849999999999996"/>
    <n v="4.5999999999999996"/>
    <n v="2.62"/>
    <n v="0"/>
    <n v="209658900000"/>
    <n v="79700500000"/>
    <n v="299786000"/>
    <n v="3762800000"/>
    <n v="11900000000"/>
    <n v="32068800000"/>
    <n v="148740000000"/>
    <n v="43868900000"/>
    <n v="49018900000"/>
    <n v="80000286000"/>
  </r>
  <r>
    <x v="2674"/>
    <s v="912797LY1"/>
    <x v="0"/>
    <s v="13-Week"/>
    <n v="4.49"/>
    <n v="4.5149999999999997"/>
    <n v="4.3"/>
    <n v="2.96"/>
    <n v="4874349500"/>
    <n v="237590723000"/>
    <n v="78624386000"/>
    <n v="2376415800"/>
    <n v="4150000000"/>
    <n v="13150000000"/>
    <n v="22765550000"/>
    <n v="151150000000"/>
    <n v="51708836000"/>
    <n v="73290723000"/>
    <n v="85875151300"/>
  </r>
  <r>
    <x v="2675"/>
    <s v="912797NH6"/>
    <x v="0"/>
    <s v="17-Week"/>
    <n v="4.4000000000000004"/>
    <n v="4.42"/>
    <n v="4.3"/>
    <n v="3.05"/>
    <n v="197036900"/>
    <n v="194466200000"/>
    <n v="63482592800"/>
    <n v="518133700"/>
    <n v="3150000000"/>
    <n v="10150000000"/>
    <n v="22823840000"/>
    <n v="131330000000"/>
    <n v="37508752800"/>
    <n v="52986200000"/>
    <n v="64197763400"/>
  </r>
  <r>
    <x v="2676"/>
    <s v="912797MP9"/>
    <x v="0"/>
    <s v="8-Week"/>
    <n v="4.5949999999999998"/>
    <n v="4.63"/>
    <n v="4.5"/>
    <n v="2.68"/>
    <n v="277083300"/>
    <n v="239772275000"/>
    <n v="88283745000"/>
    <n v="1516588900"/>
    <n v="3200000000"/>
    <n v="12500000000"/>
    <n v="32211470000"/>
    <n v="171050000000"/>
    <n v="52872275000"/>
    <n v="56222275000"/>
    <n v="90077417200"/>
  </r>
  <r>
    <x v="2676"/>
    <s v="912797MC8"/>
    <x v="0"/>
    <s v="4-Week"/>
    <n v="4.67"/>
    <n v="4.7"/>
    <n v="4.5999999999999996"/>
    <n v="2.9"/>
    <n v="292476800"/>
    <n v="269146556800"/>
    <n v="88316200000"/>
    <n v="6508881600"/>
    <n v="3050000000"/>
    <n v="13950000000"/>
    <n v="22051125000"/>
    <n v="173100000000"/>
    <n v="63215075000"/>
    <n v="82096556800"/>
    <n v="95117558400"/>
  </r>
  <r>
    <x v="2677"/>
    <s v="912797NC7"/>
    <x v="0"/>
    <s v="26-Week"/>
    <n v="4.28"/>
    <n v="4.3099999999999996"/>
    <n v="4.2"/>
    <n v="2.92"/>
    <n v="4049989500"/>
    <n v="208848407200"/>
    <n v="70279551200"/>
    <n v="1470726800"/>
    <n v="6426000000"/>
    <n v="15076000000"/>
    <n v="18887740000"/>
    <n v="141170000000"/>
    <n v="44965811200"/>
    <n v="52602407200"/>
    <n v="75800267500"/>
  </r>
  <r>
    <x v="2677"/>
    <s v="912797JR9"/>
    <x v="0"/>
    <s v="13-Week"/>
    <n v="4.4800000000000004"/>
    <n v="4.51"/>
    <n v="4.4000000000000004"/>
    <n v="3.07"/>
    <n v="4556238200"/>
    <n v="246020438500"/>
    <n v="78624176000"/>
    <n v="2176827700"/>
    <n v="3909187500"/>
    <n v="12850000000"/>
    <n v="22105487500"/>
    <n v="153215800000"/>
    <n v="52609501000"/>
    <n v="79954638500"/>
    <n v="85357241900"/>
  </r>
  <r>
    <x v="2678"/>
    <s v="912797LF2"/>
    <x v="0"/>
    <s v="42-Day"/>
    <n v="4.63"/>
    <n v="4.6500000000000004"/>
    <n v="4.55"/>
    <n v="2.69"/>
    <n v="0"/>
    <n v="214646500000"/>
    <n v="79670340000"/>
    <n v="329988000"/>
    <n v="4910185000"/>
    <n v="12610000000"/>
    <n v="28653725000"/>
    <n v="152619000000"/>
    <n v="46106430000"/>
    <n v="49417500000"/>
    <n v="80000328000"/>
  </r>
  <r>
    <x v="2679"/>
    <s v="912810UD8"/>
    <x v="2"/>
    <s v="19-Year 10-Month"/>
    <n v="4.53"/>
    <n v="4.59"/>
    <n v="3.88"/>
    <n v="2.59"/>
    <n v="219291900"/>
    <n v="33618815000"/>
    <n v="12934391000"/>
    <n v="65617100"/>
    <n v="2282000000"/>
    <n v="4632000000"/>
    <n v="1873296000"/>
    <n v="17585000000"/>
    <n v="8779095000"/>
    <n v="11401815000"/>
    <n v="13219300000"/>
  </r>
  <r>
    <x v="2679"/>
    <s v="912797NJ2"/>
    <x v="0"/>
    <s v="17-Week"/>
    <n v="4.43"/>
    <n v="4.4450000000000003"/>
    <n v="4.3449999999999998"/>
    <n v="2.97"/>
    <n v="178172200"/>
    <n v="189808499200"/>
    <n v="63434279200"/>
    <n v="491011500"/>
    <n v="2453780000"/>
    <n v="10600000000"/>
    <n v="17079240000"/>
    <n v="128265000000"/>
    <n v="43901259200"/>
    <n v="50943499200"/>
    <n v="64103462900"/>
  </r>
  <r>
    <x v="2680"/>
    <s v="912797MD6"/>
    <x v="0"/>
    <s v="4-Week"/>
    <n v="4.5999999999999996"/>
    <n v="4.6500000000000004"/>
    <n v="4.4400000000000004"/>
    <n v="2.83"/>
    <n v="264474500"/>
    <n v="262293478700"/>
    <n v="88455278700"/>
    <n v="6469735100"/>
    <n v="3300000000"/>
    <n v="13500000000"/>
    <n v="23778000000"/>
    <n v="175710000000"/>
    <n v="61377278700"/>
    <n v="73083478700"/>
    <n v="95189488300"/>
  </r>
  <r>
    <x v="2680"/>
    <s v="912797MQ7"/>
    <x v="0"/>
    <s v="8-Week"/>
    <n v="4.5750000000000002"/>
    <n v="4.59"/>
    <n v="4.5"/>
    <n v="2.83"/>
    <n v="250554700"/>
    <n v="253037851900"/>
    <n v="88465953600"/>
    <n v="1460535800"/>
    <n v="2897905000"/>
    <n v="13750000000"/>
    <n v="26680865000"/>
    <n v="171900000000"/>
    <n v="58887183600"/>
    <n v="67387851900"/>
    <n v="90177044100"/>
  </r>
  <r>
    <x v="2681"/>
    <s v="91282CLR0"/>
    <x v="1"/>
    <s v="5-Year"/>
    <n v="4.07"/>
    <n v="4.1379999999999999"/>
    <n v="4"/>
    <n v="2.39"/>
    <n v="1180802700"/>
    <n v="167190444000"/>
    <n v="69849599000"/>
    <n v="150409800"/>
    <n v="6617000000"/>
    <n v="16397000000"/>
    <n v="9899215000"/>
    <n v="88615000000"/>
    <n v="53333384000"/>
    <n v="62178444000"/>
    <n v="71180811500"/>
  </r>
  <r>
    <x v="2681"/>
    <s v="91282CLS8"/>
    <x v="1"/>
    <s v="2-Year"/>
    <n v="4.07"/>
    <n v="4.13"/>
    <n v="4"/>
    <n v="2.5"/>
    <n v="1163934100"/>
    <n v="172214220000"/>
    <n v="68468624000"/>
    <n v="531555300"/>
    <n v="16322000000"/>
    <n v="25382000000"/>
    <n v="12274385000"/>
    <n v="92318000000"/>
    <n v="39872239000"/>
    <n v="54514220000"/>
    <n v="70164113400"/>
  </r>
  <r>
    <x v="2681"/>
    <s v="912797ND5"/>
    <x v="0"/>
    <s v="26-Week"/>
    <n v="4.3"/>
    <n v="4.3250000000000002"/>
    <n v="4.2450000000000001"/>
    <n v="3.25"/>
    <n v="7308814600"/>
    <n v="232383499000"/>
    <n v="70494139000"/>
    <n v="1506431100"/>
    <n v="5534000000"/>
    <n v="14709000000"/>
    <n v="14770000000"/>
    <n v="139935000000"/>
    <n v="50190139000"/>
    <n v="77739499000"/>
    <n v="79309384700"/>
  </r>
  <r>
    <x v="2681"/>
    <s v="912797LZ8"/>
    <x v="0"/>
    <s v="13-Week"/>
    <n v="4.45"/>
    <n v="4.49"/>
    <n v="4.3499999999999996"/>
    <n v="2.9"/>
    <n v="8222416400"/>
    <n v="232617327300"/>
    <n v="78745792900"/>
    <n v="2255164000"/>
    <n v="5125740000"/>
    <n v="13550000000"/>
    <n v="23293660000"/>
    <n v="153650000000"/>
    <n v="50326392900"/>
    <n v="65417327300"/>
    <n v="89223373300"/>
  </r>
  <r>
    <x v="2682"/>
    <s v="91282CLU3"/>
    <x v="1"/>
    <s v="7-Year"/>
    <n v="4.17"/>
    <n v="4.2149999999999999"/>
    <n v="4.0999999999999996"/>
    <n v="2.74"/>
    <n v="742218800"/>
    <n v="120358515000"/>
    <n v="43924242300"/>
    <n v="75758500"/>
    <n v="9036867500"/>
    <n v="18162100000"/>
    <n v="3279000000"/>
    <n v="59725000000"/>
    <n v="31608374800"/>
    <n v="42471415000"/>
    <n v="44742219600"/>
  </r>
  <r>
    <x v="2682"/>
    <s v="912797NA1"/>
    <x v="0"/>
    <s v="52-Week"/>
    <n v="4.05"/>
    <n v="4.0999999999999996"/>
    <n v="3.9550000000000001"/>
    <n v="3.05"/>
    <n v="4872543000"/>
    <n v="145112145000"/>
    <n v="46947758000"/>
    <n v="1012368900"/>
    <n v="1965110500"/>
    <n v="8225000000"/>
    <n v="18244677500"/>
    <n v="93875000000"/>
    <n v="26737970000"/>
    <n v="43012145000"/>
    <n v="52832669900"/>
  </r>
  <r>
    <x v="2682"/>
    <s v="912797LP0"/>
    <x v="0"/>
    <s v="42-Day"/>
    <n v="4.5999999999999996"/>
    <n v="4.63"/>
    <n v="4.5"/>
    <n v="2.62"/>
    <n v="0"/>
    <n v="209418750000"/>
    <n v="79691930000"/>
    <n v="308447000"/>
    <n v="3250000000"/>
    <n v="12550000000"/>
    <n v="31222160000"/>
    <n v="151084000000"/>
    <n v="45219770000"/>
    <n v="45784750000"/>
    <n v="80000377000"/>
  </r>
  <r>
    <x v="2683"/>
    <s v="912797NK9"/>
    <x v="0"/>
    <s v="17-Week"/>
    <n v="4.41"/>
    <n v="4.43"/>
    <n v="4.3250000000000002"/>
    <n v="2.99"/>
    <n v="179836200"/>
    <n v="190643300000"/>
    <n v="63400830000"/>
    <n v="599190200"/>
    <n v="3318820000"/>
    <n v="10550000000"/>
    <n v="17132630000"/>
    <n v="127370000000"/>
    <n v="42949380000"/>
    <n v="52723300000"/>
    <n v="64179856400"/>
  </r>
  <r>
    <x v="2684"/>
    <s v="912797ME4"/>
    <x v="0"/>
    <s v="4-Week"/>
    <n v="4.54"/>
    <n v="4.58"/>
    <n v="4.4800000000000004"/>
    <n v="2.82"/>
    <n v="266944500"/>
    <n v="261325354800"/>
    <n v="88408211400"/>
    <n v="6492108300"/>
    <n v="3500000000"/>
    <n v="13900000000"/>
    <n v="24266600000"/>
    <n v="175810000000"/>
    <n v="60641611400"/>
    <n v="71615354800"/>
    <n v="95167264200"/>
  </r>
  <r>
    <x v="2684"/>
    <s v="912797MR5"/>
    <x v="0"/>
    <s v="8-Week"/>
    <n v="4.5199999999999996"/>
    <n v="4.5549999999999997"/>
    <n v="4.4400000000000004"/>
    <n v="2.68"/>
    <n v="252894800"/>
    <n v="239908424500"/>
    <n v="88576303700"/>
    <n v="1423906700"/>
    <n v="2900000000"/>
    <n v="13600000000"/>
    <n v="30748440000"/>
    <n v="168650000000"/>
    <n v="54927863700"/>
    <n v="57658424500"/>
    <n v="90253105200"/>
  </r>
  <r>
    <x v="2685"/>
    <s v="91282CLX7"/>
    <x v="1"/>
    <s v="3-Year"/>
    <n v="4.09"/>
    <n v="4.1520000000000001"/>
    <n v="4"/>
    <n v="2.6"/>
    <n v="14095578800"/>
    <n v="150732440000"/>
    <n v="57778891500"/>
    <n v="221149800"/>
    <n v="5561000000"/>
    <n v="13931000000"/>
    <n v="11412250000"/>
    <n v="83854000000"/>
    <n v="40805641500"/>
    <n v="52947440000"/>
    <n v="72095620100"/>
  </r>
  <r>
    <x v="2685"/>
    <s v="912797MJ3"/>
    <x v="0"/>
    <s v="13-Week"/>
    <n v="4.3849999999999998"/>
    <n v="4.4400000000000004"/>
    <n v="4.3"/>
    <n v="2.44"/>
    <n v="6396753600"/>
    <n v="195246264700"/>
    <n v="78793824700"/>
    <n v="2206325600"/>
    <n v="6825000000"/>
    <n v="13075000000"/>
    <n v="41337560000"/>
    <n v="151540000000"/>
    <n v="30631264700"/>
    <n v="30631264700"/>
    <n v="87396903900"/>
  </r>
  <r>
    <x v="2685"/>
    <s v="912797NE3"/>
    <x v="0"/>
    <s v="26-Week"/>
    <n v="4.2300000000000004"/>
    <n v="4.26"/>
    <n v="4.1500000000000004"/>
    <n v="3"/>
    <n v="5686003200"/>
    <n v="213813247000"/>
    <n v="70126345000"/>
    <n v="1873924200"/>
    <n v="5720000000"/>
    <n v="14520000000"/>
    <n v="14238800000"/>
    <n v="137470000000"/>
    <n v="50167545000"/>
    <n v="61823247000"/>
    <n v="77686272400"/>
  </r>
  <r>
    <x v="2686"/>
    <s v="91282CLW9"/>
    <x v="1"/>
    <s v="10-Year"/>
    <n v="4.29"/>
    <n v="4.3470000000000004"/>
    <n v="4.2"/>
    <n v="2.58"/>
    <n v="10207143200"/>
    <n v="108222580000"/>
    <n v="41821963300"/>
    <n v="178052500"/>
    <n v="9879001300"/>
    <n v="17088000000"/>
    <n v="6157382000"/>
    <n v="58364000000"/>
    <n v="25785580000"/>
    <n v="32770580000"/>
    <n v="52207159000"/>
  </r>
  <r>
    <x v="2686"/>
    <s v="912797LQ8"/>
    <x v="0"/>
    <s v="42-Day"/>
    <n v="4.51"/>
    <n v="4.55"/>
    <n v="4.4000000000000004"/>
    <n v="2.78"/>
    <n v="0"/>
    <n v="222076500000"/>
    <n v="79668570000"/>
    <n v="332099000"/>
    <n v="4028150000"/>
    <n v="12775000000"/>
    <n v="36190985000"/>
    <n v="153015000000"/>
    <n v="39449435000"/>
    <n v="56286500000"/>
    <n v="80000669000"/>
  </r>
  <r>
    <x v="2687"/>
    <s v="912810UE6"/>
    <x v="2"/>
    <s v="30-Year"/>
    <n v="4.5650000000000004"/>
    <n v="4.6079999999999997"/>
    <n v="4.5"/>
    <n v="2.64"/>
    <n v="6075680500"/>
    <n v="65988370000"/>
    <n v="24945620800"/>
    <n v="54443700"/>
    <n v="6756644800"/>
    <n v="13316900000"/>
    <n v="2540000000"/>
    <n v="32216000000"/>
    <n v="15648976000"/>
    <n v="20455470000"/>
    <n v="31075745000"/>
  </r>
  <r>
    <x v="2687"/>
    <s v="912797NQ6"/>
    <x v="0"/>
    <s v="17-Week"/>
    <n v="4.38"/>
    <n v="4.41"/>
    <n v="4.3"/>
    <n v="2.79"/>
    <n v="184957300"/>
    <n v="178086658300"/>
    <n v="63488618300"/>
    <n v="511640500"/>
    <n v="3612040000"/>
    <n v="11750000000"/>
    <n v="20667800000"/>
    <n v="120465000000"/>
    <n v="39208778300"/>
    <n v="45871658300"/>
    <n v="64185216100"/>
  </r>
  <r>
    <x v="2688"/>
    <s v="912797MN4"/>
    <x v="0"/>
    <s v="4-Week"/>
    <n v="4.45"/>
    <n v="4.5149999999999997"/>
    <n v="4.4000000000000004"/>
    <n v="2.63"/>
    <n v="274546200"/>
    <n v="243190743600"/>
    <n v="88700873600"/>
    <n v="6273287200"/>
    <n v="4900000000"/>
    <n v="13800000000"/>
    <n v="27225950000"/>
    <n v="168900000000"/>
    <n v="56574923600"/>
    <n v="60490743600"/>
    <n v="95248707000"/>
  </r>
  <r>
    <x v="2688"/>
    <s v="912797MW4"/>
    <x v="0"/>
    <s v="8-Week"/>
    <n v="4.45"/>
    <n v="4.49"/>
    <n v="4.37"/>
    <n v="2.59"/>
    <n v="260096300"/>
    <n v="231755674000"/>
    <n v="88254854000"/>
    <n v="1745786600"/>
    <n v="5203035000"/>
    <n v="13325000000"/>
    <n v="35611885000"/>
    <n v="160750000000"/>
    <n v="47439934000"/>
    <n v="57680674000"/>
    <n v="90260736900"/>
  </r>
  <r>
    <x v="2689"/>
    <s v="912796ZV4"/>
    <x v="0"/>
    <s v="42-Day"/>
    <n v="4.5"/>
    <n v="4.5549999999999997"/>
    <n v="4.4249999999999998"/>
    <n v="2.5099999999999998"/>
    <n v="0"/>
    <n v="200737000000"/>
    <n v="79698875000"/>
    <n v="301222000"/>
    <n v="5385000000"/>
    <n v="12700000000"/>
    <n v="34926875000"/>
    <n v="148650000000"/>
    <n v="39387000000"/>
    <n v="39387000000"/>
    <n v="80000097000"/>
  </r>
  <r>
    <x v="2689"/>
    <s v="912797MK0"/>
    <x v="0"/>
    <s v="13-Week"/>
    <n v="4.3949999999999996"/>
    <n v="4.42"/>
    <n v="4.32"/>
    <n v="2.87"/>
    <n v="7364822300"/>
    <n v="230245628000"/>
    <n v="78542428600"/>
    <n v="2383731700"/>
    <n v="7129620000"/>
    <n v="16500000000"/>
    <n v="22751770000"/>
    <n v="155425000000"/>
    <n v="48661038600"/>
    <n v="58320628000"/>
    <n v="88290982600"/>
  </r>
  <r>
    <x v="2689"/>
    <s v="912797LB1"/>
    <x v="0"/>
    <s v="26-Week"/>
    <n v="4.26"/>
    <n v="4.3099999999999996"/>
    <n v="4.2"/>
    <n v="2.73"/>
    <n v="6546508600"/>
    <n v="194785006000"/>
    <n v="70035086000"/>
    <n v="1815307500"/>
    <n v="6478840000"/>
    <n v="14119000000"/>
    <n v="25819840000"/>
    <n v="140440000000"/>
    <n v="37736406000"/>
    <n v="40226006000"/>
    <n v="78396902100"/>
  </r>
  <r>
    <x v="2690"/>
    <s v="912797NR4"/>
    <x v="0"/>
    <s v="17-Week"/>
    <n v="4.3499999999999996"/>
    <n v="4.37"/>
    <n v="4.3"/>
    <n v="3.15"/>
    <n v="187428400"/>
    <n v="200996950000"/>
    <n v="63449635900"/>
    <n v="550923800"/>
    <n v="5046790000"/>
    <n v="13550000000"/>
    <n v="20838200000"/>
    <n v="124877000000"/>
    <n v="37564645900"/>
    <n v="62569950000"/>
    <n v="64187988100"/>
  </r>
  <r>
    <x v="2691"/>
    <s v="912797MP9"/>
    <x v="0"/>
    <s v="4-Week"/>
    <n v="4.47"/>
    <n v="4.51"/>
    <n v="4.4000000000000004"/>
    <n v="2.77"/>
    <n v="278214100"/>
    <n v="256495232900"/>
    <n v="88394442900"/>
    <n v="6606411500"/>
    <n v="3000000000"/>
    <n v="14250000000"/>
    <n v="26316040000"/>
    <n v="172325000000"/>
    <n v="59078402900"/>
    <n v="69920232900"/>
    <n v="95279068500"/>
  </r>
  <r>
    <x v="2691"/>
    <s v="912797MX2"/>
    <x v="0"/>
    <s v="8-Week"/>
    <n v="4.43"/>
    <n v="4.46"/>
    <n v="4.3499999999999996"/>
    <n v="2.77"/>
    <n v="263571200"/>
    <n v="247750000000"/>
    <n v="88265987500"/>
    <n v="1734997800"/>
    <n v="3816575000"/>
    <n v="13315000000"/>
    <n v="23274612500"/>
    <n v="161200000000"/>
    <n v="61174800000"/>
    <n v="73235000000"/>
    <n v="90264556500"/>
  </r>
  <r>
    <x v="2692"/>
    <s v="912797KA4"/>
    <x v="0"/>
    <s v="13-Week"/>
    <n v="4.3949999999999996"/>
    <n v="4.42"/>
    <n v="4.3099999999999996"/>
    <n v="2.68"/>
    <n v="5918956600"/>
    <n v="214852966000"/>
    <n v="78977646000"/>
    <n v="2022721600"/>
    <n v="4850000000"/>
    <n v="13750000000"/>
    <n v="33123240000"/>
    <n v="152950000000"/>
    <n v="41004406000"/>
    <n v="48152966000"/>
    <n v="86919324200"/>
  </r>
  <r>
    <x v="2692"/>
    <s v="912797NM5"/>
    <x v="0"/>
    <s v="26-Week"/>
    <n v="4.2850000000000001"/>
    <n v="4.3099999999999996"/>
    <n v="4.24"/>
    <n v="2.87"/>
    <n v="5261294700"/>
    <n v="205379165000"/>
    <n v="70410127900"/>
    <n v="1590633200"/>
    <n v="3248820000"/>
    <n v="12047000000"/>
    <n v="15771820000"/>
    <n v="133970000000"/>
    <n v="51389487900"/>
    <n v="59362165000"/>
    <n v="77262055800"/>
  </r>
  <r>
    <x v="2693"/>
    <s v="912797LR6"/>
    <x v="0"/>
    <s v="42-Day"/>
    <n v="4.45"/>
    <n v="4.4800000000000004"/>
    <n v="4.3499999999999996"/>
    <n v="2.5499999999999998"/>
    <n v="0"/>
    <n v="203436000000"/>
    <n v="79648811500"/>
    <n v="351623000"/>
    <n v="5375790000"/>
    <n v="14385000000"/>
    <n v="35706150000"/>
    <n v="143825000000"/>
    <n v="38566871500"/>
    <n v="45226000000"/>
    <n v="80000434500"/>
  </r>
  <r>
    <x v="2694"/>
    <s v="912810UF3"/>
    <x v="2"/>
    <s v="20-Year"/>
    <n v="4.5999999999999996"/>
    <n v="4.68"/>
    <n v="4.5460000000000003"/>
    <n v="2.34"/>
    <n v="1088290600"/>
    <n v="37311114000"/>
    <n v="15896719500"/>
    <n v="103308000"/>
    <n v="1259057500"/>
    <n v="3524000000"/>
    <n v="3594548000"/>
    <n v="21580000000"/>
    <n v="11043114000"/>
    <n v="12207114000"/>
    <n v="17088318100"/>
  </r>
  <r>
    <x v="2694"/>
    <s v="912797MR5"/>
    <x v="0"/>
    <s v="40-Day"/>
    <n v="4.5"/>
    <n v="4.5149999999999997"/>
    <n v="4.42"/>
    <n v="3.87"/>
    <n v="0"/>
    <n v="193246700000"/>
    <n v="49805604100"/>
    <n v="194959000"/>
    <n v="3159330000"/>
    <n v="10005000000"/>
    <n v="14934630000"/>
    <n v="104782000000"/>
    <n v="31711644100"/>
    <n v="78459700000"/>
    <n v="50000563100"/>
  </r>
  <r>
    <x v="2694"/>
    <s v="912797NS2"/>
    <x v="0"/>
    <s v="17-Week"/>
    <n v="4.3600000000000003"/>
    <n v="4.38"/>
    <n v="4.3"/>
    <n v="3.14"/>
    <n v="185817500"/>
    <n v="200313275000"/>
    <n v="63463862600"/>
    <n v="536304800"/>
    <n v="2500000000"/>
    <n v="11050000000"/>
    <n v="17897340000"/>
    <n v="123230000000"/>
    <n v="43066522600"/>
    <n v="66033275000"/>
    <n v="64185984900"/>
  </r>
  <r>
    <x v="2695"/>
    <s v="912797MQ7"/>
    <x v="0"/>
    <s v="4-Week"/>
    <n v="4.47"/>
    <n v="4.53"/>
    <n v="4.4000000000000004"/>
    <n v="2.68"/>
    <n v="275823100"/>
    <n v="247750288900"/>
    <n v="88491113900"/>
    <n v="6509012500"/>
    <n v="2650000000"/>
    <n v="14200000000"/>
    <n v="31111325000"/>
    <n v="173235000000"/>
    <n v="54729788900"/>
    <n v="60315288900"/>
    <n v="95275949500"/>
  </r>
  <r>
    <x v="2695"/>
    <s v="912797MY0"/>
    <x v="0"/>
    <s v="8-Week"/>
    <n v="4.41"/>
    <n v="4.4800000000000004"/>
    <n v="4.32"/>
    <n v="2.52"/>
    <n v="261306000"/>
    <n v="224816264000"/>
    <n v="88373749000"/>
    <n v="1626666500"/>
    <n v="3600000000"/>
    <n v="13650000000"/>
    <n v="40357485000"/>
    <n v="166650000000"/>
    <n v="44416264000"/>
    <n v="44516264000"/>
    <n v="90261721500"/>
  </r>
  <r>
    <x v="2696"/>
    <s v="91282CLY5"/>
    <x v="1"/>
    <s v="2-Year"/>
    <n v="4.2350000000000003"/>
    <n v="4.274"/>
    <n v="4.18"/>
    <n v="2.77"/>
    <n v="4693253400"/>
    <n v="190739377700"/>
    <n v="68278992700"/>
    <n v="616155900"/>
    <n v="13089750000"/>
    <n v="27496000000"/>
    <n v="6283000000"/>
    <n v="96084000000"/>
    <n v="48906242700"/>
    <n v="67159377700"/>
    <n v="73588402000"/>
  </r>
  <r>
    <x v="2696"/>
    <s v="912796ZV4"/>
    <x v="0"/>
    <s v="30-Day"/>
    <n v="4.53"/>
    <n v="4.55"/>
    <n v="4.47"/>
    <n v="3.65"/>
    <n v="0"/>
    <n v="145611900000"/>
    <n v="39779470400"/>
    <n v="221929000"/>
    <n v="2400000000"/>
    <n v="9000000000"/>
    <n v="10373175000"/>
    <n v="88432000000"/>
    <n v="27006295400"/>
    <n v="48179900000"/>
    <n v="40001399400"/>
  </r>
  <r>
    <x v="2696"/>
    <s v="912797ML8"/>
    <x v="0"/>
    <s v="13-Week"/>
    <n v="4.3849999999999998"/>
    <n v="4.415"/>
    <n v="4.3"/>
    <n v="3.1"/>
    <n v="5606271300"/>
    <n v="248833857300"/>
    <n v="78915015300"/>
    <n v="2085429800"/>
    <n v="5197000000"/>
    <n v="15447000000"/>
    <n v="24532040000"/>
    <n v="158905000000"/>
    <n v="49185975300"/>
    <n v="74481857300"/>
    <n v="86606716400"/>
  </r>
  <r>
    <x v="2696"/>
    <s v="912797NN3"/>
    <x v="0"/>
    <s v="26-Week"/>
    <n v="4.3"/>
    <n v="4.34"/>
    <n v="4.2149999999999999"/>
    <n v="2.69"/>
    <n v="4983352200"/>
    <n v="192312870000"/>
    <n v="70385885000"/>
    <n v="1614200600"/>
    <n v="3100000000"/>
    <n v="11600000000"/>
    <n v="27100065000"/>
    <n v="139265000000"/>
    <n v="40185820000"/>
    <n v="41447870000"/>
    <n v="76983437800"/>
  </r>
  <r>
    <x v="2697"/>
    <s v="91282CMA6"/>
    <x v="1"/>
    <s v="5-Year"/>
    <n v="4.13"/>
    <n v="4.1970000000000001"/>
    <n v="4.04"/>
    <n v="2.4300000000000002"/>
    <n v="4761271500"/>
    <n v="169996375000"/>
    <n v="69804438500"/>
    <n v="190669400"/>
    <n v="17159250000"/>
    <n v="27496000000"/>
    <n v="7886587500"/>
    <n v="89166000000"/>
    <n v="44758601000"/>
    <n v="53334375000"/>
    <n v="74756379400"/>
  </r>
  <r>
    <x v="2697"/>
    <s v="912797NL7"/>
    <x v="0"/>
    <s v="52-Week"/>
    <n v="4.16"/>
    <n v="4.1900000000000004"/>
    <n v="4.09"/>
    <n v="3.26"/>
    <n v="3322234700"/>
    <n v="155266841000"/>
    <n v="46762186000"/>
    <n v="1238357900"/>
    <n v="1295000000"/>
    <n v="8455000000"/>
    <n v="15398040000"/>
    <n v="98320000000"/>
    <n v="30069146000"/>
    <n v="48491841000"/>
    <n v="51322778600"/>
  </r>
  <r>
    <x v="2697"/>
    <s v="912797LX3"/>
    <x v="0"/>
    <s v="41-Day"/>
    <n v="4.5"/>
    <n v="4.53"/>
    <n v="4.43"/>
    <n v="2.61"/>
    <n v="0"/>
    <n v="208299725000"/>
    <n v="79808565000"/>
    <n v="191482000"/>
    <n v="5281320000"/>
    <n v="13075000000"/>
    <n v="26262520000"/>
    <n v="144160000000"/>
    <n v="48264725000"/>
    <n v="51064725000"/>
    <n v="80000047000"/>
  </r>
  <r>
    <x v="2698"/>
    <s v="91282CLZ2"/>
    <x v="1"/>
    <s v="7-Year"/>
    <n v="4.1379999999999999"/>
    <n v="4.1829999999999998"/>
    <n v="3.88"/>
    <n v="2.71"/>
    <n v="2992799200"/>
    <n v="119084629000"/>
    <n v="43900455000"/>
    <n v="99553200"/>
    <n v="11386300000"/>
    <n v="18433400000"/>
    <n v="4383695000"/>
    <n v="63394000000"/>
    <n v="28130460000"/>
    <n v="37257229000"/>
    <n v="46992807400"/>
  </r>
  <r>
    <x v="2698"/>
    <s v="912797MR5"/>
    <x v="0"/>
    <s v="4-Week"/>
    <n v="4.5199999999999996"/>
    <n v="4.55"/>
    <n v="4.45"/>
    <n v="2.81"/>
    <n v="280021600"/>
    <n v="261212145700"/>
    <n v="88930398700"/>
    <n v="6070824100"/>
    <n v="2250000000"/>
    <n v="13600000000"/>
    <n v="19439030000"/>
    <n v="171860000000"/>
    <n v="67241368700"/>
    <n v="75752145700"/>
    <n v="95281244400"/>
  </r>
  <r>
    <x v="2698"/>
    <s v="912797MZ7"/>
    <x v="0"/>
    <s v="8-Week"/>
    <n v="4.45"/>
    <n v="4.5"/>
    <n v="4.38"/>
    <n v="2.61"/>
    <n v="265283500"/>
    <n v="233829700000"/>
    <n v="88791830000"/>
    <n v="1208979700"/>
    <n v="3450000000"/>
    <n v="13200000000"/>
    <n v="32315700000"/>
    <n v="163940000000"/>
    <n v="53026130000"/>
    <n v="56689700000"/>
    <n v="90266093200"/>
  </r>
  <r>
    <x v="2698"/>
    <s v="912797NT0"/>
    <x v="0"/>
    <s v="17-Week"/>
    <n v="4.3600000000000003"/>
    <n v="4.3899999999999997"/>
    <n v="4.3"/>
    <n v="2.8"/>
    <n v="188646000"/>
    <n v="178901600000"/>
    <n v="63535320000"/>
    <n v="464774100"/>
    <n v="3050000000"/>
    <n v="10200000000"/>
    <n v="23803880000"/>
    <n v="128030000000"/>
    <n v="36681440000"/>
    <n v="40671600000"/>
    <n v="64188740100"/>
  </r>
  <r>
    <x v="2699"/>
    <s v="912797MM6"/>
    <x v="0"/>
    <s v="13-Week"/>
    <n v="4.37"/>
    <n v="4.4000000000000004"/>
    <n v="4.3"/>
    <n v="2.89"/>
    <n v="873066300"/>
    <n v="232190477100"/>
    <n v="78925952100"/>
    <n v="2074311400"/>
    <n v="5514810000"/>
    <n v="14400000000"/>
    <n v="26379505000"/>
    <n v="153995000000"/>
    <n v="47031637100"/>
    <n v="63795477100"/>
    <n v="81873329800"/>
  </r>
  <r>
    <x v="2699"/>
    <s v="912797NP8"/>
    <x v="0"/>
    <s v="26-Week"/>
    <n v="4.28"/>
    <n v="4.3049999999999997"/>
    <n v="4.2"/>
    <n v="3.02"/>
    <n v="776058900"/>
    <n v="215558413000"/>
    <n v="70320770500"/>
    <n v="1679792800"/>
    <n v="4775000000"/>
    <n v="13350000000"/>
    <n v="20579505000"/>
    <n v="139390000000"/>
    <n v="44966265500"/>
    <n v="62818413000"/>
    <n v="72776622200"/>
  </r>
  <r>
    <x v="2700"/>
    <s v="912797LY1"/>
    <x v="0"/>
    <s v="42-Day"/>
    <n v="4.3849999999999998"/>
    <n v="4.4000000000000004"/>
    <n v="4.3"/>
    <n v="3"/>
    <n v="0"/>
    <n v="224910750000"/>
    <n v="74545803500"/>
    <n v="454452000"/>
    <n v="3672575000"/>
    <n v="13525000000"/>
    <n v="26147400000"/>
    <n v="144700000000"/>
    <n v="44725828500"/>
    <n v="66685750000"/>
    <n v="75000255500"/>
  </r>
  <r>
    <x v="2701"/>
    <s v="912797NY9"/>
    <x v="0"/>
    <s v="17-Week"/>
    <n v="4.29"/>
    <n v="4.3150000000000004"/>
    <n v="4.24"/>
    <n v="3.1"/>
    <n v="209100900"/>
    <n v="197705560000"/>
    <n v="63400200000"/>
    <n v="599836400"/>
    <n v="6351945000"/>
    <n v="13840000000"/>
    <n v="21797525000"/>
    <n v="125350000000"/>
    <n v="35250730000"/>
    <n v="58515560000"/>
    <n v="64209137300"/>
  </r>
  <r>
    <x v="2702"/>
    <s v="912797MN4"/>
    <x v="0"/>
    <s v="4-Day"/>
    <n v="4.3499999999999996"/>
    <n v="4.3899999999999997"/>
    <n v="4.25"/>
    <n v="4.58"/>
    <n v="0"/>
    <n v="114500000"/>
    <n v="25000200"/>
    <n v="0"/>
    <n v="0"/>
    <n v="0"/>
    <n v="25000200"/>
    <n v="114500000"/>
    <n v="0"/>
    <n v="0"/>
    <n v="25000200"/>
  </r>
  <r>
    <x v="2702"/>
    <s v="912797MW4"/>
    <x v="0"/>
    <s v="4-Week"/>
    <n v="4.37"/>
    <n v="4.4000000000000004"/>
    <n v="4.3"/>
    <n v="2.74"/>
    <n v="277712300"/>
    <n v="226058570000"/>
    <n v="78126394000"/>
    <n v="6844446900"/>
    <n v="3350000000"/>
    <n v="12900000000"/>
    <n v="30766320000"/>
    <n v="160292000000"/>
    <n v="44010074000"/>
    <n v="52866570000"/>
    <n v="85248553200"/>
  </r>
  <r>
    <x v="2702"/>
    <s v="912797NF0"/>
    <x v="0"/>
    <s v="8-Week"/>
    <n v="4.3"/>
    <n v="4.3499999999999996"/>
    <n v="4.25"/>
    <n v="3.5"/>
    <n v="261376200"/>
    <n v="277944860000"/>
    <n v="78336694900"/>
    <n v="1663699200"/>
    <n v="3506400000"/>
    <n v="15225000000"/>
    <n v="15974640000"/>
    <n v="158210000000"/>
    <n v="58855654900"/>
    <n v="104509860000"/>
    <n v="80261770300"/>
  </r>
  <r>
    <x v="2703"/>
    <s v="912797MT1"/>
    <x v="0"/>
    <s v="13-Week"/>
    <n v="4.2699999999999996"/>
    <n v="4.3"/>
    <n v="4.2"/>
    <n v="2.89"/>
    <n v="1296367500"/>
    <n v="231457267300"/>
    <n v="78619878900"/>
    <n v="2330447800"/>
    <n v="8505190000"/>
    <n v="17870000000"/>
    <n v="22625260000"/>
    <n v="153835000000"/>
    <n v="47489428900"/>
    <n v="59752267300"/>
    <n v="82246694200"/>
  </r>
  <r>
    <x v="2703"/>
    <s v="912797LN5"/>
    <x v="0"/>
    <s v="26-Week"/>
    <n v="4.17"/>
    <n v="4.2"/>
    <n v="4.0999999999999996"/>
    <n v="2.9"/>
    <n v="1152326600"/>
    <n v="206758221000"/>
    <n v="69923304600"/>
    <n v="1998613000"/>
    <n v="5400000000"/>
    <n v="14350000000"/>
    <n v="20760450000"/>
    <n v="135540000000"/>
    <n v="43762854600"/>
    <n v="56868221000"/>
    <n v="73074244200"/>
  </r>
  <r>
    <x v="2704"/>
    <s v="91282CMB4"/>
    <x v="1"/>
    <s v="3-Year"/>
    <n v="4.0679999999999996"/>
    <n v="4.117"/>
    <n v="4"/>
    <n v="2.58"/>
    <n v="415388500"/>
    <n v="149042770000"/>
    <n v="57552170000"/>
    <n v="247925300"/>
    <n v="11919000000"/>
    <n v="20849000000"/>
    <n v="8697800000"/>
    <n v="80367000000"/>
    <n v="36935370000"/>
    <n v="47826770000"/>
    <n v="58215483800"/>
  </r>
  <r>
    <x v="2704"/>
    <s v="912797JR9"/>
    <x v="0"/>
    <s v="42-Day"/>
    <n v="4.28"/>
    <n v="4.32"/>
    <n v="4.2"/>
    <n v="2.67"/>
    <n v="0"/>
    <n v="186561724500"/>
    <n v="69736404500"/>
    <n v="263708000"/>
    <n v="9163715000"/>
    <n v="15200000000"/>
    <n v="27909910000"/>
    <n v="130845000000"/>
    <n v="32662779500"/>
    <n v="40516724500"/>
    <n v="70000112500"/>
  </r>
  <r>
    <x v="2705"/>
    <s v="91282CLW9"/>
    <x v="1"/>
    <s v="9-Year 11-Month"/>
    <n v="4.1900000000000004"/>
    <n v="4.2350000000000003"/>
    <n v="4.08"/>
    <n v="2.7"/>
    <n v="279312900"/>
    <n v="105097720000"/>
    <n v="38928648400"/>
    <n v="71378700"/>
    <n v="7591500000"/>
    <n v="14707000000"/>
    <n v="4091907500"/>
    <n v="55309000000"/>
    <n v="27245240900"/>
    <n v="35081720000"/>
    <n v="39279340000"/>
  </r>
  <r>
    <x v="2705"/>
    <s v="912797NZ6"/>
    <x v="0"/>
    <s v="17-Week"/>
    <n v="4.21"/>
    <n v="4.24"/>
    <n v="4.1500000000000004"/>
    <n v="2.83"/>
    <n v="217828600"/>
    <n v="180264354000"/>
    <n v="63321441500"/>
    <n v="603648700"/>
    <n v="5914512500"/>
    <n v="13400000000"/>
    <n v="24048255000"/>
    <n v="127085000000"/>
    <n v="33358674000"/>
    <n v="39779354000"/>
    <n v="64142918800"/>
  </r>
  <r>
    <x v="2706"/>
    <s v="912810UE6"/>
    <x v="2"/>
    <s v="29-Year 11-Month"/>
    <n v="4.4749999999999996"/>
    <n v="4.5350000000000001"/>
    <n v="4"/>
    <n v="2.39"/>
    <n v="157561100"/>
    <n v="52562950000"/>
    <n v="21974300000"/>
    <n v="25729000"/>
    <n v="4196900000"/>
    <n v="7241900000"/>
    <n v="3158760000"/>
    <n v="28358000000"/>
    <n v="14618640000"/>
    <n v="16963050000"/>
    <n v="22157590100"/>
  </r>
  <r>
    <x v="2706"/>
    <s v="912797MX2"/>
    <x v="0"/>
    <s v="4-Week"/>
    <n v="4.2"/>
    <n v="4.24"/>
    <n v="4.1449999999999996"/>
    <n v="3.14"/>
    <n v="272285900"/>
    <n v="244980417000"/>
    <n v="73729817000"/>
    <n v="6270528600"/>
    <n v="2320000000"/>
    <n v="13020000000"/>
    <n v="20937500000"/>
    <n v="164000000000"/>
    <n v="50472317000"/>
    <n v="67960417000"/>
    <n v="80272631500"/>
  </r>
  <r>
    <x v="2706"/>
    <s v="912797NG8"/>
    <x v="0"/>
    <s v="8-Week"/>
    <n v="4.2249999999999996"/>
    <n v="4.26"/>
    <n v="4.1500000000000004"/>
    <n v="2.81"/>
    <n v="255268000"/>
    <n v="209213000000"/>
    <n v="73617370000"/>
    <n v="1382892200"/>
    <n v="3307060000"/>
    <n v="12120000000"/>
    <n v="29404760000"/>
    <n v="149425000000"/>
    <n v="40905550000"/>
    <n v="47668000000"/>
    <n v="75255530200"/>
  </r>
  <r>
    <x v="2707"/>
    <s v="912797KJ5"/>
    <x v="0"/>
    <s v="13-Week"/>
    <n v="4.21"/>
    <n v="4.25"/>
    <n v="4.1349999999999998"/>
    <n v="2.62"/>
    <n v="317222800"/>
    <n v="210174038000"/>
    <n v="78896747600"/>
    <n v="2103685800"/>
    <n v="6007580000"/>
    <n v="13800000000"/>
    <n v="31261350000"/>
    <n v="151267000000"/>
    <n v="41627817600"/>
    <n v="45107038000"/>
    <n v="81317656200"/>
  </r>
  <r>
    <x v="2707"/>
    <s v="912797NV5"/>
    <x v="0"/>
    <s v="26-Week"/>
    <n v="4.1449999999999996"/>
    <n v="4.16"/>
    <n v="4.08"/>
    <n v="3.29"/>
    <n v="281975700"/>
    <n v="234676499000"/>
    <n v="70011542200"/>
    <n v="1913864300"/>
    <n v="7931660000"/>
    <n v="17015000000"/>
    <n v="14473320000"/>
    <n v="134135000000"/>
    <n v="47606562200"/>
    <n v="83526499000"/>
    <n v="72207382200"/>
  </r>
  <r>
    <x v="2708"/>
    <s v="912810UF3"/>
    <x v="2"/>
    <s v="19-Year 11-Month"/>
    <n v="4.6219999999999999"/>
    <n v="4.6859999999999999"/>
    <n v="2.88"/>
    <n v="2.5"/>
    <n v="127871300"/>
    <n v="32407770000"/>
    <n v="12922410000"/>
    <n v="77591600"/>
    <n v="2602000000"/>
    <n v="4437000000"/>
    <n v="2313640000"/>
    <n v="17745000000"/>
    <n v="8006770000"/>
    <n v="10225770000"/>
    <n v="13127872900"/>
  </r>
  <r>
    <x v="2708"/>
    <s v="912797LZ8"/>
    <x v="0"/>
    <s v="42-Day"/>
    <n v="4.2249999999999996"/>
    <n v="4.2699999999999996"/>
    <n v="4.1500000000000004"/>
    <n v="2.59"/>
    <n v="0"/>
    <n v="167946000000"/>
    <n v="64759560000"/>
    <n v="240971000"/>
    <n v="4045120000"/>
    <n v="10900000000"/>
    <n v="35778440000"/>
    <n v="129210000000"/>
    <n v="24936000000"/>
    <n v="27836000000"/>
    <n v="65000531000"/>
  </r>
  <r>
    <x v="2709"/>
    <s v="912797PA9"/>
    <x v="0"/>
    <s v="17-Week"/>
    <n v="4.2"/>
    <n v="4.22"/>
    <n v="4.12"/>
    <n v="2.97"/>
    <n v="201984100"/>
    <n v="189776400000"/>
    <n v="63413800000"/>
    <n v="586392500"/>
    <n v="3002000000"/>
    <n v="10227000000"/>
    <n v="20198200000"/>
    <n v="128655000000"/>
    <n v="40213600000"/>
    <n v="50894400000"/>
    <n v="64202176600"/>
  </r>
  <r>
    <x v="2710"/>
    <s v="912797MY0"/>
    <x v="0"/>
    <s v="4-Week"/>
    <n v="4.16"/>
    <n v="4.2300000000000004"/>
    <n v="4.0999999999999996"/>
    <n v="2.93"/>
    <n v="252480200"/>
    <n v="228041190500"/>
    <n v="73906374300"/>
    <n v="6093684600"/>
    <n v="2754950000"/>
    <n v="12175000000"/>
    <n v="20745690000"/>
    <n v="156585000000"/>
    <n v="50405734300"/>
    <n v="59281190500"/>
    <n v="80252539100"/>
  </r>
  <r>
    <x v="2710"/>
    <s v="912797NH6"/>
    <x v="0"/>
    <s v="8-Week"/>
    <n v="4.2"/>
    <n v="4.2300000000000004"/>
    <n v="4.1500000000000004"/>
    <n v="2.98"/>
    <n v="236700100"/>
    <n v="222078005000"/>
    <n v="73558596200"/>
    <n v="1442000900"/>
    <n v="2938922500"/>
    <n v="12137500000"/>
    <n v="18817651000"/>
    <n v="145220000000"/>
    <n v="51802022700"/>
    <n v="64720505000"/>
    <n v="75237297200"/>
  </r>
  <r>
    <x v="2711"/>
    <s v="91282CME8"/>
    <x v="1"/>
    <s v="2-Year"/>
    <n v="4.2850000000000001"/>
    <n v="4.335"/>
    <n v="4"/>
    <n v="2.73"/>
    <n v="678701700"/>
    <n v="187706830000"/>
    <n v="68381385400"/>
    <n v="613634800"/>
    <n v="4546317900"/>
    <n v="14630000000"/>
    <n v="7702120000"/>
    <n v="93767000000"/>
    <n v="56132947500"/>
    <n v="79309830000"/>
    <n v="69673721900"/>
  </r>
  <r>
    <x v="2711"/>
    <s v="912797NW3"/>
    <x v="0"/>
    <s v="26-Week"/>
    <n v="4.1399999999999997"/>
    <n v="4.17"/>
    <n v="4.07"/>
    <n v="2.87"/>
    <n v="1409862300"/>
    <n v="204963105000"/>
    <n v="70387045000"/>
    <n v="1584669100"/>
    <n v="1850000000"/>
    <n v="8325000000"/>
    <n v="14721540000"/>
    <n v="137645000000"/>
    <n v="53815505000"/>
    <n v="58993105000"/>
    <n v="73381576400"/>
  </r>
  <r>
    <x v="2711"/>
    <s v="912797MJ3"/>
    <x v="0"/>
    <s v="42-Day"/>
    <n v="4.2300000000000004"/>
    <n v="4.28"/>
    <n v="4.1900000000000004"/>
    <n v="2.68"/>
    <n v="0"/>
    <n v="173854000000"/>
    <n v="64880000000"/>
    <n v="120653000"/>
    <n v="2590500000"/>
    <n v="10425000000"/>
    <n v="24540500000"/>
    <n v="125680000000"/>
    <n v="37749000000"/>
    <n v="37749000000"/>
    <n v="65000653000"/>
  </r>
  <r>
    <x v="2711"/>
    <s v="912797MU8"/>
    <x v="0"/>
    <s v="13-Week"/>
    <n v="4.2050000000000001"/>
    <n v="4.24"/>
    <n v="4.1500000000000004"/>
    <n v="2.86"/>
    <n v="1586095100"/>
    <n v="229187024000"/>
    <n v="78779524000"/>
    <n v="2145751800"/>
    <n v="1407980000"/>
    <n v="8325000000"/>
    <n v="21283790000"/>
    <n v="150615000000"/>
    <n v="56087754000"/>
    <n v="70247024000"/>
    <n v="82511370900"/>
  </r>
  <r>
    <x v="2711"/>
    <s v="912797NU7"/>
    <x v="0"/>
    <s v="52-Week"/>
    <n v="4.05"/>
    <n v="4.07"/>
    <n v="4"/>
    <n v="3.37"/>
    <n v="939908100"/>
    <n v="160820604000"/>
    <n v="46876931200"/>
    <n v="1123089300"/>
    <n v="550000000"/>
    <n v="7175000000"/>
    <n v="10644375000"/>
    <n v="94020000000"/>
    <n v="35682556200"/>
    <n v="59625604000"/>
    <n v="48939928600"/>
  </r>
  <r>
    <x v="2712"/>
    <s v="91282CMD0"/>
    <x v="1"/>
    <s v="5-Year"/>
    <n v="4.4249999999999998"/>
    <n v="4.4779999999999998"/>
    <n v="4.3"/>
    <n v="2.4"/>
    <n v="688537800"/>
    <n v="167610170000"/>
    <n v="69737933500"/>
    <n v="182128600"/>
    <n v="14125500000"/>
    <n v="24657000000"/>
    <n v="8696335000"/>
    <n v="88626000000"/>
    <n v="46916098500"/>
    <n v="54327170000"/>
    <n v="70608599900"/>
  </r>
  <r>
    <x v="2713"/>
    <s v="91282CMC2"/>
    <x v="1"/>
    <s v="7-Year"/>
    <n v="4.49"/>
    <n v="4.532"/>
    <n v="2.8879999999999999"/>
    <n v="2.76"/>
    <n v="432795200"/>
    <n v="121264490000"/>
    <n v="43890161300"/>
    <n v="110055600"/>
    <n v="1251151800"/>
    <n v="11000600000"/>
    <n v="4069400000"/>
    <n v="59753000000"/>
    <n v="38569609500"/>
    <n v="50510890000"/>
    <n v="44433012100"/>
  </r>
  <r>
    <x v="2713"/>
    <s v="912797MZ7"/>
    <x v="0"/>
    <s v="4-Week"/>
    <n v="4.2"/>
    <n v="4.26"/>
    <n v="4.1500000000000004"/>
    <n v="2.97"/>
    <n v="256160400"/>
    <n v="216599487700"/>
    <n v="69168003700"/>
    <n v="5832767700"/>
    <n v="2600000000"/>
    <n v="11675000000"/>
    <n v="18941070000"/>
    <n v="139000000000"/>
    <n v="47626933700"/>
    <n v="65924487700"/>
    <n v="75256931800"/>
  </r>
  <r>
    <x v="2713"/>
    <s v="912797NJ2"/>
    <x v="0"/>
    <s v="8-Week"/>
    <n v="4.2300000000000004"/>
    <n v="4.2649999999999997"/>
    <n v="4.1500000000000004"/>
    <n v="2.9"/>
    <n v="239082900"/>
    <n v="201674300000"/>
    <n v="68735596300"/>
    <n v="1264640700"/>
    <n v="2450000000"/>
    <n v="11525000000"/>
    <n v="17585000000"/>
    <n v="129960000000"/>
    <n v="48700596300"/>
    <n v="60189300000"/>
    <n v="70239319900"/>
  </r>
  <r>
    <x v="2713"/>
    <s v="912797PB7"/>
    <x v="0"/>
    <s v="17-Week"/>
    <n v="4.2149999999999999"/>
    <n v="4.2300000000000004"/>
    <n v="4.1500000000000004"/>
    <n v="2.91"/>
    <n v="218590100"/>
    <n v="185553220000"/>
    <n v="63372420600"/>
    <n v="597623000"/>
    <n v="2050000000"/>
    <n v="10400000000"/>
    <n v="15847460000"/>
    <n v="118085000000"/>
    <n v="45474960600"/>
    <n v="57068220000"/>
    <n v="64188633700"/>
  </r>
  <r>
    <x v="2714"/>
    <s v="912797MV6"/>
    <x v="0"/>
    <s v="13-Week"/>
    <n v="4.18"/>
    <n v="4.2300000000000004"/>
    <n v="4.0999999999999996"/>
    <n v="2.38"/>
    <n v="4979552700"/>
    <n v="197882824400"/>
    <n v="81898514400"/>
    <n v="2086678800"/>
    <n v="4150000000"/>
    <n v="13150000000"/>
    <n v="43560740000"/>
    <n v="150460000000"/>
    <n v="34187774400"/>
    <n v="34272824400"/>
    <n v="88964745900"/>
  </r>
  <r>
    <x v="2714"/>
    <s v="912797MK0"/>
    <x v="0"/>
    <s v="42-Day"/>
    <n v="4.24"/>
    <n v="4.2699999999999996"/>
    <n v="4.1500000000000004"/>
    <n v="2.93"/>
    <n v="0"/>
    <n v="219770000000"/>
    <n v="74793637500"/>
    <n v="206461000"/>
    <n v="2802000000"/>
    <n v="11902000000"/>
    <n v="17851125000"/>
    <n v="133725000000"/>
    <n v="54140512500"/>
    <n v="74143000000"/>
    <n v="75000098500"/>
  </r>
  <r>
    <x v="2714"/>
    <s v="912797NX1"/>
    <x v="0"/>
    <s v="26-Week"/>
    <n v="4.1100000000000003"/>
    <n v="4.1349999999999998"/>
    <n v="4.05"/>
    <n v="3.03"/>
    <n v="4268188000"/>
    <n v="216524058000"/>
    <n v="70277742800"/>
    <n v="1722769600"/>
    <n v="5475000000"/>
    <n v="15400000000"/>
    <n v="15783840000"/>
    <n v="134115000000"/>
    <n v="49018902800"/>
    <n v="67009058000"/>
    <n v="76268700400"/>
  </r>
  <r>
    <x v="2715"/>
    <s v="912797PC5"/>
    <x v="0"/>
    <s v="17-Week"/>
    <n v="4.17"/>
    <n v="4.1950000000000003"/>
    <n v="4.0999999999999996"/>
    <n v="3.04"/>
    <n v="202696800"/>
    <n v="194148664000"/>
    <n v="63273340800"/>
    <n v="727768300"/>
    <n v="2412780000"/>
    <n v="10875000000"/>
    <n v="24157920000"/>
    <n v="128800000000"/>
    <n v="36702640800"/>
    <n v="54473664000"/>
    <n v="64203805900"/>
  </r>
  <r>
    <x v="2715"/>
    <s v="912797NF0"/>
    <x v="0"/>
    <s v="4-Week"/>
    <n v="4.2149999999999999"/>
    <n v="4.2649999999999997"/>
    <n v="4.1500000000000004"/>
    <n v="2.68"/>
    <n v="269206700"/>
    <n v="219711618500"/>
    <n v="76665258500"/>
    <n v="6335197900"/>
    <n v="4975000000"/>
    <n v="12975000000"/>
    <n v="31995640000"/>
    <n v="159542000000"/>
    <n v="39694618500"/>
    <n v="47194618500"/>
    <n v="83269663100"/>
  </r>
  <r>
    <x v="2715"/>
    <s v="912797NK9"/>
    <x v="0"/>
    <s v="8-Week"/>
    <n v="4.21"/>
    <n v="4.24"/>
    <n v="4.1500000000000004"/>
    <n v="2.96"/>
    <n v="253371000"/>
    <n v="233361603000"/>
    <n v="76468009500"/>
    <n v="1532891900"/>
    <n v="2552527500"/>
    <n v="12400000000"/>
    <n v="23935395000"/>
    <n v="152480000000"/>
    <n v="49980087000"/>
    <n v="68481603000"/>
    <n v="78254272400"/>
  </r>
  <r>
    <x v="2716"/>
    <s v="91282CMF5"/>
    <x v="1"/>
    <s v="3-Year"/>
    <n v="4.2859999999999996"/>
    <n v="4.3319999999999999"/>
    <n v="4.2"/>
    <n v="2.62"/>
    <n v="12744830700"/>
    <n v="151505260000"/>
    <n v="57749647500"/>
    <n v="250354100"/>
    <n v="11358000000"/>
    <n v="20003000000"/>
    <n v="11178155000"/>
    <n v="83383000000"/>
    <n v="35213492500"/>
    <n v="48119260000"/>
    <n v="70744832300"/>
  </r>
  <r>
    <x v="2716"/>
    <s v="912797NB9"/>
    <x v="0"/>
    <s v="13-Week"/>
    <n v="4.18"/>
    <n v="4.2050000000000001"/>
    <n v="4.0999999999999996"/>
    <n v="3.01"/>
    <n v="4510897800"/>
    <n v="250330398000"/>
    <n v="81581674000"/>
    <n v="2319312000"/>
    <n v="4525000000"/>
    <n v="14025000000"/>
    <n v="32956390000"/>
    <n v="159050000000"/>
    <n v="44100284000"/>
    <n v="77255398000"/>
    <n v="88411883800"/>
  </r>
  <r>
    <x v="2716"/>
    <s v="912797LW5"/>
    <x v="0"/>
    <s v="26-Week"/>
    <n v="4.09"/>
    <n v="4.1100000000000003"/>
    <n v="4.05"/>
    <n v="3.2"/>
    <n v="3866483800"/>
    <n v="228100031000"/>
    <n v="69996879000"/>
    <n v="1798495800"/>
    <n v="5585860000"/>
    <n v="15542000000"/>
    <n v="15084800000"/>
    <n v="144650000000"/>
    <n v="49326219000"/>
    <n v="67908031000"/>
    <n v="75661858600"/>
  </r>
  <r>
    <x v="2717"/>
    <s v="91282CLW9"/>
    <x v="1"/>
    <s v="9-Year 10-Month"/>
    <n v="4.625"/>
    <n v="4.68"/>
    <n v="4.5330000000000004"/>
    <n v="2.5299999999999998"/>
    <n v="8569799900"/>
    <n v="98521399000"/>
    <n v="38879694200"/>
    <n v="120312100"/>
    <n v="8931395000"/>
    <n v="14517000000"/>
    <n v="6081224800"/>
    <n v="54956000000"/>
    <n v="23867074400"/>
    <n v="29048399000"/>
    <n v="47569806200"/>
  </r>
  <r>
    <x v="2717"/>
    <s v="912797KA4"/>
    <x v="0"/>
    <s v="42-Day"/>
    <n v="4.22"/>
    <n v="4.2450000000000001"/>
    <n v="4.1500000000000004"/>
    <n v="2.71"/>
    <n v="0"/>
    <n v="230226250000"/>
    <n v="84566382600"/>
    <n v="434117000"/>
    <n v="3794325000"/>
    <n v="13550000000"/>
    <n v="36079859100"/>
    <n v="153092000000"/>
    <n v="44692198500"/>
    <n v="63584250000"/>
    <n v="85000499600"/>
  </r>
  <r>
    <x v="2718"/>
    <s v="912810UE6"/>
    <x v="2"/>
    <s v="29-Year 10-Month"/>
    <n v="4.87"/>
    <n v="4.9130000000000003"/>
    <n v="4.8"/>
    <n v="2.52"/>
    <n v="4834246100"/>
    <n v="55380776000"/>
    <n v="21966493600"/>
    <n v="33508300"/>
    <n v="4549750000"/>
    <n v="8408000000"/>
    <n v="2780512000"/>
    <n v="29376000000"/>
    <n v="14636231600"/>
    <n v="17596776000"/>
    <n v="26834248000"/>
  </r>
  <r>
    <x v="2718"/>
    <s v="912797PH4"/>
    <x v="0"/>
    <s v="17-Week"/>
    <n v="4.1749999999999998"/>
    <n v="4.1900000000000004"/>
    <n v="4.085"/>
    <n v="3.24"/>
    <n v="188272700"/>
    <n v="206794625000"/>
    <n v="63383021400"/>
    <n v="618672000"/>
    <n v="3525030000"/>
    <n v="11100000000"/>
    <n v="22379651000"/>
    <n v="133920000000"/>
    <n v="37478340400"/>
    <n v="61774625000"/>
    <n v="64189966100"/>
  </r>
  <r>
    <x v="2719"/>
    <s v="912797NG8"/>
    <x v="0"/>
    <s v="4-Week"/>
    <n v="4.2"/>
    <n v="4.2450000000000001"/>
    <n v="4.1500000000000004"/>
    <n v="2.92"/>
    <n v="279467400"/>
    <n v="269976801600"/>
    <n v="88034265600"/>
    <n v="6966764200"/>
    <n v="3100000000"/>
    <n v="14800000000"/>
    <n v="25022000000"/>
    <n v="172275000000"/>
    <n v="59912265600"/>
    <n v="82901801600"/>
    <n v="95280497200"/>
  </r>
  <r>
    <x v="2719"/>
    <s v="912797NQ6"/>
    <x v="0"/>
    <s v="8-Week"/>
    <n v="4.2149999999999999"/>
    <n v="4.24"/>
    <n v="4.1500000000000004"/>
    <n v="2.81"/>
    <n v="264758600"/>
    <n v="250607975000"/>
    <n v="88112563800"/>
    <n v="1887826400"/>
    <n v="7980000000"/>
    <n v="17880000000"/>
    <n v="27413540000"/>
    <n v="161250000000"/>
    <n v="52719023800"/>
    <n v="71477975000"/>
    <n v="90265148800"/>
  </r>
  <r>
    <x v="2720"/>
    <s v="912797KS5"/>
    <x v="0"/>
    <s v="13-Week"/>
    <n v="4.21"/>
    <n v="4.2249999999999996"/>
    <n v="4.125"/>
    <n v="3.09"/>
    <n v="4845189300"/>
    <n v="257141902000"/>
    <n v="81537347400"/>
    <n v="2464111900"/>
    <n v="6660727500"/>
    <n v="15775000000"/>
    <n v="27677047000"/>
    <n v="163635000000"/>
    <n v="47199572900"/>
    <n v="77731902000"/>
    <n v="88846648600"/>
  </r>
  <r>
    <x v="2720"/>
    <s v="912797PE1"/>
    <x v="0"/>
    <s v="26-Week"/>
    <n v="4.1399999999999997"/>
    <n v="4.18"/>
    <n v="4.0599999999999996"/>
    <n v="2.81"/>
    <n v="4153019300"/>
    <n v="200707161000"/>
    <n v="70143651000"/>
    <n v="1856463900"/>
    <n v="8226000000"/>
    <n v="16976000000"/>
    <n v="22081490000"/>
    <n v="139670000000"/>
    <n v="39836161000"/>
    <n v="44061161000"/>
    <n v="76153134200"/>
  </r>
  <r>
    <x v="2721"/>
    <s v="912797ML8"/>
    <x v="0"/>
    <s v="42-Day"/>
    <n v="4.22"/>
    <n v="4.24"/>
    <n v="4.1500000000000004"/>
    <n v="2.92"/>
    <n v="0"/>
    <n v="248129250000"/>
    <n v="84646494000"/>
    <n v="254318000"/>
    <n v="3750000000"/>
    <n v="13150000000"/>
    <n v="30120960000"/>
    <n v="160117000000"/>
    <n v="50775534000"/>
    <n v="74862250000"/>
    <n v="84900812000"/>
  </r>
  <r>
    <x v="2722"/>
    <s v="912797PJ0"/>
    <x v="0"/>
    <s v="17-Week"/>
    <n v="4.1900000000000004"/>
    <n v="4.21"/>
    <n v="4.1050000000000004"/>
    <n v="3.19"/>
    <n v="184115200"/>
    <n v="203400228000"/>
    <n v="63427506000"/>
    <n v="572621900"/>
    <n v="2669080000"/>
    <n v="10350000000"/>
    <n v="26042498000"/>
    <n v="133700000000"/>
    <n v="34715928000"/>
    <n v="59350228000"/>
    <n v="64184243100"/>
  </r>
  <r>
    <x v="2723"/>
    <s v="912797NH6"/>
    <x v="0"/>
    <s v="4-Week"/>
    <n v="4.2"/>
    <n v="4.24"/>
    <n v="4.1500000000000004"/>
    <n v="2.74"/>
    <n v="273296100"/>
    <n v="253706180600"/>
    <n v="88290003100"/>
    <n v="6710507400"/>
    <n v="3900000000"/>
    <n v="15100000000"/>
    <n v="30757607500"/>
    <n v="167125000000"/>
    <n v="53632395600"/>
    <n v="71481180600"/>
    <n v="95273806600"/>
  </r>
  <r>
    <x v="2723"/>
    <s v="912797NR4"/>
    <x v="0"/>
    <s v="8-Week"/>
    <n v="4.21"/>
    <n v="4.2350000000000003"/>
    <n v="4.1500000000000004"/>
    <n v="2.89"/>
    <n v="258912100"/>
    <n v="258462955200"/>
    <n v="88212113200"/>
    <n v="1788517300"/>
    <n v="3400000000"/>
    <n v="14500000000"/>
    <n v="32670200000"/>
    <n v="167500000000"/>
    <n v="52141913200"/>
    <n v="76462955200"/>
    <n v="90259542600"/>
  </r>
  <r>
    <x v="2724"/>
    <s v="912797PF8"/>
    <x v="0"/>
    <s v="26-Week"/>
    <n v="4.1399999999999997"/>
    <n v="4.165"/>
    <n v="4.09"/>
    <n v="3.04"/>
    <n v="3932399900"/>
    <n v="216548150000"/>
    <n v="69824949000"/>
    <n v="2075236600"/>
    <n v="8950000000"/>
    <n v="17350000000"/>
    <n v="17440080000"/>
    <n v="143955000000"/>
    <n v="43434869000"/>
    <n v="55243150000"/>
    <n v="75832585500"/>
  </r>
  <r>
    <x v="2724"/>
    <s v="912797PD3"/>
    <x v="0"/>
    <s v="52-Week"/>
    <n v="4"/>
    <n v="4.0250000000000004"/>
    <n v="3.9350000000000001"/>
    <n v="3.14"/>
    <n v="2621599900"/>
    <n v="149475500000"/>
    <n v="46531600000"/>
    <n v="1458991700"/>
    <n v="845800000"/>
    <n v="7500000000"/>
    <n v="13706600000"/>
    <n v="91790000000"/>
    <n v="31979200000"/>
    <n v="50185500000"/>
    <n v="50612191600"/>
  </r>
  <r>
    <x v="2724"/>
    <s v="912797NC7"/>
    <x v="0"/>
    <s v="13-Week"/>
    <n v="4.1950000000000003"/>
    <n v="4.2149999999999999"/>
    <n v="4.1100000000000003"/>
    <n v="2.8"/>
    <n v="4587799900"/>
    <n v="232553188900"/>
    <n v="81585518900"/>
    <n v="2414974800"/>
    <n v="5650000000"/>
    <n v="13850000000"/>
    <n v="30905465000"/>
    <n v="163990000000"/>
    <n v="45030053900"/>
    <n v="54713188900"/>
    <n v="88588293600"/>
  </r>
  <r>
    <x v="2724"/>
    <s v="912797MM6"/>
    <x v="0"/>
    <s v="42-Day"/>
    <n v="4.22"/>
    <n v="4.25"/>
    <n v="4.1500000000000004"/>
    <n v="2.69"/>
    <n v="0"/>
    <n v="228190850000"/>
    <n v="84845570000"/>
    <n v="154966000"/>
    <n v="2600000000"/>
    <n v="12100000000"/>
    <n v="26531680000"/>
    <n v="158799000000"/>
    <n v="55713890000"/>
    <n v="57291850000"/>
    <n v="85000536000"/>
  </r>
  <r>
    <x v="2725"/>
    <s v="912810UF3"/>
    <x v="2"/>
    <s v="19-Year 10-Month"/>
    <n v="4.8600000000000003"/>
    <n v="4.9000000000000004"/>
    <n v="3.88"/>
    <n v="2.75"/>
    <n v="721881100"/>
    <n v="35659870000"/>
    <n v="12894508000"/>
    <n v="105526500"/>
    <n v="2589724000"/>
    <n v="4859000000"/>
    <n v="1340740000"/>
    <n v="18281000000"/>
    <n v="8964044000"/>
    <n v="12519870000"/>
    <n v="13721915600"/>
  </r>
  <r>
    <x v="2725"/>
    <s v="912797NJ2"/>
    <x v="0"/>
    <s v="33-Day"/>
    <n v="4.2450000000000001"/>
    <n v="4.2649999999999997"/>
    <n v="4.17"/>
    <n v="2.7"/>
    <n v="0"/>
    <n v="175197000000"/>
    <n v="64654670000"/>
    <n v="345431000"/>
    <n v="3250000000"/>
    <n v="10750000000"/>
    <n v="31821560000"/>
    <n v="133375000000"/>
    <n v="29583110000"/>
    <n v="31072000000"/>
    <n v="65000101000"/>
  </r>
  <r>
    <x v="2725"/>
    <s v="912797PK7"/>
    <x v="0"/>
    <s v="17-Week"/>
    <n v="4.1900000000000004"/>
    <n v="4.2050000000000001"/>
    <n v="4.1399999999999997"/>
    <n v="3.28"/>
    <n v="185391600"/>
    <n v="209655127000"/>
    <n v="63418879000"/>
    <n v="581703100"/>
    <n v="2675000000"/>
    <n v="10475000000"/>
    <n v="22381450000"/>
    <n v="132420000000"/>
    <n v="38362429000"/>
    <n v="66760127000"/>
    <n v="64185973700"/>
  </r>
  <r>
    <x v="2726"/>
    <s v="912797NS2"/>
    <x v="0"/>
    <s v="8-Week"/>
    <n v="4.2249999999999996"/>
    <n v="4.25"/>
    <n v="4.1500000000000004"/>
    <n v="2.75"/>
    <n v="260707100"/>
    <n v="245860675500"/>
    <n v="88406755500"/>
    <n v="1594007600"/>
    <n v="3294800000"/>
    <n v="13802000000"/>
    <n v="29492400000"/>
    <n v="168300000000"/>
    <n v="55619555500"/>
    <n v="63758675500"/>
    <n v="90261470200"/>
  </r>
  <r>
    <x v="2726"/>
    <s v="912797NJ2"/>
    <x v="0"/>
    <s v="4-Week"/>
    <n v="4.2300000000000004"/>
    <n v="4.2649999999999997"/>
    <n v="4.1500000000000004"/>
    <n v="2.88"/>
    <n v="275190800"/>
    <n v="266919285400"/>
    <n v="88704675200"/>
    <n v="6296602200"/>
    <n v="3680000000"/>
    <n v="14630000000"/>
    <n v="30859760000"/>
    <n v="174875000000"/>
    <n v="54164915200"/>
    <n v="77414285400"/>
    <n v="95276468200"/>
  </r>
  <r>
    <x v="2727"/>
    <s v="91282CMG3"/>
    <x v="1"/>
    <s v="5-Year"/>
    <n v="4.2850000000000001"/>
    <n v="4.33"/>
    <n v="4.24"/>
    <n v="2.4"/>
    <n v="3887052100"/>
    <n v="167346569000"/>
    <n v="69613545200"/>
    <n v="306461000"/>
    <n v="18161665000"/>
    <n v="26987000000"/>
    <n v="7738856500"/>
    <n v="87902000000"/>
    <n v="43713023700"/>
    <n v="52457569000"/>
    <n v="73807058300"/>
  </r>
  <r>
    <x v="2727"/>
    <s v="91282CMH1"/>
    <x v="1"/>
    <s v="2-Year"/>
    <n v="4.1680000000000001"/>
    <n v="4.2110000000000003"/>
    <n v="4.09"/>
    <n v="2.66"/>
    <n v="3831522900"/>
    <n v="182290660000"/>
    <n v="68094660000"/>
    <n v="750404400"/>
    <n v="14483500000"/>
    <n v="25638000000"/>
    <n v="9333500000"/>
    <n v="98645000000"/>
    <n v="44277660000"/>
    <n v="58007660000"/>
    <n v="72676587300"/>
  </r>
  <r>
    <x v="2727"/>
    <s v="912797PG6"/>
    <x v="0"/>
    <s v="26-Week"/>
    <n v="4.1050000000000004"/>
    <n v="4.1399999999999997"/>
    <n v="4.05"/>
    <n v="2.92"/>
    <n v="7116758000"/>
    <n v="208516525000"/>
    <n v="69996335000"/>
    <n v="1903711000"/>
    <n v="5656932500"/>
    <n v="13475000000"/>
    <n v="21903557500"/>
    <n v="142335000000"/>
    <n v="42435845000"/>
    <n v="52706525000"/>
    <n v="79016804000"/>
  </r>
  <r>
    <x v="2727"/>
    <s v="912797ND5"/>
    <x v="0"/>
    <s v="13-Week"/>
    <n v="4.17"/>
    <n v="4.1950000000000003"/>
    <n v="4.1050000000000004"/>
    <n v="3.18"/>
    <n v="8302884400"/>
    <n v="264401590300"/>
    <n v="81660010300"/>
    <n v="2340361200"/>
    <n v="4525000000"/>
    <n v="13625000000"/>
    <n v="22901246000"/>
    <n v="163250000000"/>
    <n v="54233764300"/>
    <n v="87526590300"/>
    <n v="92303255900"/>
  </r>
  <r>
    <x v="2728"/>
    <s v="91282CMK4"/>
    <x v="1"/>
    <s v="7-Year"/>
    <n v="4.41"/>
    <n v="4.4569999999999999"/>
    <n v="4.2699999999999996"/>
    <n v="2.64"/>
    <n v="2443289900"/>
    <n v="115798076800"/>
    <n v="43817575200"/>
    <n v="182440200"/>
    <n v="10105700000"/>
    <n v="18060700000"/>
    <n v="4319098400"/>
    <n v="60268000000"/>
    <n v="29392776800"/>
    <n v="37469376800"/>
    <n v="46443305300"/>
  </r>
  <r>
    <x v="2728"/>
    <s v="912797MT1"/>
    <x v="0"/>
    <s v="42-Day"/>
    <n v="4.24"/>
    <n v="4.26"/>
    <n v="4.2"/>
    <n v="2.71"/>
    <n v="0"/>
    <n v="230427535000"/>
    <n v="84686948000"/>
    <n v="313155000"/>
    <n v="3780200000"/>
    <n v="13400000000"/>
    <n v="29179770000"/>
    <n v="160317000000"/>
    <n v="51726978000"/>
    <n v="56710535000"/>
    <n v="85000103000"/>
  </r>
  <r>
    <x v="2729"/>
    <s v="912797PL5"/>
    <x v="0"/>
    <s v="17-Week"/>
    <n v="4.17"/>
    <n v="4.1900000000000004"/>
    <n v="4.0999999999999996"/>
    <n v="3.1"/>
    <n v="187409400"/>
    <n v="198014904000"/>
    <n v="63416066500"/>
    <n v="584038600"/>
    <n v="4670050000"/>
    <n v="12100000000"/>
    <n v="21216250000"/>
    <n v="132725000000"/>
    <n v="37529766500"/>
    <n v="53189904000"/>
    <n v="64187514500"/>
  </r>
  <r>
    <x v="2730"/>
    <s v="912797NK9"/>
    <x v="0"/>
    <s v="4-Week"/>
    <n v="4.2"/>
    <n v="4.25"/>
    <n v="4.1500000000000004"/>
    <n v="3.02"/>
    <n v="278185900"/>
    <n v="280535327000"/>
    <n v="88417084700"/>
    <n v="6583346500"/>
    <n v="3175330000"/>
    <n v="14900000000"/>
    <n v="19575535000"/>
    <n v="173100000000"/>
    <n v="65666219700"/>
    <n v="92535327000"/>
    <n v="95278617100"/>
  </r>
  <r>
    <x v="2730"/>
    <s v="912797NT0"/>
    <x v="0"/>
    <s v="8-Week"/>
    <n v="4.2050000000000001"/>
    <n v="4.24"/>
    <n v="4.1399999999999997"/>
    <n v="2.63"/>
    <n v="263544400"/>
    <n v="235316430000"/>
    <n v="88423735000"/>
    <n v="1576417000"/>
    <n v="4475000000"/>
    <n v="14325000000"/>
    <n v="31302265000"/>
    <n v="164742000000"/>
    <n v="52646470000"/>
    <n v="56249430000"/>
    <n v="90263696400"/>
  </r>
  <r>
    <x v="2731"/>
    <s v="912797NE3"/>
    <x v="0"/>
    <s v="13-Week"/>
    <n v="4.1849999999999996"/>
    <n v="4.22"/>
    <n v="4.0999999999999996"/>
    <n v="2.65"/>
    <n v="6467667900"/>
    <n v="220350937300"/>
    <n v="81849992300"/>
    <n v="2150019700"/>
    <n v="4600000000"/>
    <n v="9350000000"/>
    <n v="38001755000"/>
    <n v="166590000000"/>
    <n v="39248237300"/>
    <n v="44410937300"/>
    <n v="90467679900"/>
  </r>
  <r>
    <x v="2731"/>
    <s v="912797MG9"/>
    <x v="0"/>
    <s v="26-Week"/>
    <n v="4.13"/>
    <n v="4.1550000000000002"/>
    <n v="4.0599999999999996"/>
    <n v="3.04"/>
    <n v="5543715200"/>
    <n v="216986029000"/>
    <n v="69900595000"/>
    <n v="2019549600"/>
    <n v="5059000000"/>
    <n v="9909000000"/>
    <n v="17385625000"/>
    <n v="145340000000"/>
    <n v="47455970000"/>
    <n v="61737029000"/>
    <n v="77463859800"/>
  </r>
  <r>
    <x v="2732"/>
    <s v="912797KJ5"/>
    <x v="0"/>
    <s v="42-Day"/>
    <n v="4.24"/>
    <n v="4.25"/>
    <n v="4.18"/>
    <n v="2.8"/>
    <n v="0"/>
    <n v="237522950000"/>
    <n v="84651911000"/>
    <n v="348666000"/>
    <n v="2325000000"/>
    <n v="8825000000"/>
    <n v="29910685000"/>
    <n v="163450000000"/>
    <n v="52416226000"/>
    <n v="65247950000"/>
    <n v="85000577000"/>
  </r>
  <r>
    <x v="2733"/>
    <s v="912797PR2"/>
    <x v="0"/>
    <s v="17-Week"/>
    <n v="4.1849999999999996"/>
    <n v="4.2050000000000001"/>
    <n v="4.13"/>
    <n v="2.99"/>
    <n v="190163800"/>
    <n v="191081445000"/>
    <n v="63406760000"/>
    <n v="594195300"/>
    <n v="1925000000"/>
    <n v="7125000000"/>
    <n v="22761100000"/>
    <n v="135190000000"/>
    <n v="38720660000"/>
    <n v="48766445000"/>
    <n v="64191119100"/>
  </r>
  <r>
    <x v="2734"/>
    <s v="912797NQ6"/>
    <x v="0"/>
    <s v="4-Week"/>
    <n v="4.21"/>
    <n v="4.25"/>
    <n v="4.1500000000000004"/>
    <n v="2.62"/>
    <n v="282274500"/>
    <n v="242522441100"/>
    <n v="88248890100"/>
    <n v="6752306300"/>
    <n v="2450000000"/>
    <n v="8850000000"/>
    <n v="34362575000"/>
    <n v="175250000000"/>
    <n v="51436315100"/>
    <n v="58422441100"/>
    <n v="95283470900"/>
  </r>
  <r>
    <x v="2734"/>
    <s v="912797NY9"/>
    <x v="0"/>
    <s v="8-Week"/>
    <n v="4.22"/>
    <n v="4.24"/>
    <n v="4.1500000000000004"/>
    <n v="2.77"/>
    <n v="267417900"/>
    <n v="247879696000"/>
    <n v="88384756900"/>
    <n v="1615394500"/>
    <n v="2400000000"/>
    <n v="8650000000"/>
    <n v="30077185000"/>
    <n v="168210000000"/>
    <n v="55907571900"/>
    <n v="71019696000"/>
    <n v="90267569300"/>
  </r>
  <r>
    <x v="2735"/>
    <s v="912797PN1"/>
    <x v="0"/>
    <s v="26-Week"/>
    <n v="4.1550000000000002"/>
    <n v="4.1849999999999996"/>
    <n v="4.0999999999999996"/>
    <n v="2.86"/>
    <n v="6354833700"/>
    <n v="203823988000"/>
    <n v="70162688000"/>
    <n v="1837667800"/>
    <n v="7043000000"/>
    <n v="12143000000"/>
    <n v="23719700000"/>
    <n v="148975000000"/>
    <n v="39399988000"/>
    <n v="42705988000"/>
    <n v="78355189500"/>
  </r>
  <r>
    <x v="2735"/>
    <s v="912797LB1"/>
    <x v="0"/>
    <s v="13-Week"/>
    <n v="4.2"/>
    <n v="4.2249999999999996"/>
    <n v="4.125"/>
    <n v="3.01"/>
    <n v="7413972800"/>
    <n v="250243595000"/>
    <n v="81709005000"/>
    <n v="2291084200"/>
    <n v="4350000000"/>
    <n v="9525000000"/>
    <n v="28964500000"/>
    <n v="171125000000"/>
    <n v="48394505000"/>
    <n v="69593595000"/>
    <n v="91414062000"/>
  </r>
  <r>
    <x v="2736"/>
    <s v="91282CMN8"/>
    <x v="1"/>
    <s v="3-Year"/>
    <n v="4.26"/>
    <n v="4.3"/>
    <n v="4.1950000000000003"/>
    <n v="2.79"/>
    <n v="15933366100"/>
    <n v="161075040000"/>
    <n v="57514536800"/>
    <n v="341203900"/>
    <n v="9097500000"/>
    <n v="16587000000"/>
    <n v="5855950000"/>
    <n v="89743000000"/>
    <n v="42561086800"/>
    <n v="54745040000"/>
    <n v="73789106800"/>
  </r>
  <r>
    <x v="2736"/>
    <s v="912797MU8"/>
    <x v="0"/>
    <s v="42-Day"/>
    <n v="4.24"/>
    <n v="4.26"/>
    <n v="4.1500000000000004"/>
    <n v="2.91"/>
    <n v="0"/>
    <n v="247100500000"/>
    <n v="84733209200"/>
    <n v="268304000"/>
    <n v="2650000000"/>
    <n v="8825000000"/>
    <n v="32804310000"/>
    <n v="169650000000"/>
    <n v="49278899200"/>
    <n v="68625500000"/>
    <n v="85001513200"/>
  </r>
  <r>
    <x v="2737"/>
    <s v="91282CMM0"/>
    <x v="1"/>
    <s v="10-Year"/>
    <n v="4.5599999999999996"/>
    <n v="4.6319999999999997"/>
    <n v="4.5170000000000003"/>
    <n v="2.48"/>
    <n v="11537954800"/>
    <n v="103873005000"/>
    <n v="41770656300"/>
    <n v="229349600"/>
    <n v="5687000000"/>
    <n v="9437000000"/>
    <n v="6198055000"/>
    <n v="59854000000"/>
    <n v="29885601300"/>
    <n v="34582005000"/>
    <n v="53537960700"/>
  </r>
  <r>
    <x v="2737"/>
    <s v="912797PS0"/>
    <x v="0"/>
    <s v="17-Week"/>
    <n v="4.2149999999999999"/>
    <n v="4.2300000000000004"/>
    <n v="4.16"/>
    <n v="3.38"/>
    <n v="184962200"/>
    <n v="208666121000"/>
    <n v="61400413000"/>
    <n v="599914200"/>
    <n v="1751225000"/>
    <n v="6750000000"/>
    <n v="23645825000"/>
    <n v="131767000000"/>
    <n v="36003363000"/>
    <n v="70149121000"/>
    <n v="62185289400"/>
  </r>
  <r>
    <x v="2738"/>
    <s v="912810UG1"/>
    <x v="2"/>
    <s v="30-Year"/>
    <n v="4.68"/>
    <n v="4.7480000000000002"/>
    <n v="4.63"/>
    <n v="2.33"/>
    <n v="6867830200"/>
    <n v="58167337000"/>
    <n v="24956496300"/>
    <n v="43524100"/>
    <n v="4636400000"/>
    <n v="6886400000"/>
    <n v="4078779300"/>
    <n v="32898000000"/>
    <n v="16241317000"/>
    <n v="18382937000"/>
    <n v="31867850600"/>
  </r>
  <r>
    <x v="2738"/>
    <s v="912797NR4"/>
    <x v="0"/>
    <s v="4-Week"/>
    <n v="4.2"/>
    <n v="4.25"/>
    <n v="4.1500000000000004"/>
    <n v="2.93"/>
    <n v="268493600"/>
    <n v="256974774700"/>
    <n v="83106281500"/>
    <n v="6894461200"/>
    <n v="2577060000"/>
    <n v="8850000000"/>
    <n v="30594150000"/>
    <n v="174000000000"/>
    <n v="49935071500"/>
    <n v="74124774700"/>
    <n v="90269236300"/>
  </r>
  <r>
    <x v="2738"/>
    <s v="912797NZ6"/>
    <x v="0"/>
    <s v="8-Week"/>
    <n v="4.22"/>
    <n v="4.24"/>
    <n v="4.1500000000000004"/>
    <n v="2.94"/>
    <n v="253577300"/>
    <n v="248071350000"/>
    <n v="83525991400"/>
    <n v="1474968500"/>
    <n v="2515555000"/>
    <n v="8875000000"/>
    <n v="27209520000"/>
    <n v="164389000000"/>
    <n v="53800916400"/>
    <n v="74807350000"/>
    <n v="85254537200"/>
  </r>
  <r>
    <x v="2739"/>
    <s v="912797NM5"/>
    <x v="0"/>
    <s v="13-Week"/>
    <n v="4.2"/>
    <n v="4.2249999999999996"/>
    <n v="4.12"/>
    <n v="2.81"/>
    <n v="4179483600"/>
    <n v="222361157000"/>
    <n v="77917045000"/>
    <n v="2083192900"/>
    <n v="6259800000"/>
    <n v="11925000000"/>
    <n v="29749480000"/>
    <n v="147323000000"/>
    <n v="41907765000"/>
    <n v="63113157000"/>
    <n v="84179721500"/>
  </r>
  <r>
    <x v="2739"/>
    <s v="912797MV6"/>
    <x v="0"/>
    <s v="6-Week"/>
    <n v="4.2450000000000001"/>
    <n v="4.2699999999999996"/>
    <n v="4.1500000000000004"/>
    <n v="2.4900000000000002"/>
    <n v="4179483600"/>
    <n v="198300310000"/>
    <n v="79418470000"/>
    <n v="582132800"/>
    <n v="4096205000"/>
    <n v="9415000000"/>
    <n v="36112855000"/>
    <n v="149100000000"/>
    <n v="39209410000"/>
    <n v="39785310000"/>
    <n v="84180086400"/>
  </r>
  <r>
    <x v="2739"/>
    <s v="912797PP6"/>
    <x v="0"/>
    <s v="26-Week"/>
    <n v="4.1900000000000004"/>
    <n v="4.22"/>
    <n v="4.12"/>
    <n v="2.63"/>
    <n v="3657048000"/>
    <n v="181733465000"/>
    <n v="67872478500"/>
    <n v="2127914300"/>
    <n v="7925000000"/>
    <n v="11525000000"/>
    <n v="24873085000"/>
    <n v="133050000000"/>
    <n v="35074393500"/>
    <n v="37158465000"/>
    <n v="73657440800"/>
  </r>
  <r>
    <x v="2739"/>
    <s v="912797PM3"/>
    <x v="0"/>
    <s v="52-Week"/>
    <n v="4.0199999999999996"/>
    <n v="4.05"/>
    <n v="3.95"/>
    <n v="3.03"/>
    <n v="2507690100"/>
    <n v="144182816000"/>
    <n v="46706743500"/>
    <n v="1293595300"/>
    <n v="785000000"/>
    <n v="5155000000"/>
    <n v="14835095000"/>
    <n v="92590000000"/>
    <n v="31086648500"/>
    <n v="46437816000"/>
    <n v="50508028900"/>
  </r>
  <r>
    <x v="2740"/>
    <s v="912810UJ5"/>
    <x v="2"/>
    <s v="20-Year"/>
    <n v="4.7690000000000001"/>
    <n v="4.83"/>
    <n v="4.7"/>
    <n v="2.4300000000000002"/>
    <n v="1612645300"/>
    <n v="38707828000"/>
    <n v="15892978000"/>
    <n v="107066800"/>
    <n v="3100000000"/>
    <n v="4500000000"/>
    <n v="2782530000"/>
    <n v="21276000000"/>
    <n v="10010448000"/>
    <n v="12931828000"/>
    <n v="17612690100"/>
  </r>
  <r>
    <x v="2740"/>
    <s v="912797PT8"/>
    <x v="0"/>
    <s v="17-Week"/>
    <n v="4.2050000000000001"/>
    <n v="4.2149999999999999"/>
    <n v="4.1500000000000004"/>
    <n v="3.33"/>
    <n v="184652200"/>
    <n v="199380700000"/>
    <n v="59452433800"/>
    <n v="548425300"/>
    <n v="7050000000"/>
    <n v="11800000000"/>
    <n v="17729320000"/>
    <n v="118685000000"/>
    <n v="34673113800"/>
    <n v="68895700000"/>
    <n v="60185511300"/>
  </r>
  <r>
    <x v="2741"/>
    <s v="912797PA9"/>
    <x v="0"/>
    <s v="8-Week"/>
    <n v="4.21"/>
    <n v="4.2350000000000003"/>
    <n v="4.1500000000000004"/>
    <n v="2.88"/>
    <n v="246203000"/>
    <n v="229342057800"/>
    <n v="78667389800"/>
    <n v="1333105000"/>
    <n v="2171350000"/>
    <n v="8300000000"/>
    <n v="26714675000"/>
    <n v="152200000000"/>
    <n v="49781364800"/>
    <n v="68842057800"/>
    <n v="80246697800"/>
  </r>
  <r>
    <x v="2741"/>
    <s v="912797NS2"/>
    <x v="0"/>
    <s v="4-Week"/>
    <n v="4.2"/>
    <n v="4.2450000000000001"/>
    <n v="4.1500000000000004"/>
    <n v="2.92"/>
    <n v="261590700"/>
    <n v="241996291300"/>
    <n v="78453800400"/>
    <n v="6546842400"/>
    <n v="2325000000"/>
    <n v="8525000000"/>
    <n v="24135600000"/>
    <n v="158650000000"/>
    <n v="51993200400"/>
    <n v="74821291300"/>
    <n v="85262233500"/>
  </r>
  <r>
    <x v="2742"/>
    <s v="91282CMP3"/>
    <x v="1"/>
    <s v="2-Year"/>
    <n v="4.13"/>
    <n v="4.1689999999999996"/>
    <n v="4.07"/>
    <n v="2.56"/>
    <n v="6954533300"/>
    <n v="175983800000"/>
    <n v="68439422200"/>
    <n v="560737200"/>
    <n v="5229432200"/>
    <n v="13472000000"/>
    <n v="4700825000"/>
    <n v="90584000000"/>
    <n v="58509165000"/>
    <n v="71927800000"/>
    <n v="75954692700"/>
  </r>
  <r>
    <x v="2742"/>
    <s v="912797PQ4"/>
    <x v="0"/>
    <s v="26-Week"/>
    <n v="4.16"/>
    <n v="4.18"/>
    <n v="4.0999999999999996"/>
    <n v="3.05"/>
    <n v="3255742700"/>
    <n v="205129982000"/>
    <n v="65786677900"/>
    <n v="2039509800"/>
    <n v="9286675000"/>
    <n v="15100000000"/>
    <n v="15303805000"/>
    <n v="132650000000"/>
    <n v="41196197900"/>
    <n v="57379982000"/>
    <n v="71081930400"/>
  </r>
  <r>
    <x v="2742"/>
    <s v="912797NN3"/>
    <x v="0"/>
    <s v="13-Week"/>
    <n v="4.16"/>
    <n v="4.1950000000000003"/>
    <n v="4.0999999999999996"/>
    <n v="2.9"/>
    <n v="3638771200"/>
    <n v="218219384300"/>
    <n v="73988759300"/>
    <n v="1911591900"/>
    <n v="3580375000"/>
    <n v="9350000000"/>
    <n v="22607500000"/>
    <n v="145960000000"/>
    <n v="47800884300"/>
    <n v="62909384300"/>
    <n v="79539122400"/>
  </r>
  <r>
    <x v="2743"/>
    <s v="91282CGQ8"/>
    <x v="1"/>
    <s v="5-Year"/>
    <n v="4.07"/>
    <n v="4.1230000000000002"/>
    <n v="4.0199999999999996"/>
    <n v="2.42"/>
    <n v="7055323500"/>
    <n v="169481713000"/>
    <n v="69797603000"/>
    <n v="197428100"/>
    <n v="10151800000"/>
    <n v="18498000000"/>
    <n v="7390090000"/>
    <n v="89670000000"/>
    <n v="52255713000"/>
    <n v="61313713000"/>
    <n v="77050354600"/>
  </r>
  <r>
    <x v="2743"/>
    <s v="912797NB9"/>
    <x v="0"/>
    <s v="6-Week"/>
    <n v="4.2"/>
    <n v="4.2300000000000004"/>
    <n v="4.1500000000000004"/>
    <n v="3.05"/>
    <n v="3590892800"/>
    <n v="227766482000"/>
    <n v="74110400200"/>
    <n v="789626300"/>
    <n v="5650000000"/>
    <n v="10900000000"/>
    <n v="28581670000"/>
    <n v="148750000000"/>
    <n v="39878730200"/>
    <n v="68116482000"/>
    <n v="78490919300"/>
  </r>
  <r>
    <x v="2744"/>
    <s v="91282CMR9"/>
    <x v="1"/>
    <s v="7-Year"/>
    <n v="4.1479999999999997"/>
    <n v="4.194"/>
    <n v="4"/>
    <n v="2.64"/>
    <n v="4434774800"/>
    <n v="115987587000"/>
    <n v="43915416500"/>
    <n v="84584700"/>
    <n v="11049500000"/>
    <n v="16439000000"/>
    <n v="3856458000"/>
    <n v="63340000000"/>
    <n v="29009458500"/>
    <n v="36208587000"/>
    <n v="48434776000"/>
  </r>
  <r>
    <x v="2744"/>
    <s v="912797PU5"/>
    <x v="0"/>
    <s v="17-Week"/>
    <n v="4.18"/>
    <n v="4.2"/>
    <n v="4.0999999999999996"/>
    <n v="2.78"/>
    <n v="198528300"/>
    <n v="166136900000"/>
    <n v="59386276000"/>
    <n v="613762100"/>
    <n v="3040760000"/>
    <n v="6975000000"/>
    <n v="29091680000"/>
    <n v="123860000000"/>
    <n v="27253836000"/>
    <n v="35301900000"/>
    <n v="60198566400"/>
  </r>
  <r>
    <x v="2745"/>
    <s v="912797PB7"/>
    <x v="0"/>
    <s v="8-Week"/>
    <n v="4.2149999999999999"/>
    <n v="4.2350000000000003"/>
    <n v="4.1500000000000004"/>
    <n v="2.98"/>
    <n v="248160300"/>
    <n v="222419525000"/>
    <n v="73608403000"/>
    <n v="1391750700"/>
    <n v="3400000000"/>
    <n v="9250000000"/>
    <n v="23752500000"/>
    <n v="154800000000"/>
    <n v="46455903000"/>
    <n v="58369525000"/>
    <n v="75248314000"/>
  </r>
  <r>
    <x v="2745"/>
    <s v="912797NT0"/>
    <x v="0"/>
    <s v="4-Week"/>
    <n v="4.17"/>
    <n v="4.2350000000000003"/>
    <n v="4.1500000000000004"/>
    <n v="3.1"/>
    <n v="264704500"/>
    <n v="241142323700"/>
    <n v="73436863700"/>
    <n v="6563283200"/>
    <n v="2200000000"/>
    <n v="8300000000"/>
    <n v="19105800000"/>
    <n v="164550000000"/>
    <n v="52131063700"/>
    <n v="68292323700"/>
    <n v="80264851400"/>
  </r>
  <r>
    <x v="2746"/>
    <s v="912797NP8"/>
    <x v="0"/>
    <s v="13-Week"/>
    <n v="4.18"/>
    <n v="4.21"/>
    <n v="4.0999999999999996"/>
    <n v="2.77"/>
    <n v="593966200"/>
    <n v="208585335800"/>
    <n v="74042955800"/>
    <n v="1957382500"/>
    <n v="6500487500"/>
    <n v="10700000000"/>
    <n v="28728475000"/>
    <n v="153560000000"/>
    <n v="38813993300"/>
    <n v="44325335800"/>
    <n v="76594304500"/>
  </r>
  <r>
    <x v="2746"/>
    <s v="912797MH7"/>
    <x v="0"/>
    <s v="26-Week"/>
    <n v="4.1150000000000002"/>
    <n v="4.1349999999999998"/>
    <n v="4.05"/>
    <n v="3.27"/>
    <n v="531443300"/>
    <n v="220045530000"/>
    <n v="65894848000"/>
    <n v="2105802300"/>
    <n v="5050000000"/>
    <n v="9750000000"/>
    <n v="15510900000"/>
    <n v="144640000000"/>
    <n v="45333948000"/>
    <n v="65655530000"/>
    <n v="68532093600"/>
  </r>
  <r>
    <x v="2747"/>
    <s v="912797KS5"/>
    <x v="0"/>
    <s v="6-Week"/>
    <n v="4.2149999999999999"/>
    <n v="4.24"/>
    <n v="4.0999999999999996"/>
    <n v="2.92"/>
    <n v="547074100"/>
    <n v="203463300000"/>
    <n v="69267624500"/>
    <n v="732799700"/>
    <n v="2100000000"/>
    <n v="7900000000"/>
    <n v="27270315000"/>
    <n v="144550000000"/>
    <n v="39897309500"/>
    <n v="51013300000"/>
    <n v="70547498300"/>
  </r>
  <r>
    <x v="2747"/>
    <s v="912797NR4"/>
    <x v="0"/>
    <s v="12-Day"/>
    <n v="4.25"/>
    <n v="4.26"/>
    <n v="4.2"/>
    <n v="3.84"/>
    <n v="0"/>
    <n v="153493000000"/>
    <n v="39907910000"/>
    <n v="92383000"/>
    <n v="1925000000"/>
    <n v="4825000000"/>
    <n v="19663210000"/>
    <n v="107010000000"/>
    <n v="18319700000"/>
    <n v="41658000000"/>
    <n v="40000293000"/>
  </r>
  <r>
    <x v="2748"/>
    <s v="912797PZ4"/>
    <x v="0"/>
    <s v="17-Week"/>
    <n v="4.17"/>
    <n v="4.18"/>
    <n v="4.0999999999999996"/>
    <n v="3.42"/>
    <n v="209140100"/>
    <n v="204899465000"/>
    <n v="59481027500"/>
    <n v="519002900"/>
    <n v="1675925000"/>
    <n v="6700000000"/>
    <n v="15491650000"/>
    <n v="129735000000"/>
    <n v="42313452500"/>
    <n v="68464465000"/>
    <n v="60209170500"/>
  </r>
  <r>
    <x v="2749"/>
    <s v="912797NY9"/>
    <x v="0"/>
    <s v="4-Week"/>
    <n v="4.18"/>
    <n v="4.2300000000000004"/>
    <n v="4.0949999999999998"/>
    <n v="3"/>
    <n v="261425200"/>
    <n v="218292202600"/>
    <n v="68233610600"/>
    <n v="6716426000"/>
    <n v="1950000000"/>
    <n v="7500000000"/>
    <n v="20108320000"/>
    <n v="147700000000"/>
    <n v="46175290600"/>
    <n v="63092202600"/>
    <n v="75211461800"/>
  </r>
  <r>
    <x v="2749"/>
    <s v="912797PC5"/>
    <x v="0"/>
    <s v="8-Week"/>
    <n v="4.2"/>
    <n v="4.22"/>
    <n v="4.1500000000000004"/>
    <n v="3.02"/>
    <n v="261425100"/>
    <n v="224855050000"/>
    <n v="73409585000"/>
    <n v="1590863800"/>
    <n v="3019810000"/>
    <n v="8300000000"/>
    <n v="25201700000"/>
    <n v="148765000000"/>
    <n v="45188075000"/>
    <n v="67790050000"/>
    <n v="75261873900"/>
  </r>
  <r>
    <x v="2750"/>
    <s v="912797LN5"/>
    <x v="0"/>
    <s v="13-Week"/>
    <n v="4.17"/>
    <n v="4.2"/>
    <n v="4.09"/>
    <n v="2.82"/>
    <n v="765162900"/>
    <n v="212625869100"/>
    <n v="73937161800"/>
    <n v="2063614400"/>
    <n v="4208660000"/>
    <n v="9400000000"/>
    <n v="28459000000"/>
    <n v="151420000000"/>
    <n v="41269501800"/>
    <n v="51805869100"/>
    <n v="76765939100"/>
  </r>
  <r>
    <x v="2750"/>
    <s v="912797PW1"/>
    <x v="0"/>
    <s v="26-Week"/>
    <n v="4.05"/>
    <n v="4.0750000000000002"/>
    <n v="4"/>
    <n v="3.03"/>
    <n v="684619400"/>
    <n v="204144889800"/>
    <n v="66191637800"/>
    <n v="1809009300"/>
    <n v="5325000000"/>
    <n v="10175000000"/>
    <n v="16777000000"/>
    <n v="142555000000"/>
    <n v="44089637800"/>
    <n v="51414889800"/>
    <n v="68685266500"/>
  </r>
  <r>
    <x v="2751"/>
    <s v="91282CMS7"/>
    <x v="1"/>
    <s v="3-Year"/>
    <n v="3.85"/>
    <n v="3.9079999999999999"/>
    <n v="3.67"/>
    <n v="2.7"/>
    <n v="983095500"/>
    <n v="156256773500"/>
    <n v="57828163100"/>
    <n v="166862700"/>
    <n v="15036243100"/>
    <n v="20176000000"/>
    <n v="6630799500"/>
    <n v="85506000000"/>
    <n v="36161120500"/>
    <n v="50574773500"/>
    <n v="58978121300"/>
  </r>
  <r>
    <x v="2751"/>
    <s v="912797NC7"/>
    <x v="0"/>
    <s v="6-Week"/>
    <n v="4.21"/>
    <n v="4.2350000000000003"/>
    <n v="4.12"/>
    <n v="2.97"/>
    <n v="704755300"/>
    <n v="206911516000"/>
    <n v="69337066000"/>
    <n v="663602600"/>
    <n v="2609500000"/>
    <n v="7150000000"/>
    <n v="33026625000"/>
    <n v="147950000000"/>
    <n v="33700941000"/>
    <n v="51811516000"/>
    <n v="70705423900"/>
  </r>
  <r>
    <x v="2752"/>
    <s v="91282CMM0"/>
    <x v="1"/>
    <s v="9-Year 11-Month"/>
    <n v="4.2649999999999997"/>
    <n v="4.3099999999999996"/>
    <n v="4.2"/>
    <n v="2.59"/>
    <n v="661046900"/>
    <n v="100860107000"/>
    <n v="38912640600"/>
    <n v="87474200"/>
    <n v="7590682000"/>
    <n v="11590000000"/>
    <n v="5089809000"/>
    <n v="56679500000"/>
    <n v="26232149600"/>
    <n v="32590607000"/>
    <n v="39661161700"/>
  </r>
  <r>
    <x v="2752"/>
    <s v="912797QA8"/>
    <x v="0"/>
    <s v="17-Week"/>
    <n v="4.165"/>
    <n v="4.1749999999999998"/>
    <n v="4.0999999999999996"/>
    <n v="3.29"/>
    <n v="204238300"/>
    <n v="197147100000"/>
    <n v="59462844000"/>
    <n v="537476200"/>
    <n v="1950000000"/>
    <n v="6600000000"/>
    <n v="16352680000"/>
    <n v="125635000000"/>
    <n v="41160164000"/>
    <n v="64912100000"/>
    <n v="60204558500"/>
  </r>
  <r>
    <x v="2753"/>
    <s v="912810UG1"/>
    <x v="2"/>
    <s v="29-Year 11-Month"/>
    <n v="4.5599999999999996"/>
    <n v="4.6230000000000002"/>
    <n v="4.51"/>
    <n v="2.37"/>
    <n v="372898200"/>
    <n v="52022431000"/>
    <n v="21959626000"/>
    <n v="40399800"/>
    <n v="4974800000"/>
    <n v="7034800000"/>
    <n v="3709140000"/>
    <n v="29381000000"/>
    <n v="13275686000"/>
    <n v="15606631000"/>
    <n v="22372924000"/>
  </r>
  <r>
    <x v="2753"/>
    <s v="912797NZ6"/>
    <x v="0"/>
    <s v="4-Week"/>
    <n v="4.18"/>
    <n v="4.2249999999999996"/>
    <n v="4.12"/>
    <n v="3.05"/>
    <n v="255297900"/>
    <n v="222214349100"/>
    <n v="68335646600"/>
    <n v="6664833300"/>
    <n v="2100000000"/>
    <n v="7900000000"/>
    <n v="23029817500"/>
    <n v="153300000000"/>
    <n v="43205829100"/>
    <n v="61014349100"/>
    <n v="75255777800"/>
  </r>
  <r>
    <x v="2753"/>
    <s v="912797PH4"/>
    <x v="0"/>
    <s v="8-Week"/>
    <n v="4.1950000000000003"/>
    <n v="4.22"/>
    <n v="4.12"/>
    <n v="3.04"/>
    <n v="255297900"/>
    <n v="226375027700"/>
    <n v="73455171300"/>
    <n v="1545478000"/>
    <n v="2571710000"/>
    <n v="8250000000"/>
    <n v="23990425000"/>
    <n v="152775000000"/>
    <n v="46893036300"/>
    <n v="65350027700"/>
    <n v="75255947200"/>
  </r>
  <r>
    <x v="2754"/>
    <s v="912797NV5"/>
    <x v="0"/>
    <s v="13-Week"/>
    <n v="4.18"/>
    <n v="4.2050000000000001"/>
    <n v="4.0999999999999996"/>
    <n v="2.89"/>
    <n v="213357900"/>
    <n v="217760001900"/>
    <n v="73820569900"/>
    <n v="2129740900"/>
    <n v="5172360000"/>
    <n v="10225000000"/>
    <n v="27129680000"/>
    <n v="153110000000"/>
    <n v="41518529900"/>
    <n v="54425001900"/>
    <n v="76163668700"/>
  </r>
  <r>
    <x v="2754"/>
    <s v="912797PX9"/>
    <x v="0"/>
    <s v="26-Week"/>
    <n v="4.0750000000000002"/>
    <n v="4.0999999999999996"/>
    <n v="4"/>
    <n v="3.01"/>
    <n v="190899000"/>
    <n v="202698953400"/>
    <n v="66225515400"/>
    <n v="1774688700"/>
    <n v="4661605000"/>
    <n v="9850000000"/>
    <n v="17397881000"/>
    <n v="135715000000"/>
    <n v="44166029400"/>
    <n v="57133953400"/>
    <n v="68191103100"/>
  </r>
  <r>
    <x v="2755"/>
    <s v="912810UJ5"/>
    <x v="2"/>
    <s v="19-Year 11-Month"/>
    <n v="4.5979999999999999"/>
    <n v="4.6319999999999997"/>
    <n v="3.88"/>
    <n v="2.78"/>
    <n v="383969600"/>
    <n v="36086618000"/>
    <n v="12921252300"/>
    <n v="78757000"/>
    <n v="2888464300"/>
    <n v="4422000000"/>
    <n v="1138000000"/>
    <n v="19493000000"/>
    <n v="8894788000"/>
    <n v="12171618000"/>
    <n v="13383978900"/>
  </r>
  <r>
    <x v="2755"/>
    <s v="912797ND5"/>
    <x v="0"/>
    <s v="6-Week"/>
    <n v="4.2149999999999999"/>
    <n v="4.2350000000000003"/>
    <n v="4.12"/>
    <n v="2.91"/>
    <n v="196513800"/>
    <n v="202955905000"/>
    <n v="69230848500"/>
    <n v="769152400"/>
    <n v="3384010000"/>
    <n v="8075000000"/>
    <n v="31703610000"/>
    <n v="144300000000"/>
    <n v="34143228500"/>
    <n v="50580905000"/>
    <n v="70196514700"/>
  </r>
  <r>
    <x v="2755"/>
    <s v="912797PV3"/>
    <x v="0"/>
    <s v="52-Week"/>
    <n v="3.9049999999999998"/>
    <n v="3.9449999999999998"/>
    <n v="3.83"/>
    <n v="3.13"/>
    <n v="134752300"/>
    <n v="148854000000"/>
    <n v="46779044000"/>
    <n v="1218017600"/>
    <n v="935000000"/>
    <n v="5710000000"/>
    <n v="18711900000"/>
    <n v="98730000000"/>
    <n v="27132144000"/>
    <n v="44414000000"/>
    <n v="48131813900"/>
  </r>
  <r>
    <x v="2756"/>
    <s v="912797QB6"/>
    <x v="0"/>
    <s v="17-Week"/>
    <n v="4.1749999999999998"/>
    <n v="4.1950000000000003"/>
    <n v="4.0999999999999996"/>
    <n v="2.99"/>
    <n v="202318600"/>
    <n v="179042480000"/>
    <n v="59507985000"/>
    <n v="493097200"/>
    <n v="1703130000"/>
    <n v="6825000000"/>
    <n v="22481560000"/>
    <n v="122885000000"/>
    <n v="35323295000"/>
    <n v="49332480000"/>
    <n v="60203400800"/>
  </r>
  <r>
    <x v="2757"/>
    <s v="912797PA9"/>
    <x v="0"/>
    <s v="4-Week"/>
    <n v="4.18"/>
    <n v="4.2149999999999999"/>
    <n v="4.12"/>
    <n v="3.21"/>
    <n v="252898400"/>
    <n v="234374204500"/>
    <n v="68399957000"/>
    <n v="6600938600"/>
    <n v="2375000000"/>
    <n v="7925000000"/>
    <n v="20800000000"/>
    <n v="148150000000"/>
    <n v="45224957000"/>
    <n v="78299204500"/>
    <n v="75253794000"/>
  </r>
  <r>
    <x v="2757"/>
    <s v="912797PJ0"/>
    <x v="0"/>
    <s v="8-Week"/>
    <n v="4.1900000000000004"/>
    <n v="4.2149999999999999"/>
    <n v="4.12"/>
    <n v="2.74"/>
    <n v="252898300"/>
    <n v="204303467000"/>
    <n v="73609912000"/>
    <n v="1390154000"/>
    <n v="2547580000"/>
    <n v="7750000000"/>
    <n v="30984660000"/>
    <n v="148350000000"/>
    <n v="40077672000"/>
    <n v="48203467000"/>
    <n v="75252964300"/>
  </r>
  <r>
    <x v="2758"/>
    <s v="912797PY7"/>
    <x v="0"/>
    <s v="26-Week"/>
    <n v="4.07"/>
    <n v="4.085"/>
    <n v="4"/>
    <n v="3.27"/>
    <n v="792552200"/>
    <n v="220373927000"/>
    <n v="66161084000"/>
    <n v="1839030700"/>
    <n v="3690000000"/>
    <n v="8690000000"/>
    <n v="13720525000"/>
    <n v="137855000000"/>
    <n v="48750559000"/>
    <n v="73828927000"/>
    <n v="68792666900"/>
  </r>
  <r>
    <x v="2758"/>
    <s v="912797NW3"/>
    <x v="0"/>
    <s v="13-Week"/>
    <n v="4.165"/>
    <n v="4.1900000000000004"/>
    <n v="4.0999999999999996"/>
    <n v="2.96"/>
    <n v="885793700"/>
    <n v="222310679500"/>
    <n v="73673741500"/>
    <n v="2251853800"/>
    <n v="6064090000"/>
    <n v="11225000000"/>
    <n v="21466182000"/>
    <n v="151680000000"/>
    <n v="46143469500"/>
    <n v="59405679500"/>
    <n v="76811389000"/>
  </r>
  <r>
    <x v="2759"/>
    <s v="91282CMV0"/>
    <x v="1"/>
    <s v="2-Year"/>
    <n v="3.9359999999999999"/>
    <n v="3.984"/>
    <n v="3.88"/>
    <n v="2.66"/>
    <n v="2037992800"/>
    <n v="182770750000"/>
    <n v="68484645300"/>
    <n v="415389200"/>
    <n v="9301395300"/>
    <n v="17323000000"/>
    <n v="7293000000"/>
    <n v="99957500000"/>
    <n v="51890250000"/>
    <n v="65490250000"/>
    <n v="70938027300"/>
  </r>
  <r>
    <x v="2759"/>
    <s v="912797NE3"/>
    <x v="0"/>
    <s v="6-Week"/>
    <n v="4.2050000000000001"/>
    <n v="4.2300000000000004"/>
    <n v="4.1500000000000004"/>
    <n v="2.92"/>
    <n v="815862600"/>
    <n v="203790521000"/>
    <n v="69173271000"/>
    <n v="727193600"/>
    <n v="3647500000"/>
    <n v="7800000000"/>
    <n v="34725000000"/>
    <n v="144375000000"/>
    <n v="30800771000"/>
    <n v="51615521000"/>
    <n v="70716327200"/>
  </r>
  <r>
    <x v="2760"/>
    <s v="91282CMU2"/>
    <x v="1"/>
    <s v="5-Year"/>
    <n v="4.04"/>
    <n v="4.0999999999999996"/>
    <n v="3.98"/>
    <n v="2.33"/>
    <n v="2067528900"/>
    <n v="162540829000"/>
    <n v="69765065500"/>
    <n v="134936500"/>
    <n v="7652000000"/>
    <n v="13402000000"/>
    <n v="9204516500"/>
    <n v="88503000000"/>
    <n v="52908549000"/>
    <n v="60635829000"/>
    <n v="71967530900"/>
  </r>
  <r>
    <x v="2760"/>
    <s v="912797QC4"/>
    <x v="0"/>
    <s v="17-Week"/>
    <n v="4.1749999999999998"/>
    <n v="4.2"/>
    <n v="4.0999999999999996"/>
    <n v="2.78"/>
    <n v="204827100"/>
    <n v="166023384000"/>
    <n v="59458604000"/>
    <n v="541714100"/>
    <n v="1823400000"/>
    <n v="6650000000"/>
    <n v="21756980000"/>
    <n v="120310000000"/>
    <n v="35878224000"/>
    <n v="39063384000"/>
    <n v="60205145200"/>
  </r>
  <r>
    <x v="2761"/>
    <s v="91282CMT5"/>
    <x v="1"/>
    <s v="7-Year"/>
    <n v="4.1769999999999996"/>
    <n v="4.2329999999999997"/>
    <n v="4.0999999999999996"/>
    <n v="2.5299999999999998"/>
    <n v="1299589600"/>
    <n v="111418998000"/>
    <n v="43917667200"/>
    <n v="82344900"/>
    <n v="11476200000"/>
    <n v="15916700000"/>
    <n v="5564015000"/>
    <n v="61585000000"/>
    <n v="26877452200"/>
    <n v="33917298000"/>
    <n v="45299601700"/>
  </r>
  <r>
    <x v="2761"/>
    <s v="912797PK7"/>
    <x v="0"/>
    <s v="8-Week"/>
    <n v="4.21"/>
    <n v="4.2450000000000001"/>
    <n v="4.12"/>
    <n v="2.68"/>
    <n v="256033900"/>
    <n v="199589800000"/>
    <n v="73593980000"/>
    <n v="1406329100"/>
    <n v="3301290000"/>
    <n v="8100000000"/>
    <n v="28427890000"/>
    <n v="147425000000"/>
    <n v="41864800000"/>
    <n v="44064800000"/>
    <n v="75256343000"/>
  </r>
  <r>
    <x v="2761"/>
    <s v="912797PB7"/>
    <x v="0"/>
    <s v="4-Week"/>
    <n v="4.165"/>
    <n v="4.22"/>
    <n v="4.12"/>
    <n v="3.14"/>
    <n v="256033900"/>
    <n v="229226955600"/>
    <n v="68639705600"/>
    <n v="6360351000"/>
    <n v="1713325000"/>
    <n v="7550000000"/>
    <n v="15824675000"/>
    <n v="148950000000"/>
    <n v="51101705600"/>
    <n v="72726955600"/>
    <n v="75256090500"/>
  </r>
  <r>
    <x v="2762"/>
    <s v="912797MS3"/>
    <x v="0"/>
    <s v="26-Week"/>
    <n v="4.0449999999999999"/>
    <n v="4.07"/>
    <n v="4"/>
    <n v="2.99"/>
    <n v="4337473600"/>
    <n v="201658973000"/>
    <n v="66379708900"/>
    <n v="1520564400"/>
    <n v="3137787500"/>
    <n v="8500000000"/>
    <n v="15371187500"/>
    <n v="135405000000"/>
    <n v="47870733900"/>
    <n v="57753973000"/>
    <n v="72237746900"/>
  </r>
  <r>
    <x v="2762"/>
    <s v="912797NX1"/>
    <x v="0"/>
    <s v="13-Week"/>
    <n v="4.1749999999999998"/>
    <n v="4.2050000000000001"/>
    <n v="4.09"/>
    <n v="2.74"/>
    <n v="4847764600"/>
    <n v="206503038400"/>
    <n v="74044208400"/>
    <n v="1956322600"/>
    <n v="4252000000"/>
    <n v="8900000000"/>
    <n v="28423300000"/>
    <n v="152725000000"/>
    <n v="41368908400"/>
    <n v="44878038400"/>
    <n v="80848295600"/>
  </r>
  <r>
    <x v="2763"/>
    <s v="912797KS5"/>
    <x v="0"/>
    <s v="14-Day"/>
    <n v="4.24"/>
    <n v="4.25"/>
    <n v="4.1500000000000004"/>
    <n v="3.43"/>
    <n v="0"/>
    <n v="171489500000"/>
    <n v="49872368100"/>
    <n v="128996000"/>
    <n v="2050000000"/>
    <n v="5700000000"/>
    <n v="15494160000"/>
    <n v="116150000000"/>
    <n v="32328208100"/>
    <n v="49639500000"/>
    <n v="50001364100"/>
  </r>
  <r>
    <x v="2763"/>
    <s v="912797LB1"/>
    <x v="0"/>
    <s v="6-Week"/>
    <n v="4.2249999999999996"/>
    <n v="4.2450000000000001"/>
    <n v="4.12"/>
    <n v="2.88"/>
    <n v="4465046400"/>
    <n v="201000500000"/>
    <n v="69212986600"/>
    <n v="788350000"/>
    <n v="1900000000"/>
    <n v="7500000000"/>
    <n v="22319350000"/>
    <n v="143165000000"/>
    <n v="44993636600"/>
    <n v="50335500000"/>
    <n v="74466383000"/>
  </r>
  <r>
    <x v="2764"/>
    <s v="912797QH3"/>
    <x v="0"/>
    <s v="17-Week"/>
    <n v="4.18"/>
    <n v="4.2"/>
    <n v="4.0999999999999996"/>
    <n v="2.98"/>
    <n v="205937800"/>
    <n v="177996911000"/>
    <n v="59414441000"/>
    <n v="586391700"/>
    <n v="2925000000"/>
    <n v="6725000000"/>
    <n v="20371900000"/>
    <n v="124760000000"/>
    <n v="36117541000"/>
    <n v="46511911000"/>
    <n v="60206770500"/>
  </r>
  <r>
    <x v="2765"/>
    <s v="912797PL5"/>
    <x v="0"/>
    <s v="8-Week"/>
    <n v="4.22"/>
    <n v="4.24"/>
    <n v="4.12"/>
    <n v="2.87"/>
    <n v="257422300"/>
    <n v="213545273000"/>
    <n v="73428025500"/>
    <n v="1472427300"/>
    <n v="2150000000"/>
    <n v="7800000000"/>
    <n v="22961450000"/>
    <n v="147000000000"/>
    <n v="48316575500"/>
    <n v="58745273000"/>
    <n v="75157875100"/>
  </r>
  <r>
    <x v="2765"/>
    <s v="912797PC5"/>
    <x v="0"/>
    <s v="4-Week"/>
    <n v="4.1500000000000004"/>
    <n v="4.24"/>
    <n v="4.12"/>
    <n v="3.14"/>
    <n v="274583900"/>
    <n v="244986201000"/>
    <n v="73546486000"/>
    <n v="6453985700"/>
    <n v="1900000000"/>
    <n v="7900000000"/>
    <n v="16133000000"/>
    <n v="150650000000"/>
    <n v="55513486000"/>
    <n v="86436201000"/>
    <n v="80275055600"/>
  </r>
  <r>
    <x v="2766"/>
    <s v="912797PA9"/>
    <x v="0"/>
    <s v="14-Day"/>
    <n v="4.26"/>
    <n v="4.3"/>
    <n v="4.1900000000000004"/>
    <n v="2.65"/>
    <n v="0"/>
    <n v="132331000000"/>
    <n v="49909690000"/>
    <n v="91508000"/>
    <n v="3000000000"/>
    <n v="5750000000"/>
    <n v="28696690000"/>
    <n v="107800000000"/>
    <n v="18213000000"/>
    <n v="18781000000"/>
    <n v="50001198000"/>
  </r>
  <r>
    <x v="2766"/>
    <s v="912797QE0"/>
    <x v="0"/>
    <s v="26-Week"/>
    <n v="3.94"/>
    <n v="4"/>
    <n v="3.85"/>
    <n v="2.79"/>
    <n v="3826768800"/>
    <n v="187932035000"/>
    <n v="66457995000"/>
    <n v="1542138900"/>
    <n v="2784600000"/>
    <n v="7925000000"/>
    <n v="15873320000"/>
    <n v="125295000000"/>
    <n v="47800075000"/>
    <n v="54712035000"/>
    <n v="71826902700"/>
  </r>
  <r>
    <x v="2766"/>
    <s v="912797LW5"/>
    <x v="0"/>
    <s v="13-Week"/>
    <n v="4.1100000000000003"/>
    <n v="4.1749999999999998"/>
    <n v="4.0599999999999996"/>
    <n v="2.82"/>
    <n v="4276977000"/>
    <n v="211851060000"/>
    <n v="73848462400"/>
    <n v="2136756100"/>
    <n v="3375000000"/>
    <n v="8925000000"/>
    <n v="21656440000"/>
    <n v="139745000000"/>
    <n v="48817022400"/>
    <n v="63181060000"/>
    <n v="80262195500"/>
  </r>
  <r>
    <x v="2767"/>
    <s v="91282CMW8"/>
    <x v="1"/>
    <s v="3-Year"/>
    <n v="3.7"/>
    <n v="3.7839999999999998"/>
    <n v="3.64"/>
    <n v="2.4700000000000002"/>
    <n v="9680781300"/>
    <n v="143017540000"/>
    <n v="57790487000"/>
    <n v="104526900"/>
    <n v="3606100000"/>
    <n v="11461600000"/>
    <n v="11979447000"/>
    <n v="80179000000"/>
    <n v="42204940000"/>
    <n v="51376940000"/>
    <n v="67575795200"/>
  </r>
  <r>
    <x v="2767"/>
    <s v="912797NM5"/>
    <x v="0"/>
    <s v="6-Week"/>
    <n v="4.24"/>
    <n v="4.2649999999999997"/>
    <n v="4.1900000000000004"/>
    <n v="2.83"/>
    <n v="3939320900"/>
    <n v="197252925000"/>
    <n v="69086405000"/>
    <n v="908637900"/>
    <n v="3200000000"/>
    <n v="7500000000"/>
    <n v="24693840000"/>
    <n v="133400000000"/>
    <n v="41192565000"/>
    <n v="56352925000"/>
    <n v="73934363800"/>
  </r>
  <r>
    <x v="2768"/>
    <s v="91282CMM0"/>
    <x v="1"/>
    <s v="9-Year 10-Month"/>
    <n v="4.34"/>
    <n v="4.4349999999999996"/>
    <n v="2.88"/>
    <n v="2.67"/>
    <n v="6509490900"/>
    <n v="103847415000"/>
    <n v="38903827000"/>
    <n v="96191800"/>
    <n v="546000000"/>
    <n v="7792000000"/>
    <n v="4162929500"/>
    <n v="52984000000"/>
    <n v="34194897500"/>
    <n v="43071415000"/>
    <n v="45509509700"/>
  </r>
  <r>
    <x v="2768"/>
    <s v="912797QJ9"/>
    <x v="0"/>
    <s v="17-Week"/>
    <n v="4.18"/>
    <n v="4.25"/>
    <n v="4.0999999999999996"/>
    <n v="2.71"/>
    <n v="198191900"/>
    <n v="162179938000"/>
    <n v="59438118000"/>
    <n v="561944600"/>
    <n v="2400820000"/>
    <n v="6425000000"/>
    <n v="25646320000"/>
    <n v="119655000000"/>
    <n v="31390978000"/>
    <n v="36099938000"/>
    <n v="60198254500"/>
  </r>
  <r>
    <x v="2769"/>
    <s v="912810UG1"/>
    <x v="2"/>
    <s v="29-Year 10-Month"/>
    <n v="4.7300000000000004"/>
    <n v="4.8129999999999997"/>
    <n v="3.88"/>
    <n v="2.4300000000000002"/>
    <n v="3672020400"/>
    <n v="53530031500"/>
    <n v="21962662700"/>
    <n v="37353300"/>
    <n v="5671321700"/>
    <n v="9132200000"/>
    <n v="2700788000"/>
    <n v="27925000000"/>
    <n v="13590553000"/>
    <n v="16472831500"/>
    <n v="25672036400"/>
  </r>
  <r>
    <x v="2769"/>
    <s v="912797PH4"/>
    <x v="0"/>
    <s v="4-Week"/>
    <n v="4.1900000000000004"/>
    <n v="4.2450000000000001"/>
    <n v="4.12"/>
    <n v="2.95"/>
    <n v="280772000"/>
    <n v="243907663300"/>
    <n v="78523186500"/>
    <n v="6477732000"/>
    <n v="1625000000"/>
    <n v="8575000000"/>
    <n v="19361025000"/>
    <n v="162475000000"/>
    <n v="57537161500"/>
    <n v="72857663300"/>
    <n v="85281690500"/>
  </r>
  <r>
    <x v="2769"/>
    <s v="912797PR2"/>
    <x v="0"/>
    <s v="8-Week"/>
    <n v="4.22"/>
    <n v="4.2350000000000003"/>
    <n v="4.12"/>
    <n v="3.1"/>
    <n v="247739900"/>
    <n v="230643575000"/>
    <n v="73472710000"/>
    <n v="1522558500"/>
    <n v="1975000000"/>
    <n v="7175000000"/>
    <n v="19975220000"/>
    <n v="146540000000"/>
    <n v="51522490000"/>
    <n v="76928575000"/>
    <n v="75243008400"/>
  </r>
  <r>
    <x v="2770"/>
    <s v="912797PE1"/>
    <x v="0"/>
    <s v="13-Week"/>
    <n v="4.2"/>
    <n v="4.2249999999999996"/>
    <n v="4.125"/>
    <n v="2.96"/>
    <n v="3722594300"/>
    <n v="222143374100"/>
    <n v="73428344100"/>
    <n v="2372055000"/>
    <n v="3150000000"/>
    <n v="8900000000"/>
    <n v="23948164000"/>
    <n v="145180000000"/>
    <n v="46330180100"/>
    <n v="68063374100"/>
    <n v="79522993400"/>
  </r>
  <r>
    <x v="2770"/>
    <s v="912797QF7"/>
    <x v="0"/>
    <s v="26-Week"/>
    <n v="4.04"/>
    <n v="4.0599999999999996"/>
    <n v="3.96"/>
    <n v="2.8"/>
    <n v="3330742200"/>
    <n v="188904037900"/>
    <n v="66451927500"/>
    <n v="1548475900"/>
    <n v="6284000000"/>
    <n v="11284000000"/>
    <n v="15768900000"/>
    <n v="127455000000"/>
    <n v="44399027500"/>
    <n v="50165037900"/>
    <n v="71331145600"/>
  </r>
  <r>
    <x v="2771"/>
    <s v="912797NN3"/>
    <x v="0"/>
    <s v="6-Week"/>
    <n v="4.2249999999999996"/>
    <n v="4.2450000000000001"/>
    <n v="4.18"/>
    <n v="2.74"/>
    <n v="3428705300"/>
    <n v="191004080000"/>
    <n v="69026865000"/>
    <n v="973901600"/>
    <n v="2546000000"/>
    <n v="7475000000"/>
    <n v="24581150000"/>
    <n v="128520000000"/>
    <n v="41899715000"/>
    <n v="55009080000"/>
    <n v="73429471900"/>
  </r>
  <r>
    <x v="2771"/>
    <s v="912797QD2"/>
    <x v="0"/>
    <s v="52-Week"/>
    <n v="3.78"/>
    <n v="3.82"/>
    <n v="3.7"/>
    <n v="2.94"/>
    <n v="2351112100"/>
    <n v="139975600000"/>
    <n v="46957407000"/>
    <n v="1042971700"/>
    <n v="1255000000"/>
    <n v="4855000000"/>
    <n v="13307750000"/>
    <n v="93740000000"/>
    <n v="32394657000"/>
    <n v="41380600000"/>
    <n v="50351490800"/>
  </r>
  <r>
    <x v="2772"/>
    <s v="912810UJ5"/>
    <x v="2"/>
    <s v="19-Year 10-Month"/>
    <n v="4.75"/>
    <n v="4.8099999999999996"/>
    <n v="3.88"/>
    <n v="2.63"/>
    <n v="890228100"/>
    <n v="34070634000"/>
    <n v="12883615500"/>
    <n v="116395300"/>
    <n v="1587646500"/>
    <n v="3074000000"/>
    <n v="2189235000"/>
    <n v="18631000000"/>
    <n v="9106734000"/>
    <n v="12365634000"/>
    <n v="13890238900"/>
  </r>
  <r>
    <x v="2772"/>
    <s v="912797QK6"/>
    <x v="0"/>
    <s v="17-Week"/>
    <n v="4.18"/>
    <n v="4.2249999999999996"/>
    <n v="4.1100000000000003"/>
    <n v="2.75"/>
    <n v="191205100"/>
    <n v="164098725000"/>
    <n v="59272345000"/>
    <n v="707854800"/>
    <n v="957000000"/>
    <n v="6207000000"/>
    <n v="23005780000"/>
    <n v="115335000000"/>
    <n v="35309565000"/>
    <n v="42556725000"/>
    <n v="60171404900"/>
  </r>
  <r>
    <x v="2773"/>
    <s v="912797PS0"/>
    <x v="0"/>
    <s v="8-Week"/>
    <n v="4.2"/>
    <n v="4.2350000000000003"/>
    <n v="4.0999999999999996"/>
    <n v="2.94"/>
    <n v="239006400"/>
    <n v="219114500000"/>
    <n v="73619758300"/>
    <n v="1380664100"/>
    <n v="2590000000"/>
    <n v="8090000000"/>
    <n v="24925450000"/>
    <n v="144825000000"/>
    <n v="46104308300"/>
    <n v="66199500000"/>
    <n v="75239428800"/>
  </r>
  <r>
    <x v="2773"/>
    <s v="912797PJ0"/>
    <x v="0"/>
    <s v="4-Week"/>
    <n v="4.1900000000000004"/>
    <n v="4.24"/>
    <n v="4.0999999999999996"/>
    <n v="2.91"/>
    <n v="270874000"/>
    <n v="241140205500"/>
    <n v="78522840900"/>
    <n v="6477427300"/>
    <n v="1950000000"/>
    <n v="8450000000"/>
    <n v="22778340000"/>
    <n v="160565000000"/>
    <n v="53794500900"/>
    <n v="72125205500"/>
    <n v="85271142200"/>
  </r>
  <r>
    <x v="2774"/>
    <s v="912797PF8"/>
    <x v="0"/>
    <s v="13-Week"/>
    <n v="4.1900000000000004"/>
    <n v="4.2249999999999996"/>
    <n v="4.12"/>
    <n v="3.01"/>
    <n v="3317913100"/>
    <n v="226761008000"/>
    <n v="73622018000"/>
    <n v="2278540800"/>
    <n v="5944500000"/>
    <n v="12150000000"/>
    <n v="22102500000"/>
    <n v="150120000000"/>
    <n v="45575018000"/>
    <n v="64491008000"/>
    <n v="79218471900"/>
  </r>
  <r>
    <x v="2774"/>
    <s v="912797QG5"/>
    <x v="0"/>
    <s v="26-Week"/>
    <n v="4.0199999999999996"/>
    <n v="4.05"/>
    <n v="3.9449999999999998"/>
    <n v="2.93"/>
    <n v="2968659000"/>
    <n v="197781800000"/>
    <n v="66339257000"/>
    <n v="1461043600"/>
    <n v="8888000000"/>
    <n v="14538000000"/>
    <n v="15433500000"/>
    <n v="135055000000"/>
    <n v="42017757000"/>
    <n v="48188800000"/>
    <n v="70768959600"/>
  </r>
  <r>
    <x v="2775"/>
    <s v="91282CMY4"/>
    <x v="1"/>
    <s v="2-Year"/>
    <n v="3.74"/>
    <n v="3.7949999999999999"/>
    <n v="2.88"/>
    <n v="2.52"/>
    <n v="4725057000"/>
    <n v="173174710000"/>
    <n v="68639526300"/>
    <n v="260484000"/>
    <n v="20646000000"/>
    <n v="26496000000"/>
    <n v="9431826300"/>
    <n v="94566000000"/>
    <n v="38561700000"/>
    <n v="52112710000"/>
    <n v="73625067300"/>
  </r>
  <r>
    <x v="2775"/>
    <s v="912797NP8"/>
    <x v="0"/>
    <s v="6-Week"/>
    <n v="4.2149999999999999"/>
    <n v="4.24"/>
    <n v="4.1100000000000003"/>
    <n v="2.83"/>
    <n v="3055972600"/>
    <n v="197336560000"/>
    <n v="69011302000"/>
    <n v="989699900"/>
    <n v="2578400000"/>
    <n v="8100000000"/>
    <n v="32344050000"/>
    <n v="142150000000"/>
    <n v="34088852000"/>
    <n v="47086560000"/>
    <n v="73056974500"/>
  </r>
  <r>
    <x v="2776"/>
    <s v="91282CMZ1"/>
    <x v="1"/>
    <s v="5-Year"/>
    <n v="3.9279999999999999"/>
    <n v="3.9950000000000001"/>
    <n v="3.8"/>
    <n v="2.41"/>
    <n v="4793536100"/>
    <n v="168300632000"/>
    <n v="69884341800"/>
    <n v="110745200"/>
    <n v="17362633800"/>
    <n v="25521000000"/>
    <n v="7768076000"/>
    <n v="89020000000"/>
    <n v="44753632000"/>
    <n v="53759632000"/>
    <n v="74788623100"/>
  </r>
  <r>
    <x v="2776"/>
    <s v="912797QL4"/>
    <x v="0"/>
    <s v="17-Week"/>
    <n v="4.1849999999999996"/>
    <n v="4.21"/>
    <n v="4.0999999999999996"/>
    <n v="2.92"/>
    <n v="197122900"/>
    <n v="174288001000"/>
    <n v="59350268000"/>
    <n v="650087600"/>
    <n v="1760000000"/>
    <n v="6810000000"/>
    <n v="24173445000"/>
    <n v="126035000000"/>
    <n v="33416823000"/>
    <n v="41443001000"/>
    <n v="60197478500"/>
  </r>
  <r>
    <x v="2777"/>
    <s v="91282CNA5"/>
    <x v="1"/>
    <s v="7-Year"/>
    <n v="4.0650000000000004"/>
    <n v="4.1230000000000002"/>
    <n v="3.88"/>
    <n v="2.5499999999999998"/>
    <n v="3013079700"/>
    <n v="112301837000"/>
    <n v="43929113000"/>
    <n v="70905900"/>
    <n v="11173500000"/>
    <n v="19467900000"/>
    <n v="6706000000"/>
    <n v="60868000000"/>
    <n v="26049613000"/>
    <n v="31965937000"/>
    <n v="47013098600"/>
  </r>
  <r>
    <x v="2777"/>
    <s v="912797PK7"/>
    <x v="0"/>
    <s v="4-Week"/>
    <n v="4.17"/>
    <n v="4.22"/>
    <n v="4.12"/>
    <n v="2.9"/>
    <n v="279257600"/>
    <n v="240063275700"/>
    <n v="78460546700"/>
    <n v="6539499700"/>
    <n v="2600000000"/>
    <n v="8800000000"/>
    <n v="21432600000"/>
    <n v="165800000000"/>
    <n v="54427946700"/>
    <n v="65463275700"/>
    <n v="85279304000"/>
  </r>
  <r>
    <x v="2777"/>
    <s v="912797PT8"/>
    <x v="0"/>
    <s v="8-Week"/>
    <n v="4.2"/>
    <n v="4.2249999999999996"/>
    <n v="4.12"/>
    <n v="3.01"/>
    <n v="246403800"/>
    <n v="224430020000"/>
    <n v="73398335000"/>
    <n v="1602009800"/>
    <n v="2175000000"/>
    <n v="7625000000"/>
    <n v="24512850000"/>
    <n v="148700000000"/>
    <n v="46710485000"/>
    <n v="68105020000"/>
    <n v="75246748600"/>
  </r>
  <r>
    <x v="2778"/>
    <s v="912797PG6"/>
    <x v="0"/>
    <s v="13-Week"/>
    <n v="4.16"/>
    <n v="4.2"/>
    <n v="4.0199999999999996"/>
    <n v="3.1"/>
    <n v="5614131600"/>
    <n v="233083416000"/>
    <n v="73691341000"/>
    <n v="2309249400"/>
    <n v="3125000000"/>
    <n v="8625000000"/>
    <n v="20051896700"/>
    <n v="150059000000"/>
    <n v="50514444300"/>
    <n v="74399416000"/>
    <n v="81614722000"/>
  </r>
  <r>
    <x v="2778"/>
    <s v="912797NA1"/>
    <x v="0"/>
    <s v="26-Week"/>
    <n v="4.03"/>
    <n v="4.0650000000000004"/>
    <n v="3.9550000000000001"/>
    <n v="2.8"/>
    <n v="5023170400"/>
    <n v="189127208000"/>
    <n v="66504905000"/>
    <n v="1495329500"/>
    <n v="6620385000"/>
    <n v="12365300000"/>
    <n v="20159740000"/>
    <n v="131887000000"/>
    <n v="39724780000"/>
    <n v="44874908000"/>
    <n v="73023404900"/>
  </r>
  <r>
    <x v="2779"/>
    <s v="912797LN5"/>
    <x v="0"/>
    <s v="6-Week"/>
    <n v="4.2149999999999999"/>
    <n v="4.2300000000000004"/>
    <n v="4.1100000000000003"/>
    <n v="3.14"/>
    <n v="5170910800"/>
    <n v="218850643400"/>
    <n v="69145555900"/>
    <n v="854984600"/>
    <n v="2525000000"/>
    <n v="8425000000"/>
    <n v="23974900000"/>
    <n v="143700000000"/>
    <n v="42645655900"/>
    <n v="66725643400"/>
    <n v="75171451300"/>
  </r>
  <r>
    <x v="2780"/>
    <s v="912797QM2"/>
    <x v="0"/>
    <s v="17-Week"/>
    <n v="4.1749999999999998"/>
    <n v="4.1900000000000004"/>
    <n v="4.0999999999999996"/>
    <n v="3.08"/>
    <n v="201465200"/>
    <n v="184141050000"/>
    <n v="59263776900"/>
    <n v="736284200"/>
    <n v="1650000000"/>
    <n v="6750000000"/>
    <n v="20090760000"/>
    <n v="128000000000"/>
    <n v="37523016900"/>
    <n v="49391050000"/>
    <n v="60201526300"/>
  </r>
  <r>
    <x v="2781"/>
    <s v="912797PU5"/>
    <x v="0"/>
    <s v="8-Week"/>
    <n v="4.2"/>
    <n v="4.22"/>
    <n v="4.12"/>
    <n v="3.28"/>
    <n v="251831500"/>
    <n v="244776225000"/>
    <n v="73436091200"/>
    <n v="1564183100"/>
    <n v="2145165000"/>
    <n v="8322000000"/>
    <n v="18284435000"/>
    <n v="149800000000"/>
    <n v="53006491200"/>
    <n v="86654225000"/>
    <n v="75252105800"/>
  </r>
  <r>
    <x v="2781"/>
    <s v="912797PL5"/>
    <x v="0"/>
    <s v="4-Week"/>
    <n v="4.1900000000000004"/>
    <n v="4.24"/>
    <n v="4.12"/>
    <n v="2.74"/>
    <n v="285409100"/>
    <n v="226198281700"/>
    <n v="78537276100"/>
    <n v="6463465300"/>
    <n v="2881900000"/>
    <n v="9075000000"/>
    <n v="28527175000"/>
    <n v="163700000000"/>
    <n v="47128201100"/>
    <n v="53423281700"/>
    <n v="85286150500"/>
  </r>
  <r>
    <x v="2782"/>
    <s v="91282CND9"/>
    <x v="1"/>
    <s v="3-Year"/>
    <n v="3.7690000000000001"/>
    <n v="3.8239999999999998"/>
    <n v="3.69"/>
    <n v="2.56"/>
    <n v="20473592400"/>
    <n v="147993840000"/>
    <n v="57734288000"/>
    <n v="110731100"/>
    <n v="13688000000"/>
    <n v="19388000000"/>
    <n v="8037448000"/>
    <n v="81916000000"/>
    <n v="36008840000"/>
    <n v="46689840000"/>
    <n v="78318611500"/>
  </r>
  <r>
    <x v="2782"/>
    <s v="912797QP5"/>
    <x v="0"/>
    <s v="26-Week"/>
    <n v="4.0599999999999996"/>
    <n v="4.09"/>
    <n v="4.0049999999999999"/>
    <n v="3.52"/>
    <n v="4121160200"/>
    <n v="237776112000"/>
    <n v="66241981200"/>
    <n v="1659358400"/>
    <n v="6123542000"/>
    <n v="12340000000"/>
    <n v="15682020000"/>
    <n v="139755000000"/>
    <n v="44436419200"/>
    <n v="85681112000"/>
    <n v="72022499800"/>
  </r>
  <r>
    <x v="2782"/>
    <s v="912797MG9"/>
    <x v="0"/>
    <s v="13-Week"/>
    <n v="4.1900000000000004"/>
    <n v="4.22"/>
    <n v="4.0199999999999996"/>
    <n v="2.74"/>
    <n v="4606002600"/>
    <n v="206115770000"/>
    <n v="73563691400"/>
    <n v="2437013500"/>
    <n v="3402445000"/>
    <n v="9140000000"/>
    <n v="27417890000"/>
    <n v="148574000000"/>
    <n v="42743356400"/>
    <n v="48401770000"/>
    <n v="80606707500"/>
  </r>
  <r>
    <x v="2783"/>
    <s v="91282CNC1"/>
    <x v="1"/>
    <s v="10-Year"/>
    <n v="4.2809999999999997"/>
    <n v="4.3419999999999996"/>
    <n v="4.2"/>
    <n v="2.6"/>
    <n v="14825704800"/>
    <n v="109230765000"/>
    <n v="41852615000"/>
    <n v="147392100"/>
    <n v="8321500000"/>
    <n v="13760000000"/>
    <n v="3736150000"/>
    <n v="58676000000"/>
    <n v="29794965000"/>
    <n v="36794765000"/>
    <n v="56825711900"/>
  </r>
  <r>
    <x v="2783"/>
    <s v="912797NV5"/>
    <x v="0"/>
    <s v="6-Week"/>
    <n v="4.2149999999999999"/>
    <n v="4.2350000000000003"/>
    <n v="4.12"/>
    <n v="2.91"/>
    <n v="4242370900"/>
    <n v="202678030000"/>
    <n v="69007677500"/>
    <n v="992874800"/>
    <n v="1850000000"/>
    <n v="7600000000"/>
    <n v="25516000000"/>
    <n v="139850000000"/>
    <n v="41641677500"/>
    <n v="55228030000"/>
    <n v="74242923200"/>
  </r>
  <r>
    <x v="2784"/>
    <s v="912797QT7"/>
    <x v="0"/>
    <s v="17-Week"/>
    <n v="4.18"/>
    <n v="4.2"/>
    <n v="4.0999999999999996"/>
    <n v="3.02"/>
    <n v="197547900"/>
    <n v="180567900000"/>
    <n v="59355445000"/>
    <n v="644808400"/>
    <n v="2075000000"/>
    <n v="7375000000"/>
    <n v="18785370000"/>
    <n v="125860000000"/>
    <n v="38495075000"/>
    <n v="47332900000"/>
    <n v="60197801300"/>
  </r>
  <r>
    <x v="2785"/>
    <s v="912810UK2"/>
    <x v="2"/>
    <s v="30-Year"/>
    <n v="4.7489999999999997"/>
    <n v="4.819"/>
    <n v="4.6769999999999996"/>
    <n v="2.31"/>
    <n v="8824824300"/>
    <n v="57775443000"/>
    <n v="24916150000"/>
    <n v="83873000"/>
    <n v="6778900000"/>
    <n v="9023900000"/>
    <n v="3467657500"/>
    <n v="31614000000"/>
    <n v="14669592500"/>
    <n v="17137543000"/>
    <n v="33824847300"/>
  </r>
  <r>
    <x v="2785"/>
    <s v="912797PZ4"/>
    <x v="0"/>
    <s v="8-Week"/>
    <n v="4.1900000000000004"/>
    <n v="4.2249999999999996"/>
    <n v="4.12"/>
    <n v="2.98"/>
    <n v="246935000"/>
    <n v="221703815000"/>
    <n v="73464389000"/>
    <n v="1536181300"/>
    <n v="2500000000"/>
    <n v="7750000000"/>
    <n v="25042050000"/>
    <n v="148950000000"/>
    <n v="45922339000"/>
    <n v="65003815000"/>
    <n v="75247505300"/>
  </r>
  <r>
    <x v="2785"/>
    <s v="912797PR2"/>
    <x v="0"/>
    <s v="4-Week"/>
    <n v="4.18"/>
    <n v="4.2249999999999996"/>
    <n v="4.12"/>
    <n v="2.82"/>
    <n v="279859700"/>
    <n v="232821399000"/>
    <n v="78494124000"/>
    <n v="6505958900"/>
    <n v="2412700000"/>
    <n v="8162700000"/>
    <n v="27963750000"/>
    <n v="164600000000"/>
    <n v="48117674000"/>
    <n v="60058699000"/>
    <n v="85279942600"/>
  </r>
  <r>
    <x v="2785"/>
    <s v="912797NN3"/>
    <x v="0"/>
    <s v="16-Day"/>
    <n v="4.2"/>
    <n v="4.24"/>
    <n v="4.12"/>
    <n v="4"/>
    <n v="0"/>
    <n v="99966000000"/>
    <n v="24894750000"/>
    <n v="105431000"/>
    <n v="1300000000"/>
    <n v="3550000000"/>
    <n v="18156470000"/>
    <n v="71850000000"/>
    <n v="5438280000"/>
    <n v="24566000000"/>
    <n v="25000181000"/>
  </r>
  <r>
    <x v="2786"/>
    <s v="912797PN1"/>
    <x v="0"/>
    <s v="13-Week"/>
    <n v="4.24"/>
    <n v="4.3"/>
    <n v="4.1500000000000004"/>
    <n v="2.5099999999999998"/>
    <n v="6671237300"/>
    <n v="188371990400"/>
    <n v="73453875400"/>
    <n v="2446599300"/>
    <n v="3450000000"/>
    <n v="8550000000"/>
    <n v="34251760000"/>
    <n v="143420000000"/>
    <n v="35752115400"/>
    <n v="36401990400"/>
    <n v="82571712000"/>
  </r>
  <r>
    <x v="2786"/>
    <s v="912797QQ3"/>
    <x v="0"/>
    <s v="26-Week"/>
    <n v="4.085"/>
    <n v="4.1050000000000004"/>
    <n v="4.0149999999999997"/>
    <n v="3.26"/>
    <n v="5969001700"/>
    <n v="219934005000"/>
    <n v="66086979500"/>
    <n v="1638656300"/>
    <n v="8453000000"/>
    <n v="14053000000"/>
    <n v="14596650000"/>
    <n v="134845000000"/>
    <n v="43037329500"/>
    <n v="71036005000"/>
    <n v="73694637500"/>
  </r>
  <r>
    <x v="2787"/>
    <s v="912797NW3"/>
    <x v="0"/>
    <s v="6-Week"/>
    <n v="4.2149999999999999"/>
    <n v="4.2450000000000001"/>
    <n v="4.12"/>
    <n v="2.77"/>
    <n v="6144560700"/>
    <n v="192714440000"/>
    <n v="69025815000"/>
    <n v="974440800"/>
    <n v="3842500000"/>
    <n v="8425000000"/>
    <n v="25260000000"/>
    <n v="139875000000"/>
    <n v="39923315000"/>
    <n v="44414440000"/>
    <n v="76144816500"/>
  </r>
  <r>
    <x v="2787"/>
    <s v="912797QN0"/>
    <x v="0"/>
    <s v="52-Week"/>
    <n v="3.9"/>
    <n v="3.93"/>
    <n v="3.85"/>
    <n v="3.31"/>
    <n v="4213413000"/>
    <n v="157912264300"/>
    <n v="47006078300"/>
    <n v="994701200"/>
    <n v="930000000"/>
    <n v="5395000000"/>
    <n v="9890700000"/>
    <n v="95700000000"/>
    <n v="36185378300"/>
    <n v="56817264300"/>
    <n v="52214192500"/>
  </r>
  <r>
    <x v="2788"/>
    <s v="912797QU4"/>
    <x v="0"/>
    <s v="17-Week"/>
    <n v="4.2249999999999996"/>
    <n v="4.24"/>
    <n v="4.1500000000000004"/>
    <n v="3.28"/>
    <n v="193060200"/>
    <n v="195910313000"/>
    <n v="59381560500"/>
    <n v="619367100"/>
    <n v="2677205000"/>
    <n v="7131000000"/>
    <n v="20446870000"/>
    <n v="127350000000"/>
    <n v="36257485500"/>
    <n v="61429313000"/>
    <n v="60193987800"/>
  </r>
  <r>
    <x v="2789"/>
    <s v="912797PS0"/>
    <x v="0"/>
    <s v="4-Week"/>
    <n v="4.18"/>
    <n v="4.22"/>
    <n v="4.12"/>
    <n v="2.91"/>
    <n v="273502000"/>
    <n v="240996220700"/>
    <n v="78610512400"/>
    <n v="6389889000"/>
    <n v="2000430000"/>
    <n v="9050000000"/>
    <n v="22928010000"/>
    <n v="156080000000"/>
    <n v="53682072400"/>
    <n v="75866220700"/>
    <n v="85273903400"/>
  </r>
  <r>
    <x v="2789"/>
    <s v="912797QA8"/>
    <x v="0"/>
    <s v="8-Week"/>
    <n v="4.2149999999999999"/>
    <n v="4.2350000000000003"/>
    <n v="4.12"/>
    <n v="2.85"/>
    <n v="241325300"/>
    <n v="212630555000"/>
    <n v="73512351500"/>
    <n v="1488667700"/>
    <n v="1939422500"/>
    <n v="7450000000"/>
    <n v="22671035000"/>
    <n v="140250000000"/>
    <n v="48901894000"/>
    <n v="64930555000"/>
    <n v="75242344500"/>
  </r>
  <r>
    <x v="2790"/>
    <s v="912797QR1"/>
    <x v="0"/>
    <s v="26-Week"/>
    <n v="4.0949999999999998"/>
    <n v="4.1399999999999997"/>
    <n v="4.01"/>
    <n v="2.59"/>
    <n v="4251620300"/>
    <n v="174069301200"/>
    <n v="66266301200"/>
    <n v="1729224800"/>
    <n v="7050000000"/>
    <n v="11550000000"/>
    <n v="25752250000"/>
    <n v="125555000000"/>
    <n v="33464051200"/>
    <n v="36964301200"/>
    <n v="72247146300"/>
  </r>
  <r>
    <x v="2790"/>
    <s v="912797PP6"/>
    <x v="0"/>
    <s v="13-Week"/>
    <n v="4.25"/>
    <n v="4.2850000000000001"/>
    <n v="4.18"/>
    <n v="2.76"/>
    <n v="4751810900"/>
    <n v="207451695500"/>
    <n v="73345632500"/>
    <n v="2654528000"/>
    <n v="3326000000"/>
    <n v="8976000000"/>
    <n v="26257640000"/>
    <n v="146690000000"/>
    <n v="43761992500"/>
    <n v="51785695500"/>
    <n v="80751971400"/>
  </r>
  <r>
    <x v="2791"/>
    <s v="912797NX1"/>
    <x v="0"/>
    <s v="6-Week"/>
    <n v="4.21"/>
    <n v="4.2350000000000003"/>
    <n v="4.12"/>
    <n v="2.97"/>
    <n v="4376668000"/>
    <n v="207257985000"/>
    <n v="69054098600"/>
    <n v="947004300"/>
    <n v="3693660000"/>
    <n v="9223000000"/>
    <n v="25579560000"/>
    <n v="139500000000"/>
    <n v="39780878600"/>
    <n v="58534985000"/>
    <n v="74377770900"/>
  </r>
  <r>
    <x v="2792"/>
    <s v="912810UL0"/>
    <x v="2"/>
    <s v="20-Year"/>
    <n v="4.9740000000000002"/>
    <n v="5.0469999999999997"/>
    <n v="4.9000000000000004"/>
    <n v="2.46"/>
    <n v="2190424200"/>
    <n v="39172912000"/>
    <n v="15784555100"/>
    <n v="215459800"/>
    <n v="2221300000"/>
    <n v="3626300000"/>
    <n v="2669255000"/>
    <n v="22354000000"/>
    <n v="10894000100"/>
    <n v="13192612000"/>
    <n v="18190439100"/>
  </r>
  <r>
    <x v="2792"/>
    <s v="912797QV2"/>
    <x v="0"/>
    <s v="17-Week"/>
    <n v="4.21"/>
    <n v="4.2300000000000004"/>
    <n v="4.1500000000000004"/>
    <n v="3.21"/>
    <n v="196549900"/>
    <n v="191925000000"/>
    <n v="59380442300"/>
    <n v="621047600"/>
    <n v="2061065000"/>
    <n v="7240000000"/>
    <n v="22330110000"/>
    <n v="128200000000"/>
    <n v="34989267300"/>
    <n v="56485000000"/>
    <n v="60198039800"/>
  </r>
  <r>
    <x v="2793"/>
    <s v="912797PT8"/>
    <x v="0"/>
    <s v="4-Week"/>
    <n v="4.17"/>
    <n v="4.22"/>
    <n v="4.12"/>
    <n v="2.78"/>
    <n v="278445800"/>
    <n v="229785670000"/>
    <n v="78563150000"/>
    <n v="6437396700"/>
    <n v="2369220000"/>
    <n v="9551000000"/>
    <n v="23995300000"/>
    <n v="160700000000"/>
    <n v="52198630000"/>
    <n v="59534670000"/>
    <n v="85278992500"/>
  </r>
  <r>
    <x v="2793"/>
    <s v="912797QB6"/>
    <x v="0"/>
    <s v="8-Week"/>
    <n v="4.21"/>
    <n v="4.2350000000000003"/>
    <n v="4.12"/>
    <n v="2.89"/>
    <n v="245687400"/>
    <n v="215549640000"/>
    <n v="73442280000"/>
    <n v="1558703900"/>
    <n v="3155515000"/>
    <n v="9110000000"/>
    <n v="28464310000"/>
    <n v="142000000000"/>
    <n v="41822455000"/>
    <n v="64439640000"/>
    <n v="75246671300"/>
  </r>
  <r>
    <x v="2794"/>
    <s v="91282CNE7"/>
    <x v="1"/>
    <s v="2-Year"/>
    <n v="3.9"/>
    <n v="3.9550000000000001"/>
    <n v="3.85"/>
    <n v="2.57"/>
    <n v="9446204800"/>
    <n v="176843805000"/>
    <n v="68692183000"/>
    <n v="302821900"/>
    <n v="17986500000"/>
    <n v="25100050000"/>
    <n v="7196928000"/>
    <n v="93152000000"/>
    <n v="43508755000"/>
    <n v="58591755000"/>
    <n v="78441209700"/>
  </r>
  <r>
    <x v="2794"/>
    <s v="912797PQ4"/>
    <x v="0"/>
    <s v="13-Week"/>
    <n v="4.22"/>
    <n v="4.2549999999999999"/>
    <n v="4.165"/>
    <n v="3.18"/>
    <n v="4279733600"/>
    <n v="239528000800"/>
    <n v="73654225800"/>
    <n v="2346742200"/>
    <n v="6110000000"/>
    <n v="12475000000"/>
    <n v="23229225000"/>
    <n v="145800000000"/>
    <n v="44315000800"/>
    <n v="81253000800"/>
    <n v="80280701600"/>
  </r>
  <r>
    <x v="2794"/>
    <s v="912797NL7"/>
    <x v="0"/>
    <s v="26-Week"/>
    <n v="4.13"/>
    <n v="4.16"/>
    <n v="4.05"/>
    <n v="2.95"/>
    <n v="3829235200"/>
    <n v="199159874000"/>
    <n v="66379494000"/>
    <n v="1620722700"/>
    <n v="6425000000"/>
    <n v="12050000000"/>
    <n v="23545125000"/>
    <n v="137130000000"/>
    <n v="36409369000"/>
    <n v="49979874000"/>
    <n v="71829451900"/>
  </r>
  <r>
    <x v="2794"/>
    <s v="912797LW5"/>
    <x v="0"/>
    <s v="6-Week"/>
    <n v="4.21"/>
    <n v="4.2350000000000003"/>
    <n v="4.12"/>
    <n v="3"/>
    <n v="3941859900"/>
    <n v="208988276000"/>
    <n v="69279043600"/>
    <n v="722998800"/>
    <n v="3798760000"/>
    <n v="9556000000"/>
    <n v="27718524000"/>
    <n v="138520000000"/>
    <n v="37761759600"/>
    <n v="60912276000"/>
    <n v="73943902300"/>
  </r>
  <r>
    <x v="2795"/>
    <s v="91282CNG2"/>
    <x v="1"/>
    <s v="5-Year"/>
    <n v="4.01"/>
    <n v="4.0709999999999997"/>
    <n v="3.94"/>
    <n v="2.39"/>
    <n v="9583106300"/>
    <n v="167252785000"/>
    <n v="69880539000"/>
    <n v="114467200"/>
    <n v="8660750000"/>
    <n v="14995000000"/>
    <n v="6453820000"/>
    <n v="90079000000"/>
    <n v="54765969000"/>
    <n v="62178785000"/>
    <n v="79578112500"/>
  </r>
  <r>
    <x v="2795"/>
    <s v="912797QW0"/>
    <x v="0"/>
    <s v="17-Week"/>
    <n v="4.2050000000000001"/>
    <n v="4.22"/>
    <n v="4.125"/>
    <n v="3.36"/>
    <n v="219072200"/>
    <n v="200794500000"/>
    <n v="59404315600"/>
    <n v="596800400"/>
    <n v="6778260000"/>
    <n v="12740000000"/>
    <n v="15849164000"/>
    <n v="121820000000"/>
    <n v="36776891600"/>
    <n v="66234500000"/>
    <n v="60220188200"/>
  </r>
  <r>
    <x v="2796"/>
    <s v="91282CNF4"/>
    <x v="1"/>
    <s v="7-Year"/>
    <n v="4.1440000000000001"/>
    <n v="4.194"/>
    <n v="4"/>
    <n v="2.69"/>
    <n v="6023666700"/>
    <n v="118405868000"/>
    <n v="43834565500"/>
    <n v="82476800"/>
    <n v="10360571300"/>
    <n v="17404900000"/>
    <n v="2123837500"/>
    <n v="61782000000"/>
    <n v="31350156700"/>
    <n v="39218968000"/>
    <n v="49940709000"/>
  </r>
  <r>
    <x v="2796"/>
    <s v="912797PU5"/>
    <x v="0"/>
    <s v="4-Week"/>
    <n v="4.16"/>
    <n v="4.2149999999999999"/>
    <n v="4.09"/>
    <n v="2.92"/>
    <n v="273840400"/>
    <n v="212737858500"/>
    <n v="68563756000"/>
    <n v="6436602600"/>
    <n v="2895060000"/>
    <n v="8750000000"/>
    <n v="18950480000"/>
    <n v="147962500000"/>
    <n v="46718216000"/>
    <n v="56025358500"/>
    <n v="75274199000"/>
  </r>
  <r>
    <x v="2796"/>
    <s v="912797QC4"/>
    <x v="0"/>
    <s v="8-Week"/>
    <n v="4.2"/>
    <n v="4.2249999999999996"/>
    <n v="4.12"/>
    <n v="3.07"/>
    <n v="237328200"/>
    <n v="198011773000"/>
    <n v="63571575000"/>
    <n v="1428778600"/>
    <n v="2884370000"/>
    <n v="8100000000"/>
    <n v="20041600000"/>
    <n v="133400000000"/>
    <n v="40645605000"/>
    <n v="56511773000"/>
    <n v="65237681800"/>
  </r>
  <r>
    <x v="2797"/>
    <s v="912797MH7"/>
    <x v="0"/>
    <s v="13-Week"/>
    <n v="4.22"/>
    <n v="4.25"/>
    <n v="4.1550000000000002"/>
    <n v="2.68"/>
    <n v="1648901100"/>
    <n v="201322804500"/>
    <n v="73587496500"/>
    <n v="2312639700"/>
    <n v="4704180000"/>
    <n v="10235000000"/>
    <n v="33165908000"/>
    <n v="147545000000"/>
    <n v="35717408500"/>
    <n v="43542804500"/>
    <n v="77549037300"/>
  </r>
  <r>
    <x v="2797"/>
    <s v="912797QS9"/>
    <x v="0"/>
    <s v="26-Week"/>
    <n v="4.12"/>
    <n v="4.1500000000000004"/>
    <n v="4.09"/>
    <n v="3.13"/>
    <n v="1475332500"/>
    <n v="211076538000"/>
    <n v="66040983000"/>
    <n v="1759272500"/>
    <n v="7432925000"/>
    <n v="13211000000"/>
    <n v="19348235000"/>
    <n v="133299000000"/>
    <n v="39259823000"/>
    <n v="64566538000"/>
    <n v="69275588000"/>
  </r>
  <r>
    <x v="2798"/>
    <s v="912797PE1"/>
    <x v="0"/>
    <s v="6-Week"/>
    <n v="4.2"/>
    <n v="4.2249999999999996"/>
    <n v="4.12"/>
    <n v="3.44"/>
    <n v="1301764100"/>
    <n v="205281805000"/>
    <n v="58988714000"/>
    <n v="1012252000"/>
    <n v="2217340000"/>
    <n v="7500000000"/>
    <n v="21578110000"/>
    <n v="130450000000"/>
    <n v="35193264000"/>
    <n v="67331805000"/>
    <n v="61302730100"/>
  </r>
  <r>
    <x v="2799"/>
    <s v="912797RB5"/>
    <x v="0"/>
    <s v="17-Week"/>
    <n v="4.1849999999999996"/>
    <n v="4.2050000000000001"/>
    <n v="4.1500000000000004"/>
    <n v="3.13"/>
    <n v="239254400"/>
    <n v="187426685000"/>
    <n v="59393605400"/>
    <n v="606415700"/>
    <n v="2388840000"/>
    <n v="8725000000"/>
    <n v="20049200000"/>
    <n v="122180000000"/>
    <n v="36955565400"/>
    <n v="56521685000"/>
    <n v="60239275500"/>
  </r>
  <r>
    <x v="2800"/>
    <s v="912797PZ4"/>
    <x v="0"/>
    <s v="4-Week"/>
    <n v="4.12"/>
    <n v="4.17"/>
    <n v="3.98"/>
    <n v="3.26"/>
    <n v="259192400"/>
    <n v="205360298100"/>
    <n v="58442083000"/>
    <n v="6458424300"/>
    <n v="2250000000"/>
    <n v="7875000000"/>
    <n v="12762725000"/>
    <n v="137200000000"/>
    <n v="43429358000"/>
    <n v="60285298100"/>
    <n v="65159699700"/>
  </r>
  <r>
    <x v="2800"/>
    <s v="912797QH3"/>
    <x v="0"/>
    <s v="8-Week"/>
    <n v="4.2"/>
    <n v="4.2249999999999996"/>
    <n v="4.12"/>
    <n v="3.38"/>
    <n v="219316600"/>
    <n v="184419080000"/>
    <n v="53509678200"/>
    <n v="1490854100"/>
    <n v="1950000000"/>
    <n v="7150000000"/>
    <n v="20510805000"/>
    <n v="121150000000"/>
    <n v="31048873200"/>
    <n v="56119080000"/>
    <n v="55219848900"/>
  </r>
  <r>
    <x v="2801"/>
    <s v="912797QY6"/>
    <x v="0"/>
    <s v="26-Week"/>
    <n v="4.12"/>
    <n v="4.1500000000000004"/>
    <n v="4.05"/>
    <n v="2.74"/>
    <n v="2222284300"/>
    <n v="184239739000"/>
    <n v="66215261000"/>
    <n v="1707256000"/>
    <n v="7938120000"/>
    <n v="12160000000"/>
    <n v="24838960000"/>
    <n v="133580000000"/>
    <n v="33438181000"/>
    <n v="38499739000"/>
    <n v="70144801300"/>
  </r>
  <r>
    <x v="2801"/>
    <s v="912797PW1"/>
    <x v="0"/>
    <s v="13-Week"/>
    <n v="4.22"/>
    <n v="4.25"/>
    <n v="4.1500000000000004"/>
    <n v="2.69"/>
    <n v="2483729600"/>
    <n v="201994218000"/>
    <n v="73430628000"/>
    <n v="2569583700"/>
    <n v="5313220000"/>
    <n v="10685000000"/>
    <n v="24191964000"/>
    <n v="142240000000"/>
    <n v="43925444000"/>
    <n v="49069218000"/>
    <n v="78483941300"/>
  </r>
  <r>
    <x v="2802"/>
    <s v="91282CNH0"/>
    <x v="1"/>
    <s v="3-Year"/>
    <n v="3.919"/>
    <n v="3.972"/>
    <n v="3.87"/>
    <n v="2.52"/>
    <n v="1043064200"/>
    <n v="145779130000"/>
    <n v="57852154000"/>
    <n v="142849200"/>
    <n v="10430000000"/>
    <n v="15358000000"/>
    <n v="8786719000"/>
    <n v="81848000000"/>
    <n v="38635435000"/>
    <n v="48573130000"/>
    <n v="59038067400"/>
  </r>
  <r>
    <x v="2802"/>
    <s v="912797QX8"/>
    <x v="0"/>
    <s v="52-Week"/>
    <n v="3.93"/>
    <n v="3.94"/>
    <n v="3.85"/>
    <n v="3.22"/>
    <n v="1568671200"/>
    <n v="153379860000"/>
    <n v="46875829000"/>
    <n v="1123275300"/>
    <n v="1501794000"/>
    <n v="6082000000"/>
    <n v="11237525000"/>
    <n v="92058000000"/>
    <n v="34136510000"/>
    <n v="55239860000"/>
    <n v="49567775500"/>
  </r>
  <r>
    <x v="2802"/>
    <s v="912797PF8"/>
    <x v="0"/>
    <s v="6-Week"/>
    <n v="4.18"/>
    <n v="4.1950000000000003"/>
    <n v="4.0999999999999996"/>
    <n v="3.32"/>
    <n v="1797435900"/>
    <n v="181840571200"/>
    <n v="54169232000"/>
    <n v="830903300"/>
    <n v="2629866000"/>
    <n v="7120000000"/>
    <n v="17575000000"/>
    <n v="119595000000"/>
    <n v="33964366000"/>
    <n v="55125571200"/>
    <n v="56797571200"/>
  </r>
  <r>
    <x v="2803"/>
    <s v="91282CNC1"/>
    <x v="1"/>
    <s v="9-Year 11-Month"/>
    <n v="4.3780000000000001"/>
    <n v="4.4210000000000003"/>
    <n v="4.32"/>
    <n v="2.52"/>
    <n v="701370600"/>
    <n v="98123554000"/>
    <n v="38875284000"/>
    <n v="124721100"/>
    <n v="7962750000"/>
    <n v="12106000000"/>
    <n v="3483480000"/>
    <n v="52677000000"/>
    <n v="27429054000"/>
    <n v="33340554000"/>
    <n v="39701375700"/>
  </r>
  <r>
    <x v="2803"/>
    <s v="912797RC3"/>
    <x v="0"/>
    <s v="17-Week"/>
    <n v="4.2"/>
    <n v="4.22"/>
    <n v="4.12"/>
    <n v="2.96"/>
    <n v="232490200"/>
    <n v="177271070000"/>
    <n v="59436560000"/>
    <n v="563749200"/>
    <n v="3043070000"/>
    <n v="8480000000"/>
    <n v="19376980000"/>
    <n v="122005000000"/>
    <n v="37016510000"/>
    <n v="46786070000"/>
    <n v="60232799400"/>
  </r>
  <r>
    <x v="2804"/>
    <s v="912810UK2"/>
    <x v="2"/>
    <s v="29-Year 11-Month"/>
    <n v="4.8"/>
    <n v="4.8440000000000003"/>
    <n v="4.7"/>
    <n v="2.4300000000000002"/>
    <n v="395645000"/>
    <n v="53415277000"/>
    <n v="21965397000"/>
    <n v="34615700"/>
    <n v="5145200000"/>
    <n v="7780700000"/>
    <n v="2507004000"/>
    <n v="28344000000"/>
    <n v="14313193000"/>
    <n v="17290577000"/>
    <n v="22395657700"/>
  </r>
  <r>
    <x v="2804"/>
    <s v="912797QA8"/>
    <x v="0"/>
    <s v="4-Week"/>
    <n v="4.01"/>
    <n v="4.08"/>
    <n v="3.95"/>
    <n v="3.22"/>
    <n v="251864400"/>
    <n v="203013520800"/>
    <n v="58841099900"/>
    <n v="6159178100"/>
    <n v="2975000000"/>
    <n v="8525000000"/>
    <n v="7894260000"/>
    <n v="135900000000"/>
    <n v="47971839900"/>
    <n v="58588520800"/>
    <n v="65252142400"/>
  </r>
  <r>
    <x v="2804"/>
    <s v="912797QJ9"/>
    <x v="0"/>
    <s v="8-Week"/>
    <n v="4.3"/>
    <n v="4.38"/>
    <n v="4.2"/>
    <n v="2.67"/>
    <n v="213116000"/>
    <n v="145395160000"/>
    <n v="53438200000"/>
    <n v="1561998800"/>
    <n v="4930000000"/>
    <n v="7980000000"/>
    <n v="30126200000"/>
    <n v="116985000000"/>
    <n v="18382000000"/>
    <n v="20430160000"/>
    <n v="55213314800"/>
  </r>
  <r>
    <x v="2805"/>
    <s v="912810UL0"/>
    <x v="2"/>
    <s v="19-Year 11-Month"/>
    <n v="4.88"/>
    <n v="4.9420000000000002"/>
    <n v="3.88"/>
    <n v="2.68"/>
    <n v="1293674900"/>
    <n v="34725112000"/>
    <n v="12912616400"/>
    <n v="87386300"/>
    <n v="2567500000"/>
    <n v="4109000000"/>
    <n v="1727004400"/>
    <n v="18809000000"/>
    <n v="8618112000"/>
    <n v="11807112000"/>
    <n v="14293677600"/>
  </r>
  <r>
    <x v="2805"/>
    <s v="912797PX9"/>
    <x v="0"/>
    <s v="13-Week"/>
    <n v="4.2149999999999999"/>
    <n v="4.24"/>
    <n v="4.1449999999999996"/>
    <n v="2.99"/>
    <n v="1809374500"/>
    <n v="224426306500"/>
    <n v="73486672000"/>
    <n v="2429947700"/>
    <n v="6045000000"/>
    <n v="11545000000"/>
    <n v="21272800000"/>
    <n v="142910000000"/>
    <n v="46168872000"/>
    <n v="69971306500"/>
    <n v="77725994200"/>
  </r>
  <r>
    <x v="2805"/>
    <s v="912797QZ3"/>
    <x v="0"/>
    <s v="26-Week"/>
    <n v="4.125"/>
    <n v="4.1550000000000002"/>
    <n v="4.05"/>
    <n v="2.73"/>
    <n v="1618914100"/>
    <n v="183565500000"/>
    <n v="66120375000"/>
    <n v="1804757000"/>
    <n v="7467625000"/>
    <n v="11560000000"/>
    <n v="21526375000"/>
    <n v="128990000000"/>
    <n v="37126375000"/>
    <n v="43015500000"/>
    <n v="69544046100"/>
  </r>
  <r>
    <x v="2806"/>
    <s v="912797PG6"/>
    <x v="0"/>
    <s v="6-Week"/>
    <n v="4.0999999999999996"/>
    <n v="4.18"/>
    <n v="3.95"/>
    <n v="2.78"/>
    <n v="1309415900"/>
    <n v="152146945000"/>
    <n v="54236842500"/>
    <n v="763338300"/>
    <n v="3234292500"/>
    <n v="7450000000"/>
    <n v="24652795000"/>
    <n v="114636000000"/>
    <n v="26349755000"/>
    <n v="30060945000"/>
    <n v="56309596700"/>
  </r>
  <r>
    <x v="2807"/>
    <s v="912797RD1"/>
    <x v="0"/>
    <s v="17-Week"/>
    <n v="4.21"/>
    <n v="4.2350000000000003"/>
    <n v="4.1399999999999997"/>
    <n v="2.88"/>
    <n v="236500600"/>
    <n v="172256940000"/>
    <n v="59457993500"/>
    <n v="542022700"/>
    <n v="3212945500"/>
    <n v="8935000000"/>
    <n v="15829915000"/>
    <n v="116970000000"/>
    <n v="40415133000"/>
    <n v="46351940000"/>
    <n v="60236516800"/>
  </r>
  <r>
    <x v="2807"/>
    <s v="912797QK6"/>
    <x v="0"/>
    <s v="8-Week"/>
    <n v="4.38"/>
    <n v="4.47"/>
    <n v="4.3"/>
    <n v="2.7"/>
    <n v="216792200"/>
    <n v="144651100000"/>
    <n v="51357805000"/>
    <n v="1642241000"/>
    <n v="4683475000"/>
    <n v="8025000000"/>
    <n v="25019500000"/>
    <n v="110350000000"/>
    <n v="21654830000"/>
    <n v="26276100000"/>
    <n v="53216838200"/>
  </r>
  <r>
    <x v="2807"/>
    <s v="912797QB6"/>
    <x v="0"/>
    <s v="4-Week"/>
    <n v="3.9950000000000001"/>
    <n v="4.0599999999999996"/>
    <n v="3.89"/>
    <n v="3.15"/>
    <n v="256209000"/>
    <n v="199162587000"/>
    <n v="59372155300"/>
    <n v="5628143400"/>
    <n v="1740000000"/>
    <n v="8240000000"/>
    <n v="10775283300"/>
    <n v="134926000000"/>
    <n v="46856872000"/>
    <n v="55996587000"/>
    <n v="65256507700"/>
  </r>
  <r>
    <x v="2808"/>
    <s v="912797PY7"/>
    <x v="0"/>
    <s v="13-Week"/>
    <n v="4.17"/>
    <n v="4.1950000000000003"/>
    <n v="4.1100000000000003"/>
    <n v="3.49"/>
    <n v="3223399300"/>
    <n v="262926925000"/>
    <n v="73762007000"/>
    <n v="2165230200"/>
    <n v="5075000000"/>
    <n v="13575000000"/>
    <n v="8745000000"/>
    <n v="144785000000"/>
    <n v="59942007000"/>
    <n v="104566925000"/>
    <n v="79150636500"/>
  </r>
  <r>
    <x v="2808"/>
    <s v="912797NU7"/>
    <x v="0"/>
    <s v="26-Week"/>
    <n v="4.08"/>
    <n v="4.12"/>
    <n v="4"/>
    <n v="2.7"/>
    <n v="2884094100"/>
    <n v="182079124000"/>
    <n v="66351364000"/>
    <n v="1620645000"/>
    <n v="4940000000"/>
    <n v="9865000000"/>
    <n v="25286910000"/>
    <n v="131763000000"/>
    <n v="36124454000"/>
    <n v="40451124000"/>
    <n v="70856103100"/>
  </r>
  <r>
    <x v="2809"/>
    <s v="91282CNL1"/>
    <x v="1"/>
    <s v="2-Year"/>
    <n v="3.73"/>
    <n v="3.786"/>
    <n v="3.6"/>
    <n v="2.58"/>
    <n v="6866428500"/>
    <n v="177442495000"/>
    <n v="68694945000"/>
    <n v="300073700"/>
    <n v="18085000000"/>
    <n v="23976000000"/>
    <n v="9048450000"/>
    <n v="99333000000"/>
    <n v="41561495000"/>
    <n v="54133495000"/>
    <n v="75861447200"/>
  </r>
  <r>
    <x v="2809"/>
    <s v="912797MG9"/>
    <x v="0"/>
    <s v="6-Week"/>
    <n v="4.37"/>
    <n v="4.42"/>
    <n v="4.25"/>
    <n v="3.11"/>
    <n v="2332723300"/>
    <n v="169601975000"/>
    <n v="53818542900"/>
    <n v="1181480500"/>
    <n v="3408245000"/>
    <n v="8460000000"/>
    <n v="17665275000"/>
    <n v="109070000000"/>
    <n v="32745022900"/>
    <n v="52071975000"/>
    <n v="57332746700"/>
  </r>
  <r>
    <x v="2810"/>
    <s v="91282CNK3"/>
    <x v="1"/>
    <s v="5-Year"/>
    <n v="3.819"/>
    <n v="3.879"/>
    <n v="3.7"/>
    <n v="2.36"/>
    <n v="6965941900"/>
    <n v="164874972000"/>
    <n v="69900930400"/>
    <n v="94148600"/>
    <n v="17080558400"/>
    <n v="22593800000"/>
    <n v="7608640000"/>
    <n v="88659000000"/>
    <n v="45211732000"/>
    <n v="53622172000"/>
    <n v="76961020900"/>
  </r>
  <r>
    <x v="2810"/>
    <s v="912797RE9"/>
    <x v="0"/>
    <s v="17-Week"/>
    <n v="4.1749999999999998"/>
    <n v="4.1950000000000003"/>
    <n v="4.1050000000000004"/>
    <n v="3.13"/>
    <n v="263726000"/>
    <n v="196566108000"/>
    <n v="62480208000"/>
    <n v="520341300"/>
    <n v="4145000000"/>
    <n v="9520000000"/>
    <n v="13096750000"/>
    <n v="121165000000"/>
    <n v="45238458000"/>
    <n v="65881108000"/>
    <n v="63264275300"/>
  </r>
  <r>
    <x v="2811"/>
    <s v="91282CNJ6"/>
    <x v="1"/>
    <s v="7-Year"/>
    <n v="3.96"/>
    <n v="4.0220000000000002"/>
    <n v="3.9"/>
    <n v="2.5299999999999998"/>
    <n v="4378592000"/>
    <n v="111281455000"/>
    <n v="43935954500"/>
    <n v="64045700"/>
    <n v="5104800000"/>
    <n v="10147100000"/>
    <n v="5115112500"/>
    <n v="61679000000"/>
    <n v="33716042000"/>
    <n v="39455355000"/>
    <n v="48378592200"/>
  </r>
  <r>
    <x v="2811"/>
    <s v="912797QL4"/>
    <x v="0"/>
    <s v="8-Week"/>
    <n v="4.3499999999999996"/>
    <n v="4.3899999999999997"/>
    <n v="4.25"/>
    <n v="3.24"/>
    <n v="209306500"/>
    <n v="159325854000"/>
    <n v="47347339000"/>
    <n v="2653181400"/>
    <n v="5400000000"/>
    <n v="11050000000"/>
    <n v="16747130000"/>
    <n v="105060000000"/>
    <n v="25200209000"/>
    <n v="43215854000"/>
    <n v="50209826900"/>
  </r>
  <r>
    <x v="2811"/>
    <s v="912797QC4"/>
    <x v="0"/>
    <s v="4-Week"/>
    <n v="3.86"/>
    <n v="4"/>
    <n v="3.8"/>
    <n v="3.06"/>
    <n v="251167700"/>
    <n v="177559483300"/>
    <n v="53914738300"/>
    <n v="6085306100"/>
    <n v="1492770000"/>
    <n v="7250000000"/>
    <n v="12048485000"/>
    <n v="122691000000"/>
    <n v="40373483300"/>
    <n v="47618483300"/>
    <n v="60251212100"/>
  </r>
  <r>
    <x v="2811"/>
    <s v="912797QU4"/>
    <x v="0"/>
    <s v="77-Day"/>
    <n v="4.2"/>
    <n v="4.25"/>
    <n v="4.0999999999999996"/>
    <n v="2.46"/>
    <n v="0"/>
    <n v="147260000000"/>
    <n v="59923610000"/>
    <n v="77068000"/>
    <n v="3905000000"/>
    <n v="7905000000"/>
    <n v="30264510000"/>
    <n v="111800000000"/>
    <n v="25754100000"/>
    <n v="27555000000"/>
    <n v="60000678000"/>
  </r>
  <r>
    <x v="2812"/>
    <s v="912797RA7"/>
    <x v="0"/>
    <s v="26-Week"/>
    <n v="4.07"/>
    <n v="4.1100000000000003"/>
    <n v="4"/>
    <n v="2.77"/>
    <n v="4789880300"/>
    <n v="194162120000"/>
    <n v="68807320000"/>
    <n v="1983069500"/>
    <n v="6018080000"/>
    <n v="11940000000"/>
    <n v="20505960000"/>
    <n v="132355000000"/>
    <n v="42283280000"/>
    <n v="49867120000"/>
    <n v="75580269800"/>
  </r>
  <r>
    <x v="2812"/>
    <s v="912797MS3"/>
    <x v="0"/>
    <s v="13-Week"/>
    <n v="4.2"/>
    <n v="4.2350000000000003"/>
    <n v="4.0999999999999996"/>
    <n v="3.04"/>
    <n v="5329585100"/>
    <n v="238164555400"/>
    <n v="77003546900"/>
    <n v="1996660700"/>
    <n v="5730500000"/>
    <n v="11775500000"/>
    <n v="16223730000"/>
    <n v="142575000000"/>
    <n v="55049316900"/>
    <n v="83814055400"/>
    <n v="84329792700"/>
  </r>
  <r>
    <x v="2813"/>
    <s v="912797PN1"/>
    <x v="0"/>
    <s v="6-Week"/>
    <n v="4.3"/>
    <n v="4.34"/>
    <n v="4.05"/>
    <n v="2.97"/>
    <n v="3373155200"/>
    <n v="147146410000"/>
    <n v="48710842500"/>
    <n v="1289881100"/>
    <n v="4070000000"/>
    <n v="8270000000"/>
    <n v="20021045000"/>
    <n v="104400000000"/>
    <n v="24619797500"/>
    <n v="34476410000"/>
    <n v="53373878800"/>
  </r>
  <r>
    <x v="2814"/>
    <s v="912797RM1"/>
    <x v="0"/>
    <s v="17-Week"/>
    <n v="4.16"/>
    <n v="4.1849999999999996"/>
    <n v="4.07"/>
    <n v="3.04"/>
    <n v="281772000"/>
    <n v="197333500000"/>
    <n v="64531660000"/>
    <n v="469079400"/>
    <n v="4115000000"/>
    <n v="9500000000"/>
    <n v="21397120000"/>
    <n v="128300000000"/>
    <n v="39019540000"/>
    <n v="59533500000"/>
    <n v="65282511400"/>
  </r>
  <r>
    <x v="2815"/>
    <s v="912797QV2"/>
    <x v="0"/>
    <s v="77-Day"/>
    <n v="4.26"/>
    <n v="4.2850000000000001"/>
    <n v="4.2"/>
    <n v="2.9"/>
    <n v="0"/>
    <n v="173616000000"/>
    <n v="59885720000"/>
    <n v="115227000"/>
    <n v="2676580000"/>
    <n v="7425000000"/>
    <n v="20880580000"/>
    <n v="112750000000"/>
    <n v="36328560000"/>
    <n v="53441000000"/>
    <n v="60000947000"/>
  </r>
  <r>
    <x v="2815"/>
    <s v="912797QH3"/>
    <x v="0"/>
    <s v="4-Week"/>
    <n v="4.1100000000000003"/>
    <n v="4.24"/>
    <n v="4.09"/>
    <n v="3.26"/>
    <n v="238422600"/>
    <n v="173466402200"/>
    <n v="49169983000"/>
    <n v="5830289100"/>
    <n v="1389500000"/>
    <n v="6200000000"/>
    <n v="9151000000"/>
    <n v="114800000000"/>
    <n v="38629483000"/>
    <n v="52466402200"/>
    <n v="55238694700"/>
  </r>
  <r>
    <x v="2815"/>
    <s v="912797QM2"/>
    <x v="0"/>
    <s v="8-Week"/>
    <n v="4.25"/>
    <n v="4.3"/>
    <n v="4.1500000000000004"/>
    <n v="3.1"/>
    <n v="195072900"/>
    <n v="137323500000"/>
    <n v="42867535000"/>
    <n v="2133355700"/>
    <n v="2675755000"/>
    <n v="7050000000"/>
    <n v="17872480000"/>
    <n v="97950000000"/>
    <n v="22319300000"/>
    <n v="32323500000"/>
    <n v="45195963600"/>
  </r>
  <r>
    <x v="2816"/>
    <s v="912797QE0"/>
    <x v="0"/>
    <s v="13-Week"/>
    <n v="4.2300000000000004"/>
    <n v="4.2549999999999999"/>
    <n v="4.1550000000000002"/>
    <n v="2.75"/>
    <n v="4719575300"/>
    <n v="223142450000"/>
    <n v="79888887500"/>
    <n v="1996182000"/>
    <n v="4900000000"/>
    <n v="11900000000"/>
    <n v="23471812500"/>
    <n v="145285000000"/>
    <n v="51517075000"/>
    <n v="65957450000"/>
    <n v="86604644800"/>
  </r>
  <r>
    <x v="2816"/>
    <s v="912797RH2"/>
    <x v="0"/>
    <s v="26-Week"/>
    <n v="4.12"/>
    <n v="4.1449999999999996"/>
    <n v="4.05"/>
    <n v="3"/>
    <n v="4201573100"/>
    <n v="217241927000"/>
    <n v="71079645300"/>
    <n v="1821237000"/>
    <n v="8316000000"/>
    <n v="14611000000"/>
    <n v="17089560000"/>
    <n v="141770000000"/>
    <n v="45674085300"/>
    <n v="60860927000"/>
    <n v="77102455400"/>
  </r>
  <r>
    <x v="2817"/>
    <s v="91282CNM9"/>
    <x v="1"/>
    <s v="3-Year"/>
    <n v="3.8359999999999999"/>
    <n v="3.891"/>
    <n v="3.7"/>
    <n v="2.5099999999999998"/>
    <n v="6862758600"/>
    <n v="145380070000"/>
    <n v="57844579000"/>
    <n v="150439300"/>
    <n v="16992784000"/>
    <n v="22376000000"/>
    <n v="9549700000"/>
    <n v="81275000000"/>
    <n v="31302095000"/>
    <n v="41729070000"/>
    <n v="64857776900"/>
  </r>
  <r>
    <x v="2817"/>
    <s v="912797PP6"/>
    <x v="0"/>
    <s v="6-Week"/>
    <n v="4.24"/>
    <n v="4.2649999999999997"/>
    <n v="4.17"/>
    <n v="3.27"/>
    <n v="2877789800"/>
    <n v="162290400000"/>
    <n v="48774752500"/>
    <n v="1175403400"/>
    <n v="3114905000"/>
    <n v="7565000000"/>
    <n v="16944870000"/>
    <n v="105033000000"/>
    <n v="28714977500"/>
    <n v="49692400000"/>
    <n v="52827945700"/>
  </r>
  <r>
    <x v="2817"/>
    <s v="912797RF6"/>
    <x v="0"/>
    <s v="52-Week"/>
    <n v="3.8849999999999998"/>
    <n v="3.9249999999999998"/>
    <n v="3.8050000000000002"/>
    <n v="3.23"/>
    <n v="2877789700"/>
    <n v="160080800000"/>
    <n v="48821250000"/>
    <n v="1178817800"/>
    <n v="2376625000"/>
    <n v="6871000000"/>
    <n v="15578125000"/>
    <n v="100975000000"/>
    <n v="30866500000"/>
    <n v="52234800000"/>
    <n v="52877857500"/>
  </r>
  <r>
    <x v="2818"/>
    <s v="91282CNC1"/>
    <x v="1"/>
    <s v="9-Year 10-Month"/>
    <n v="4.3099999999999996"/>
    <n v="4.3620000000000001"/>
    <n v="4.2"/>
    <n v="2.61"/>
    <n v="4614613500"/>
    <n v="101724256000"/>
    <n v="38897801100"/>
    <n v="102230900"/>
    <n v="9220455100"/>
    <n v="13968000000"/>
    <n v="4229690000"/>
    <n v="56464000000"/>
    <n v="25447656000"/>
    <n v="31292256000"/>
    <n v="43614645500"/>
  </r>
  <r>
    <x v="2818"/>
    <s v="912797RN9"/>
    <x v="0"/>
    <s v="17-Week"/>
    <n v="4.21"/>
    <n v="4.2300000000000004"/>
    <n v="4.12"/>
    <n v="3.03"/>
    <n v="210850300"/>
    <n v="196250800000"/>
    <n v="64483406000"/>
    <n v="518409800"/>
    <n v="3607598000"/>
    <n v="8570000000"/>
    <n v="21972780000"/>
    <n v="124260000000"/>
    <n v="38903028000"/>
    <n v="63420800000"/>
    <n v="65212666100"/>
  </r>
  <r>
    <x v="2819"/>
    <s v="912810UK2"/>
    <x v="2"/>
    <s v="29-Year 10-Month"/>
    <n v="4.8380000000000001"/>
    <n v="4.8890000000000002"/>
    <n v="3.88"/>
    <n v="2.38"/>
    <n v="2603115300"/>
    <n v="52404715000"/>
    <n v="21973765000"/>
    <n v="26237100"/>
    <n v="6019900000"/>
    <n v="8108900000"/>
    <n v="2816850000"/>
    <n v="28969000000"/>
    <n v="13137015000"/>
    <n v="15326815000"/>
    <n v="24603117400"/>
  </r>
  <r>
    <x v="2819"/>
    <s v="912797QJ9"/>
    <x v="0"/>
    <s v="4-Week"/>
    <n v="4.1900000000000004"/>
    <n v="4.2350000000000003"/>
    <n v="4.0999999999999996"/>
    <n v="3.08"/>
    <n v="259508100"/>
    <n v="240884070000"/>
    <n v="74087496200"/>
    <n v="5913095400"/>
    <n v="3750000000"/>
    <n v="9800000000"/>
    <n v="15387460000"/>
    <n v="150000000000"/>
    <n v="54950036200"/>
    <n v="81084070000"/>
    <n v="80260099700"/>
  </r>
  <r>
    <x v="2819"/>
    <s v="912797QT7"/>
    <x v="0"/>
    <s v="8-Week"/>
    <n v="4.25"/>
    <n v="4.2750000000000004"/>
    <n v="4.0999999999999996"/>
    <n v="2.86"/>
    <n v="227069600"/>
    <n v="198227800000"/>
    <n v="68057950000"/>
    <n v="1842949000"/>
    <n v="4874120000"/>
    <n v="9760000000"/>
    <n v="27437120000"/>
    <n v="140250000000"/>
    <n v="35746710000"/>
    <n v="48217800000"/>
    <n v="70127968600"/>
  </r>
  <r>
    <x v="2820"/>
    <s v="912797QF7"/>
    <x v="0"/>
    <s v="13-Week"/>
    <n v="4.2249999999999996"/>
    <n v="4.2450000000000001"/>
    <n v="4.1500000000000004"/>
    <n v="3.1"/>
    <n v="3344644300"/>
    <n v="251907048500"/>
    <n v="79327546900"/>
    <n v="2372582500"/>
    <n v="4693745000"/>
    <n v="12065000000"/>
    <n v="25511095000"/>
    <n v="160650000000"/>
    <n v="49122706900"/>
    <n v="79192048500"/>
    <n v="85044773700"/>
  </r>
  <r>
    <x v="2820"/>
    <s v="912797RJ8"/>
    <x v="0"/>
    <s v="26-Week"/>
    <n v="4.0999999999999996"/>
    <n v="4.125"/>
    <n v="4.05"/>
    <n v="3.1"/>
    <n v="2977549200"/>
    <n v="223972792000"/>
    <n v="70656991100"/>
    <n v="2243342500"/>
    <n v="7480000000"/>
    <n v="13550000000"/>
    <n v="16804813500"/>
    <n v="144945000000"/>
    <n v="46372177600"/>
    <n v="65477792000"/>
    <n v="75877882800"/>
  </r>
  <r>
    <x v="2821"/>
    <s v="912797PQ4"/>
    <x v="0"/>
    <s v="6-Week"/>
    <n v="4.2300000000000004"/>
    <n v="4.26"/>
    <n v="4.1500000000000004"/>
    <n v="2.92"/>
    <n v="2855184200"/>
    <n v="203632230000"/>
    <n v="68908352500"/>
    <n v="1091772600"/>
    <n v="2715915000"/>
    <n v="8410000000"/>
    <n v="21767220000"/>
    <n v="137865000000"/>
    <n v="44425217500"/>
    <n v="57357230000"/>
    <n v="72855309300"/>
  </r>
  <r>
    <x v="2822"/>
    <s v="912797RP4"/>
    <x v="0"/>
    <s v="17-Week"/>
    <n v="4.21"/>
    <n v="4.2300000000000004"/>
    <n v="4.12"/>
    <n v="3.02"/>
    <n v="194782800"/>
    <n v="195540348000"/>
    <n v="64348069600"/>
    <n v="552466100"/>
    <n v="3973570000"/>
    <n v="8475000000"/>
    <n v="24285820000"/>
    <n v="125900000000"/>
    <n v="36088679600"/>
    <n v="61165348000"/>
    <n v="65095318500"/>
  </r>
  <r>
    <x v="2823"/>
    <s v="912797QU4"/>
    <x v="0"/>
    <s v="8-Week"/>
    <n v="4.2450000000000001"/>
    <n v="4.2699999999999996"/>
    <n v="4.1500000000000004"/>
    <n v="2.6"/>
    <n v="239732800"/>
    <n v="206049510000"/>
    <n v="78148412400"/>
    <n v="1852129700"/>
    <n v="3745920000"/>
    <n v="10600000000"/>
    <n v="33411360000"/>
    <n v="148050000000"/>
    <n v="40991132400"/>
    <n v="47399510000"/>
    <n v="80240274900"/>
  </r>
  <r>
    <x v="2823"/>
    <s v="912797QK6"/>
    <x v="0"/>
    <s v="4-Week"/>
    <n v="4.1849999999999996"/>
    <n v="4.2300000000000004"/>
    <n v="4.12"/>
    <n v="2.91"/>
    <n v="269699400"/>
    <n v="256162281600"/>
    <n v="84125438800"/>
    <n v="5875099800"/>
    <n v="3964590000"/>
    <n v="10205000000"/>
    <n v="15617540000"/>
    <n v="160470000000"/>
    <n v="64543308800"/>
    <n v="85487281600"/>
    <n v="90270238000"/>
  </r>
  <r>
    <x v="2824"/>
    <s v="912797QG5"/>
    <x v="0"/>
    <s v="13-Week"/>
    <n v="4.2149999999999999"/>
    <n v="4.24"/>
    <n v="4.1500000000000004"/>
    <n v="2.98"/>
    <n v="3157086800"/>
    <n v="242165104400"/>
    <n v="79641672800"/>
    <n v="2258500700"/>
    <n v="5300000000"/>
    <n v="11400000000"/>
    <n v="24876020000"/>
    <n v="152565000000"/>
    <n v="49465652800"/>
    <n v="78200104400"/>
    <n v="85057260300"/>
  </r>
  <r>
    <x v="2824"/>
    <s v="912797PD3"/>
    <x v="0"/>
    <s v="26-Week"/>
    <n v="4.09"/>
    <n v="4.1150000000000002"/>
    <n v="4.05"/>
    <n v="3.06"/>
    <n v="2810577300"/>
    <n v="221172017000"/>
    <n v="70713537000"/>
    <n v="1981545000"/>
    <n v="7790000000"/>
    <n v="14140000000"/>
    <n v="19336200000"/>
    <n v="142245000000"/>
    <n v="43587337000"/>
    <n v="64787017000"/>
    <n v="75505659300"/>
  </r>
  <r>
    <x v="2825"/>
    <s v="912797MH7"/>
    <x v="0"/>
    <s v="6-Week"/>
    <n v="4.2300000000000004"/>
    <n v="4.26"/>
    <n v="4.1500000000000004"/>
    <n v="2.85"/>
    <n v="3080084800"/>
    <n v="227059627600"/>
    <n v="78919811600"/>
    <n v="1080480300"/>
    <n v="2273400000"/>
    <n v="8700000000"/>
    <n v="24969800000"/>
    <n v="148120000000"/>
    <n v="51676611600"/>
    <n v="70239627600"/>
    <n v="83080376700"/>
  </r>
  <r>
    <x v="2826"/>
    <s v="912810UL0"/>
    <x v="2"/>
    <s v="19-Year 10-Month"/>
    <n v="4.8860000000000001"/>
    <n v="4.9349999999999996"/>
    <n v="3.88"/>
    <n v="2.79"/>
    <n v="885247700"/>
    <n v="36102677000"/>
    <n v="12877685000"/>
    <n v="122325900"/>
    <n v="2814500000"/>
    <n v="5018000000"/>
    <n v="1379975000"/>
    <n v="18877000000"/>
    <n v="8683210000"/>
    <n v="12207677000"/>
    <n v="13885258600"/>
  </r>
  <r>
    <x v="2826"/>
    <s v="912797RQ2"/>
    <x v="0"/>
    <s v="17-Week"/>
    <n v="4.2149999999999999"/>
    <n v="4.2249999999999996"/>
    <n v="4.125"/>
    <n v="3.55"/>
    <n v="183942800"/>
    <n v="230146185000"/>
    <n v="64428265200"/>
    <n v="573139400"/>
    <n v="5775000000"/>
    <n v="10975000000"/>
    <n v="16434480600"/>
    <n v="133751000000"/>
    <n v="42218784600"/>
    <n v="85420185000"/>
    <n v="65185347400"/>
  </r>
  <r>
    <x v="2827"/>
    <s v="912797QV2"/>
    <x v="0"/>
    <s v="8-Week"/>
    <n v="4.2450000000000001"/>
    <n v="4.2649999999999997"/>
    <n v="4.1550000000000002"/>
    <n v="2.63"/>
    <n v="240540600"/>
    <n v="219921733000"/>
    <n v="81292755000"/>
    <n v="1707455000"/>
    <n v="5730425000"/>
    <n v="11850000000"/>
    <n v="26880290000"/>
    <n v="151502000000"/>
    <n v="48682040000"/>
    <n v="56569733000"/>
    <n v="83240750600"/>
  </r>
  <r>
    <x v="2827"/>
    <s v="912797QL4"/>
    <x v="0"/>
    <s v="4-Week"/>
    <n v="4.1900000000000004"/>
    <n v="4.2450000000000001"/>
    <n v="4.16"/>
    <n v="2.69"/>
    <n v="268839600"/>
    <n v="249965715400"/>
    <n v="89187400400"/>
    <n v="5812686300"/>
    <n v="2604700000"/>
    <n v="9000000000"/>
    <n v="25978525000"/>
    <n v="171900000000"/>
    <n v="60604175400"/>
    <n v="69065715400"/>
    <n v="95268926300"/>
  </r>
  <r>
    <x v="2828"/>
    <s v="91282CNN7"/>
    <x v="1"/>
    <s v="5-Year"/>
    <n v="3.92"/>
    <n v="3.9830000000000001"/>
    <n v="3.8"/>
    <n v="2.31"/>
    <n v="4766718600"/>
    <n v="161873520000"/>
    <n v="69878752400"/>
    <n v="117282000"/>
    <n v="20611000000"/>
    <n v="26298000000"/>
    <n v="8544536000"/>
    <n v="87265000000"/>
    <n v="40723216400"/>
    <n v="48310520000"/>
    <n v="74762753000"/>
  </r>
  <r>
    <x v="2828"/>
    <s v="91282CNP2"/>
    <x v="1"/>
    <s v="2-Year"/>
    <n v="3.87"/>
    <n v="3.92"/>
    <n v="3.8"/>
    <n v="2.62"/>
    <n v="4698622800"/>
    <n v="180334900000"/>
    <n v="68438880500"/>
    <n v="356307900"/>
    <n v="23524063000"/>
    <n v="31113000000"/>
    <n v="7048617500"/>
    <n v="94722000000"/>
    <n v="37866200000"/>
    <n v="54499900000"/>
    <n v="73493811200"/>
  </r>
  <r>
    <x v="2828"/>
    <s v="912797RK5"/>
    <x v="0"/>
    <s v="26-Week"/>
    <n v="4.0999999999999996"/>
    <n v="4.12"/>
    <n v="4.05"/>
    <n v="3.36"/>
    <n v="4361456600"/>
    <n v="242784377000"/>
    <n v="70728678400"/>
    <n v="2051373000"/>
    <n v="6797952500"/>
    <n v="14110000000"/>
    <n v="15040295000"/>
    <n v="143960000000"/>
    <n v="48890430900"/>
    <n v="84714377000"/>
    <n v="77141508000"/>
  </r>
  <r>
    <x v="2828"/>
    <s v="912797NA1"/>
    <x v="0"/>
    <s v="13-Week"/>
    <n v="4.21"/>
    <n v="4.2350000000000003"/>
    <n v="4.1500000000000004"/>
    <n v="3.21"/>
    <n v="4899170400"/>
    <n v="261002315000"/>
    <n v="79742314400"/>
    <n v="2257820000"/>
    <n v="4674365000"/>
    <n v="11300000000"/>
    <n v="17681514000"/>
    <n v="156900000000"/>
    <n v="57386435400"/>
    <n v="92802315000"/>
    <n v="86899304800"/>
  </r>
  <r>
    <x v="2829"/>
    <s v="91282CNR8"/>
    <x v="1"/>
    <s v="7-Year"/>
    <n v="4.0570000000000004"/>
    <n v="4.0919999999999996"/>
    <n v="3.88"/>
    <n v="2.79"/>
    <n v="2996223100"/>
    <n v="122544544000"/>
    <n v="43916977700"/>
    <n v="83485300"/>
    <n v="14789730500"/>
    <n v="24016400000"/>
    <n v="1784000000"/>
    <n v="60366000000"/>
    <n v="27343247200"/>
    <n v="38162144000"/>
    <n v="46996686100"/>
  </r>
  <r>
    <x v="2829"/>
    <s v="912797PW1"/>
    <x v="0"/>
    <s v="6-Week"/>
    <n v="4.24"/>
    <n v="4.2699999999999996"/>
    <n v="4.1500000000000004"/>
    <n v="2.66"/>
    <n v="4779678500"/>
    <n v="212054745000"/>
    <n v="79109370000"/>
    <n v="891681300"/>
    <n v="4356250000"/>
    <n v="10515000000"/>
    <n v="30811250000"/>
    <n v="152150000000"/>
    <n v="43941870000"/>
    <n v="49389745000"/>
    <n v="84780729800"/>
  </r>
  <r>
    <x v="2830"/>
    <s v="912797RR0"/>
    <x v="0"/>
    <s v="17-Week"/>
    <n v="4.1900000000000004"/>
    <n v="4.21"/>
    <n v="4.1500000000000004"/>
    <n v="3.45"/>
    <n v="176077500"/>
    <n v="223862906000"/>
    <n v="64425315400"/>
    <n v="575788300"/>
    <n v="3569975000"/>
    <n v="9225000000"/>
    <n v="15715302500"/>
    <n v="129610000000"/>
    <n v="45140037900"/>
    <n v="85027906000"/>
    <n v="65177181200"/>
  </r>
  <r>
    <x v="2831"/>
    <s v="912797QW0"/>
    <x v="0"/>
    <s v="8-Week"/>
    <n v="4.26"/>
    <n v="4.29"/>
    <n v="4.1500000000000004"/>
    <n v="2.52"/>
    <n v="230255300"/>
    <n v="212640251000"/>
    <n v="83339236000"/>
    <n v="1561312200"/>
    <n v="4425390000"/>
    <n v="10575000000"/>
    <n v="34848595000"/>
    <n v="157000000000"/>
    <n v="44065251000"/>
    <n v="45065251000"/>
    <n v="85130803500"/>
  </r>
  <r>
    <x v="2831"/>
    <s v="912797QM2"/>
    <x v="0"/>
    <s v="4-Week"/>
    <n v="4.22"/>
    <n v="4.29"/>
    <n v="4.1500000000000004"/>
    <n v="2.63"/>
    <n v="257344200"/>
    <n v="244031667600"/>
    <n v="89088697600"/>
    <n v="5911758000"/>
    <n v="2801540000"/>
    <n v="9500000000"/>
    <n v="26205490000"/>
    <n v="173450000000"/>
    <n v="60081667600"/>
    <n v="61081667600"/>
    <n v="95257799800"/>
  </r>
  <r>
    <x v="2832"/>
    <s v="912797RL3"/>
    <x v="0"/>
    <s v="26-Week"/>
    <n v="3.96"/>
    <n v="3.98"/>
    <n v="3.9"/>
    <n v="3.14"/>
    <n v="4070896500"/>
    <n v="227171800000"/>
    <n v="70997841700"/>
    <n v="1922723400"/>
    <n v="6462675000"/>
    <n v="13242000000"/>
    <n v="11553755000"/>
    <n v="136380000000"/>
    <n v="52981411700"/>
    <n v="77549800000"/>
    <n v="76991461600"/>
  </r>
  <r>
    <x v="2832"/>
    <s v="912797QP5"/>
    <x v="0"/>
    <s v="13-Week"/>
    <n v="4.1500000000000004"/>
    <n v="4.165"/>
    <n v="4.07"/>
    <n v="3.17"/>
    <n v="4572787900"/>
    <n v="257796556000"/>
    <n v="79791661700"/>
    <n v="2209041200"/>
    <n v="5738410000"/>
    <n v="12160000000"/>
    <n v="18944794000"/>
    <n v="146975000000"/>
    <n v="55108457700"/>
    <n v="98661556000"/>
    <n v="86573490800"/>
  </r>
  <r>
    <x v="2833"/>
    <s v="91282CNU1"/>
    <x v="1"/>
    <s v="3-Year"/>
    <n v="3.61"/>
    <n v="3.669"/>
    <n v="3.46"/>
    <n v="2.5299999999999998"/>
    <n v="19683688400"/>
    <n v="146330040000"/>
    <n v="57846725000"/>
    <n v="153289100"/>
    <n v="16275135000"/>
    <n v="21043000000"/>
    <n v="10342600000"/>
    <n v="84334000000"/>
    <n v="31228990000"/>
    <n v="40953040000"/>
    <n v="77683702500"/>
  </r>
  <r>
    <x v="2833"/>
    <s v="912797PX9"/>
    <x v="0"/>
    <s v="6-Week"/>
    <n v="4.2699999999999996"/>
    <n v="4.3"/>
    <n v="4.1500000000000004"/>
    <n v="2.6"/>
    <n v="4740085100"/>
    <n v="220166140000"/>
    <n v="83898935000"/>
    <n v="1102383300"/>
    <n v="3239880000"/>
    <n v="9300000000"/>
    <n v="31339330000"/>
    <n v="156050000000"/>
    <n v="49319725000"/>
    <n v="54816140000"/>
    <n v="89741403400"/>
  </r>
  <r>
    <x v="2833"/>
    <s v="912797RG4"/>
    <x v="0"/>
    <s v="52-Week"/>
    <n v="3.7050000000000001"/>
    <n v="3.76"/>
    <n v="3.63"/>
    <n v="2.85"/>
    <n v="2788285300"/>
    <n v="141140300000"/>
    <n v="48883992000"/>
    <n v="1116321800"/>
    <n v="2350668000"/>
    <n v="6155000000"/>
    <n v="18878904000"/>
    <n v="102775000000"/>
    <n v="27654420000"/>
    <n v="32210300000"/>
    <n v="52788599100"/>
  </r>
  <r>
    <x v="2834"/>
    <s v="91282CNT4"/>
    <x v="1"/>
    <s v="10-Year"/>
    <n v="4.1950000000000003"/>
    <n v="4.2549999999999999"/>
    <n v="4.12"/>
    <n v="2.35"/>
    <n v="14253705400"/>
    <n v="98587416000"/>
    <n v="41857544000"/>
    <n v="142568100"/>
    <n v="8210000000"/>
    <n v="12175000000"/>
    <n v="6762778000"/>
    <n v="55568000000"/>
    <n v="26884766000"/>
    <n v="30844416000"/>
    <n v="56253817500"/>
  </r>
  <r>
    <x v="2834"/>
    <s v="912797RW9"/>
    <x v="0"/>
    <s v="17-Week"/>
    <n v="4.09"/>
    <n v="4.1050000000000004"/>
    <n v="4.01"/>
    <n v="3.31"/>
    <n v="174412100"/>
    <n v="214851186000"/>
    <n v="64412914000"/>
    <n v="587325900"/>
    <n v="3649560000"/>
    <n v="11100000000"/>
    <n v="16975480000"/>
    <n v="129860000000"/>
    <n v="43787874000"/>
    <n v="73891186000"/>
    <n v="65174652000"/>
  </r>
  <r>
    <x v="2835"/>
    <s v="912810UM8"/>
    <x v="2"/>
    <s v="30-Year"/>
    <n v="4.74"/>
    <n v="4.8129999999999997"/>
    <n v="4.6399999999999997"/>
    <n v="2.27"/>
    <n v="8484348400"/>
    <n v="56618887000"/>
    <n v="24960862000"/>
    <n v="39138900"/>
    <n v="5747800000"/>
    <n v="7997800000"/>
    <n v="4356975000"/>
    <n v="32207000000"/>
    <n v="14856087000"/>
    <n v="16414087000"/>
    <n v="33484349300"/>
  </r>
  <r>
    <x v="2835"/>
    <s v="912797QT7"/>
    <x v="0"/>
    <s v="4-Week"/>
    <n v="4.26"/>
    <n v="4.3"/>
    <n v="4.1500000000000004"/>
    <n v="2.82"/>
    <n v="268326500"/>
    <n v="273999359800"/>
    <n v="91902769800"/>
    <n v="6098645600"/>
    <n v="3160750000"/>
    <n v="11025000000"/>
    <n v="29513812500"/>
    <n v="185180000000"/>
    <n v="59228207300"/>
    <n v="77794359800"/>
    <n v="98269741900"/>
  </r>
  <r>
    <x v="2835"/>
    <s v="912797RB5"/>
    <x v="0"/>
    <s v="8-Week"/>
    <n v="4.2"/>
    <n v="4.2350000000000003"/>
    <n v="4.18"/>
    <n v="3.16"/>
    <n v="228077400"/>
    <n v="267019545000"/>
    <n v="83431116000"/>
    <n v="1569289900"/>
    <n v="3140650000"/>
    <n v="11510000000"/>
    <n v="20637910000"/>
    <n v="163230000000"/>
    <n v="59652556000"/>
    <n v="92279545000"/>
    <n v="85228483300"/>
  </r>
  <r>
    <x v="2836"/>
    <s v="912797RT6"/>
    <x v="0"/>
    <s v="26-Week"/>
    <n v="3.95"/>
    <n v="3.97"/>
    <n v="3.9"/>
    <n v="3.21"/>
    <n v="4988097900"/>
    <n v="232458681000"/>
    <n v="71074483000"/>
    <n v="1926030100"/>
    <n v="6035000000"/>
    <n v="12385000000"/>
    <n v="13950725000"/>
    <n v="139225000000"/>
    <n v="51088758000"/>
    <n v="80848681000"/>
    <n v="77988611000"/>
  </r>
  <r>
    <x v="2836"/>
    <s v="912797QQ3"/>
    <x v="0"/>
    <s v="13-Week"/>
    <n v="4.12"/>
    <n v="4.1500000000000004"/>
    <n v="4.05"/>
    <n v="2.64"/>
    <n v="5603069000"/>
    <n v="214103839400"/>
    <n v="79836341900"/>
    <n v="2164537700"/>
    <n v="4453662500"/>
    <n v="10750000000"/>
    <n v="29291370000"/>
    <n v="148625000000"/>
    <n v="46091309400"/>
    <n v="54728839400"/>
    <n v="87603948600"/>
  </r>
  <r>
    <x v="2837"/>
    <s v="912797PY7"/>
    <x v="0"/>
    <s v="6-Week"/>
    <n v="4.2300000000000004"/>
    <n v="4.2649999999999997"/>
    <n v="4.1500000000000004"/>
    <n v="2.4"/>
    <n v="5808059300"/>
    <n v="202828955000"/>
    <n v="83640955000"/>
    <n v="1359186600"/>
    <n v="3904000000"/>
    <n v="9254000000"/>
    <n v="47362000000"/>
    <n v="157350000000"/>
    <n v="32374955000"/>
    <n v="36224955000"/>
    <n v="90808200900"/>
  </r>
  <r>
    <x v="2838"/>
    <s v="912797RX7"/>
    <x v="0"/>
    <s v="17-Week"/>
    <n v="4.03"/>
    <n v="4.05"/>
    <n v="3.95"/>
    <n v="3.5"/>
    <n v="176201100"/>
    <n v="226579891000"/>
    <n v="64364345300"/>
    <n v="636395200"/>
    <n v="3401952500"/>
    <n v="8841670000"/>
    <n v="18497995000"/>
    <n v="132775000000"/>
    <n v="42464397800"/>
    <n v="84963221000"/>
    <n v="65176941600"/>
  </r>
  <r>
    <x v="2839"/>
    <s v="912797QU4"/>
    <x v="0"/>
    <s v="4-Week"/>
    <n v="4.2300000000000004"/>
    <n v="4.28"/>
    <n v="4.0999999999999996"/>
    <n v="2.67"/>
    <n v="271078700"/>
    <n v="258439660000"/>
    <n v="91792325000"/>
    <n v="6208366700"/>
    <n v="3650000000"/>
    <n v="10950000000"/>
    <n v="31523130000"/>
    <n v="181641000000"/>
    <n v="56619195000"/>
    <n v="65848660000"/>
    <n v="98271770400"/>
  </r>
  <r>
    <x v="2839"/>
    <s v="912797RC3"/>
    <x v="0"/>
    <s v="8-Week"/>
    <n v="4.1500000000000004"/>
    <n v="4.1849999999999996"/>
    <n v="4.0999999999999996"/>
    <n v="2.72"/>
    <n v="230416900"/>
    <n v="229389630000"/>
    <n v="83424150000"/>
    <n v="1576374100"/>
    <n v="3864600000"/>
    <n v="10130000000"/>
    <n v="34382620000"/>
    <n v="156325000000"/>
    <n v="45176930000"/>
    <n v="62934630000"/>
    <n v="85230941000"/>
  </r>
  <r>
    <x v="2840"/>
    <s v="912797QR1"/>
    <x v="0"/>
    <s v="13-Week"/>
    <n v="4.0999999999999996"/>
    <n v="4.13"/>
    <n v="4.0199999999999996"/>
    <n v="2.7"/>
    <n v="3856271600"/>
    <n v="219618729700"/>
    <n v="79833759700"/>
    <n v="2166608200"/>
    <n v="6765250000"/>
    <n v="12275000000"/>
    <n v="25301960000"/>
    <n v="150960000000"/>
    <n v="47766549700"/>
    <n v="56383729700"/>
    <n v="85856639500"/>
  </r>
  <r>
    <x v="2840"/>
    <s v="912797PM3"/>
    <x v="0"/>
    <s v="26-Week"/>
    <n v="3.915"/>
    <n v="3.9449999999999998"/>
    <n v="3.85"/>
    <n v="2.95"/>
    <n v="3433022300"/>
    <n v="213354000000"/>
    <n v="71120805200"/>
    <n v="1869339300"/>
    <n v="7275270000"/>
    <n v="12925000000"/>
    <n v="16839978500"/>
    <n v="136970000000"/>
    <n v="47005556700"/>
    <n v="63459000000"/>
    <n v="76423166800"/>
  </r>
  <r>
    <x v="2841"/>
    <s v="912797MS3"/>
    <x v="0"/>
    <s v="6-Week"/>
    <n v="4.2149999999999999"/>
    <n v="4.2450000000000001"/>
    <n v="4.1500000000000004"/>
    <n v="2.57"/>
    <n v="3997354800"/>
    <n v="216723865000"/>
    <n v="83632510000"/>
    <n v="1367593300"/>
    <n v="4785400000"/>
    <n v="10688500000"/>
    <n v="39911745000"/>
    <n v="159200000000"/>
    <n v="38935365000"/>
    <n v="46835365000"/>
    <n v="88997458100"/>
  </r>
  <r>
    <x v="2842"/>
    <s v="912810UN6"/>
    <x v="2"/>
    <s v="20-Year"/>
    <n v="4.82"/>
    <n v="4.8760000000000003"/>
    <n v="2.8879999999999999"/>
    <n v="2.54"/>
    <n v="1931037500"/>
    <n v="40468842000"/>
    <n v="15839720000"/>
    <n v="160287800"/>
    <n v="4193000000"/>
    <n v="5850000000"/>
    <n v="2040878000"/>
    <n v="22177000000"/>
    <n v="9605842000"/>
    <n v="12441842000"/>
    <n v="17931045300"/>
  </r>
  <r>
    <x v="2842"/>
    <s v="912797RY5"/>
    <x v="0"/>
    <s v="17-Week"/>
    <n v="4.0350000000000001"/>
    <n v="4.05"/>
    <n v="3.98"/>
    <n v="3.14"/>
    <n v="175569900"/>
    <n v="203933500000"/>
    <n v="64544920000"/>
    <n v="455184600"/>
    <n v="4145000000"/>
    <n v="9395000000"/>
    <n v="21065380000"/>
    <n v="134427000000"/>
    <n v="39334540000"/>
    <n v="60111500000"/>
    <n v="65175674500"/>
  </r>
  <r>
    <x v="2843"/>
    <s v="912797QV2"/>
    <x v="0"/>
    <s v="4-Week"/>
    <n v="4.21"/>
    <n v="4.3"/>
    <n v="4.1500000000000004"/>
    <n v="2.61"/>
    <n v="270107700"/>
    <n v="252144100700"/>
    <n v="91604620700"/>
    <n v="6395975600"/>
    <n v="4495000000"/>
    <n v="10995000000"/>
    <n v="29794720000"/>
    <n v="181835000000"/>
    <n v="57314900700"/>
    <n v="59314100700"/>
    <n v="98270704000"/>
  </r>
  <r>
    <x v="2843"/>
    <s v="912797RD1"/>
    <x v="0"/>
    <s v="8-Week"/>
    <n v="4.1849999999999996"/>
    <n v="4.22"/>
    <n v="4.13"/>
    <n v="2.71"/>
    <n v="229591400"/>
    <n v="228526755000"/>
    <n v="83364362500"/>
    <n v="1635814700"/>
    <n v="4717805000"/>
    <n v="11229000000"/>
    <n v="23058175000"/>
    <n v="156800000000"/>
    <n v="55588382500"/>
    <n v="60497755000"/>
    <n v="85229768600"/>
  </r>
  <r>
    <x v="2844"/>
    <s v="912797RU3"/>
    <x v="0"/>
    <s v="26-Week"/>
    <n v="3.88"/>
    <n v="3.915"/>
    <n v="3.85"/>
    <n v="3.36"/>
    <n v="3160492500"/>
    <n v="243687166000"/>
    <n v="71126036000"/>
    <n v="1799067600"/>
    <n v="10067000000"/>
    <n v="16717000000"/>
    <n v="11637975000"/>
    <n v="135795000000"/>
    <n v="49421061000"/>
    <n v="91175166000"/>
    <n v="76085596100"/>
  </r>
  <r>
    <x v="2844"/>
    <s v="912797NL7"/>
    <x v="0"/>
    <s v="13-Week"/>
    <n v="4.0599999999999996"/>
    <n v="4.0999999999999996"/>
    <n v="4"/>
    <n v="3.07"/>
    <n v="3550142400"/>
    <n v="249476812800"/>
    <n v="79927995000"/>
    <n v="2072292400"/>
    <n v="5679525000"/>
    <n v="12383000000"/>
    <n v="23073465000"/>
    <n v="155996000000"/>
    <n v="51175005000"/>
    <n v="81097812800"/>
    <n v="85550429800"/>
  </r>
  <r>
    <x v="2845"/>
    <s v="91282CNV9"/>
    <x v="1"/>
    <s v="2-Year"/>
    <n v="3.6"/>
    <n v="3.641"/>
    <n v="3.5"/>
    <n v="2.69"/>
    <n v="8327599600"/>
    <n v="185064243000"/>
    <n v="68364904200"/>
    <n v="330121100"/>
    <n v="22673100000"/>
    <n v="32884000000"/>
    <n v="6659350000"/>
    <n v="96816000000"/>
    <n v="39032454200"/>
    <n v="55364243000"/>
    <n v="77022624900"/>
  </r>
  <r>
    <x v="2845"/>
    <s v="912797QE0"/>
    <x v="0"/>
    <s v="6-Week"/>
    <n v="4.1900000000000004"/>
    <n v="4.21"/>
    <n v="4.13"/>
    <n v="2.93"/>
    <n v="3680025600"/>
    <n v="247315120000"/>
    <n v="83679017500"/>
    <n v="1322075800"/>
    <n v="5737095000"/>
    <n v="11690000000"/>
    <n v="24272370000"/>
    <n v="150371000000"/>
    <n v="53669552500"/>
    <n v="85254120000"/>
    <n v="88681118900"/>
  </r>
  <r>
    <x v="2846"/>
    <s v="91282CNX5"/>
    <x v="1"/>
    <s v="5-Year"/>
    <n v="3.6669999999999998"/>
    <n v="3.7240000000000002"/>
    <n v="3.6"/>
    <n v="2.36"/>
    <n v="8448289400"/>
    <n v="165269954000"/>
    <n v="69883850000"/>
    <n v="107007500"/>
    <n v="21480101000"/>
    <n v="26963000000"/>
    <n v="6139000000"/>
    <n v="87871000000"/>
    <n v="42264749000"/>
    <n v="50435954000"/>
    <n v="78439146900"/>
  </r>
  <r>
    <x v="2846"/>
    <s v="912797RZ2"/>
    <x v="0"/>
    <s v="17-Week"/>
    <n v="4"/>
    <n v="4.0199999999999996"/>
    <n v="3.95"/>
    <n v="3"/>
    <n v="170009300"/>
    <n v="194595052000"/>
    <n v="64470045600"/>
    <n v="530444700"/>
    <n v="3250350000"/>
    <n v="8430000000"/>
    <n v="16816620000"/>
    <n v="125875000000"/>
    <n v="44403075600"/>
    <n v="60290052000"/>
    <n v="65170499600"/>
  </r>
  <r>
    <x v="2847"/>
    <s v="91282CNW7"/>
    <x v="1"/>
    <s v="7-Year"/>
    <n v="3.87"/>
    <n v="3.9249999999999998"/>
    <n v="2.88"/>
    <n v="2.4900000000000002"/>
    <n v="5310353300"/>
    <n v="109408835000"/>
    <n v="43904285000"/>
    <n v="95734600"/>
    <n v="5604550000"/>
    <n v="10164300000"/>
    <n v="4297200000"/>
    <n v="60121000000"/>
    <n v="34002535000"/>
    <n v="39123535000"/>
    <n v="49310372900"/>
  </r>
  <r>
    <x v="2847"/>
    <s v="912797QW0"/>
    <x v="0"/>
    <s v="4-Week"/>
    <n v="4.21"/>
    <n v="4.2450000000000001"/>
    <n v="4.12"/>
    <n v="2.68"/>
    <n v="261553000"/>
    <n v="259263108300"/>
    <n v="91378275900"/>
    <n v="6622726500"/>
    <n v="5291445000"/>
    <n v="12155000000"/>
    <n v="29076795000"/>
    <n v="178900000000"/>
    <n v="57010035900"/>
    <n v="68208108300"/>
    <n v="98262555400"/>
  </r>
  <r>
    <x v="2847"/>
    <s v="912797RE9"/>
    <x v="0"/>
    <s v="8-Week"/>
    <n v="4.12"/>
    <n v="4.1449999999999996"/>
    <n v="4.05"/>
    <n v="2.92"/>
    <n v="222320000"/>
    <n v="246838590000"/>
    <n v="83326611600"/>
    <n v="1674393100"/>
    <n v="3855000000"/>
    <n v="10155000000"/>
    <n v="26526420000"/>
    <n v="166425000000"/>
    <n v="52945191600"/>
    <n v="70258590000"/>
    <n v="85223324700"/>
  </r>
  <r>
    <x v="2848"/>
    <s v="912797RS8"/>
    <x v="0"/>
    <s v="52-Week"/>
    <n v="3.645"/>
    <n v="3.66"/>
    <n v="3.6"/>
    <n v="3.82"/>
    <n v="1006165600"/>
    <n v="189821690000"/>
    <n v="48955675500"/>
    <n v="1042785900"/>
    <n v="1127025000"/>
    <n v="5920000000"/>
    <n v="7569752500"/>
    <n v="103690000000"/>
    <n v="40258898000"/>
    <n v="80211690000"/>
    <n v="51004627000"/>
  </r>
  <r>
    <x v="2848"/>
    <s v="912797RV1"/>
    <x v="0"/>
    <s v="26-Week"/>
    <n v="3.82"/>
    <n v="3.88"/>
    <n v="3.75"/>
    <n v="2.7"/>
    <n v="1469001700"/>
    <n v="195449613000"/>
    <n v="71241548000"/>
    <n v="1758745500"/>
    <n v="7815000000"/>
    <n v="12265000000"/>
    <n v="24426935000"/>
    <n v="137140000000"/>
    <n v="38999613000"/>
    <n v="46044613000"/>
    <n v="74469295200"/>
  </r>
  <r>
    <x v="2848"/>
    <s v="912797QF7"/>
    <x v="0"/>
    <s v="6-Week"/>
    <n v="4.1500000000000004"/>
    <n v="4.1900000000000004"/>
    <n v="4.05"/>
    <n v="2.64"/>
    <n v="1710481600"/>
    <n v="222793417400"/>
    <n v="83780882400"/>
    <n v="1219295000"/>
    <n v="4597990000"/>
    <n v="10130000000"/>
    <n v="30334750000"/>
    <n v="160435000000"/>
    <n v="48848142400"/>
    <n v="52228417400"/>
    <n v="86710659000"/>
  </r>
  <r>
    <x v="2848"/>
    <s v="912797QS9"/>
    <x v="0"/>
    <s v="13-Week"/>
    <n v="4.0250000000000004"/>
    <n v="4.0449999999999999"/>
    <n v="3.95"/>
    <n v="2.96"/>
    <n v="1650111600"/>
    <n v="240462934200"/>
    <n v="79783193000"/>
    <n v="2217241800"/>
    <n v="5780000000"/>
    <n v="12105000000"/>
    <n v="22378180000"/>
    <n v="159165000000"/>
    <n v="51625013000"/>
    <n v="69192934200"/>
    <n v="83650546400"/>
  </r>
  <r>
    <x v="2849"/>
    <s v="912797SE8"/>
    <x v="0"/>
    <s v="17-Week"/>
    <n v="3.95"/>
    <n v="3.9649999999999999"/>
    <n v="3.9"/>
    <n v="3.34"/>
    <n v="180165400"/>
    <n v="216544275000"/>
    <n v="64428103400"/>
    <n v="571985500"/>
    <n v="3703692500"/>
    <n v="9051000000"/>
    <n v="19843470000"/>
    <n v="129675000000"/>
    <n v="40880940900"/>
    <n v="77818275000"/>
    <n v="65180254300"/>
  </r>
  <r>
    <x v="2850"/>
    <s v="912797RM1"/>
    <x v="0"/>
    <s v="8-Week"/>
    <n v="4.07"/>
    <n v="4.0999999999999996"/>
    <n v="4"/>
    <n v="2.79"/>
    <n v="235600900"/>
    <n v="235591339000"/>
    <n v="83448345000"/>
    <n v="1552199700"/>
    <n v="5848375000"/>
    <n v="11101000000"/>
    <n v="32285747500"/>
    <n v="160850000000"/>
    <n v="45314222500"/>
    <n v="63640339000"/>
    <n v="85236145600"/>
  </r>
  <r>
    <x v="2850"/>
    <s v="912797RB5"/>
    <x v="0"/>
    <s v="4-Week"/>
    <n v="4.1500000000000004"/>
    <n v="4.1749999999999998"/>
    <n v="4.07"/>
    <n v="2.78"/>
    <n v="277177700"/>
    <n v="271863515600"/>
    <n v="93459233100"/>
    <n v="6541067300"/>
    <n v="5780000000"/>
    <n v="12730000000"/>
    <n v="30980465000"/>
    <n v="179800000000"/>
    <n v="56698768100"/>
    <n v="79333515600"/>
    <n v="100277478100"/>
  </r>
  <r>
    <x v="2851"/>
    <s v="912797QY6"/>
    <x v="0"/>
    <s v="13-Week"/>
    <n v="3.9"/>
    <n v="3.94"/>
    <n v="3.83"/>
    <n v="2.81"/>
    <n v="2715576000"/>
    <n v="228380519500"/>
    <n v="79745119500"/>
    <n v="2255553800"/>
    <n v="6658440000"/>
    <n v="12745000000"/>
    <n v="29091640000"/>
    <n v="161710000000"/>
    <n v="43995039500"/>
    <n v="53925519500"/>
    <n v="84716249300"/>
  </r>
  <r>
    <x v="2851"/>
    <s v="912797SB4"/>
    <x v="0"/>
    <s v="26-Week"/>
    <n v="3.7"/>
    <n v="3.73"/>
    <n v="3.64"/>
    <n v="3.17"/>
    <n v="2417525000"/>
    <n v="229616935000"/>
    <n v="70971815000"/>
    <n v="1828853000"/>
    <n v="6825000000"/>
    <n v="12825000000"/>
    <n v="16050080000"/>
    <n v="145570000000"/>
    <n v="48096735000"/>
    <n v="71221935000"/>
    <n v="75218193000"/>
  </r>
  <r>
    <x v="2852"/>
    <s v="91282CNY3"/>
    <x v="1"/>
    <s v="3-Year"/>
    <n v="3.4449999999999998"/>
    <n v="3.4849999999999999"/>
    <n v="2.88"/>
    <n v="2.73"/>
    <n v="0"/>
    <n v="157913245000"/>
    <n v="57778780200"/>
    <n v="213366000"/>
    <n v="10047772800"/>
    <n v="17365000000"/>
    <n v="4835680000"/>
    <n v="85284000000"/>
    <n v="42895327400"/>
    <n v="55264245000"/>
    <n v="57992146200"/>
  </r>
  <r>
    <x v="2852"/>
    <s v="912797QG5"/>
    <x v="0"/>
    <s v="6-Week"/>
    <n v="4.0599999999999996"/>
    <n v="4.09"/>
    <n v="3.95"/>
    <n v="2.73"/>
    <n v="2814926500"/>
    <n v="230324168000"/>
    <n v="83661383000"/>
    <n v="1238836900"/>
    <n v="4805550000"/>
    <n v="11670000000"/>
    <n v="31103275000"/>
    <n v="160085000000"/>
    <n v="47752558000"/>
    <n v="58569168000"/>
    <n v="87715146400"/>
  </r>
  <r>
    <x v="2853"/>
    <s v="91282CNT4"/>
    <x v="1"/>
    <s v="9-Year 11-Month"/>
    <n v="3.9860000000000002"/>
    <n v="4.0330000000000004"/>
    <n v="3.9"/>
    <n v="2.65"/>
    <n v="0"/>
    <n v="103227910000"/>
    <n v="38881412000"/>
    <n v="118612500"/>
    <n v="4920500000"/>
    <n v="10467000000"/>
    <n v="1638000000"/>
    <n v="53808000000"/>
    <n v="32322912000"/>
    <n v="38952910000"/>
    <n v="39000024500"/>
  </r>
  <r>
    <x v="2853"/>
    <s v="912797SF5"/>
    <x v="0"/>
    <s v="17-Week"/>
    <n v="3.83"/>
    <n v="3.85"/>
    <n v="3.8"/>
    <n v="3.26"/>
    <n v="183006600"/>
    <n v="211458000000"/>
    <n v="64447616000"/>
    <n v="554111300"/>
    <n v="3538800000"/>
    <n v="9575000000"/>
    <n v="19893200000"/>
    <n v="131745000000"/>
    <n v="41015616000"/>
    <n v="70138000000"/>
    <n v="65184733900"/>
  </r>
  <r>
    <x v="2854"/>
    <s v="912810UM8"/>
    <x v="2"/>
    <s v="29-Year 11-Month"/>
    <n v="4.585"/>
    <n v="4.6509999999999998"/>
    <n v="2.88"/>
    <n v="2.38"/>
    <n v="0"/>
    <n v="52238198000"/>
    <n v="21956149000"/>
    <n v="43851200"/>
    <n v="6150500000"/>
    <n v="8410500000"/>
    <n v="2185951000"/>
    <n v="28338000000"/>
    <n v="13619698000"/>
    <n v="15489698000"/>
    <n v="22000000200"/>
  </r>
  <r>
    <x v="2854"/>
    <s v="912797RN9"/>
    <x v="0"/>
    <s v="8-Week"/>
    <n v="3.97"/>
    <n v="4"/>
    <n v="3.9"/>
    <n v="2.81"/>
    <n v="239316400"/>
    <n v="237050911500"/>
    <n v="83432900500"/>
    <n v="1567338900"/>
    <n v="4712205000"/>
    <n v="11375000000"/>
    <n v="23767750000"/>
    <n v="156325000000"/>
    <n v="54952945500"/>
    <n v="69350911500"/>
    <n v="85239555800"/>
  </r>
  <r>
    <x v="2854"/>
    <s v="912797RC3"/>
    <x v="0"/>
    <s v="4-Week"/>
    <n v="4"/>
    <n v="4.0599999999999996"/>
    <n v="3.95"/>
    <n v="2.64"/>
    <n v="281548700"/>
    <n v="257588733600"/>
    <n v="93581883600"/>
    <n v="6318881200"/>
    <n v="4457475000"/>
    <n v="11950000000"/>
    <n v="29398200000"/>
    <n v="176393000000"/>
    <n v="59726208600"/>
    <n v="69245733600"/>
    <n v="100182313500"/>
  </r>
  <r>
    <x v="2855"/>
    <s v="912797QZ3"/>
    <x v="0"/>
    <s v="13-Week"/>
    <n v="3.88"/>
    <n v="3.9049999999999998"/>
    <n v="3.81"/>
    <n v="3.11"/>
    <n v="2302955800"/>
    <n v="252937296900"/>
    <n v="79599765400"/>
    <n v="2316432700"/>
    <n v="5219045000"/>
    <n v="12135000000"/>
    <n v="23201216000"/>
    <n v="156410000000"/>
    <n v="51179504400"/>
    <n v="84392296900"/>
    <n v="84219153900"/>
  </r>
  <r>
    <x v="2855"/>
    <s v="912797PV3"/>
    <x v="0"/>
    <s v="26-Week"/>
    <n v="3.68"/>
    <n v="3.7149999999999999"/>
    <n v="3.64"/>
    <n v="3.09"/>
    <n v="2050192400"/>
    <n v="224147479000"/>
    <n v="71398657400"/>
    <n v="1601476000"/>
    <n v="4918825000"/>
    <n v="11595000000"/>
    <n v="18655825000"/>
    <n v="140362000000"/>
    <n v="47824007400"/>
    <n v="72190479000"/>
    <n v="75050325800"/>
  </r>
  <r>
    <x v="2856"/>
    <s v="912810UN6"/>
    <x v="2"/>
    <s v="19-Year 11-Month"/>
    <n v="4.5640000000000001"/>
    <n v="4.6130000000000004"/>
    <n v="2.88"/>
    <n v="2.74"/>
    <n v="717838900"/>
    <n v="35576344000"/>
    <n v="12891939200"/>
    <n v="108094900"/>
    <n v="3592431200"/>
    <n v="5281000000"/>
    <n v="976440000"/>
    <n v="19183000000"/>
    <n v="8323068000"/>
    <n v="11112344000"/>
    <n v="13717873000"/>
  </r>
  <r>
    <x v="2856"/>
    <s v="912797NA1"/>
    <x v="0"/>
    <s v="6-Week"/>
    <n v="4.0149999999999997"/>
    <n v="4.04"/>
    <n v="3.9"/>
    <n v="2.82"/>
    <n v="2387210400"/>
    <n v="238025943000"/>
    <n v="83542319800"/>
    <n v="1358199500"/>
    <n v="4075000000"/>
    <n v="11575000000"/>
    <n v="29843620000"/>
    <n v="165265000000"/>
    <n v="49623699800"/>
    <n v="61185943000"/>
    <n v="87287729700"/>
  </r>
  <r>
    <x v="2857"/>
    <s v="912797SG3"/>
    <x v="0"/>
    <s v="17-Week"/>
    <n v="3.79"/>
    <n v="3.8149999999999999"/>
    <n v="3.71"/>
    <n v="3.06"/>
    <n v="183871500"/>
    <n v="198226680000"/>
    <n v="64453290000"/>
    <n v="546877400"/>
    <n v="4655000000"/>
    <n v="9255000000"/>
    <n v="20699635000"/>
    <n v="133125000000"/>
    <n v="39098655000"/>
    <n v="55846680000"/>
    <n v="65184038900"/>
  </r>
  <r>
    <x v="2858"/>
    <s v="912797RP4"/>
    <x v="0"/>
    <s v="8-Week"/>
    <n v="3.93"/>
    <n v="3.9649999999999999"/>
    <n v="3.85"/>
    <n v="2.76"/>
    <n v="240447400"/>
    <n v="233202894000"/>
    <n v="83661584000"/>
    <n v="1338979500"/>
    <n v="6276615000"/>
    <n v="11875000000"/>
    <n v="28631650000"/>
    <n v="158861000000"/>
    <n v="48753319000"/>
    <n v="62466894000"/>
    <n v="85241010900"/>
  </r>
  <r>
    <x v="2858"/>
    <s v="912797RD1"/>
    <x v="0"/>
    <s v="4-Week"/>
    <n v="3.99"/>
    <n v="4.04"/>
    <n v="3.93"/>
    <n v="2.71"/>
    <n v="282879300"/>
    <n v="264394455500"/>
    <n v="93723015300"/>
    <n v="6277751700"/>
    <n v="6450000000"/>
    <n v="13550000000"/>
    <n v="30469900000"/>
    <n v="180950000000"/>
    <n v="56803115300"/>
    <n v="69894455500"/>
    <n v="100283646300"/>
  </r>
  <r>
    <x v="2859"/>
    <s v="912797NU7"/>
    <x v="0"/>
    <s v="13-Week"/>
    <n v="3.83"/>
    <n v="3.86"/>
    <n v="3.78"/>
    <n v="3.33"/>
    <n v="3356537000"/>
    <n v="271133748600"/>
    <n v="80020703900"/>
    <n v="1905090100"/>
    <n v="5121616500"/>
    <n v="13265000000"/>
    <n v="15487114000"/>
    <n v="161060000000"/>
    <n v="59411973400"/>
    <n v="96808748600"/>
    <n v="85282331000"/>
  </r>
  <r>
    <x v="2859"/>
    <s v="912797SC2"/>
    <x v="0"/>
    <s v="26-Week"/>
    <n v="3.6749999999999998"/>
    <n v="3.7050000000000001"/>
    <n v="3.62"/>
    <n v="3.01"/>
    <n v="2988136600"/>
    <n v="218043642000"/>
    <n v="71577704200"/>
    <n v="1422750700"/>
    <n v="7205000000"/>
    <n v="13105000000"/>
    <n v="17569140000"/>
    <n v="145870000000"/>
    <n v="46803564200"/>
    <n v="59068642000"/>
    <n v="75988591500"/>
  </r>
  <r>
    <x v="2860"/>
    <s v="91282CPB1"/>
    <x v="1"/>
    <s v="2-Year"/>
    <n v="3.52"/>
    <n v="3.5710000000000002"/>
    <n v="3.4"/>
    <n v="2.5099999999999998"/>
    <n v="3810068500"/>
    <n v="173060255000"/>
    <n v="68681817300"/>
    <n v="313227000"/>
    <n v="21131182300"/>
    <n v="28009000000"/>
    <n v="7889380000"/>
    <n v="92217000000"/>
    <n v="39661255000"/>
    <n v="52834255000"/>
    <n v="72805112800"/>
  </r>
  <r>
    <x v="2860"/>
    <s v="912797QP5"/>
    <x v="0"/>
    <s v="6-Week"/>
    <n v="3.96"/>
    <n v="4.01"/>
    <n v="3.82"/>
    <n v="2.5099999999999998"/>
    <n v="3479337200"/>
    <n v="212215035000"/>
    <n v="83506990000"/>
    <n v="1493149700"/>
    <n v="4604000000"/>
    <n v="10404000000"/>
    <n v="41139895000"/>
    <n v="159100000000"/>
    <n v="37763095000"/>
    <n v="42711035000"/>
    <n v="88479476900"/>
  </r>
  <r>
    <x v="2861"/>
    <s v="91282CPA3"/>
    <x v="1"/>
    <s v="5-Year"/>
    <n v="3.6539999999999999"/>
    <n v="3.71"/>
    <n v="3.6"/>
    <n v="2.34"/>
    <n v="3865286900"/>
    <n v="164000354000"/>
    <n v="69898797200"/>
    <n v="96206000"/>
    <n v="20016676800"/>
    <n v="26120000000"/>
    <n v="8347846400"/>
    <n v="89845000000"/>
    <n v="41534274000"/>
    <n v="48035354000"/>
    <n v="73860290100"/>
  </r>
  <r>
    <x v="2861"/>
    <s v="912797SH1"/>
    <x v="0"/>
    <s v="17-Week"/>
    <n v="3.7850000000000001"/>
    <n v="3.8050000000000002"/>
    <n v="3.7"/>
    <n v="2.93"/>
    <n v="184828900"/>
    <n v="189891075000"/>
    <n v="64531116500"/>
    <n v="469733000"/>
    <n v="3935225000"/>
    <n v="9325000000"/>
    <n v="18446867500"/>
    <n v="128425000000"/>
    <n v="42149024000"/>
    <n v="52141075000"/>
    <n v="65185678400"/>
  </r>
  <r>
    <x v="2862"/>
    <s v="91282CNZ0"/>
    <x v="1"/>
    <s v="7-Year"/>
    <n v="3.895"/>
    <n v="3.9529999999999998"/>
    <n v="3.8"/>
    <n v="2.4"/>
    <n v="2429608900"/>
    <n v="105335796000"/>
    <n v="43943699400"/>
    <n v="56306300"/>
    <n v="13877103400"/>
    <n v="17828200000"/>
    <n v="5275000000"/>
    <n v="58298000000"/>
    <n v="24791596000"/>
    <n v="29209596000"/>
    <n v="46429614600"/>
  </r>
  <r>
    <x v="2862"/>
    <s v="912797RE9"/>
    <x v="0"/>
    <s v="4-Week"/>
    <n v="4.0250000000000004"/>
    <n v="4.08"/>
    <n v="3.95"/>
    <n v="2.61"/>
    <n v="284352300"/>
    <n v="254260709600"/>
    <n v="93534061600"/>
    <n v="6466130800"/>
    <n v="5403910000"/>
    <n v="12040000000"/>
    <n v="35726885000"/>
    <n v="182300000000"/>
    <n v="52403266600"/>
    <n v="59920709600"/>
    <n v="100284544700"/>
  </r>
  <r>
    <x v="2862"/>
    <s v="912797RQ2"/>
    <x v="0"/>
    <s v="8-Week"/>
    <n v="3.95"/>
    <n v="4"/>
    <n v="3.8849999999999998"/>
    <n v="2.65"/>
    <n v="241699300"/>
    <n v="224267591000"/>
    <n v="83690451000"/>
    <n v="1309619300"/>
    <n v="5077800000"/>
    <n v="12100000000"/>
    <n v="27751900000"/>
    <n v="155425000000"/>
    <n v="50860751000"/>
    <n v="56742591000"/>
    <n v="85241769600"/>
  </r>
  <r>
    <x v="2863"/>
    <s v="912797SD0"/>
    <x v="0"/>
    <s v="26-Week"/>
    <n v="3.68"/>
    <n v="3.7149999999999999"/>
    <n v="3.62"/>
    <n v="3"/>
    <n v="4193366400"/>
    <n v="217709186000"/>
    <n v="71527610000"/>
    <n v="1372405300"/>
    <n v="5973320000"/>
    <n v="11900000000"/>
    <n v="18151045000"/>
    <n v="142220000000"/>
    <n v="47403245000"/>
    <n v="63589186000"/>
    <n v="77093381700"/>
  </r>
  <r>
    <x v="2863"/>
    <s v="912797RA7"/>
    <x v="0"/>
    <s v="13-Week"/>
    <n v="3.83"/>
    <n v="3.86"/>
    <n v="3.75"/>
    <n v="2.74"/>
    <n v="4710356900"/>
    <n v="223183828000"/>
    <n v="80222868000"/>
    <n v="1777251900"/>
    <n v="5625700000"/>
    <n v="11275000000"/>
    <n v="27427695000"/>
    <n v="158410000000"/>
    <n v="47169473000"/>
    <n v="53498828000"/>
    <n v="86710476800"/>
  </r>
  <r>
    <x v="2864"/>
    <s v="912797SA6"/>
    <x v="0"/>
    <s v="52-Week"/>
    <n v="3.47"/>
    <n v="3.54"/>
    <n v="3.4"/>
    <n v="2.92"/>
    <n v="2872168700"/>
    <n v="145167450000"/>
    <n v="49181415000"/>
    <n v="819141300"/>
    <n v="2097000000"/>
    <n v="5597000000"/>
    <n v="19942915000"/>
    <n v="100285000000"/>
    <n v="27141500000"/>
    <n v="39285450000"/>
    <n v="52872725000"/>
  </r>
  <r>
    <x v="2864"/>
    <s v="912797QQ3"/>
    <x v="0"/>
    <s v="6-Week"/>
    <n v="3.98"/>
    <n v="4.0199999999999996"/>
    <n v="3.94"/>
    <n v="2.58"/>
    <n v="4882687000"/>
    <n v="217614735000"/>
    <n v="83392455000"/>
    <n v="1507589100"/>
    <n v="4850500000"/>
    <n v="10400500000"/>
    <n v="33798760000"/>
    <n v="160227000000"/>
    <n v="44743195000"/>
    <n v="46987235000"/>
    <n v="89782731100"/>
  </r>
  <r>
    <x v="2865"/>
    <s v="912797SJ7"/>
    <x v="0"/>
    <s v="17-Week"/>
    <n v="3.77"/>
    <n v="3.7850000000000001"/>
    <n v="3.7"/>
    <n v="3.32"/>
    <n v="190389800"/>
    <n v="221859000000"/>
    <n v="66569398400"/>
    <n v="430730000"/>
    <n v="4110000000"/>
    <n v="9625000000"/>
    <n v="18535300000"/>
    <n v="140780000000"/>
    <n v="43924098400"/>
    <n v="71454000000"/>
    <n v="67190518200"/>
  </r>
  <r>
    <x v="2866"/>
    <s v="912797RR0"/>
    <x v="0"/>
    <s v="8-Week"/>
    <n v="3.93"/>
    <n v="3.96"/>
    <n v="3.85"/>
    <n v="3.01"/>
    <n v="255747500"/>
    <n v="269464636400"/>
    <n v="88534738700"/>
    <n v="1465886200"/>
    <n v="3550000000"/>
    <n v="11200000000"/>
    <n v="25471962500"/>
    <n v="169825000000"/>
    <n v="59512776200"/>
    <n v="88439636400"/>
    <n v="90256372400"/>
  </r>
  <r>
    <x v="2866"/>
    <s v="912797RM1"/>
    <x v="0"/>
    <s v="4-Week"/>
    <n v="4"/>
    <n v="4.0599999999999996"/>
    <n v="3.95"/>
    <n v="2.67"/>
    <n v="298372200"/>
    <n v="272087225100"/>
    <n v="96488374100"/>
    <n v="6511904200"/>
    <n v="5615485000"/>
    <n v="13600000000"/>
    <n v="34318607500"/>
    <n v="192300000000"/>
    <n v="56554281600"/>
    <n v="66187225100"/>
    <n v="103298650500"/>
  </r>
  <r>
    <x v="2867"/>
    <s v="912797RH2"/>
    <x v="0"/>
    <s v="13-Week"/>
    <n v="3.82"/>
    <n v="3.85"/>
    <n v="3.7450000000000001"/>
    <n v="2.91"/>
    <n v="4124558500"/>
    <n v="242191680000"/>
    <n v="81929821600"/>
    <n v="1955923800"/>
    <n v="4975445000"/>
    <n v="12015000000"/>
    <n v="30010544000"/>
    <n v="164015000000"/>
    <n v="46943832600"/>
    <n v="66161680000"/>
    <n v="88010303900"/>
  </r>
  <r>
    <x v="2867"/>
    <s v="912797SL2"/>
    <x v="0"/>
    <s v="26-Week"/>
    <n v="3.66"/>
    <n v="3.6949999999999998"/>
    <n v="3.6"/>
    <n v="3.04"/>
    <n v="3682641400"/>
    <n v="226159249000"/>
    <n v="73499104000"/>
    <n v="1501054700"/>
    <n v="6786525000"/>
    <n v="13635000000"/>
    <n v="20707187500"/>
    <n v="146350000000"/>
    <n v="46005391500"/>
    <n v="66174249000"/>
    <n v="78682800100"/>
  </r>
  <r>
    <x v="2868"/>
    <s v="91282CPC9"/>
    <x v="1"/>
    <s v="3-Year"/>
    <n v="3.5339999999999998"/>
    <n v="3.5760000000000001"/>
    <n v="3.4180000000000001"/>
    <n v="2.66"/>
    <n v="1076671700"/>
    <n v="154281860000"/>
    <n v="57841524400"/>
    <n v="153610300"/>
    <n v="15372614400"/>
    <n v="22778000000"/>
    <n v="6203000000"/>
    <n v="82977000000"/>
    <n v="36265910000"/>
    <n v="48526860000"/>
    <n v="59071806400"/>
  </r>
  <r>
    <x v="2868"/>
    <s v="912797QR1"/>
    <x v="0"/>
    <s v="6-Week"/>
    <n v="3.97"/>
    <n v="4"/>
    <n v="3.89"/>
    <n v="2.69"/>
    <n v="4419169800"/>
    <n v="240163483000"/>
    <n v="88351305500"/>
    <n v="1548877900"/>
    <n v="3768900000"/>
    <n v="11400000000"/>
    <n v="31506075000"/>
    <n v="169170000000"/>
    <n v="53076330500"/>
    <n v="59593483000"/>
    <n v="94319353200"/>
  </r>
  <r>
    <x v="2869"/>
    <s v="91282CNT4"/>
    <x v="1"/>
    <s v="9-Year 10-Month"/>
    <n v="4.0599999999999996"/>
    <n v="4.117"/>
    <n v="4.01"/>
    <n v="2.48"/>
    <n v="723968800"/>
    <n v="96557481000"/>
    <n v="38921677000"/>
    <n v="78344500"/>
    <n v="9381000000"/>
    <n v="13340000000"/>
    <n v="3539221000"/>
    <n v="52319000000"/>
    <n v="26001456000"/>
    <n v="30898481000"/>
    <n v="39723990300"/>
  </r>
  <r>
    <x v="2869"/>
    <s v="912797SQ1"/>
    <x v="0"/>
    <s v="17-Week"/>
    <n v="3.76"/>
    <n v="3.7749999999999999"/>
    <n v="3.7"/>
    <n v="3.28"/>
    <n v="187472400"/>
    <n v="225838700000"/>
    <n v="68545764200"/>
    <n v="455349400"/>
    <n v="2535000000"/>
    <n v="8185000000"/>
    <n v="17076680000"/>
    <n v="138680000000"/>
    <n v="48934084200"/>
    <n v="78973700000"/>
    <n v="69188586000"/>
  </r>
  <r>
    <x v="2870"/>
    <s v="912810UM8"/>
    <x v="2"/>
    <s v="29-Year 10-Month"/>
    <n v="4.67"/>
    <n v="4.734"/>
    <n v="3.88"/>
    <n v="2.38"/>
    <n v="408392700"/>
    <n v="52369953000"/>
    <n v="21956457500"/>
    <n v="43558500"/>
    <n v="5898400000"/>
    <n v="8085400000"/>
    <n v="1901737000"/>
    <n v="27868000000"/>
    <n v="14156320500"/>
    <n v="16416553000"/>
    <n v="22408408700"/>
  </r>
  <r>
    <x v="2870"/>
    <s v="912797RW9"/>
    <x v="0"/>
    <s v="8-Week"/>
    <n v="3.93"/>
    <n v="3.9550000000000001"/>
    <n v="3.855"/>
    <n v="2.88"/>
    <n v="258114200"/>
    <n v="270254557000"/>
    <n v="91561982400"/>
    <n v="1438501100"/>
    <n v="2970000000"/>
    <n v="12080000000"/>
    <n v="31698545000"/>
    <n v="184375000000"/>
    <n v="56893437400"/>
    <n v="73799557000"/>
    <n v="93258597700"/>
  </r>
  <r>
    <x v="2870"/>
    <s v="912797RN9"/>
    <x v="0"/>
    <s v="4-Week"/>
    <n v="3.98"/>
    <n v="4.03"/>
    <n v="3.9249999999999998"/>
    <n v="2.92"/>
    <n v="298869200"/>
    <n v="312989828000"/>
    <n v="101462716800"/>
    <n v="6537592800"/>
    <n v="6055000000"/>
    <n v="14305000000"/>
    <n v="32750260000"/>
    <n v="203175000000"/>
    <n v="62657456800"/>
    <n v="95509828000"/>
    <n v="108299178800"/>
  </r>
  <r>
    <x v="2871"/>
    <s v="912797NL7"/>
    <x v="0"/>
    <s v="6-Week"/>
    <n v="3.98"/>
    <n v="4.01"/>
    <n v="3.89"/>
    <n v="2.62"/>
    <n v="3087819700"/>
    <n v="247599225000"/>
    <n v="93611565000"/>
    <n v="1388775200"/>
    <n v="5037400000"/>
    <n v="11965000000"/>
    <n v="32692200000"/>
    <n v="174125000000"/>
    <n v="55881965000"/>
    <n v="61509225000"/>
    <n v="98088159900"/>
  </r>
  <r>
    <x v="2871"/>
    <s v="912797QD2"/>
    <x v="0"/>
    <s v="26-Week"/>
    <n v="3.66"/>
    <n v="3.6850000000000001"/>
    <n v="3.61"/>
    <n v="2.95"/>
    <n v="2502759000"/>
    <n v="225383857000"/>
    <n v="75447337000"/>
    <n v="1452783100"/>
    <n v="6131000000"/>
    <n v="12181000000"/>
    <n v="16522650000"/>
    <n v="148805250000"/>
    <n v="52793687000"/>
    <n v="64397607000"/>
    <n v="79402879100"/>
  </r>
  <r>
    <x v="2871"/>
    <s v="912797RJ8"/>
    <x v="0"/>
    <s v="13-Week"/>
    <n v="3.82"/>
    <n v="3.8450000000000002"/>
    <n v="3.75"/>
    <n v="2.88"/>
    <n v="2795289400"/>
    <n v="245654711100"/>
    <n v="83847363100"/>
    <n v="1952838300"/>
    <n v="5201000000"/>
    <n v="11701000000"/>
    <n v="24997952000"/>
    <n v="164670000000"/>
    <n v="53648411100"/>
    <n v="69283711100"/>
    <n v="88595490800"/>
  </r>
  <r>
    <x v="2872"/>
    <s v="912797SR9"/>
    <x v="0"/>
    <s v="17-Week"/>
    <n v="3.78"/>
    <n v="3.81"/>
    <n v="3.73"/>
    <n v="2.87"/>
    <n v="188609500"/>
    <n v="197614300000"/>
    <n v="68603565000"/>
    <n v="396768100"/>
    <n v="3072510000"/>
    <n v="7200000000"/>
    <n v="22450610000"/>
    <n v="135945000000"/>
    <n v="43080445000"/>
    <n v="54469300000"/>
    <n v="69188942600"/>
  </r>
  <r>
    <x v="2873"/>
    <s v="912797RP4"/>
    <x v="0"/>
    <s v="4-Week"/>
    <n v="4"/>
    <n v="4.03"/>
    <n v="3.9"/>
    <n v="2.79"/>
    <n v="300682000"/>
    <n v="297921114000"/>
    <n v="101418368600"/>
    <n v="6583412600"/>
    <n v="3690000000"/>
    <n v="12540000000"/>
    <n v="28808385000"/>
    <n v="200405000000"/>
    <n v="68919983600"/>
    <n v="84976114000"/>
    <n v="108302463200"/>
  </r>
  <r>
    <x v="2873"/>
    <s v="912797RX7"/>
    <x v="0"/>
    <s v="8-Week"/>
    <n v="3.93"/>
    <n v="3.96"/>
    <n v="3.85"/>
    <n v="2.91"/>
    <n v="259679800"/>
    <n v="274644642000"/>
    <n v="93469242200"/>
    <n v="1531837300"/>
    <n v="3405000000"/>
    <n v="11755000000"/>
    <n v="29166585000"/>
    <n v="182050000000"/>
    <n v="60897657200"/>
    <n v="80839642000"/>
    <n v="95260759300"/>
  </r>
  <r>
    <x v="2874"/>
    <s v="912797SM0"/>
    <x v="0"/>
    <s v="26-Week"/>
    <n v="3.64"/>
    <n v="3.66"/>
    <n v="3.6"/>
    <n v="3.02"/>
    <n v="2668340100"/>
    <n v="231079368000"/>
    <n v="75580778000"/>
    <n v="1219364300"/>
    <n v="6768000000"/>
    <n v="13348000000"/>
    <n v="19265886000"/>
    <n v="151090000000"/>
    <n v="49546892000"/>
    <n v="66641368000"/>
    <n v="79468482400"/>
  </r>
  <r>
    <x v="2874"/>
    <s v="912797PD3"/>
    <x v="0"/>
    <s v="13-Week"/>
    <n v="3.7850000000000001"/>
    <n v="3.81"/>
    <n v="3.7"/>
    <n v="3.01"/>
    <n v="2980224100"/>
    <n v="256390847000"/>
    <n v="83929688000"/>
    <n v="1820407200"/>
    <n v="4558175000"/>
    <n v="11568000000"/>
    <n v="29203825000"/>
    <n v="167670000000"/>
    <n v="50167688000"/>
    <n v="77152847000"/>
    <n v="88730319300"/>
  </r>
  <r>
    <x v="2875"/>
    <s v="912797QS9"/>
    <x v="0"/>
    <s v="6-Week"/>
    <n v="3.915"/>
    <n v="3.94"/>
    <n v="3.8450000000000002"/>
    <n v="2.93"/>
    <n v="3292108100"/>
    <n v="276711445000"/>
    <n v="93335040500"/>
    <n v="1465369000"/>
    <n v="5345000000"/>
    <n v="13795000000"/>
    <n v="30932030000"/>
    <n v="185325000000"/>
    <n v="57058010500"/>
    <n v="77591445000"/>
    <n v="98092517600"/>
  </r>
  <r>
    <x v="2876"/>
    <s v="912810UN6"/>
    <x v="2"/>
    <s v="19-Year 10-Month"/>
    <n v="4.4640000000000004"/>
    <n v="4.5060000000000002"/>
    <n v="3.88"/>
    <n v="2.73"/>
    <n v="746486500"/>
    <n v="35477274000"/>
    <n v="12934036100"/>
    <n v="65975000"/>
    <n v="3405962100"/>
    <n v="5082000000"/>
    <n v="1298000000"/>
    <n v="18704000000"/>
    <n v="8230074000"/>
    <n v="11691274000"/>
    <n v="13746497600"/>
  </r>
  <r>
    <x v="2876"/>
    <s v="912797SS7"/>
    <x v="0"/>
    <s v="17-Week"/>
    <n v="3.72"/>
    <n v="3.7349999999999999"/>
    <n v="3.6349999999999998"/>
    <n v="3.27"/>
    <n v="194005400"/>
    <n v="224821000000"/>
    <n v="68425639400"/>
    <n v="475084100"/>
    <n v="2980000000"/>
    <n v="8530000000"/>
    <n v="21031962000"/>
    <n v="144280000000"/>
    <n v="44413677400"/>
    <n v="72011000000"/>
    <n v="69094728900"/>
  </r>
  <r>
    <x v="2877"/>
    <s v="912797RQ2"/>
    <x v="0"/>
    <s v="4-Week"/>
    <n v="3.9"/>
    <n v="3.9449999999999998"/>
    <n v="3.87"/>
    <n v="2.73"/>
    <n v="309284000"/>
    <n v="292141454500"/>
    <n v="101475252000"/>
    <n v="6525367100"/>
    <n v="3600000000"/>
    <n v="12800000000"/>
    <n v="31302222500"/>
    <n v="202965000000"/>
    <n v="66573029500"/>
    <n v="76376454500"/>
    <n v="108309903100"/>
  </r>
  <r>
    <x v="2877"/>
    <s v="912797RY5"/>
    <x v="0"/>
    <s v="8-Week"/>
    <n v="3.87"/>
    <n v="3.9"/>
    <n v="3.81"/>
    <n v="2.77"/>
    <n v="267108900"/>
    <n v="261691658100"/>
    <n v="93371333100"/>
    <n v="1428754100"/>
    <n v="3425000000"/>
    <n v="11125000000"/>
    <n v="33561710000"/>
    <n v="184325000000"/>
    <n v="56384623100"/>
    <n v="66241658100"/>
    <n v="95067196100"/>
  </r>
  <r>
    <x v="2878"/>
    <s v="91282CPD7"/>
    <x v="1"/>
    <s v="5-Year"/>
    <n v="3.5750000000000002"/>
    <n v="3.625"/>
    <n v="3.52"/>
    <n v="2.38"/>
    <n v="4019543200"/>
    <n v="166511617000"/>
    <n v="69902036000"/>
    <n v="90171500"/>
    <n v="16701250000"/>
    <n v="23166000000"/>
    <n v="6480750000"/>
    <n v="89335000000"/>
    <n v="46720036000"/>
    <n v="54010617000"/>
    <n v="74011750700"/>
  </r>
  <r>
    <x v="2878"/>
    <s v="91282CPE5"/>
    <x v="1"/>
    <s v="2-Year"/>
    <n v="3.4529999999999998"/>
    <n v="3.504"/>
    <n v="3.4"/>
    <n v="2.59"/>
    <n v="3962121200"/>
    <n v="178176194000"/>
    <n v="68473624000"/>
    <n v="321391600"/>
    <n v="23809000000"/>
    <n v="31681000000"/>
    <n v="7928260000"/>
    <n v="95869000000"/>
    <n v="36736364000"/>
    <n v="50626194000"/>
    <n v="72757136800"/>
  </r>
  <r>
    <x v="2878"/>
    <s v="912797RK5"/>
    <x v="0"/>
    <s v="13-Week"/>
    <n v="3.7"/>
    <n v="3.73"/>
    <n v="3.65"/>
    <n v="3.07"/>
    <n v="4818539300"/>
    <n v="261984530000"/>
    <n v="84121590700"/>
    <n v="1879316100"/>
    <n v="4387150000"/>
    <n v="10800000000"/>
    <n v="21104430000"/>
    <n v="163081000000"/>
    <n v="58630010700"/>
    <n v="88103530000"/>
    <n v="90819446100"/>
  </r>
  <r>
    <x v="2878"/>
    <s v="912797SN8"/>
    <x v="0"/>
    <s v="26-Week"/>
    <n v="3.61"/>
    <n v="3.64"/>
    <n v="3.55"/>
    <n v="3.06"/>
    <n v="4314273500"/>
    <n v="234614218000"/>
    <n v="75734170500"/>
    <n v="1166305800"/>
    <n v="5855000000"/>
    <n v="13205000000"/>
    <n v="16676010000"/>
    <n v="148920000000"/>
    <n v="53203160500"/>
    <n v="72489218000"/>
    <n v="81214749800"/>
  </r>
  <r>
    <x v="2879"/>
    <s v="91282CPF2"/>
    <x v="1"/>
    <s v="7-Year"/>
    <n v="3.7349999999999999"/>
    <n v="3.79"/>
    <n v="3.63"/>
    <n v="2.46"/>
    <n v="2526570100"/>
    <n v="108060857000"/>
    <n v="43954857700"/>
    <n v="45181300"/>
    <n v="12239397000"/>
    <n v="17324100000"/>
    <n v="5777731000"/>
    <n v="60065000000"/>
    <n v="25937729700"/>
    <n v="30671757000"/>
    <n v="46526609100"/>
  </r>
  <r>
    <x v="2879"/>
    <s v="912797QY6"/>
    <x v="0"/>
    <s v="6-Week"/>
    <n v="3.86"/>
    <n v="3.88"/>
    <n v="3.78"/>
    <n v="2.87"/>
    <n v="5322805100"/>
    <n v="271166955000"/>
    <n v="93440364700"/>
    <n v="1459728000"/>
    <n v="4100000000"/>
    <n v="11250000000"/>
    <n v="31866462500"/>
    <n v="181125000000"/>
    <n v="57473902200"/>
    <n v="78791955000"/>
    <n v="100222897800"/>
  </r>
  <r>
    <x v="2879"/>
    <s v="912797SK4"/>
    <x v="0"/>
    <s v="52-Week"/>
    <n v="3.4"/>
    <n v="3.4449999999999998"/>
    <n v="3.3"/>
    <n v="3.21"/>
    <n v="2801476300"/>
    <n v="159476500000"/>
    <n v="49135252000"/>
    <n v="825473800"/>
    <n v="2160000000"/>
    <n v="5970000000"/>
    <n v="20703825000"/>
    <n v="106085000000"/>
    <n v="26271427000"/>
    <n v="47421500000"/>
    <n v="52762202100"/>
  </r>
  <r>
    <x v="2880"/>
    <s v="912797ST5"/>
    <x v="0"/>
    <s v="17-Week"/>
    <n v="3.6749999999999998"/>
    <n v="3.7050000000000001"/>
    <n v="3.6"/>
    <n v="2.94"/>
    <n v="224311700"/>
    <n v="202672572000"/>
    <n v="68624972000"/>
    <n v="375184800"/>
    <n v="2744800000"/>
    <n v="7885000000"/>
    <n v="25499110000"/>
    <n v="142845000000"/>
    <n v="40381062000"/>
    <n v="51942572000"/>
    <n v="69224468500"/>
  </r>
  <r>
    <x v="2881"/>
    <s v="912797RZ2"/>
    <x v="0"/>
    <s v="8-Week"/>
    <n v="3.85"/>
    <n v="3.89"/>
    <n v="3.78"/>
    <n v="2.88"/>
    <n v="308835000"/>
    <n v="272106695000"/>
    <n v="93383150000"/>
    <n v="1417574500"/>
    <n v="3562510000"/>
    <n v="10675000000"/>
    <n v="30334675000"/>
    <n v="183300000000"/>
    <n v="59485965000"/>
    <n v="78131695000"/>
    <n v="95109559500"/>
  </r>
  <r>
    <x v="2881"/>
    <s v="912797RR0"/>
    <x v="0"/>
    <s v="4-Week"/>
    <n v="3.85"/>
    <n v="3.91"/>
    <n v="3.79"/>
    <n v="2.64"/>
    <n v="357598400"/>
    <n v="283913642800"/>
    <n v="103502198800"/>
    <n v="6398187900"/>
    <n v="5100000000"/>
    <n v="12700000000"/>
    <n v="35562840000"/>
    <n v="202350000000"/>
    <n v="62839358800"/>
    <n v="68863642800"/>
    <n v="110257985100"/>
  </r>
  <r>
    <x v="2882"/>
    <s v="912797RL3"/>
    <x v="0"/>
    <s v="13-Week"/>
    <n v="3.76"/>
    <n v="3.8149999999999999"/>
    <n v="3.7"/>
    <n v="2.62"/>
    <n v="4057761800"/>
    <n v="221547246400"/>
    <n v="82178246400"/>
    <n v="1821843700"/>
    <n v="5354000000"/>
    <n v="10954000000"/>
    <n v="37871000000"/>
    <n v="168140000000"/>
    <n v="38953246400"/>
    <n v="42453246400"/>
    <n v="88057851900"/>
  </r>
  <r>
    <x v="2882"/>
    <s v="912797SP3"/>
    <x v="0"/>
    <s v="26-Week"/>
    <n v="3.67"/>
    <n v="3.7"/>
    <n v="3.6"/>
    <n v="2.92"/>
    <n v="3633112200"/>
    <n v="223024750000"/>
    <n v="75363088200"/>
    <n v="1537448200"/>
    <n v="7332555000"/>
    <n v="13475000000"/>
    <n v="18248417000"/>
    <n v="148105000000"/>
    <n v="49782116200"/>
    <n v="61444750000"/>
    <n v="80533648600"/>
  </r>
  <r>
    <x v="2883"/>
    <s v="912797QZ3"/>
    <x v="0"/>
    <s v="6-Week"/>
    <n v="3.85"/>
    <n v="3.9"/>
    <n v="3.78"/>
    <n v="2.67"/>
    <n v="4482411300"/>
    <n v="251877010000"/>
    <n v="93292460000"/>
    <n v="1608343100"/>
    <n v="6925000000"/>
    <n v="13425000000"/>
    <n v="41637130000"/>
    <n v="187450000000"/>
    <n v="44730330000"/>
    <n v="51002010000"/>
    <n v="99383214400"/>
  </r>
  <r>
    <x v="2884"/>
    <s v="912797SY4"/>
    <x v="0"/>
    <s v="17-Week"/>
    <n v="3.75"/>
    <n v="3.77"/>
    <n v="3.7"/>
    <n v="3.36"/>
    <n v="188625800"/>
    <n v="229347000000"/>
    <n v="66576517600"/>
    <n v="424487400"/>
    <n v="3543590000"/>
    <n v="9590000000"/>
    <n v="19649500000"/>
    <n v="139930000000"/>
    <n v="43383427600"/>
    <n v="79827000000"/>
    <n v="67189630800"/>
  </r>
  <r>
    <x v="2885"/>
    <s v="912797SE8"/>
    <x v="0"/>
    <s v="8-Week"/>
    <n v="3.7850000000000001"/>
    <n v="3.8149999999999999"/>
    <n v="3.73"/>
    <n v="2.9"/>
    <n v="259702200"/>
    <n v="271521015700"/>
    <n v="91359977700"/>
    <n v="1640403900"/>
    <n v="3950000000"/>
    <n v="11625000000"/>
    <n v="28985020000"/>
    <n v="180425000000"/>
    <n v="58424957700"/>
    <n v="79471015700"/>
    <n v="93260083800"/>
  </r>
  <r>
    <x v="2885"/>
    <s v="912797RW9"/>
    <x v="0"/>
    <s v="4-Week"/>
    <n v="3.82"/>
    <n v="3.875"/>
    <n v="3.75"/>
    <n v="2.73"/>
    <n v="300707900"/>
    <n v="292131728800"/>
    <n v="101597835300"/>
    <n v="6402904000"/>
    <n v="4825015000"/>
    <n v="13260000000"/>
    <n v="33964410000"/>
    <n v="202390000000"/>
    <n v="62808410300"/>
    <n v="76481728800"/>
    <n v="108301447200"/>
  </r>
  <r>
    <x v="2886"/>
    <s v="91282CPK1"/>
    <x v="1"/>
    <s v="3-Year"/>
    <n v="3.54"/>
    <n v="3.5790000000000002"/>
    <n v="3.48"/>
    <n v="2.85"/>
    <n v="9033593800"/>
    <n v="165015820000"/>
    <n v="57743491600"/>
    <n v="156624000"/>
    <n v="15775500000"/>
    <n v="23870000000"/>
    <n v="5611000000"/>
    <n v="91183000000"/>
    <n v="36356991600"/>
    <n v="49962820000"/>
    <n v="66933709400"/>
  </r>
  <r>
    <x v="2886"/>
    <s v="912797QN0"/>
    <x v="0"/>
    <s v="26-Week"/>
    <n v="3.65"/>
    <n v="3.69"/>
    <n v="3.6"/>
    <n v="2.95"/>
    <n v="4910916000"/>
    <n v="225244518000"/>
    <n v="75447688500"/>
    <n v="1377663500"/>
    <n v="6591000000"/>
    <n v="12791000000"/>
    <n v="24165225000"/>
    <n v="157200000000"/>
    <n v="44691463500"/>
    <n v="55253518000"/>
    <n v="81736268000"/>
  </r>
  <r>
    <x v="2886"/>
    <s v="912797NU7"/>
    <x v="0"/>
    <s v="6-Week"/>
    <n v="3.855"/>
    <n v="3.89"/>
    <n v="3.8"/>
    <n v="2.7"/>
    <n v="6058922500"/>
    <n v="255396460000"/>
    <n v="93767670000"/>
    <n v="1232691100"/>
    <n v="3936640000"/>
    <n v="11715000000"/>
    <n v="32324600000"/>
    <n v="179950000000"/>
    <n v="57506430000"/>
    <n v="63731460000"/>
    <n v="101059283600"/>
  </r>
  <r>
    <x v="2886"/>
    <s v="912797RT6"/>
    <x v="0"/>
    <s v="13-Week"/>
    <n v="3.75"/>
    <n v="3.78"/>
    <n v="3.6749999999999998"/>
    <n v="2.83"/>
    <n v="5484919200"/>
    <n v="241283737000"/>
    <n v="83958239200"/>
    <n v="1942766500"/>
    <n v="4998963000"/>
    <n v="11980548000"/>
    <n v="29553470000"/>
    <n v="170422000000"/>
    <n v="49405806200"/>
    <n v="58881189000"/>
    <n v="91385924900"/>
  </r>
  <r>
    <x v="2887"/>
    <s v="91282CPJ4"/>
    <x v="1"/>
    <s v="10-Year"/>
    <n v="4.0279999999999996"/>
    <n v="4.0739999999999998"/>
    <n v="3.96"/>
    <n v="2.4300000000000002"/>
    <n v="6541567900"/>
    <n v="102025085000"/>
    <n v="41857012200"/>
    <n v="143047000"/>
    <n v="9439000000"/>
    <n v="13485000000"/>
    <n v="4374668000"/>
    <n v="56267000000"/>
    <n v="28043344200"/>
    <n v="32273085000"/>
    <n v="48541627100"/>
  </r>
  <r>
    <x v="2887"/>
    <s v="912797SZ1"/>
    <x v="0"/>
    <s v="17-Week"/>
    <n v="3.73"/>
    <n v="3.75"/>
    <n v="3.6549999999999998"/>
    <n v="3.18"/>
    <n v="185320900"/>
    <n v="219054080000"/>
    <n v="68395485300"/>
    <n v="505244900"/>
    <n v="4450000000"/>
    <n v="10050000000"/>
    <n v="19989678000"/>
    <n v="143235000000"/>
    <n v="43955807300"/>
    <n v="65769080000"/>
    <n v="69086051100"/>
  </r>
  <r>
    <x v="2888"/>
    <s v="912810UP1"/>
    <x v="2"/>
    <s v="30-Year"/>
    <n v="4.63"/>
    <n v="4.694"/>
    <n v="4.57"/>
    <n v="2.29"/>
    <n v="3893790400"/>
    <n v="57316798000"/>
    <n v="24946422000"/>
    <n v="53588500"/>
    <n v="3617560000"/>
    <n v="5952800000"/>
    <n v="3619824000"/>
    <n v="31791000000"/>
    <n v="17709038000"/>
    <n v="19572998000"/>
    <n v="28893800900"/>
  </r>
  <r>
    <x v="2888"/>
    <s v="912797SF5"/>
    <x v="0"/>
    <s v="8-Week"/>
    <n v="3.81"/>
    <n v="3.835"/>
    <n v="3.73"/>
    <n v="2.87"/>
    <n v="255152000"/>
    <n v="269485770000"/>
    <n v="91556869000"/>
    <n v="1443228300"/>
    <n v="6930910000"/>
    <n v="14275000000"/>
    <n v="29262730000"/>
    <n v="187270000000"/>
    <n v="55363229000"/>
    <n v="67940770000"/>
    <n v="93255249300"/>
  </r>
  <r>
    <x v="2888"/>
    <s v="912797RX7"/>
    <x v="0"/>
    <s v="4-Week"/>
    <n v="3.8450000000000002"/>
    <n v="3.9"/>
    <n v="3.79"/>
    <n v="2.73"/>
    <n v="295439300"/>
    <n v="291397276000"/>
    <n v="101422091000"/>
    <n v="6578010800"/>
    <n v="6049290000"/>
    <n v="13825000000"/>
    <n v="30193835000"/>
    <n v="202150000000"/>
    <n v="65178966000"/>
    <n v="75422276000"/>
    <n v="108295541100"/>
  </r>
  <r>
    <x v="2889"/>
    <s v="912797PM3"/>
    <x v="0"/>
    <s v="13-Week"/>
    <n v="3.77"/>
    <n v="3.7949999999999999"/>
    <n v="3.6949999999999998"/>
    <n v="2.79"/>
    <n v="4175687200"/>
    <n v="235844529500"/>
    <n v="82194655000"/>
    <n v="1805556400"/>
    <n v="6174097500"/>
    <n v="12835000000"/>
    <n v="31595435000"/>
    <n v="168905000000"/>
    <n v="44425122500"/>
    <n v="54104529500"/>
    <n v="88175898600"/>
  </r>
  <r>
    <x v="2889"/>
    <s v="912797SV0"/>
    <x v="0"/>
    <s v="26-Week"/>
    <n v="3.68"/>
    <n v="3.71"/>
    <n v="3.6"/>
    <n v="2.8"/>
    <n v="3738696700"/>
    <n v="214443429700"/>
    <n v="75503580700"/>
    <n v="1491530900"/>
    <n v="6840000000"/>
    <n v="13570000000"/>
    <n v="22806516000"/>
    <n v="147955000000"/>
    <n v="45857064700"/>
    <n v="52918429700"/>
    <n v="80733808300"/>
  </r>
  <r>
    <x v="2890"/>
    <s v="912797RA7"/>
    <x v="0"/>
    <s v="6-Week"/>
    <n v="3.82"/>
    <n v="3.85"/>
    <n v="3.7450000000000001"/>
    <n v="2.8"/>
    <n v="4612677800"/>
    <n v="263960851000"/>
    <n v="93241918600"/>
    <n v="1758125200"/>
    <n v="5436420000"/>
    <n v="12900000000"/>
    <n v="33016990000"/>
    <n v="181250000000"/>
    <n v="54788508600"/>
    <n v="69810851000"/>
    <n v="99612721600"/>
  </r>
  <r>
    <x v="2891"/>
    <s v="912810UQ9"/>
    <x v="2"/>
    <s v="20-Year"/>
    <n v="4.6500000000000004"/>
    <n v="4.7060000000000004"/>
    <n v="2.88"/>
    <n v="2.41"/>
    <n v="1829631800"/>
    <n v="38397118000"/>
    <n v="15901105500"/>
    <n v="98896700"/>
    <n v="4634500000"/>
    <n v="6224500000"/>
    <n v="1809987500"/>
    <n v="20706000000"/>
    <n v="9456618000"/>
    <n v="11466618000"/>
    <n v="17829634000"/>
  </r>
  <r>
    <x v="2891"/>
    <s v="912797TA5"/>
    <x v="0"/>
    <s v="17-Week"/>
    <n v="3.73"/>
    <n v="3.75"/>
    <n v="3.68"/>
    <n v="3.15"/>
    <n v="185072600"/>
    <n v="214923736000"/>
    <n v="66518467200"/>
    <n v="481975800"/>
    <n v="3680000000"/>
    <n v="11255000000"/>
    <n v="19414912000"/>
    <n v="138252000000"/>
    <n v="43423555200"/>
    <n v="65416736000"/>
    <n v="67185515600"/>
  </r>
  <r>
    <x v="2892"/>
    <s v="912797RY5"/>
    <x v="0"/>
    <s v="4-Week"/>
    <n v="3.85"/>
    <n v="3.89"/>
    <n v="3.79"/>
    <n v="2.75"/>
    <n v="295043400"/>
    <n v="294716024500"/>
    <n v="102231312500"/>
    <n v="6669470200"/>
    <n v="4870000000"/>
    <n v="13570000000"/>
    <n v="29636600000"/>
    <n v="198175000000"/>
    <n v="67724712500"/>
    <n v="82971024500"/>
    <n v="109195826100"/>
  </r>
  <r>
    <x v="2892"/>
    <s v="912797SG3"/>
    <x v="0"/>
    <s v="8-Week"/>
    <n v="3.8149999999999999"/>
    <n v="3.85"/>
    <n v="3.72"/>
    <n v="2.64"/>
    <n v="254810100"/>
    <n v="248038755000"/>
    <n v="92163340000"/>
    <n v="1336743800"/>
    <n v="4765000000"/>
    <n v="11865000000"/>
    <n v="33130435000"/>
    <n v="178775000000"/>
    <n v="54267905000"/>
    <n v="57398755000"/>
    <n v="93754893900"/>
  </r>
  <r>
    <x v="2893"/>
    <s v="91282CPL9"/>
    <x v="1"/>
    <s v="2-Year"/>
    <n v="3.4340000000000002"/>
    <n v="3.4889999999999999"/>
    <n v="3.38"/>
    <n v="2.68"/>
    <n v="7890287400"/>
    <n v="184922656000"/>
    <n v="68711131300"/>
    <n v="284004200"/>
    <n v="21123896800"/>
    <n v="28289000000"/>
    <n v="7684000000"/>
    <n v="99816000000"/>
    <n v="39903234500"/>
    <n v="56817656000"/>
    <n v="76885422900"/>
  </r>
  <r>
    <x v="2893"/>
    <s v="912797SW8"/>
    <x v="0"/>
    <s v="26-Week"/>
    <n v="3.64"/>
    <n v="3.67"/>
    <n v="3.55"/>
    <n v="2.77"/>
    <n v="3563041100"/>
    <n v="211515310000"/>
    <n v="75508470000"/>
    <n v="1491760400"/>
    <n v="7173560000"/>
    <n v="12940000000"/>
    <n v="23242480000"/>
    <n v="148750000000"/>
    <n v="45092430000"/>
    <n v="49825310000"/>
    <n v="80563271500"/>
  </r>
  <r>
    <x v="2893"/>
    <s v="912797RU3"/>
    <x v="0"/>
    <s v="13-Week"/>
    <n v="3.7"/>
    <n v="3.7450000000000001"/>
    <n v="3.65"/>
    <n v="2.85"/>
    <n v="3979500600"/>
    <n v="243582218900"/>
    <n v="84181706900"/>
    <n v="1718891500"/>
    <n v="5640000000"/>
    <n v="12340000000"/>
    <n v="25126728000"/>
    <n v="170220000000"/>
    <n v="53414978900"/>
    <n v="61022218900"/>
    <n v="89880099000"/>
  </r>
  <r>
    <x v="2894"/>
    <s v="91282CPN5"/>
    <x v="1"/>
    <s v="5-Year"/>
    <n v="3.5150000000000001"/>
    <n v="3.5619999999999998"/>
    <n v="3.46"/>
    <n v="2.41"/>
    <n v="8004639400"/>
    <n v="168769022000"/>
    <n v="69800167000"/>
    <n v="94877200"/>
    <n v="19272500000"/>
    <n v="26234000000"/>
    <n v="7704745000"/>
    <n v="89849000000"/>
    <n v="42822922000"/>
    <n v="52686022000"/>
    <n v="77899683600"/>
  </r>
  <r>
    <x v="2894"/>
    <s v="912797RH2"/>
    <x v="0"/>
    <s v="6-Week"/>
    <n v="3.82"/>
    <n v="3.85"/>
    <n v="3.73"/>
    <n v="2.71"/>
    <n v="3933227300"/>
    <n v="228815959400"/>
    <n v="83454290400"/>
    <n v="1445723200"/>
    <n v="4365225000"/>
    <n v="10940000000"/>
    <n v="28027000000"/>
    <n v="160950000000"/>
    <n v="51062065400"/>
    <n v="56925959400"/>
    <n v="88833240900"/>
  </r>
  <r>
    <x v="2894"/>
    <s v="912797SU2"/>
    <x v="0"/>
    <s v="52-Week"/>
    <n v="3.44"/>
    <n v="3.46"/>
    <n v="3.3"/>
    <n v="3.08"/>
    <n v="2313663000"/>
    <n v="153204280000"/>
    <n v="49135670000"/>
    <n v="864401500"/>
    <n v="1719800000"/>
    <n v="6630000000"/>
    <n v="13595000000"/>
    <n v="100475000000"/>
    <n v="33820870000"/>
    <n v="46099280000"/>
    <n v="52313734500"/>
  </r>
  <r>
    <x v="2895"/>
    <s v="91282CPM7"/>
    <x v="1"/>
    <s v="7-Year"/>
    <n v="3.7149999999999999"/>
    <n v="3.7810000000000001"/>
    <n v="2.88"/>
    <n v="2.46"/>
    <n v="5031487500"/>
    <n v="108114572000"/>
    <n v="43940026900"/>
    <n v="60006900"/>
    <n v="13302179000"/>
    <n v="18297300000"/>
    <n v="5744480000"/>
    <n v="60849000000"/>
    <n v="24893367900"/>
    <n v="28968272000"/>
    <n v="49031521300"/>
  </r>
  <r>
    <x v="2895"/>
    <s v="912797SH1"/>
    <x v="0"/>
    <s v="8-Week"/>
    <n v="3.8"/>
    <n v="3.84"/>
    <n v="3.74"/>
    <n v="2.87"/>
    <n v="264177100"/>
    <n v="240486662200"/>
    <n v="81954729700"/>
    <n v="1045632700"/>
    <n v="4009867500"/>
    <n v="11170000000"/>
    <n v="25650695000"/>
    <n v="169675000000"/>
    <n v="52294167200"/>
    <n v="59641662200"/>
    <n v="83264539500"/>
  </r>
  <r>
    <x v="2895"/>
    <s v="912797TB3"/>
    <x v="0"/>
    <s v="17-Week"/>
    <n v="3.71"/>
    <n v="3.74"/>
    <n v="3.63"/>
    <n v="2.84"/>
    <n v="214449600"/>
    <n v="195640450000"/>
    <n v="68548790000"/>
    <n v="451607800"/>
    <n v="4110000000"/>
    <n v="10010000000"/>
    <n v="22482820000"/>
    <n v="140420000000"/>
    <n v="41955970000"/>
    <n v="45210450000"/>
    <n v="69214847400"/>
  </r>
  <r>
    <x v="2895"/>
    <s v="912797RZ2"/>
    <x v="0"/>
    <s v="4-Week"/>
    <n v="3.8650000000000002"/>
    <n v="3.9049999999999998"/>
    <n v="3.8"/>
    <n v="2.77"/>
    <n v="310796700"/>
    <n v="269226216800"/>
    <n v="92088481800"/>
    <n v="5911614000"/>
    <n v="3740000000"/>
    <n v="11490000000"/>
    <n v="25625000000"/>
    <n v="184200000000"/>
    <n v="62723481800"/>
    <n v="73536216800"/>
    <n v="9831089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D177A-A177-4355-88C5-CA9BC50E77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0" rowHeaderCaption="Date">
  <location ref="A3:F226" firstHeaderRow="0" firstDataRow="1" firstDataCol="1" rowPageCount="1" colPageCount="1"/>
  <pivotFields count="26">
    <pivotField axis="axisRow" numFmtId="14" showAll="0">
      <items count="28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t="default"/>
      </items>
    </pivotField>
    <pivotField showAll="0"/>
    <pivotField name="Security Type"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21">
        <item x="0"/>
        <item x="1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21"/>
    <field x="19"/>
    <field x="0"/>
  </rowFields>
  <rowItems count="223">
    <i>
      <x v="2"/>
    </i>
    <i r="1">
      <x v="5"/>
    </i>
    <i r="1">
      <x v="8"/>
    </i>
    <i r="1">
      <x v="11"/>
    </i>
    <i>
      <x v="3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 item="1" hier="-1"/>
  </pageFields>
  <dataFields count="5">
    <dataField name="Average of Primary Dealer Share" fld="22" subtotal="average" baseField="21" baseItem="1" numFmtId="44"/>
    <dataField name="Average of Direct Bidder Share" fld="23" subtotal="average" baseField="21" baseItem="1" numFmtId="44"/>
    <dataField name="Average of Indirect Bidder Share" fld="24" subtotal="average" baseField="21" baseItem="1" numFmtId="44"/>
    <dataField name="Average of SOMA Share" fld="25" subtotal="average" baseField="21" baseItem="1" numFmtId="44"/>
    <dataField name="Total Issuance" fld="18" baseField="0" baseItem="0" numFmtId="44"/>
  </dataFields>
  <formats count="231">
    <format dxfId="234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2"/>
          </reference>
        </references>
      </pivotArea>
    </format>
    <format dxfId="23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2"/>
          </reference>
        </references>
      </pivotArea>
    </format>
    <format dxfId="23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2"/>
          </reference>
        </references>
      </pivotArea>
    </format>
    <format dxfId="23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2"/>
          </reference>
        </references>
      </pivotArea>
    </format>
    <format dxfId="23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2"/>
          </reference>
        </references>
      </pivotArea>
    </format>
    <format dxfId="22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2"/>
          </reference>
        </references>
      </pivotArea>
    </format>
    <format dxfId="22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2"/>
          </reference>
        </references>
      </pivotArea>
    </format>
    <format dxfId="22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2"/>
          </reference>
        </references>
      </pivotArea>
    </format>
    <format dxfId="22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2"/>
          </reference>
        </references>
      </pivotArea>
    </format>
    <format dxfId="22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2"/>
          </reference>
        </references>
      </pivotArea>
    </format>
    <format dxfId="224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3"/>
          </reference>
        </references>
      </pivotArea>
    </format>
    <format dxfId="22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3"/>
          </reference>
        </references>
      </pivotArea>
    </format>
    <format dxfId="22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3"/>
          </reference>
        </references>
      </pivotArea>
    </format>
    <format dxfId="22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3"/>
          </reference>
        </references>
      </pivotArea>
    </format>
    <format dxfId="22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3"/>
          </reference>
        </references>
      </pivotArea>
    </format>
    <format dxfId="21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3"/>
          </reference>
        </references>
      </pivotArea>
    </format>
    <format dxfId="21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3"/>
          </reference>
        </references>
      </pivotArea>
    </format>
    <format dxfId="21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3"/>
          </reference>
        </references>
      </pivotArea>
    </format>
    <format dxfId="21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3"/>
          </reference>
        </references>
      </pivotArea>
    </format>
    <format dxfId="21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3"/>
          </reference>
        </references>
      </pivotArea>
    </format>
    <format dxfId="21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3"/>
          </reference>
        </references>
      </pivotArea>
    </format>
    <format dxfId="21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3"/>
          </reference>
        </references>
      </pivotArea>
    </format>
    <format dxfId="21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3"/>
          </reference>
        </references>
      </pivotArea>
    </format>
    <format dxfId="211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4"/>
          </reference>
        </references>
      </pivotArea>
    </format>
    <format dxfId="21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4"/>
          </reference>
        </references>
      </pivotArea>
    </format>
    <format dxfId="20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4"/>
          </reference>
        </references>
      </pivotArea>
    </format>
    <format dxfId="20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4"/>
          </reference>
        </references>
      </pivotArea>
    </format>
    <format dxfId="20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4"/>
          </reference>
        </references>
      </pivotArea>
    </format>
    <format dxfId="20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4"/>
          </reference>
        </references>
      </pivotArea>
    </format>
    <format dxfId="20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4"/>
          </reference>
        </references>
      </pivotArea>
    </format>
    <format dxfId="20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4"/>
          </reference>
        </references>
      </pivotArea>
    </format>
    <format dxfId="20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4"/>
          </reference>
        </references>
      </pivotArea>
    </format>
    <format dxfId="20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4"/>
          </reference>
        </references>
      </pivotArea>
    </format>
    <format dxfId="20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4"/>
          </reference>
        </references>
      </pivotArea>
    </format>
    <format dxfId="20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4"/>
          </reference>
        </references>
      </pivotArea>
    </format>
    <format dxfId="19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4"/>
          </reference>
        </references>
      </pivotArea>
    </format>
    <format dxfId="198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5"/>
          </reference>
        </references>
      </pivotArea>
    </format>
    <format dxfId="19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5"/>
          </reference>
        </references>
      </pivotArea>
    </format>
    <format dxfId="19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5"/>
          </reference>
        </references>
      </pivotArea>
    </format>
    <format dxfId="19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5"/>
          </reference>
        </references>
      </pivotArea>
    </format>
    <format dxfId="19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5"/>
          </reference>
        </references>
      </pivotArea>
    </format>
    <format dxfId="19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5"/>
          </reference>
        </references>
      </pivotArea>
    </format>
    <format dxfId="19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5"/>
          </reference>
        </references>
      </pivotArea>
    </format>
    <format dxfId="19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5"/>
          </reference>
        </references>
      </pivotArea>
    </format>
    <format dxfId="19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5"/>
          </reference>
        </references>
      </pivotArea>
    </format>
    <format dxfId="18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5"/>
          </reference>
        </references>
      </pivotArea>
    </format>
    <format dxfId="18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5"/>
          </reference>
        </references>
      </pivotArea>
    </format>
    <format dxfId="18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5"/>
          </reference>
        </references>
      </pivotArea>
    </format>
    <format dxfId="18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5"/>
          </reference>
        </references>
      </pivotArea>
    </format>
    <format dxfId="185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6"/>
          </reference>
        </references>
      </pivotArea>
    </format>
    <format dxfId="18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6"/>
          </reference>
        </references>
      </pivotArea>
    </format>
    <format dxfId="18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6"/>
          </reference>
        </references>
      </pivotArea>
    </format>
    <format dxfId="18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6"/>
          </reference>
        </references>
      </pivotArea>
    </format>
    <format dxfId="18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6"/>
          </reference>
        </references>
      </pivotArea>
    </format>
    <format dxfId="18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6"/>
          </reference>
        </references>
      </pivotArea>
    </format>
    <format dxfId="17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6"/>
          </reference>
        </references>
      </pivotArea>
    </format>
    <format dxfId="17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6"/>
          </reference>
        </references>
      </pivotArea>
    </format>
    <format dxfId="17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6"/>
          </reference>
        </references>
      </pivotArea>
    </format>
    <format dxfId="17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6"/>
          </reference>
        </references>
      </pivotArea>
    </format>
    <format dxfId="17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6"/>
          </reference>
        </references>
      </pivotArea>
    </format>
    <format dxfId="17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6"/>
          </reference>
        </references>
      </pivotArea>
    </format>
    <format dxfId="17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6"/>
          </reference>
        </references>
      </pivotArea>
    </format>
    <format dxfId="172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7"/>
          </reference>
        </references>
      </pivotArea>
    </format>
    <format dxfId="17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7"/>
          </reference>
        </references>
      </pivotArea>
    </format>
    <format dxfId="17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7"/>
          </reference>
        </references>
      </pivotArea>
    </format>
    <format dxfId="16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7"/>
          </reference>
        </references>
      </pivotArea>
    </format>
    <format dxfId="16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7"/>
          </reference>
        </references>
      </pivotArea>
    </format>
    <format dxfId="16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7"/>
          </reference>
        </references>
      </pivotArea>
    </format>
    <format dxfId="16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7"/>
          </reference>
        </references>
      </pivotArea>
    </format>
    <format dxfId="16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7"/>
          </reference>
        </references>
      </pivotArea>
    </format>
    <format dxfId="16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7"/>
          </reference>
        </references>
      </pivotArea>
    </format>
    <format dxfId="16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7"/>
          </reference>
        </references>
      </pivotArea>
    </format>
    <format dxfId="16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7"/>
          </reference>
        </references>
      </pivotArea>
    </format>
    <format dxfId="16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7"/>
          </reference>
        </references>
      </pivotArea>
    </format>
    <format dxfId="16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7"/>
          </reference>
        </references>
      </pivotArea>
    </format>
    <format dxfId="159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8"/>
          </reference>
        </references>
      </pivotArea>
    </format>
    <format dxfId="15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8"/>
          </reference>
        </references>
      </pivotArea>
    </format>
    <format dxfId="15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8"/>
          </reference>
        </references>
      </pivotArea>
    </format>
    <format dxfId="15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8"/>
          </reference>
        </references>
      </pivotArea>
    </format>
    <format dxfId="15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8"/>
          </reference>
        </references>
      </pivotArea>
    </format>
    <format dxfId="15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8"/>
          </reference>
        </references>
      </pivotArea>
    </format>
    <format dxfId="15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8"/>
          </reference>
        </references>
      </pivotArea>
    </format>
    <format dxfId="15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8"/>
          </reference>
        </references>
      </pivotArea>
    </format>
    <format dxfId="15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8"/>
          </reference>
        </references>
      </pivotArea>
    </format>
    <format dxfId="15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8"/>
          </reference>
        </references>
      </pivotArea>
    </format>
    <format dxfId="14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8"/>
          </reference>
        </references>
      </pivotArea>
    </format>
    <format dxfId="14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8"/>
          </reference>
        </references>
      </pivotArea>
    </format>
    <format dxfId="14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8"/>
          </reference>
        </references>
      </pivotArea>
    </format>
    <format dxfId="146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9"/>
          </reference>
        </references>
      </pivotArea>
    </format>
    <format dxfId="14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9"/>
          </reference>
        </references>
      </pivotArea>
    </format>
    <format dxfId="14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9"/>
          </reference>
        </references>
      </pivotArea>
    </format>
    <format dxfId="14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9"/>
          </reference>
        </references>
      </pivotArea>
    </format>
    <format dxfId="14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9"/>
          </reference>
        </references>
      </pivotArea>
    </format>
    <format dxfId="14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9"/>
          </reference>
        </references>
      </pivotArea>
    </format>
    <format dxfId="14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9"/>
          </reference>
        </references>
      </pivotArea>
    </format>
    <format dxfId="13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9"/>
          </reference>
        </references>
      </pivotArea>
    </format>
    <format dxfId="13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9"/>
          </reference>
        </references>
      </pivotArea>
    </format>
    <format dxfId="13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9"/>
          </reference>
        </references>
      </pivotArea>
    </format>
    <format dxfId="13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9"/>
          </reference>
        </references>
      </pivotArea>
    </format>
    <format dxfId="13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9"/>
          </reference>
        </references>
      </pivotArea>
    </format>
    <format dxfId="13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9"/>
          </reference>
        </references>
      </pivotArea>
    </format>
    <format dxfId="133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0"/>
          </reference>
        </references>
      </pivotArea>
    </format>
    <format dxfId="13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0"/>
          </reference>
        </references>
      </pivotArea>
    </format>
    <format dxfId="13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0"/>
          </reference>
        </references>
      </pivotArea>
    </format>
    <format dxfId="13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0"/>
          </reference>
        </references>
      </pivotArea>
    </format>
    <format dxfId="12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0"/>
          </reference>
        </references>
      </pivotArea>
    </format>
    <format dxfId="12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0"/>
          </reference>
        </references>
      </pivotArea>
    </format>
    <format dxfId="12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0"/>
          </reference>
        </references>
      </pivotArea>
    </format>
    <format dxfId="12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0"/>
          </reference>
        </references>
      </pivotArea>
    </format>
    <format dxfId="12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0"/>
          </reference>
        </references>
      </pivotArea>
    </format>
    <format dxfId="12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0"/>
          </reference>
        </references>
      </pivotArea>
    </format>
    <format dxfId="12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0"/>
          </reference>
        </references>
      </pivotArea>
    </format>
    <format dxfId="12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0"/>
          </reference>
        </references>
      </pivotArea>
    </format>
    <format dxfId="12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0"/>
          </reference>
        </references>
      </pivotArea>
    </format>
    <format dxfId="120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1"/>
          </reference>
        </references>
      </pivotArea>
    </format>
    <format dxfId="11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1"/>
          </reference>
        </references>
      </pivotArea>
    </format>
    <format dxfId="11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1"/>
          </reference>
        </references>
      </pivotArea>
    </format>
    <format dxfId="11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1"/>
          </reference>
        </references>
      </pivotArea>
    </format>
    <format dxfId="11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1"/>
          </reference>
        </references>
      </pivotArea>
    </format>
    <format dxfId="11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1"/>
          </reference>
        </references>
      </pivotArea>
    </format>
    <format dxfId="11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1"/>
          </reference>
        </references>
      </pivotArea>
    </format>
    <format dxfId="11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1"/>
          </reference>
        </references>
      </pivotArea>
    </format>
    <format dxfId="11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1"/>
          </reference>
        </references>
      </pivotArea>
    </format>
    <format dxfId="11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1"/>
          </reference>
        </references>
      </pivotArea>
    </format>
    <format dxfId="11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1"/>
          </reference>
        </references>
      </pivotArea>
    </format>
    <format dxfId="10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1"/>
          </reference>
        </references>
      </pivotArea>
    </format>
    <format dxfId="10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1"/>
          </reference>
        </references>
      </pivotArea>
    </format>
    <format dxfId="107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2"/>
          </reference>
        </references>
      </pivotArea>
    </format>
    <format dxfId="10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2"/>
          </reference>
        </references>
      </pivotArea>
    </format>
    <format dxfId="10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2"/>
          </reference>
        </references>
      </pivotArea>
    </format>
    <format dxfId="10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2"/>
          </reference>
        </references>
      </pivotArea>
    </format>
    <format dxfId="10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2"/>
          </reference>
        </references>
      </pivotArea>
    </format>
    <format dxfId="10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2"/>
          </reference>
        </references>
      </pivotArea>
    </format>
    <format dxfId="10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2"/>
          </reference>
        </references>
      </pivotArea>
    </format>
    <format dxfId="10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2"/>
          </reference>
        </references>
      </pivotArea>
    </format>
    <format dxfId="9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2"/>
          </reference>
        </references>
      </pivotArea>
    </format>
    <format dxfId="9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2"/>
          </reference>
        </references>
      </pivotArea>
    </format>
    <format dxfId="9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2"/>
          </reference>
        </references>
      </pivotArea>
    </format>
    <format dxfId="9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2"/>
          </reference>
        </references>
      </pivotArea>
    </format>
    <format dxfId="9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2"/>
          </reference>
        </references>
      </pivotArea>
    </format>
    <format dxfId="94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3"/>
          </reference>
        </references>
      </pivotArea>
    </format>
    <format dxfId="9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3"/>
          </reference>
        </references>
      </pivotArea>
    </format>
    <format dxfId="9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3"/>
          </reference>
        </references>
      </pivotArea>
    </format>
    <format dxfId="9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3"/>
          </reference>
        </references>
      </pivotArea>
    </format>
    <format dxfId="9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3"/>
          </reference>
        </references>
      </pivotArea>
    </format>
    <format dxfId="8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3"/>
          </reference>
        </references>
      </pivotArea>
    </format>
    <format dxfId="8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3"/>
          </reference>
        </references>
      </pivotArea>
    </format>
    <format dxfId="8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3"/>
          </reference>
        </references>
      </pivotArea>
    </format>
    <format dxfId="8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3"/>
          </reference>
        </references>
      </pivotArea>
    </format>
    <format dxfId="8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3"/>
          </reference>
        </references>
      </pivotArea>
    </format>
    <format dxfId="8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3"/>
          </reference>
        </references>
      </pivotArea>
    </format>
    <format dxfId="8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3"/>
          </reference>
        </references>
      </pivotArea>
    </format>
    <format dxfId="8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3"/>
          </reference>
        </references>
      </pivotArea>
    </format>
    <format dxfId="81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4"/>
          </reference>
        </references>
      </pivotArea>
    </format>
    <format dxfId="8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4"/>
          </reference>
        </references>
      </pivotArea>
    </format>
    <format dxfId="7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4"/>
          </reference>
        </references>
      </pivotArea>
    </format>
    <format dxfId="7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4"/>
          </reference>
        </references>
      </pivotArea>
    </format>
    <format dxfId="7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4"/>
          </reference>
        </references>
      </pivotArea>
    </format>
    <format dxfId="7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4"/>
          </reference>
        </references>
      </pivotArea>
    </format>
    <format dxfId="7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4"/>
          </reference>
        </references>
      </pivotArea>
    </format>
    <format dxfId="7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4"/>
          </reference>
        </references>
      </pivotArea>
    </format>
    <format dxfId="7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4"/>
          </reference>
        </references>
      </pivotArea>
    </format>
    <format dxfId="7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4"/>
          </reference>
        </references>
      </pivotArea>
    </format>
    <format dxfId="7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4"/>
          </reference>
        </references>
      </pivotArea>
    </format>
    <format dxfId="7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4"/>
          </reference>
        </references>
      </pivotArea>
    </format>
    <format dxfId="6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4"/>
          </reference>
        </references>
      </pivotArea>
    </format>
    <format dxfId="68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5"/>
          </reference>
        </references>
      </pivotArea>
    </format>
    <format dxfId="6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5"/>
          </reference>
        </references>
      </pivotArea>
    </format>
    <format dxfId="6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5"/>
          </reference>
        </references>
      </pivotArea>
    </format>
    <format dxfId="6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5"/>
          </reference>
        </references>
      </pivotArea>
    </format>
    <format dxfId="6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5"/>
          </reference>
        </references>
      </pivotArea>
    </format>
    <format dxfId="6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5"/>
          </reference>
        </references>
      </pivotArea>
    </format>
    <format dxfId="6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5"/>
          </reference>
        </references>
      </pivotArea>
    </format>
    <format dxfId="6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5"/>
          </reference>
        </references>
      </pivotArea>
    </format>
    <format dxfId="6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5"/>
          </reference>
        </references>
      </pivotArea>
    </format>
    <format dxfId="5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5"/>
          </reference>
        </references>
      </pivotArea>
    </format>
    <format dxfId="5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5"/>
          </reference>
        </references>
      </pivotArea>
    </format>
    <format dxfId="5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5"/>
          </reference>
        </references>
      </pivotArea>
    </format>
    <format dxfId="5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5"/>
          </reference>
        </references>
      </pivotArea>
    </format>
    <format dxfId="55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6"/>
          </reference>
        </references>
      </pivotArea>
    </format>
    <format dxfId="5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6"/>
          </reference>
        </references>
      </pivotArea>
    </format>
    <format dxfId="5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6"/>
          </reference>
        </references>
      </pivotArea>
    </format>
    <format dxfId="5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6"/>
          </reference>
        </references>
      </pivotArea>
    </format>
    <format dxfId="5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6"/>
          </reference>
        </references>
      </pivotArea>
    </format>
    <format dxfId="5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6"/>
          </reference>
        </references>
      </pivotArea>
    </format>
    <format dxfId="4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6"/>
          </reference>
        </references>
      </pivotArea>
    </format>
    <format dxfId="4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6"/>
          </reference>
        </references>
      </pivotArea>
    </format>
    <format dxfId="4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6"/>
          </reference>
        </references>
      </pivotArea>
    </format>
    <format dxfId="4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6"/>
          </reference>
        </references>
      </pivotArea>
    </format>
    <format dxfId="4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6"/>
          </reference>
        </references>
      </pivotArea>
    </format>
    <format dxfId="4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6"/>
          </reference>
        </references>
      </pivotArea>
    </format>
    <format dxfId="4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6"/>
          </reference>
        </references>
      </pivotArea>
    </format>
    <format dxfId="42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7"/>
          </reference>
        </references>
      </pivotArea>
    </format>
    <format dxfId="4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7"/>
          </reference>
        </references>
      </pivotArea>
    </format>
    <format dxfId="4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7"/>
          </reference>
        </references>
      </pivotArea>
    </format>
    <format dxfId="3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7"/>
          </reference>
        </references>
      </pivotArea>
    </format>
    <format dxfId="3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7"/>
          </reference>
        </references>
      </pivotArea>
    </format>
    <format dxfId="3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7"/>
          </reference>
        </references>
      </pivotArea>
    </format>
    <format dxfId="3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7"/>
          </reference>
        </references>
      </pivotArea>
    </format>
    <format dxfId="3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7"/>
          </reference>
        </references>
      </pivotArea>
    </format>
    <format dxfId="3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7"/>
          </reference>
        </references>
      </pivotArea>
    </format>
    <format dxfId="3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7"/>
          </reference>
        </references>
      </pivotArea>
    </format>
    <format dxfId="3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7"/>
          </reference>
        </references>
      </pivotArea>
    </format>
    <format dxfId="3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7"/>
          </reference>
        </references>
      </pivotArea>
    </format>
    <format dxfId="3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7"/>
          </reference>
        </references>
      </pivotArea>
    </format>
    <format dxfId="29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8"/>
          </reference>
        </references>
      </pivotArea>
    </format>
    <format dxfId="2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8"/>
          </reference>
        </references>
      </pivotArea>
    </format>
    <format dxfId="2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8"/>
          </reference>
        </references>
      </pivotArea>
    </format>
    <format dxfId="2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8"/>
          </reference>
        </references>
      </pivotArea>
    </format>
    <format dxfId="2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8"/>
          </reference>
        </references>
      </pivotArea>
    </format>
    <format dxfId="2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8"/>
          </reference>
        </references>
      </pivotArea>
    </format>
    <format dxfId="2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8"/>
          </reference>
        </references>
      </pivotArea>
    </format>
    <format dxfId="2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8"/>
          </reference>
        </references>
      </pivotArea>
    </format>
    <format dxfId="2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8"/>
          </reference>
        </references>
      </pivotArea>
    </format>
    <format dxfId="2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8"/>
          </reference>
        </references>
      </pivotArea>
    </format>
    <format dxfId="1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8"/>
          </reference>
        </references>
      </pivotArea>
    </format>
    <format dxfId="1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8"/>
          </reference>
        </references>
      </pivotArea>
    </format>
    <format dxfId="1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2"/>
          </reference>
          <reference field="21" count="1" selected="0">
            <x v="18"/>
          </reference>
        </references>
      </pivotArea>
    </format>
    <format dxfId="16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21" count="1">
            <x v="19"/>
          </reference>
        </references>
      </pivotArea>
    </format>
    <format dxfId="1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"/>
          </reference>
          <reference field="21" count="1" selected="0">
            <x v="19"/>
          </reference>
        </references>
      </pivotArea>
    </format>
    <format dxfId="14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2"/>
          </reference>
          <reference field="21" count="1" selected="0">
            <x v="19"/>
          </reference>
        </references>
      </pivotArea>
    </format>
    <format dxfId="13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3"/>
          </reference>
          <reference field="21" count="1" selected="0">
            <x v="19"/>
          </reference>
        </references>
      </pivotArea>
    </format>
    <format dxfId="12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4"/>
          </reference>
          <reference field="21" count="1" selected="0">
            <x v="19"/>
          </reference>
        </references>
      </pivotArea>
    </format>
    <format dxfId="11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5"/>
          </reference>
          <reference field="21" count="1" selected="0">
            <x v="19"/>
          </reference>
        </references>
      </pivotArea>
    </format>
    <format dxfId="10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6"/>
          </reference>
          <reference field="21" count="1" selected="0">
            <x v="19"/>
          </reference>
        </references>
      </pivotArea>
    </format>
    <format dxfId="9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7"/>
          </reference>
          <reference field="21" count="1" selected="0">
            <x v="19"/>
          </reference>
        </references>
      </pivotArea>
    </format>
    <format dxfId="8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8"/>
          </reference>
          <reference field="21" count="1" selected="0">
            <x v="19"/>
          </reference>
        </references>
      </pivotArea>
    </format>
    <format dxfId="7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9"/>
          </reference>
          <reference field="21" count="1" selected="0">
            <x v="19"/>
          </reference>
        </references>
      </pivotArea>
    </format>
    <format dxfId="6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0"/>
          </reference>
          <reference field="21" count="1" selected="0">
            <x v="19"/>
          </reference>
        </references>
      </pivotArea>
    </format>
    <format dxfId="5">
      <pivotArea collapsedLevelsAreSubtotals="1" fieldPosition="0">
        <references count="3">
          <reference field="4294967294" count="4" selected="0">
            <x v="0"/>
            <x v="1"/>
            <x v="2"/>
            <x v="3"/>
          </reference>
          <reference field="19" count="1">
            <x v="11"/>
          </reference>
          <reference field="21" count="1" selected="0">
            <x v="19"/>
          </reference>
        </references>
      </pivotArea>
    </format>
    <format dxfId="4">
      <pivotArea field="21" grandRow="1" outline="0" collapsedLevelsAreSubtotals="1" axis="axisRow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</formats>
  <chartFormats count="10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0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BEA441-244A-433D-954E-F6971954BECD}" autoFormatId="16" applyNumberFormats="0" applyBorderFormats="0" applyFontFormats="0" applyPatternFormats="0" applyAlignmentFormats="0" applyWidthHeightFormats="0">
  <queryTableRefresh nextId="22" unboundColumnsRight="1">
    <queryTableFields count="19">
      <queryTableField id="1" name="auction_date" tableColumnId="1"/>
      <queryTableField id="2" name="cusip" tableColumnId="2"/>
      <queryTableField id="3" name="security_type" tableColumnId="3"/>
      <queryTableField id="4" name="security_term" tableColumnId="4"/>
      <queryTableField id="5" name="med_yield" tableColumnId="5"/>
      <queryTableField id="6" name="high_yield" tableColumnId="6"/>
      <queryTableField id="7" name="low_yield" tableColumnId="7"/>
      <queryTableField id="8" name="bid_to_cover_ratio" tableColumnId="8"/>
      <queryTableField id="9" name="soma_accepted" tableColumnId="9"/>
      <queryTableField id="10" name="comp_tendered" tableColumnId="10"/>
      <queryTableField id="11" name="comp_accepted" tableColumnId="11"/>
      <queryTableField id="12" name="noncomp_accepted" tableColumnId="12"/>
      <queryTableField id="13" name="direct_bidder_accepted" tableColumnId="13"/>
      <queryTableField id="14" name="direct_bidder_tendered" tableColumnId="14"/>
      <queryTableField id="15" name="primary_dealer_accepted" tableColumnId="15"/>
      <queryTableField id="16" name="primary_dealer_tendered" tableColumnId="16"/>
      <queryTableField id="17" name="indirect_bidder_accepted" tableColumnId="17"/>
      <queryTableField id="18" name="indirect_bidder_tendered" tableColumnId="18"/>
      <queryTableField id="21" dataBound="0" tableColumnId="21"/>
    </queryTableFields>
    <queryTableDeletedFields count="2">
      <deletedField name="yield spread"/>
      <deletedField name="issu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C3EEE-0D09-4B3A-BE9A-51573D6F8015}" name="AuctionData" displayName="AuctionData" ref="A1:S5540" tableType="queryTable" totalsRowShown="0">
  <autoFilter ref="A1:S5540" xr:uid="{7C4C3EEE-0D09-4B3A-BE9A-51573D6F8015}"/>
  <sortState xmlns:xlrd2="http://schemas.microsoft.com/office/spreadsheetml/2017/richdata2" ref="A2:R5540">
    <sortCondition ref="A1:A5540"/>
  </sortState>
  <tableColumns count="19">
    <tableColumn id="1" xr3:uid="{BF28972A-E5E3-4B02-908F-829684A213D6}" uniqueName="1" name="auction_date" queryTableFieldId="1" dataDxfId="3"/>
    <tableColumn id="2" xr3:uid="{19800506-33A1-4890-B6C1-DB55D0DD848B}" uniqueName="2" name="cusip" queryTableFieldId="2" dataDxfId="2"/>
    <tableColumn id="3" xr3:uid="{EC2D0A37-97EB-41AE-8D83-68E543DC13CE}" uniqueName="3" name="security_type" queryTableFieldId="3" dataDxfId="1"/>
    <tableColumn id="4" xr3:uid="{9B18C844-8602-4E19-B577-8A08CEF29488}" uniqueName="4" name="security_term" queryTableFieldId="4" dataDxfId="0"/>
    <tableColumn id="5" xr3:uid="{46F60AAB-9835-460B-B4DF-0C42A4169BD6}" uniqueName="5" name="med_yield" queryTableFieldId="5"/>
    <tableColumn id="6" xr3:uid="{D5A86623-858A-4B0A-B469-FE9E0B77C78D}" uniqueName="6" name="high_yield" queryTableFieldId="6"/>
    <tableColumn id="7" xr3:uid="{82C3C47D-6567-4741-AF64-869A588FE05A}" uniqueName="7" name="low_yield" queryTableFieldId="7"/>
    <tableColumn id="8" xr3:uid="{B454961C-33D6-4D08-9682-34AECB1FFF40}" uniqueName="8" name="bid_to_cover_ratio" queryTableFieldId="8"/>
    <tableColumn id="9" xr3:uid="{FBD55AFF-FD60-4F31-B0EA-B497AC578A55}" uniqueName="9" name="soma_accepted" queryTableFieldId="9" dataCellStyle="Currency"/>
    <tableColumn id="10" xr3:uid="{13410654-B0F1-44FE-B4F5-821C87AF66E8}" uniqueName="10" name="comp_tendered" queryTableFieldId="10" dataCellStyle="Currency"/>
    <tableColumn id="11" xr3:uid="{930F237F-141D-4F1C-B6D0-8DBAFA56CD43}" uniqueName="11" name="comp_accepted" queryTableFieldId="11" dataCellStyle="Currency"/>
    <tableColumn id="12" xr3:uid="{2E1C8961-B187-4151-A81A-053A1137E1FC}" uniqueName="12" name="noncomp_accepted" queryTableFieldId="12" dataCellStyle="Currency"/>
    <tableColumn id="13" xr3:uid="{AAA2FEBE-E9EB-4136-A60F-17FFA8C42326}" uniqueName="13" name="direct_bidder_accepted" queryTableFieldId="13" dataCellStyle="Currency"/>
    <tableColumn id="14" xr3:uid="{8BEA7735-A951-43A0-95B6-8A0C6C4C53C0}" uniqueName="14" name="direct_bidder_tendered" queryTableFieldId="14" dataCellStyle="Currency"/>
    <tableColumn id="15" xr3:uid="{D2A0D150-610F-41C5-9DC6-0F6F3B3C935A}" uniqueName="15" name="primary_dealer_accepted" queryTableFieldId="15" dataCellStyle="Currency"/>
    <tableColumn id="16" xr3:uid="{6DA97487-3A48-4AD4-BB1D-2977CAC6F2E7}" uniqueName="16" name="primary_dealer_tendered" queryTableFieldId="16" dataCellStyle="Currency"/>
    <tableColumn id="17" xr3:uid="{8820CAF4-3534-4FF2-A58E-A89CE40FDF92}" uniqueName="17" name="indirect_bidder_accepted" queryTableFieldId="17" dataCellStyle="Currency"/>
    <tableColumn id="18" xr3:uid="{09A3EB3D-7315-47CE-ADF2-12E2CE1AE409}" uniqueName="18" name="indirect_bidder_tendered" queryTableFieldId="18" dataCellStyle="Currency"/>
    <tableColumn id="21" xr3:uid="{9963C461-0B57-49B6-8A46-5915F5565605}" uniqueName="21" name="issued" queryTableFieldId="21" dataCellStyle="Currency">
      <calculatedColumnFormula>SUM(AuctionData[[#This Row],[soma_accepted]],AuctionData[[#This Row],[comp_accepted]],AuctionData[[#This Row],[noncomp_accepted]])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66FC07-924E-4B2D-8166-D336946AB5AF}" name="MonthlyIssuance" displayName="MonthlyIssuance" ref="A1:H213" totalsRowShown="0" dataDxfId="243">
  <autoFilter ref="A1:H213" xr:uid="{8C66FC07-924E-4B2D-8166-D336946AB5AF}"/>
  <tableColumns count="8">
    <tableColumn id="1" xr3:uid="{BF4089EC-35C1-4E28-B16F-67F5D0F198E2}" name="Date" dataDxfId="242">
      <calculatedColumnFormula>DATE($A$204,MONTH(#REF!&amp;1),1)</calculatedColumnFormula>
    </tableColumn>
    <tableColumn id="2" xr3:uid="{7EB10288-FE65-430C-8164-423BAA462FDF}" name="Bills issued" dataDxfId="241"/>
    <tableColumn id="3" xr3:uid="{5CFC81F3-B61A-49DB-9B46-CCFBA49DD135}" name="Notes issued" dataDxfId="240"/>
    <tableColumn id="4" xr3:uid="{D0AFA0CF-B368-448F-88AD-CE65957896B4}" name="Bonds issued" dataDxfId="239"/>
    <tableColumn id="5" xr3:uid="{8828D2D9-20B8-42AC-B306-977D5407BC89}" name="Total issued" dataDxfId="238"/>
    <tableColumn id="6" xr3:uid="{9688E698-289B-4226-8794-FBDAAEBBC57A}" name="Bill Share of Issuance" dataDxfId="237">
      <calculatedColumnFormula>MonthlyIssuance[[#This Row],[Bills issued]]/MonthlyIssuance[[#This Row],[Total issued]]</calculatedColumnFormula>
    </tableColumn>
    <tableColumn id="7" xr3:uid="{C3220BC0-9AAA-44F9-9FB1-264A19039E0D}" name="Notes Share of Issuance" dataDxfId="236">
      <calculatedColumnFormula>MonthlyIssuance[[#This Row],[Notes issued]]/MonthlyIssuance[[#This Row],[Total issued]]</calculatedColumnFormula>
    </tableColumn>
    <tableColumn id="8" xr3:uid="{2B0734C6-AE75-47C1-82E1-2CE92AC97237}" name="Bonds Share of Issuance" dataDxfId="235">
      <calculatedColumnFormula>MonthlyIssuance[[#This Row],[Bonds issued]]/MonthlyIssuance[[#This Row],[Total issued]]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D1AB-7079-435F-8E40-972FD8C95B18}">
  <dimension ref="A1:H231"/>
  <sheetViews>
    <sheetView workbookViewId="0">
      <selection activeCell="M12" sqref="M12"/>
    </sheetView>
  </sheetViews>
  <sheetFormatPr defaultRowHeight="14.4" x14ac:dyDescent="0.3"/>
  <cols>
    <col min="2" max="2" width="22.109375" bestFit="1" customWidth="1"/>
    <col min="3" max="3" width="20" bestFit="1" customWidth="1"/>
    <col min="4" max="4" width="21" bestFit="1" customWidth="1"/>
    <col min="5" max="5" width="22.109375" bestFit="1" customWidth="1"/>
  </cols>
  <sheetData>
    <row r="1" spans="1:8" x14ac:dyDescent="0.3">
      <c r="A1" t="s">
        <v>2531</v>
      </c>
      <c r="B1" t="s">
        <v>2532</v>
      </c>
      <c r="C1" t="s">
        <v>2533</v>
      </c>
      <c r="D1" t="s">
        <v>2534</v>
      </c>
      <c r="E1" t="s">
        <v>2535</v>
      </c>
    </row>
    <row r="2" spans="1:8" x14ac:dyDescent="0.3">
      <c r="A2" s="3">
        <v>2008</v>
      </c>
      <c r="B2" s="4">
        <v>4526768025200</v>
      </c>
      <c r="C2" s="4">
        <v>34736113100</v>
      </c>
      <c r="D2" s="4">
        <v>747606458400</v>
      </c>
      <c r="E2" s="4">
        <v>5309110596700</v>
      </c>
    </row>
    <row r="3" spans="1:8" x14ac:dyDescent="0.3">
      <c r="A3" s="7" t="s">
        <v>2519</v>
      </c>
      <c r="B3" s="6">
        <v>263901856200</v>
      </c>
      <c r="C3" s="6"/>
      <c r="D3" s="6">
        <v>53444716100</v>
      </c>
      <c r="E3" s="6">
        <v>317346572300</v>
      </c>
      <c r="H3" s="8">
        <f>DATE($A$2,MONTH(A3&amp;1),1)</f>
        <v>39539</v>
      </c>
    </row>
    <row r="4" spans="1:8" x14ac:dyDescent="0.3">
      <c r="A4" s="7" t="s">
        <v>2520</v>
      </c>
      <c r="B4" s="6">
        <v>367758023800</v>
      </c>
      <c r="C4" s="6">
        <v>9230769700</v>
      </c>
      <c r="D4" s="6">
        <v>75830987700</v>
      </c>
      <c r="E4" s="6">
        <v>452819781200</v>
      </c>
      <c r="H4" s="8">
        <f t="shared" ref="H4:H11" si="0">DATE($A$2,MONTH(A4&amp;1),1)</f>
        <v>39569</v>
      </c>
    </row>
    <row r="5" spans="1:8" x14ac:dyDescent="0.3">
      <c r="A5" s="5" t="s">
        <v>2521</v>
      </c>
      <c r="B5" s="6">
        <v>352989900700</v>
      </c>
      <c r="C5" s="6"/>
      <c r="D5" s="6">
        <v>66308944800</v>
      </c>
      <c r="E5" s="6">
        <v>419298845500</v>
      </c>
      <c r="H5" s="8">
        <f t="shared" si="0"/>
        <v>39600</v>
      </c>
    </row>
    <row r="6" spans="1:8" x14ac:dyDescent="0.3">
      <c r="A6" s="5" t="s">
        <v>2522</v>
      </c>
      <c r="B6" s="6">
        <v>387273398100</v>
      </c>
      <c r="C6" s="6"/>
      <c r="D6" s="6">
        <v>57678488500</v>
      </c>
      <c r="E6" s="6">
        <v>444951886600</v>
      </c>
      <c r="H6" s="8">
        <f t="shared" si="0"/>
        <v>39630</v>
      </c>
    </row>
    <row r="7" spans="1:8" x14ac:dyDescent="0.3">
      <c r="A7" s="5" t="s">
        <v>2523</v>
      </c>
      <c r="B7" s="6">
        <v>420202541300</v>
      </c>
      <c r="C7" s="6">
        <v>13728061100</v>
      </c>
      <c r="D7" s="6">
        <v>81766252900</v>
      </c>
      <c r="E7" s="6">
        <v>515696855300</v>
      </c>
      <c r="H7" s="8">
        <f t="shared" si="0"/>
        <v>39661</v>
      </c>
    </row>
    <row r="8" spans="1:8" x14ac:dyDescent="0.3">
      <c r="A8" s="5" t="s">
        <v>2524</v>
      </c>
      <c r="B8" s="6">
        <v>799972329700</v>
      </c>
      <c r="C8" s="6"/>
      <c r="D8" s="6">
        <v>76791343500</v>
      </c>
      <c r="E8" s="6">
        <v>876763673200</v>
      </c>
      <c r="H8" s="8">
        <f t="shared" si="0"/>
        <v>39692</v>
      </c>
    </row>
    <row r="9" spans="1:8" x14ac:dyDescent="0.3">
      <c r="A9" s="5" t="s">
        <v>2525</v>
      </c>
      <c r="B9" s="6">
        <v>863077563000</v>
      </c>
      <c r="C9" s="6"/>
      <c r="D9" s="6">
        <v>100420520900</v>
      </c>
      <c r="E9" s="6">
        <v>963498083900</v>
      </c>
      <c r="H9" s="8">
        <f t="shared" si="0"/>
        <v>39722</v>
      </c>
    </row>
    <row r="10" spans="1:8" x14ac:dyDescent="0.3">
      <c r="A10" s="5" t="s">
        <v>2526</v>
      </c>
      <c r="B10" s="6">
        <v>566950483100</v>
      </c>
      <c r="C10" s="6">
        <v>11777282300</v>
      </c>
      <c r="D10" s="6">
        <v>119265996100</v>
      </c>
      <c r="E10" s="6">
        <v>697993761500</v>
      </c>
      <c r="H10" s="8">
        <f t="shared" si="0"/>
        <v>39753</v>
      </c>
    </row>
    <row r="11" spans="1:8" x14ac:dyDescent="0.3">
      <c r="A11" s="5" t="s">
        <v>2527</v>
      </c>
      <c r="B11" s="6">
        <v>504641929300</v>
      </c>
      <c r="C11" s="6"/>
      <c r="D11" s="6">
        <v>116099207900</v>
      </c>
      <c r="E11" s="6">
        <v>620741137200</v>
      </c>
      <c r="H11" s="8">
        <f t="shared" si="0"/>
        <v>39783</v>
      </c>
    </row>
    <row r="12" spans="1:8" x14ac:dyDescent="0.3">
      <c r="A12" s="3">
        <v>2009</v>
      </c>
      <c r="B12" s="4">
        <v>6244815102900</v>
      </c>
      <c r="C12" s="4">
        <v>137182616100</v>
      </c>
      <c r="D12" s="4">
        <v>1998638473400</v>
      </c>
      <c r="E12" s="4">
        <v>8380636192400</v>
      </c>
    </row>
    <row r="13" spans="1:8" x14ac:dyDescent="0.3">
      <c r="A13" s="5" t="s">
        <v>2528</v>
      </c>
      <c r="B13" s="6">
        <v>497471577300</v>
      </c>
      <c r="C13" s="6"/>
      <c r="D13" s="6">
        <v>122779415100</v>
      </c>
      <c r="E13" s="6">
        <v>620250992400</v>
      </c>
      <c r="H13" s="8">
        <f>DATE($A$12,MONTH(A13&amp;1),1)</f>
        <v>39814</v>
      </c>
    </row>
    <row r="14" spans="1:8" x14ac:dyDescent="0.3">
      <c r="A14" s="5" t="s">
        <v>2529</v>
      </c>
      <c r="B14" s="6">
        <v>522884537100</v>
      </c>
      <c r="C14" s="6">
        <v>14712903100</v>
      </c>
      <c r="D14" s="6">
        <v>154634236600</v>
      </c>
      <c r="E14" s="6">
        <v>692231676800</v>
      </c>
      <c r="H14" s="8">
        <f t="shared" ref="H14:H24" si="1">DATE($A$12,MONTH(A14&amp;1),1)</f>
        <v>39845</v>
      </c>
    </row>
    <row r="15" spans="1:8" x14ac:dyDescent="0.3">
      <c r="A15" s="5" t="s">
        <v>2530</v>
      </c>
      <c r="B15" s="6">
        <v>642181972900</v>
      </c>
      <c r="C15" s="6">
        <v>11195666200</v>
      </c>
      <c r="D15" s="6">
        <v>155370225600</v>
      </c>
      <c r="E15" s="6">
        <v>808747864700</v>
      </c>
      <c r="H15" s="8">
        <f t="shared" si="1"/>
        <v>39873</v>
      </c>
    </row>
    <row r="16" spans="1:8" x14ac:dyDescent="0.3">
      <c r="A16" s="5" t="s">
        <v>2519</v>
      </c>
      <c r="B16" s="6">
        <v>487125505500</v>
      </c>
      <c r="C16" s="6"/>
      <c r="D16" s="6">
        <v>158243793900</v>
      </c>
      <c r="E16" s="6">
        <v>645369299400</v>
      </c>
      <c r="H16" s="8">
        <f t="shared" si="1"/>
        <v>39904</v>
      </c>
    </row>
    <row r="17" spans="1:8" x14ac:dyDescent="0.3">
      <c r="A17" s="5" t="s">
        <v>2520</v>
      </c>
      <c r="B17" s="6">
        <v>546585650000</v>
      </c>
      <c r="C17" s="6">
        <v>16476537700</v>
      </c>
      <c r="D17" s="6">
        <v>171463774900</v>
      </c>
      <c r="E17" s="6">
        <v>734525962600</v>
      </c>
      <c r="H17" s="8">
        <f t="shared" si="1"/>
        <v>39934</v>
      </c>
    </row>
    <row r="18" spans="1:8" x14ac:dyDescent="0.3">
      <c r="A18" s="5" t="s">
        <v>2521</v>
      </c>
      <c r="B18" s="6">
        <v>626263190000</v>
      </c>
      <c r="C18" s="6">
        <v>11116269700</v>
      </c>
      <c r="D18" s="6">
        <v>161491275400</v>
      </c>
      <c r="E18" s="6">
        <v>798870735100</v>
      </c>
      <c r="H18" s="8">
        <f t="shared" si="1"/>
        <v>39965</v>
      </c>
    </row>
    <row r="19" spans="1:8" x14ac:dyDescent="0.3">
      <c r="A19" s="5" t="s">
        <v>2522</v>
      </c>
      <c r="B19" s="6">
        <v>550620452900</v>
      </c>
      <c r="C19" s="6">
        <v>11185954800</v>
      </c>
      <c r="D19" s="6">
        <v>166528963000</v>
      </c>
      <c r="E19" s="6">
        <v>728335370700</v>
      </c>
      <c r="H19" s="8">
        <f t="shared" si="1"/>
        <v>39995</v>
      </c>
    </row>
    <row r="20" spans="1:8" x14ac:dyDescent="0.3">
      <c r="A20" s="5" t="s">
        <v>2523</v>
      </c>
      <c r="B20" s="6">
        <v>610858939100</v>
      </c>
      <c r="C20" s="6">
        <v>17316739300</v>
      </c>
      <c r="D20" s="6">
        <v>181347378900</v>
      </c>
      <c r="E20" s="6">
        <v>809523057300</v>
      </c>
      <c r="H20" s="8">
        <f t="shared" si="1"/>
        <v>40026</v>
      </c>
    </row>
    <row r="21" spans="1:8" x14ac:dyDescent="0.3">
      <c r="A21" s="5" t="s">
        <v>2524</v>
      </c>
      <c r="B21" s="6">
        <v>407281612900</v>
      </c>
      <c r="C21" s="6">
        <v>12025435000</v>
      </c>
      <c r="D21" s="6">
        <v>171756538800</v>
      </c>
      <c r="E21" s="6">
        <v>591063586700</v>
      </c>
      <c r="H21" s="8">
        <f t="shared" si="1"/>
        <v>40057</v>
      </c>
    </row>
    <row r="22" spans="1:8" x14ac:dyDescent="0.3">
      <c r="A22" s="5" t="s">
        <v>2525</v>
      </c>
      <c r="B22" s="6">
        <v>429426270000</v>
      </c>
      <c r="C22" s="6">
        <v>12093852800</v>
      </c>
      <c r="D22" s="6">
        <v>178021727600</v>
      </c>
      <c r="E22" s="6">
        <v>619541850400</v>
      </c>
      <c r="H22" s="8">
        <f t="shared" si="1"/>
        <v>40087</v>
      </c>
    </row>
    <row r="23" spans="1:8" x14ac:dyDescent="0.3">
      <c r="A23" s="5" t="s">
        <v>2526</v>
      </c>
      <c r="B23" s="6">
        <v>465447204100</v>
      </c>
      <c r="C23" s="6">
        <v>17989304100</v>
      </c>
      <c r="D23" s="6">
        <v>194275699000</v>
      </c>
      <c r="E23" s="6">
        <v>677712207200</v>
      </c>
      <c r="H23" s="8">
        <f t="shared" si="1"/>
        <v>40118</v>
      </c>
    </row>
    <row r="24" spans="1:8" x14ac:dyDescent="0.3">
      <c r="A24" s="5" t="s">
        <v>2527</v>
      </c>
      <c r="B24" s="6">
        <v>458668191100</v>
      </c>
      <c r="C24" s="6">
        <v>13069953400</v>
      </c>
      <c r="D24" s="6">
        <v>182725444600</v>
      </c>
      <c r="E24" s="6">
        <v>654463589100</v>
      </c>
      <c r="H24" s="8">
        <f t="shared" si="1"/>
        <v>40148</v>
      </c>
    </row>
    <row r="25" spans="1:8" x14ac:dyDescent="0.3">
      <c r="A25" s="3" t="s">
        <v>2503</v>
      </c>
      <c r="B25" s="4">
        <v>6032399173200</v>
      </c>
      <c r="C25" s="4">
        <v>174711517700</v>
      </c>
      <c r="D25" s="4">
        <v>2056111279300</v>
      </c>
      <c r="E25" s="4">
        <v>8263221970200</v>
      </c>
    </row>
    <row r="26" spans="1:8" x14ac:dyDescent="0.3">
      <c r="A26" s="5" t="s">
        <v>2528</v>
      </c>
      <c r="B26" s="6">
        <v>281718382300</v>
      </c>
      <c r="C26" s="6">
        <v>13504789200</v>
      </c>
      <c r="D26" s="6">
        <v>183141576800</v>
      </c>
      <c r="E26" s="6">
        <v>478364748300</v>
      </c>
      <c r="H26" s="8">
        <f>DATE($A$25,MONTH(A26&amp;1),1)</f>
        <v>40179</v>
      </c>
    </row>
    <row r="27" spans="1:8" x14ac:dyDescent="0.3">
      <c r="A27" s="5" t="s">
        <v>2529</v>
      </c>
      <c r="B27" s="6">
        <v>381114691500</v>
      </c>
      <c r="C27" s="6">
        <v>17796775900</v>
      </c>
      <c r="D27" s="6">
        <v>192924508000</v>
      </c>
      <c r="E27" s="6">
        <v>591835975400</v>
      </c>
      <c r="H27" s="8">
        <f t="shared" ref="H27:H37" si="2">DATE($A$25,MONTH(A27&amp;1),1)</f>
        <v>40210</v>
      </c>
    </row>
    <row r="28" spans="1:8" x14ac:dyDescent="0.3">
      <c r="A28" s="5" t="s">
        <v>2530</v>
      </c>
      <c r="B28" s="6">
        <v>614768647300</v>
      </c>
      <c r="C28" s="6">
        <v>13153807100</v>
      </c>
      <c r="D28" s="6">
        <v>183463507000</v>
      </c>
      <c r="E28" s="6">
        <v>811385961400</v>
      </c>
      <c r="H28" s="8">
        <f t="shared" si="2"/>
        <v>40238</v>
      </c>
    </row>
    <row r="29" spans="1:8" x14ac:dyDescent="0.3">
      <c r="A29" s="5" t="s">
        <v>2519</v>
      </c>
      <c r="B29" s="6">
        <v>462612667000</v>
      </c>
      <c r="C29" s="6">
        <v>13951661800</v>
      </c>
      <c r="D29" s="6">
        <v>185982961100</v>
      </c>
      <c r="E29" s="6">
        <v>662547289900</v>
      </c>
      <c r="H29" s="8">
        <f t="shared" si="2"/>
        <v>40269</v>
      </c>
    </row>
    <row r="30" spans="1:8" x14ac:dyDescent="0.3">
      <c r="A30" s="5" t="s">
        <v>2520</v>
      </c>
      <c r="B30" s="6">
        <v>461315209800</v>
      </c>
      <c r="C30" s="6">
        <v>17394512800</v>
      </c>
      <c r="D30" s="6">
        <v>182859199200</v>
      </c>
      <c r="E30" s="6">
        <v>661568921800</v>
      </c>
      <c r="H30" s="8">
        <f t="shared" si="2"/>
        <v>40299</v>
      </c>
    </row>
    <row r="31" spans="1:8" x14ac:dyDescent="0.3">
      <c r="A31" s="5" t="s">
        <v>2521</v>
      </c>
      <c r="B31" s="6">
        <v>652501594200</v>
      </c>
      <c r="C31" s="6">
        <v>13075029400</v>
      </c>
      <c r="D31" s="6">
        <v>168455756900</v>
      </c>
      <c r="E31" s="6">
        <v>834032380500</v>
      </c>
      <c r="H31" s="8">
        <f t="shared" si="2"/>
        <v>40330</v>
      </c>
    </row>
    <row r="32" spans="1:8" x14ac:dyDescent="0.3">
      <c r="A32" s="5" t="s">
        <v>2522</v>
      </c>
      <c r="B32" s="6">
        <v>509114190000</v>
      </c>
      <c r="C32" s="6">
        <v>13003707100</v>
      </c>
      <c r="D32" s="6">
        <v>163406157700</v>
      </c>
      <c r="E32" s="6">
        <v>685524054800</v>
      </c>
      <c r="H32" s="8">
        <f t="shared" si="2"/>
        <v>40360</v>
      </c>
    </row>
    <row r="33" spans="1:8" x14ac:dyDescent="0.3">
      <c r="A33" s="5" t="s">
        <v>2523</v>
      </c>
      <c r="B33" s="6">
        <v>639756404600</v>
      </c>
      <c r="C33" s="6">
        <v>16958140300</v>
      </c>
      <c r="D33" s="6">
        <v>165770793800</v>
      </c>
      <c r="E33" s="6">
        <v>822485338700</v>
      </c>
      <c r="H33" s="8">
        <f t="shared" si="2"/>
        <v>40391</v>
      </c>
    </row>
    <row r="34" spans="1:8" x14ac:dyDescent="0.3">
      <c r="A34" s="5" t="s">
        <v>2524</v>
      </c>
      <c r="B34" s="6">
        <v>511283445400</v>
      </c>
      <c r="C34" s="6">
        <v>13140694200</v>
      </c>
      <c r="D34" s="6">
        <v>157674934100</v>
      </c>
      <c r="E34" s="6">
        <v>682099073700</v>
      </c>
      <c r="H34" s="8">
        <f t="shared" si="2"/>
        <v>40422</v>
      </c>
    </row>
    <row r="35" spans="1:8" x14ac:dyDescent="0.3">
      <c r="A35" s="5" t="s">
        <v>2525</v>
      </c>
      <c r="B35" s="6">
        <v>461129663700</v>
      </c>
      <c r="C35" s="6">
        <v>13114248700</v>
      </c>
      <c r="D35" s="6">
        <v>154395374800</v>
      </c>
      <c r="E35" s="6">
        <v>628639287200</v>
      </c>
      <c r="H35" s="8">
        <f t="shared" si="2"/>
        <v>40452</v>
      </c>
    </row>
    <row r="36" spans="1:8" x14ac:dyDescent="0.3">
      <c r="A36" s="5" t="s">
        <v>2526</v>
      </c>
      <c r="B36" s="6">
        <v>551332040700</v>
      </c>
      <c r="C36" s="6">
        <v>16429035200</v>
      </c>
      <c r="D36" s="6">
        <v>160302968600</v>
      </c>
      <c r="E36" s="6">
        <v>728064044500</v>
      </c>
      <c r="H36" s="8">
        <f t="shared" si="2"/>
        <v>40483</v>
      </c>
    </row>
    <row r="37" spans="1:8" x14ac:dyDescent="0.3">
      <c r="A37" s="5" t="s">
        <v>2527</v>
      </c>
      <c r="B37" s="6">
        <v>505752236700</v>
      </c>
      <c r="C37" s="6">
        <v>13189116000</v>
      </c>
      <c r="D37" s="6">
        <v>157733541300</v>
      </c>
      <c r="E37" s="6">
        <v>676674894000</v>
      </c>
      <c r="H37" s="8">
        <f t="shared" si="2"/>
        <v>40513</v>
      </c>
    </row>
    <row r="38" spans="1:8" x14ac:dyDescent="0.3">
      <c r="A38" s="3" t="s">
        <v>2504</v>
      </c>
      <c r="B38" s="4">
        <v>5339561484500</v>
      </c>
      <c r="C38" s="4">
        <v>171482117400</v>
      </c>
      <c r="D38" s="4">
        <v>1898778034200</v>
      </c>
      <c r="E38" s="4">
        <v>7409821636100</v>
      </c>
    </row>
    <row r="39" spans="1:8" x14ac:dyDescent="0.3">
      <c r="A39" s="5" t="s">
        <v>2528</v>
      </c>
      <c r="B39" s="6">
        <v>524997780400</v>
      </c>
      <c r="C39" s="6">
        <v>13284906000</v>
      </c>
      <c r="D39" s="6">
        <v>155134551000</v>
      </c>
      <c r="E39" s="6">
        <v>693417237400</v>
      </c>
      <c r="H39" s="8">
        <f>DATE($A$38,MONTH(A39&amp;1),1)</f>
        <v>40544</v>
      </c>
    </row>
    <row r="40" spans="1:8" x14ac:dyDescent="0.3">
      <c r="A40" s="5" t="s">
        <v>2529</v>
      </c>
      <c r="B40" s="6">
        <v>453526173400</v>
      </c>
      <c r="C40" s="6">
        <v>16367142000</v>
      </c>
      <c r="D40" s="6">
        <v>161688281500</v>
      </c>
      <c r="E40" s="6">
        <v>631581596900</v>
      </c>
      <c r="H40" s="8">
        <f t="shared" ref="H40:H50" si="3">DATE($A$38,MONTH(A40&amp;1),1)</f>
        <v>40575</v>
      </c>
    </row>
    <row r="41" spans="1:8" x14ac:dyDescent="0.3">
      <c r="A41" s="5" t="s">
        <v>2530</v>
      </c>
      <c r="B41" s="6">
        <v>516588806600</v>
      </c>
      <c r="C41" s="6">
        <v>13000018600</v>
      </c>
      <c r="D41" s="6">
        <v>156389784800</v>
      </c>
      <c r="E41" s="6">
        <v>685978610000</v>
      </c>
      <c r="H41" s="8">
        <f t="shared" si="3"/>
        <v>40603</v>
      </c>
    </row>
    <row r="42" spans="1:8" x14ac:dyDescent="0.3">
      <c r="A42" s="5" t="s">
        <v>2519</v>
      </c>
      <c r="B42" s="6">
        <v>418459306800</v>
      </c>
      <c r="C42" s="6">
        <v>13639971000</v>
      </c>
      <c r="D42" s="6">
        <v>160855287300</v>
      </c>
      <c r="E42" s="6">
        <v>592954565100</v>
      </c>
      <c r="H42" s="8">
        <f t="shared" si="3"/>
        <v>40634</v>
      </c>
    </row>
    <row r="43" spans="1:8" x14ac:dyDescent="0.3">
      <c r="A43" s="5" t="s">
        <v>2520</v>
      </c>
      <c r="B43" s="6">
        <v>418476291900</v>
      </c>
      <c r="C43" s="6">
        <v>16000003500</v>
      </c>
      <c r="D43" s="6">
        <v>163292884000</v>
      </c>
      <c r="E43" s="6">
        <v>597769179400</v>
      </c>
      <c r="H43" s="8">
        <f t="shared" si="3"/>
        <v>40664</v>
      </c>
    </row>
    <row r="44" spans="1:8" x14ac:dyDescent="0.3">
      <c r="A44" s="5" t="s">
        <v>2521</v>
      </c>
      <c r="B44" s="6">
        <v>426924576300</v>
      </c>
      <c r="C44" s="6">
        <v>13000033700</v>
      </c>
      <c r="D44" s="6">
        <v>155187537400</v>
      </c>
      <c r="E44" s="6">
        <v>595112147400</v>
      </c>
      <c r="H44" s="8">
        <f t="shared" si="3"/>
        <v>40695</v>
      </c>
    </row>
    <row r="45" spans="1:8" x14ac:dyDescent="0.3">
      <c r="A45" s="5" t="s">
        <v>2522</v>
      </c>
      <c r="B45" s="6">
        <v>354375417800</v>
      </c>
      <c r="C45" s="6">
        <v>13000003700</v>
      </c>
      <c r="D45" s="6">
        <v>154873045200</v>
      </c>
      <c r="E45" s="6">
        <v>522248466700</v>
      </c>
      <c r="H45" s="8">
        <f t="shared" si="3"/>
        <v>40725</v>
      </c>
    </row>
    <row r="46" spans="1:8" x14ac:dyDescent="0.3">
      <c r="A46" s="5" t="s">
        <v>2523</v>
      </c>
      <c r="B46" s="6">
        <v>545412019600</v>
      </c>
      <c r="C46" s="6">
        <v>16489944000</v>
      </c>
      <c r="D46" s="6">
        <v>159593057700</v>
      </c>
      <c r="E46" s="6">
        <v>721495021300</v>
      </c>
      <c r="H46" s="8">
        <f t="shared" si="3"/>
        <v>40756</v>
      </c>
    </row>
    <row r="47" spans="1:8" x14ac:dyDescent="0.3">
      <c r="A47" s="5" t="s">
        <v>2524</v>
      </c>
      <c r="B47" s="6">
        <v>395051838400</v>
      </c>
      <c r="C47" s="6">
        <v>13000034200</v>
      </c>
      <c r="D47" s="6">
        <v>155082462500</v>
      </c>
      <c r="E47" s="6">
        <v>563134335100</v>
      </c>
      <c r="H47" s="8">
        <f t="shared" si="3"/>
        <v>40787</v>
      </c>
    </row>
    <row r="48" spans="1:8" x14ac:dyDescent="0.3">
      <c r="A48" s="5" t="s">
        <v>2525</v>
      </c>
      <c r="B48" s="6">
        <v>448116676600</v>
      </c>
      <c r="C48" s="6">
        <v>13000007200</v>
      </c>
      <c r="D48" s="6">
        <v>155764205900</v>
      </c>
      <c r="E48" s="6">
        <v>616880889700</v>
      </c>
      <c r="H48" s="8">
        <f t="shared" si="3"/>
        <v>40817</v>
      </c>
    </row>
    <row r="49" spans="1:8" x14ac:dyDescent="0.3">
      <c r="A49" s="5" t="s">
        <v>2526</v>
      </c>
      <c r="B49" s="6">
        <v>444220424400</v>
      </c>
      <c r="C49" s="6">
        <v>17224269400</v>
      </c>
      <c r="D49" s="6">
        <v>163771089000</v>
      </c>
      <c r="E49" s="6">
        <v>625215782800</v>
      </c>
      <c r="H49" s="8">
        <f t="shared" si="3"/>
        <v>40848</v>
      </c>
    </row>
    <row r="50" spans="1:8" x14ac:dyDescent="0.3">
      <c r="A50" s="5" t="s">
        <v>2527</v>
      </c>
      <c r="B50" s="6">
        <v>393412172300</v>
      </c>
      <c r="C50" s="6">
        <v>13475784100</v>
      </c>
      <c r="D50" s="6">
        <v>157145847900</v>
      </c>
      <c r="E50" s="6">
        <v>564033804300</v>
      </c>
      <c r="H50" s="8">
        <f t="shared" si="3"/>
        <v>40878</v>
      </c>
    </row>
    <row r="51" spans="1:8" x14ac:dyDescent="0.3">
      <c r="A51" s="3" t="s">
        <v>2505</v>
      </c>
      <c r="B51" s="4">
        <v>5569276481800</v>
      </c>
      <c r="C51" s="4">
        <v>176060638100</v>
      </c>
      <c r="D51" s="4">
        <v>1874764340300</v>
      </c>
      <c r="E51" s="4">
        <v>7620101460200</v>
      </c>
    </row>
    <row r="52" spans="1:8" x14ac:dyDescent="0.3">
      <c r="A52" s="5" t="s">
        <v>2528</v>
      </c>
      <c r="B52" s="6">
        <v>476419665700</v>
      </c>
      <c r="C52" s="6">
        <v>13922655800</v>
      </c>
      <c r="D52" s="6">
        <v>157625158400</v>
      </c>
      <c r="E52" s="6">
        <v>647967479900</v>
      </c>
      <c r="H52" s="8">
        <f>DATE($A$51,MONTH(A52&amp;1),1)</f>
        <v>40909</v>
      </c>
    </row>
    <row r="53" spans="1:8" x14ac:dyDescent="0.3">
      <c r="A53" s="5" t="s">
        <v>2529</v>
      </c>
      <c r="B53" s="6">
        <v>494451436300</v>
      </c>
      <c r="C53" s="6">
        <v>17950905300</v>
      </c>
      <c r="D53" s="6">
        <v>163153781200</v>
      </c>
      <c r="E53" s="6">
        <v>675556122800</v>
      </c>
      <c r="H53" s="8">
        <f t="shared" ref="H53:H63" si="4">DATE($A$51,MONTH(A53&amp;1),1)</f>
        <v>40940</v>
      </c>
    </row>
    <row r="54" spans="1:8" x14ac:dyDescent="0.3">
      <c r="A54" s="5" t="s">
        <v>2530</v>
      </c>
      <c r="B54" s="6">
        <v>448052845800</v>
      </c>
      <c r="C54" s="6">
        <v>13902658400</v>
      </c>
      <c r="D54" s="6">
        <v>158030836500</v>
      </c>
      <c r="E54" s="6">
        <v>619986340700</v>
      </c>
      <c r="H54" s="8">
        <f t="shared" si="4"/>
        <v>40969</v>
      </c>
    </row>
    <row r="55" spans="1:8" x14ac:dyDescent="0.3">
      <c r="A55" s="5" t="s">
        <v>2519</v>
      </c>
      <c r="B55" s="6">
        <v>453583388900</v>
      </c>
      <c r="C55" s="6">
        <v>15365467900</v>
      </c>
      <c r="D55" s="6">
        <v>164278886600</v>
      </c>
      <c r="E55" s="6">
        <v>633227743400</v>
      </c>
      <c r="H55" s="8">
        <f t="shared" si="4"/>
        <v>41000</v>
      </c>
    </row>
    <row r="56" spans="1:8" x14ac:dyDescent="0.3">
      <c r="A56" s="5" t="s">
        <v>2520</v>
      </c>
      <c r="B56" s="6">
        <v>450382385700</v>
      </c>
      <c r="C56" s="6">
        <v>17001019800</v>
      </c>
      <c r="D56" s="6">
        <v>158455328000</v>
      </c>
      <c r="E56" s="6">
        <v>625838733500</v>
      </c>
      <c r="H56" s="8">
        <f t="shared" si="4"/>
        <v>41030</v>
      </c>
    </row>
    <row r="57" spans="1:8" x14ac:dyDescent="0.3">
      <c r="A57" s="5" t="s">
        <v>2521</v>
      </c>
      <c r="B57" s="6">
        <v>388171878300</v>
      </c>
      <c r="C57" s="6">
        <v>13917865200</v>
      </c>
      <c r="D57" s="6">
        <v>156603110300</v>
      </c>
      <c r="E57" s="6">
        <v>558692853800</v>
      </c>
      <c r="H57" s="8">
        <f t="shared" si="4"/>
        <v>41061</v>
      </c>
    </row>
    <row r="58" spans="1:8" x14ac:dyDescent="0.3">
      <c r="A58" s="5" t="s">
        <v>2522</v>
      </c>
      <c r="B58" s="6">
        <v>460927491800</v>
      </c>
      <c r="C58" s="6">
        <v>13000030200</v>
      </c>
      <c r="D58" s="6">
        <v>151800967500</v>
      </c>
      <c r="E58" s="6">
        <v>625728489500</v>
      </c>
      <c r="H58" s="8">
        <f t="shared" si="4"/>
        <v>41091</v>
      </c>
    </row>
    <row r="59" spans="1:8" x14ac:dyDescent="0.3">
      <c r="A59" s="5" t="s">
        <v>2523</v>
      </c>
      <c r="B59" s="6">
        <v>490263646900</v>
      </c>
      <c r="C59" s="6">
        <v>16000007700</v>
      </c>
      <c r="D59" s="6">
        <v>154725272200</v>
      </c>
      <c r="E59" s="6">
        <v>660988926800</v>
      </c>
      <c r="H59" s="8">
        <f t="shared" si="4"/>
        <v>41122</v>
      </c>
    </row>
    <row r="60" spans="1:8" x14ac:dyDescent="0.3">
      <c r="A60" s="5" t="s">
        <v>2524</v>
      </c>
      <c r="B60" s="6">
        <v>455397509500</v>
      </c>
      <c r="C60" s="6">
        <v>13000001500</v>
      </c>
      <c r="D60" s="6">
        <v>151800237200</v>
      </c>
      <c r="E60" s="6">
        <v>620197748200</v>
      </c>
      <c r="H60" s="8">
        <f t="shared" si="4"/>
        <v>41153</v>
      </c>
    </row>
    <row r="61" spans="1:8" x14ac:dyDescent="0.3">
      <c r="A61" s="5" t="s">
        <v>2525</v>
      </c>
      <c r="B61" s="6">
        <v>506431651000</v>
      </c>
      <c r="C61" s="6">
        <v>13000014200</v>
      </c>
      <c r="D61" s="6">
        <v>151740202000</v>
      </c>
      <c r="E61" s="6">
        <v>671171867200</v>
      </c>
      <c r="H61" s="8">
        <f t="shared" si="4"/>
        <v>41183</v>
      </c>
    </row>
    <row r="62" spans="1:8" x14ac:dyDescent="0.3">
      <c r="A62" s="5" t="s">
        <v>2526</v>
      </c>
      <c r="B62" s="6">
        <v>489754280300</v>
      </c>
      <c r="C62" s="6">
        <v>16000008200</v>
      </c>
      <c r="D62" s="6">
        <v>154800247200</v>
      </c>
      <c r="E62" s="6">
        <v>660554535700</v>
      </c>
      <c r="H62" s="8">
        <f t="shared" si="4"/>
        <v>41214</v>
      </c>
    </row>
    <row r="63" spans="1:8" x14ac:dyDescent="0.3">
      <c r="A63" s="5" t="s">
        <v>2527</v>
      </c>
      <c r="B63" s="6">
        <v>455440301600</v>
      </c>
      <c r="C63" s="6">
        <v>13000003900</v>
      </c>
      <c r="D63" s="6">
        <v>151750313200</v>
      </c>
      <c r="E63" s="6">
        <v>620190618700</v>
      </c>
      <c r="H63" s="8">
        <f t="shared" si="4"/>
        <v>41244</v>
      </c>
    </row>
    <row r="64" spans="1:8" x14ac:dyDescent="0.3">
      <c r="A64" s="3" t="s">
        <v>2506</v>
      </c>
      <c r="B64" s="4">
        <v>5736385107000</v>
      </c>
      <c r="C64" s="4">
        <v>167985389300</v>
      </c>
      <c r="D64" s="4">
        <v>1814378639300</v>
      </c>
      <c r="E64" s="4">
        <v>7718749135600</v>
      </c>
    </row>
    <row r="65" spans="1:8" x14ac:dyDescent="0.3">
      <c r="A65" s="5" t="s">
        <v>2528</v>
      </c>
      <c r="B65" s="6">
        <v>495059941500</v>
      </c>
      <c r="C65" s="6">
        <v>13000000900</v>
      </c>
      <c r="D65" s="6">
        <v>151800196900</v>
      </c>
      <c r="E65" s="6">
        <v>659860139300</v>
      </c>
      <c r="H65" s="8">
        <f>DATE($A$64,MONTH(A65&amp;1),1)</f>
        <v>41275</v>
      </c>
    </row>
    <row r="66" spans="1:8" x14ac:dyDescent="0.3">
      <c r="A66" s="5" t="s">
        <v>2529</v>
      </c>
      <c r="B66" s="6">
        <v>531273761200</v>
      </c>
      <c r="C66" s="6">
        <v>16000139500</v>
      </c>
      <c r="D66" s="6">
        <v>154800219900</v>
      </c>
      <c r="E66" s="6">
        <v>702074120600</v>
      </c>
      <c r="H66" s="8">
        <f t="shared" ref="H66:H76" si="5">DATE($A$64,MONTH(A66&amp;1),1)</f>
        <v>41306</v>
      </c>
    </row>
    <row r="67" spans="1:8" x14ac:dyDescent="0.3">
      <c r="A67" s="5" t="s">
        <v>2530</v>
      </c>
      <c r="B67" s="6">
        <v>491205674300</v>
      </c>
      <c r="C67" s="6">
        <v>13000036000</v>
      </c>
      <c r="D67" s="6">
        <v>151765461400</v>
      </c>
      <c r="E67" s="6">
        <v>655971171700</v>
      </c>
      <c r="H67" s="8">
        <f t="shared" si="5"/>
        <v>41334</v>
      </c>
    </row>
    <row r="68" spans="1:8" x14ac:dyDescent="0.3">
      <c r="A68" s="5" t="s">
        <v>2519</v>
      </c>
      <c r="B68" s="6">
        <v>555616138100</v>
      </c>
      <c r="C68" s="6">
        <v>13000012900</v>
      </c>
      <c r="D68" s="6">
        <v>151800507200</v>
      </c>
      <c r="E68" s="6">
        <v>720416658200</v>
      </c>
      <c r="H68" s="8">
        <f t="shared" si="5"/>
        <v>41365</v>
      </c>
    </row>
    <row r="69" spans="1:8" x14ac:dyDescent="0.3">
      <c r="A69" s="5" t="s">
        <v>2520</v>
      </c>
      <c r="B69" s="6">
        <v>367009144300</v>
      </c>
      <c r="C69" s="6">
        <v>16000063300</v>
      </c>
      <c r="D69" s="6">
        <v>154800216400</v>
      </c>
      <c r="E69" s="6">
        <v>537809424000</v>
      </c>
      <c r="H69" s="8">
        <f t="shared" si="5"/>
        <v>41395</v>
      </c>
    </row>
    <row r="70" spans="1:8" x14ac:dyDescent="0.3">
      <c r="A70" s="5" t="s">
        <v>2521</v>
      </c>
      <c r="B70" s="6">
        <v>395365609900</v>
      </c>
      <c r="C70" s="6">
        <v>13000004600</v>
      </c>
      <c r="D70" s="6">
        <v>151780228500</v>
      </c>
      <c r="E70" s="6">
        <v>560145843000</v>
      </c>
      <c r="H70" s="8">
        <f t="shared" si="5"/>
        <v>41426</v>
      </c>
    </row>
    <row r="71" spans="1:8" x14ac:dyDescent="0.3">
      <c r="A71" s="5" t="s">
        <v>2522</v>
      </c>
      <c r="B71" s="6">
        <v>479090976700</v>
      </c>
      <c r="C71" s="6">
        <v>13000001900</v>
      </c>
      <c r="D71" s="6">
        <v>151750384500</v>
      </c>
      <c r="E71" s="6">
        <v>643841363100</v>
      </c>
      <c r="H71" s="8">
        <f t="shared" si="5"/>
        <v>41456</v>
      </c>
    </row>
    <row r="72" spans="1:8" x14ac:dyDescent="0.3">
      <c r="A72" s="5" t="s">
        <v>2523</v>
      </c>
      <c r="B72" s="6">
        <v>480313615200</v>
      </c>
      <c r="C72" s="6">
        <v>16000007000</v>
      </c>
      <c r="D72" s="6">
        <v>153765173400</v>
      </c>
      <c r="E72" s="6">
        <v>650078795600</v>
      </c>
      <c r="H72" s="8">
        <f t="shared" si="5"/>
        <v>41487</v>
      </c>
    </row>
    <row r="73" spans="1:8" x14ac:dyDescent="0.3">
      <c r="A73" s="5" t="s">
        <v>2524</v>
      </c>
      <c r="B73" s="6">
        <v>506787805400</v>
      </c>
      <c r="C73" s="6">
        <v>12995006800</v>
      </c>
      <c r="D73" s="6">
        <v>148779276500</v>
      </c>
      <c r="E73" s="6">
        <v>668562088700</v>
      </c>
      <c r="H73" s="8">
        <f t="shared" si="5"/>
        <v>41518</v>
      </c>
    </row>
    <row r="74" spans="1:8" x14ac:dyDescent="0.3">
      <c r="A74" s="5" t="s">
        <v>2525</v>
      </c>
      <c r="B74" s="6">
        <v>522618165100</v>
      </c>
      <c r="C74" s="6">
        <v>12990040700</v>
      </c>
      <c r="D74" s="6">
        <v>146751228900</v>
      </c>
      <c r="E74" s="6">
        <v>682359434700</v>
      </c>
      <c r="H74" s="8">
        <f t="shared" si="5"/>
        <v>41548</v>
      </c>
    </row>
    <row r="75" spans="1:8" x14ac:dyDescent="0.3">
      <c r="A75" s="5" t="s">
        <v>2526</v>
      </c>
      <c r="B75" s="6">
        <v>445246066700</v>
      </c>
      <c r="C75" s="6">
        <v>16000044800</v>
      </c>
      <c r="D75" s="6">
        <v>149785463300</v>
      </c>
      <c r="E75" s="6">
        <v>611031574800</v>
      </c>
      <c r="H75" s="8">
        <f t="shared" si="5"/>
        <v>41579</v>
      </c>
    </row>
    <row r="76" spans="1:8" x14ac:dyDescent="0.3">
      <c r="A76" s="5" t="s">
        <v>2527</v>
      </c>
      <c r="B76" s="6">
        <v>466798208600</v>
      </c>
      <c r="C76" s="6">
        <v>13000030900</v>
      </c>
      <c r="D76" s="6">
        <v>146800282400</v>
      </c>
      <c r="E76" s="6">
        <v>626598521900</v>
      </c>
      <c r="H76" s="8">
        <f t="shared" si="5"/>
        <v>41609</v>
      </c>
    </row>
    <row r="77" spans="1:8" x14ac:dyDescent="0.3">
      <c r="A77" s="3" t="s">
        <v>2507</v>
      </c>
      <c r="B77" s="4">
        <v>4764992279900</v>
      </c>
      <c r="C77" s="4">
        <v>167991529600</v>
      </c>
      <c r="D77" s="4">
        <v>1725762860900</v>
      </c>
      <c r="E77" s="4">
        <v>6658746670400</v>
      </c>
    </row>
    <row r="78" spans="1:8" x14ac:dyDescent="0.3">
      <c r="A78" s="5" t="s">
        <v>2528</v>
      </c>
      <c r="B78" s="6">
        <v>282947585900</v>
      </c>
      <c r="C78" s="6">
        <v>13000032100</v>
      </c>
      <c r="D78" s="6">
        <v>146765431200</v>
      </c>
      <c r="E78" s="6">
        <v>442713049200</v>
      </c>
      <c r="H78" s="8">
        <f>DATE($A$77,MONTH(A78&amp;1),1)</f>
        <v>41640</v>
      </c>
    </row>
    <row r="79" spans="1:8" x14ac:dyDescent="0.3">
      <c r="A79" s="5" t="s">
        <v>2529</v>
      </c>
      <c r="B79" s="6">
        <v>453448508500</v>
      </c>
      <c r="C79" s="6">
        <v>15990018300</v>
      </c>
      <c r="D79" s="6">
        <v>150016009200</v>
      </c>
      <c r="E79" s="6">
        <v>619454536000</v>
      </c>
      <c r="H79" s="8">
        <f t="shared" ref="H79:H89" si="6">DATE($A$77,MONTH(A79&amp;1),1)</f>
        <v>41671</v>
      </c>
    </row>
    <row r="80" spans="1:8" x14ac:dyDescent="0.3">
      <c r="A80" s="5" t="s">
        <v>2530</v>
      </c>
      <c r="B80" s="6">
        <v>396977142400</v>
      </c>
      <c r="C80" s="6">
        <v>13000007400</v>
      </c>
      <c r="D80" s="6">
        <v>146790622600</v>
      </c>
      <c r="E80" s="6">
        <v>556767772400</v>
      </c>
      <c r="H80" s="8">
        <f t="shared" si="6"/>
        <v>41699</v>
      </c>
    </row>
    <row r="81" spans="1:8" x14ac:dyDescent="0.3">
      <c r="A81" s="5" t="s">
        <v>2519</v>
      </c>
      <c r="B81" s="6">
        <v>362575002500</v>
      </c>
      <c r="C81" s="6">
        <v>13000006700</v>
      </c>
      <c r="D81" s="6">
        <v>146800600700</v>
      </c>
      <c r="E81" s="6">
        <v>522375609900</v>
      </c>
      <c r="H81" s="8">
        <f t="shared" si="6"/>
        <v>41730</v>
      </c>
    </row>
    <row r="82" spans="1:8" x14ac:dyDescent="0.3">
      <c r="A82" s="5" t="s">
        <v>2520</v>
      </c>
      <c r="B82" s="6">
        <v>378306632900</v>
      </c>
      <c r="C82" s="6">
        <v>15995008800</v>
      </c>
      <c r="D82" s="6">
        <v>147826782200</v>
      </c>
      <c r="E82" s="6">
        <v>542128423900</v>
      </c>
      <c r="H82" s="8">
        <f t="shared" si="6"/>
        <v>41760</v>
      </c>
    </row>
    <row r="83" spans="1:8" x14ac:dyDescent="0.3">
      <c r="A83" s="5" t="s">
        <v>2521</v>
      </c>
      <c r="B83" s="6">
        <v>405303251200</v>
      </c>
      <c r="C83" s="6">
        <v>13000001400</v>
      </c>
      <c r="D83" s="6">
        <v>142780444500</v>
      </c>
      <c r="E83" s="6">
        <v>561083697100</v>
      </c>
      <c r="H83" s="8">
        <f t="shared" si="6"/>
        <v>41791</v>
      </c>
    </row>
    <row r="84" spans="1:8" x14ac:dyDescent="0.3">
      <c r="A84" s="5" t="s">
        <v>2522</v>
      </c>
      <c r="B84" s="6">
        <v>392889639800</v>
      </c>
      <c r="C84" s="6">
        <v>13000017100</v>
      </c>
      <c r="D84" s="6">
        <v>140830531600</v>
      </c>
      <c r="E84" s="6">
        <v>546720188500</v>
      </c>
      <c r="H84" s="8">
        <f t="shared" si="6"/>
        <v>41821</v>
      </c>
    </row>
    <row r="85" spans="1:8" x14ac:dyDescent="0.3">
      <c r="A85" s="5" t="s">
        <v>2523</v>
      </c>
      <c r="B85" s="6">
        <v>424843838100</v>
      </c>
      <c r="C85" s="6">
        <v>16000001400</v>
      </c>
      <c r="D85" s="6">
        <v>143754843900</v>
      </c>
      <c r="E85" s="6">
        <v>584598683400</v>
      </c>
      <c r="H85" s="8">
        <f t="shared" si="6"/>
        <v>41852</v>
      </c>
    </row>
    <row r="86" spans="1:8" x14ac:dyDescent="0.3">
      <c r="A86" s="5" t="s">
        <v>2524</v>
      </c>
      <c r="B86" s="6">
        <v>453690737800</v>
      </c>
      <c r="C86" s="6">
        <v>13000061200</v>
      </c>
      <c r="D86" s="6">
        <v>140750190500</v>
      </c>
      <c r="E86" s="6">
        <v>607440989500</v>
      </c>
      <c r="H86" s="8">
        <f t="shared" si="6"/>
        <v>41883</v>
      </c>
    </row>
    <row r="87" spans="1:8" x14ac:dyDescent="0.3">
      <c r="A87" s="5" t="s">
        <v>2525</v>
      </c>
      <c r="B87" s="6">
        <v>361154826300</v>
      </c>
      <c r="C87" s="6">
        <v>12995000900</v>
      </c>
      <c r="D87" s="6">
        <v>140800212200</v>
      </c>
      <c r="E87" s="6">
        <v>514950039400</v>
      </c>
      <c r="H87" s="8">
        <f t="shared" si="6"/>
        <v>41913</v>
      </c>
    </row>
    <row r="88" spans="1:8" x14ac:dyDescent="0.3">
      <c r="A88" s="5" t="s">
        <v>2526</v>
      </c>
      <c r="B88" s="6">
        <v>386478411200</v>
      </c>
      <c r="C88" s="6">
        <v>16011352000</v>
      </c>
      <c r="D88" s="6">
        <v>141847089900</v>
      </c>
      <c r="E88" s="6">
        <v>544336853100</v>
      </c>
      <c r="H88" s="8">
        <f t="shared" si="6"/>
        <v>41944</v>
      </c>
    </row>
    <row r="89" spans="1:8" x14ac:dyDescent="0.3">
      <c r="A89" s="5" t="s">
        <v>2527</v>
      </c>
      <c r="B89" s="6">
        <v>466376703300</v>
      </c>
      <c r="C89" s="6">
        <v>13000022300</v>
      </c>
      <c r="D89" s="6">
        <v>136800102400</v>
      </c>
      <c r="E89" s="6">
        <v>616176828000</v>
      </c>
      <c r="H89" s="8">
        <f t="shared" si="6"/>
        <v>41974</v>
      </c>
    </row>
    <row r="90" spans="1:8" x14ac:dyDescent="0.3">
      <c r="A90" s="3" t="s">
        <v>2508</v>
      </c>
      <c r="B90" s="4">
        <v>4766560423000</v>
      </c>
      <c r="C90" s="4">
        <v>168754819600</v>
      </c>
      <c r="D90" s="4">
        <v>1632515416900</v>
      </c>
      <c r="E90" s="4">
        <v>6567830659500</v>
      </c>
    </row>
    <row r="91" spans="1:8" x14ac:dyDescent="0.3">
      <c r="A91" s="5" t="s">
        <v>2528</v>
      </c>
      <c r="B91" s="6">
        <v>333011740200</v>
      </c>
      <c r="C91" s="6">
        <v>13000011900</v>
      </c>
      <c r="D91" s="6">
        <v>134893733500</v>
      </c>
      <c r="E91" s="6">
        <v>480905485600</v>
      </c>
      <c r="H91" s="8">
        <f>DATE($A$90,MONTH(A91&amp;1),1)</f>
        <v>42005</v>
      </c>
    </row>
    <row r="92" spans="1:8" x14ac:dyDescent="0.3">
      <c r="A92" s="5" t="s">
        <v>2529</v>
      </c>
      <c r="B92" s="6">
        <v>387891579600</v>
      </c>
      <c r="C92" s="6">
        <v>15998605500</v>
      </c>
      <c r="D92" s="6">
        <v>137799156300</v>
      </c>
      <c r="E92" s="6">
        <v>541689341400</v>
      </c>
      <c r="H92" s="8">
        <f t="shared" ref="H92:H102" si="7">DATE($A$90,MONTH(A92&amp;1),1)</f>
        <v>42036</v>
      </c>
    </row>
    <row r="93" spans="1:8" x14ac:dyDescent="0.3">
      <c r="A93" s="5" t="s">
        <v>2530</v>
      </c>
      <c r="B93" s="6">
        <v>486791936300</v>
      </c>
      <c r="C93" s="6">
        <v>13000001400</v>
      </c>
      <c r="D93" s="6">
        <v>134700154100</v>
      </c>
      <c r="E93" s="6">
        <v>634492091800</v>
      </c>
      <c r="H93" s="8">
        <f t="shared" si="7"/>
        <v>42064</v>
      </c>
    </row>
    <row r="94" spans="1:8" x14ac:dyDescent="0.3">
      <c r="A94" s="5" t="s">
        <v>2519</v>
      </c>
      <c r="B94" s="6">
        <v>332538822600</v>
      </c>
      <c r="C94" s="6">
        <v>13000012600</v>
      </c>
      <c r="D94" s="6">
        <v>135079384300</v>
      </c>
      <c r="E94" s="6">
        <v>480618219500</v>
      </c>
      <c r="H94" s="8">
        <f t="shared" si="7"/>
        <v>42095</v>
      </c>
    </row>
    <row r="95" spans="1:8" x14ac:dyDescent="0.3">
      <c r="A95" s="5" t="s">
        <v>2520</v>
      </c>
      <c r="B95" s="6">
        <v>372224334100</v>
      </c>
      <c r="C95" s="6">
        <v>16355897800</v>
      </c>
      <c r="D95" s="6">
        <v>138732258200</v>
      </c>
      <c r="E95" s="6">
        <v>527312490100</v>
      </c>
      <c r="H95" s="8">
        <f t="shared" si="7"/>
        <v>42125</v>
      </c>
    </row>
    <row r="96" spans="1:8" x14ac:dyDescent="0.3">
      <c r="A96" s="5" t="s">
        <v>2521</v>
      </c>
      <c r="B96" s="6">
        <v>440006014800</v>
      </c>
      <c r="C96" s="6">
        <v>13000060100</v>
      </c>
      <c r="D96" s="6">
        <v>134600355100</v>
      </c>
      <c r="E96" s="6">
        <v>587606430000</v>
      </c>
      <c r="H96" s="8">
        <f t="shared" si="7"/>
        <v>42156</v>
      </c>
    </row>
    <row r="97" spans="1:8" x14ac:dyDescent="0.3">
      <c r="A97" s="5" t="s">
        <v>2522</v>
      </c>
      <c r="B97" s="6">
        <v>378608488200</v>
      </c>
      <c r="C97" s="6">
        <v>13000001200</v>
      </c>
      <c r="D97" s="6">
        <v>134700122600</v>
      </c>
      <c r="E97" s="6">
        <v>526308612000</v>
      </c>
      <c r="H97" s="8">
        <f t="shared" si="7"/>
        <v>42186</v>
      </c>
    </row>
    <row r="98" spans="1:8" x14ac:dyDescent="0.3">
      <c r="A98" s="5" t="s">
        <v>2523</v>
      </c>
      <c r="B98" s="6">
        <v>467558068300</v>
      </c>
      <c r="C98" s="6">
        <v>16318647800</v>
      </c>
      <c r="D98" s="6">
        <v>138765075300</v>
      </c>
      <c r="E98" s="6">
        <v>622641791400</v>
      </c>
      <c r="H98" s="8">
        <f t="shared" si="7"/>
        <v>42217</v>
      </c>
    </row>
    <row r="99" spans="1:8" x14ac:dyDescent="0.3">
      <c r="A99" s="5" t="s">
        <v>2524</v>
      </c>
      <c r="B99" s="6">
        <v>312346995300</v>
      </c>
      <c r="C99" s="6">
        <v>13000049000</v>
      </c>
      <c r="D99" s="6">
        <v>135000137400</v>
      </c>
      <c r="E99" s="6">
        <v>460347181700</v>
      </c>
      <c r="H99" s="8">
        <f t="shared" si="7"/>
        <v>42248</v>
      </c>
    </row>
    <row r="100" spans="1:8" x14ac:dyDescent="0.3">
      <c r="A100" s="5" t="s">
        <v>2525</v>
      </c>
      <c r="B100" s="6">
        <v>265643140300</v>
      </c>
      <c r="C100" s="6">
        <v>13000005300</v>
      </c>
      <c r="D100" s="6">
        <v>109000148100</v>
      </c>
      <c r="E100" s="6">
        <v>387643293700</v>
      </c>
      <c r="H100" s="8">
        <f t="shared" si="7"/>
        <v>42278</v>
      </c>
    </row>
    <row r="101" spans="1:8" x14ac:dyDescent="0.3">
      <c r="A101" s="5" t="s">
        <v>2526</v>
      </c>
      <c r="B101" s="6">
        <v>537929510900</v>
      </c>
      <c r="C101" s="6">
        <v>16081524200</v>
      </c>
      <c r="D101" s="6">
        <v>164244743200</v>
      </c>
      <c r="E101" s="6">
        <v>718255778300</v>
      </c>
      <c r="H101" s="8">
        <f t="shared" si="7"/>
        <v>42309</v>
      </c>
    </row>
    <row r="102" spans="1:8" x14ac:dyDescent="0.3">
      <c r="A102" s="5" t="s">
        <v>2527</v>
      </c>
      <c r="B102" s="6">
        <v>452009792400</v>
      </c>
      <c r="C102" s="6">
        <v>13000002800</v>
      </c>
      <c r="D102" s="6">
        <v>135000148800</v>
      </c>
      <c r="E102" s="6">
        <v>600009944000</v>
      </c>
      <c r="H102" s="8">
        <f t="shared" si="7"/>
        <v>42339</v>
      </c>
    </row>
    <row r="103" spans="1:8" x14ac:dyDescent="0.3">
      <c r="A103" s="3" t="s">
        <v>2509</v>
      </c>
      <c r="B103" s="4">
        <v>6090465714700</v>
      </c>
      <c r="C103" s="4">
        <v>167256520200</v>
      </c>
      <c r="D103" s="4">
        <v>1786179757900</v>
      </c>
      <c r="E103" s="4">
        <v>8043901992800</v>
      </c>
    </row>
    <row r="104" spans="1:8" x14ac:dyDescent="0.3">
      <c r="A104" s="5" t="s">
        <v>2528</v>
      </c>
      <c r="B104" s="6">
        <v>435439161400</v>
      </c>
      <c r="C104" s="6">
        <v>13000002300</v>
      </c>
      <c r="D104" s="6">
        <v>136638566400</v>
      </c>
      <c r="E104" s="6">
        <v>585077730100</v>
      </c>
      <c r="H104" s="8">
        <f>DATE($A$103,MONTH(A104&amp;1),1)</f>
        <v>42370</v>
      </c>
    </row>
    <row r="105" spans="1:8" x14ac:dyDescent="0.3">
      <c r="A105" s="5" t="s">
        <v>2529</v>
      </c>
      <c r="B105" s="6">
        <v>569722642300</v>
      </c>
      <c r="C105" s="6">
        <v>16177830500</v>
      </c>
      <c r="D105" s="6">
        <v>168183548000</v>
      </c>
      <c r="E105" s="6">
        <v>754084020800</v>
      </c>
      <c r="H105" s="8">
        <f t="shared" ref="H105:H115" si="8">DATE($A$103,MONTH(A105&amp;1),1)</f>
        <v>42401</v>
      </c>
    </row>
    <row r="106" spans="1:8" x14ac:dyDescent="0.3">
      <c r="A106" s="5" t="s">
        <v>2530</v>
      </c>
      <c r="B106" s="6">
        <v>564672133500</v>
      </c>
      <c r="C106" s="6">
        <v>12000000100</v>
      </c>
      <c r="D106" s="6">
        <v>152966493600</v>
      </c>
      <c r="E106" s="6">
        <v>729638627200</v>
      </c>
      <c r="H106" s="8">
        <f t="shared" si="8"/>
        <v>42430</v>
      </c>
    </row>
    <row r="107" spans="1:8" x14ac:dyDescent="0.3">
      <c r="A107" s="5" t="s">
        <v>2519</v>
      </c>
      <c r="B107" s="6">
        <v>364803957100</v>
      </c>
      <c r="C107" s="6">
        <v>12084451100</v>
      </c>
      <c r="D107" s="6">
        <v>155594822600</v>
      </c>
      <c r="E107" s="6">
        <v>532483230800</v>
      </c>
      <c r="H107" s="8">
        <f t="shared" si="8"/>
        <v>42461</v>
      </c>
    </row>
    <row r="108" spans="1:8" x14ac:dyDescent="0.3">
      <c r="A108" s="5" t="s">
        <v>2520</v>
      </c>
      <c r="B108" s="6">
        <v>510788941900</v>
      </c>
      <c r="C108" s="6">
        <v>18392288900</v>
      </c>
      <c r="D108" s="6">
        <v>168071751700</v>
      </c>
      <c r="E108" s="6">
        <v>697252982500</v>
      </c>
      <c r="H108" s="8">
        <f t="shared" si="8"/>
        <v>42491</v>
      </c>
    </row>
    <row r="109" spans="1:8" x14ac:dyDescent="0.3">
      <c r="A109" s="5" t="s">
        <v>2521</v>
      </c>
      <c r="B109" s="6">
        <v>430250857700</v>
      </c>
      <c r="C109" s="6">
        <v>12000014600</v>
      </c>
      <c r="D109" s="6">
        <v>144837678600</v>
      </c>
      <c r="E109" s="6">
        <v>587088550900</v>
      </c>
      <c r="H109" s="8">
        <f t="shared" si="8"/>
        <v>42522</v>
      </c>
    </row>
    <row r="110" spans="1:8" x14ac:dyDescent="0.3">
      <c r="A110" s="5" t="s">
        <v>2522</v>
      </c>
      <c r="B110" s="6">
        <v>467077346400</v>
      </c>
      <c r="C110" s="6">
        <v>12781587000</v>
      </c>
      <c r="D110" s="6">
        <v>141011549000</v>
      </c>
      <c r="E110" s="6">
        <v>620870482400</v>
      </c>
      <c r="H110" s="8">
        <f t="shared" si="8"/>
        <v>42552</v>
      </c>
    </row>
    <row r="111" spans="1:8" x14ac:dyDescent="0.3">
      <c r="A111" s="5" t="s">
        <v>2523</v>
      </c>
      <c r="B111" s="6">
        <v>641530681200</v>
      </c>
      <c r="C111" s="6">
        <v>16536444600</v>
      </c>
      <c r="D111" s="6">
        <v>145832582000</v>
      </c>
      <c r="E111" s="6">
        <v>803899707800</v>
      </c>
      <c r="H111" s="8">
        <f t="shared" si="8"/>
        <v>42583</v>
      </c>
    </row>
    <row r="112" spans="1:8" x14ac:dyDescent="0.3">
      <c r="A112" s="5" t="s">
        <v>2524</v>
      </c>
      <c r="B112" s="6">
        <v>471346896700</v>
      </c>
      <c r="C112" s="6">
        <v>12000017800</v>
      </c>
      <c r="D112" s="6">
        <v>137364619300</v>
      </c>
      <c r="E112" s="6">
        <v>620711533800</v>
      </c>
      <c r="H112" s="8">
        <f t="shared" si="8"/>
        <v>42614</v>
      </c>
    </row>
    <row r="113" spans="1:8" x14ac:dyDescent="0.3">
      <c r="A113" s="5" t="s">
        <v>2525</v>
      </c>
      <c r="B113" s="6">
        <v>580603066200</v>
      </c>
      <c r="C113" s="6">
        <v>12000031000</v>
      </c>
      <c r="D113" s="6">
        <v>137320127400</v>
      </c>
      <c r="E113" s="6">
        <v>729923224600</v>
      </c>
      <c r="H113" s="8">
        <f t="shared" si="8"/>
        <v>42644</v>
      </c>
    </row>
    <row r="114" spans="1:8" x14ac:dyDescent="0.3">
      <c r="A114" s="5" t="s">
        <v>2526</v>
      </c>
      <c r="B114" s="6">
        <v>594428144200</v>
      </c>
      <c r="C114" s="6">
        <v>18283818600</v>
      </c>
      <c r="D114" s="6">
        <v>154655735700</v>
      </c>
      <c r="E114" s="6">
        <v>767367698500</v>
      </c>
      <c r="H114" s="8">
        <f t="shared" si="8"/>
        <v>42675</v>
      </c>
    </row>
    <row r="115" spans="1:8" x14ac:dyDescent="0.3">
      <c r="A115" s="5" t="s">
        <v>2527</v>
      </c>
      <c r="B115" s="6">
        <v>459801886100</v>
      </c>
      <c r="C115" s="6">
        <v>12000033700</v>
      </c>
      <c r="D115" s="6">
        <v>143702283600</v>
      </c>
      <c r="E115" s="6">
        <v>615504203400</v>
      </c>
      <c r="H115" s="8">
        <f t="shared" si="8"/>
        <v>42705</v>
      </c>
    </row>
    <row r="116" spans="1:8" x14ac:dyDescent="0.3">
      <c r="A116" s="3" t="s">
        <v>2510</v>
      </c>
      <c r="B116" s="4">
        <v>6517297103000</v>
      </c>
      <c r="C116" s="4">
        <v>170062382300</v>
      </c>
      <c r="D116" s="4">
        <v>1741472890300</v>
      </c>
      <c r="E116" s="4">
        <v>8428832375600</v>
      </c>
    </row>
    <row r="117" spans="1:8" x14ac:dyDescent="0.3">
      <c r="A117" s="5" t="s">
        <v>2528</v>
      </c>
      <c r="B117" s="6">
        <v>572076382600</v>
      </c>
      <c r="C117" s="6">
        <v>12664929300</v>
      </c>
      <c r="D117" s="6">
        <v>140018857500</v>
      </c>
      <c r="E117" s="6">
        <v>724760169400</v>
      </c>
      <c r="H117" s="8">
        <f>DATE($A$116,MONTH(A117&amp;1),1)</f>
        <v>42736</v>
      </c>
    </row>
    <row r="118" spans="1:8" x14ac:dyDescent="0.3">
      <c r="A118" s="5" t="s">
        <v>2529</v>
      </c>
      <c r="B118" s="6">
        <v>457023752900</v>
      </c>
      <c r="C118" s="6">
        <v>16731908100</v>
      </c>
      <c r="D118" s="6">
        <v>152630232100</v>
      </c>
      <c r="E118" s="6">
        <v>626385893100</v>
      </c>
      <c r="H118" s="8">
        <f t="shared" ref="H118:H128" si="9">DATE($A$116,MONTH(A118&amp;1),1)</f>
        <v>42767</v>
      </c>
    </row>
    <row r="119" spans="1:8" x14ac:dyDescent="0.3">
      <c r="A119" s="5" t="s">
        <v>2530</v>
      </c>
      <c r="B119" s="6">
        <v>547202128100</v>
      </c>
      <c r="C119" s="6">
        <v>12000003100</v>
      </c>
      <c r="D119" s="6">
        <v>142447225800</v>
      </c>
      <c r="E119" s="6">
        <v>701649357000</v>
      </c>
      <c r="H119" s="8">
        <f t="shared" si="9"/>
        <v>42795</v>
      </c>
    </row>
    <row r="120" spans="1:8" x14ac:dyDescent="0.3">
      <c r="A120" s="5" t="s">
        <v>2519</v>
      </c>
      <c r="B120" s="6">
        <v>528534682100</v>
      </c>
      <c r="C120" s="6">
        <v>12098641600</v>
      </c>
      <c r="D120" s="6">
        <v>144172857900</v>
      </c>
      <c r="E120" s="6">
        <v>684806181600</v>
      </c>
      <c r="H120" s="8">
        <f t="shared" si="9"/>
        <v>42826</v>
      </c>
    </row>
    <row r="121" spans="1:8" x14ac:dyDescent="0.3">
      <c r="A121" s="5" t="s">
        <v>2520</v>
      </c>
      <c r="B121" s="6">
        <v>665628820200</v>
      </c>
      <c r="C121" s="6">
        <v>19955665200</v>
      </c>
      <c r="D121" s="6">
        <v>160914696100</v>
      </c>
      <c r="E121" s="6">
        <v>846499181500</v>
      </c>
      <c r="H121" s="8">
        <f t="shared" si="9"/>
        <v>42856</v>
      </c>
    </row>
    <row r="122" spans="1:8" x14ac:dyDescent="0.3">
      <c r="A122" s="5" t="s">
        <v>2521</v>
      </c>
      <c r="B122" s="6">
        <v>455426858700</v>
      </c>
      <c r="C122" s="6">
        <v>12000003200</v>
      </c>
      <c r="D122" s="6">
        <v>142497085200</v>
      </c>
      <c r="E122" s="6">
        <v>609923947100</v>
      </c>
      <c r="H122" s="8">
        <f t="shared" si="9"/>
        <v>42887</v>
      </c>
    </row>
    <row r="123" spans="1:8" x14ac:dyDescent="0.3">
      <c r="A123" s="5" t="s">
        <v>2522</v>
      </c>
      <c r="B123" s="6">
        <v>566574784400</v>
      </c>
      <c r="C123" s="6">
        <v>12273921200</v>
      </c>
      <c r="D123" s="6">
        <v>141751890100</v>
      </c>
      <c r="E123" s="6">
        <v>720600595700</v>
      </c>
      <c r="H123" s="8">
        <f t="shared" si="9"/>
        <v>42917</v>
      </c>
    </row>
    <row r="124" spans="1:8" x14ac:dyDescent="0.3">
      <c r="A124" s="5" t="s">
        <v>2523</v>
      </c>
      <c r="B124" s="6">
        <v>523464867500</v>
      </c>
      <c r="C124" s="6">
        <v>19513311500</v>
      </c>
      <c r="D124" s="6">
        <v>151697067000</v>
      </c>
      <c r="E124" s="6">
        <v>694675246000</v>
      </c>
      <c r="H124" s="8">
        <f t="shared" si="9"/>
        <v>42948</v>
      </c>
    </row>
    <row r="125" spans="1:8" x14ac:dyDescent="0.3">
      <c r="A125" s="5" t="s">
        <v>2524</v>
      </c>
      <c r="B125" s="6">
        <v>486092355900</v>
      </c>
      <c r="C125" s="6">
        <v>12000001700</v>
      </c>
      <c r="D125" s="6">
        <v>142747061100</v>
      </c>
      <c r="E125" s="6">
        <v>640839418700</v>
      </c>
      <c r="H125" s="8">
        <f t="shared" si="9"/>
        <v>42979</v>
      </c>
    </row>
    <row r="126" spans="1:8" x14ac:dyDescent="0.3">
      <c r="A126" s="5" t="s">
        <v>2525</v>
      </c>
      <c r="B126" s="6">
        <v>660615679600</v>
      </c>
      <c r="C126" s="6">
        <v>12000002900</v>
      </c>
      <c r="D126" s="6">
        <v>134001456000</v>
      </c>
      <c r="E126" s="6">
        <v>806617138500</v>
      </c>
      <c r="H126" s="8">
        <f t="shared" si="9"/>
        <v>43009</v>
      </c>
    </row>
    <row r="127" spans="1:8" x14ac:dyDescent="0.3">
      <c r="A127" s="5" t="s">
        <v>2526</v>
      </c>
      <c r="B127" s="6">
        <v>518333537100</v>
      </c>
      <c r="C127" s="6">
        <v>16823982700</v>
      </c>
      <c r="D127" s="6">
        <v>145290649800</v>
      </c>
      <c r="E127" s="6">
        <v>680448169600</v>
      </c>
      <c r="H127" s="8">
        <f t="shared" si="9"/>
        <v>43040</v>
      </c>
    </row>
    <row r="128" spans="1:8" x14ac:dyDescent="0.3">
      <c r="A128" s="5" t="s">
        <v>2527</v>
      </c>
      <c r="B128" s="6">
        <v>536323253900</v>
      </c>
      <c r="C128" s="6">
        <v>12000011800</v>
      </c>
      <c r="D128" s="6">
        <v>143303811700</v>
      </c>
      <c r="E128" s="6">
        <v>691627077400</v>
      </c>
      <c r="H128" s="8">
        <f t="shared" si="9"/>
        <v>43070</v>
      </c>
    </row>
    <row r="129" spans="1:8" x14ac:dyDescent="0.3">
      <c r="A129" s="3" t="s">
        <v>2511</v>
      </c>
      <c r="B129" s="4">
        <v>7919815695500</v>
      </c>
      <c r="C129" s="4">
        <v>195900010600</v>
      </c>
      <c r="D129" s="4">
        <v>2033140291400</v>
      </c>
      <c r="E129" s="4">
        <v>10148855997500</v>
      </c>
    </row>
    <row r="130" spans="1:8" x14ac:dyDescent="0.3">
      <c r="A130" s="5" t="s">
        <v>2528</v>
      </c>
      <c r="B130" s="6">
        <v>689858763000</v>
      </c>
      <c r="C130" s="6">
        <v>12406398400</v>
      </c>
      <c r="D130" s="6">
        <v>146223606400</v>
      </c>
      <c r="E130" s="6">
        <v>848488767800</v>
      </c>
      <c r="H130" s="8">
        <f>DATE($A$129,MONTH(A130&amp;1),1)</f>
        <v>43101</v>
      </c>
    </row>
    <row r="131" spans="1:8" x14ac:dyDescent="0.3">
      <c r="A131" s="5" t="s">
        <v>2529</v>
      </c>
      <c r="B131" s="6">
        <v>650486377300</v>
      </c>
      <c r="C131" s="6">
        <v>19024077000</v>
      </c>
      <c r="D131" s="6">
        <v>173679647400</v>
      </c>
      <c r="E131" s="6">
        <v>843190101700</v>
      </c>
      <c r="H131" s="8">
        <f t="shared" ref="H131:H141" si="10">DATE($A$129,MONTH(A131&amp;1),1)</f>
        <v>43132</v>
      </c>
    </row>
    <row r="132" spans="1:8" x14ac:dyDescent="0.3">
      <c r="A132" s="5" t="s">
        <v>2530</v>
      </c>
      <c r="B132" s="6">
        <v>662719546600</v>
      </c>
      <c r="C132" s="6">
        <v>13000001700</v>
      </c>
      <c r="D132" s="6">
        <v>159258993100</v>
      </c>
      <c r="E132" s="6">
        <v>834978541400</v>
      </c>
      <c r="H132" s="8">
        <f t="shared" si="10"/>
        <v>43160</v>
      </c>
    </row>
    <row r="133" spans="1:8" x14ac:dyDescent="0.3">
      <c r="A133" s="5" t="s">
        <v>2519</v>
      </c>
      <c r="B133" s="6">
        <v>658895757900</v>
      </c>
      <c r="C133" s="6">
        <v>13022289700</v>
      </c>
      <c r="D133" s="6">
        <v>159080761200</v>
      </c>
      <c r="E133" s="6">
        <v>830998808800</v>
      </c>
      <c r="H133" s="8">
        <f t="shared" si="10"/>
        <v>43191</v>
      </c>
    </row>
    <row r="134" spans="1:8" x14ac:dyDescent="0.3">
      <c r="A134" s="5" t="s">
        <v>2520</v>
      </c>
      <c r="B134" s="6">
        <v>601924165800</v>
      </c>
      <c r="C134" s="6">
        <v>21098197100</v>
      </c>
      <c r="D134" s="6">
        <v>185447645300</v>
      </c>
      <c r="E134" s="6">
        <v>808470008200</v>
      </c>
      <c r="H134" s="8">
        <f t="shared" si="10"/>
        <v>43221</v>
      </c>
    </row>
    <row r="135" spans="1:8" x14ac:dyDescent="0.3">
      <c r="A135" s="5" t="s">
        <v>2521</v>
      </c>
      <c r="B135" s="6">
        <v>521749159600</v>
      </c>
      <c r="C135" s="6">
        <v>14000008100</v>
      </c>
      <c r="D135" s="6">
        <v>166153889200</v>
      </c>
      <c r="E135" s="6">
        <v>701903056900</v>
      </c>
      <c r="H135" s="8">
        <f t="shared" si="10"/>
        <v>43252</v>
      </c>
    </row>
    <row r="136" spans="1:8" x14ac:dyDescent="0.3">
      <c r="A136" s="5" t="s">
        <v>2522</v>
      </c>
      <c r="B136" s="6">
        <v>724307272900</v>
      </c>
      <c r="C136" s="6">
        <v>14054415600</v>
      </c>
      <c r="D136" s="6">
        <v>161498676800</v>
      </c>
      <c r="E136" s="6">
        <v>899860365300</v>
      </c>
      <c r="H136" s="8">
        <f t="shared" si="10"/>
        <v>43282</v>
      </c>
    </row>
    <row r="137" spans="1:8" x14ac:dyDescent="0.3">
      <c r="A137" s="5" t="s">
        <v>2523</v>
      </c>
      <c r="B137" s="6">
        <v>680844977300</v>
      </c>
      <c r="C137" s="6">
        <v>20419916800</v>
      </c>
      <c r="D137" s="6">
        <v>179196764500</v>
      </c>
      <c r="E137" s="6">
        <v>880461658600</v>
      </c>
      <c r="H137" s="8">
        <f t="shared" si="10"/>
        <v>43313</v>
      </c>
    </row>
    <row r="138" spans="1:8" x14ac:dyDescent="0.3">
      <c r="A138" s="5" t="s">
        <v>2524</v>
      </c>
      <c r="B138" s="6">
        <v>561262940100</v>
      </c>
      <c r="C138" s="6">
        <v>15000011400</v>
      </c>
      <c r="D138" s="6">
        <v>163800194400</v>
      </c>
      <c r="E138" s="6">
        <v>740063145900</v>
      </c>
      <c r="H138" s="8">
        <f t="shared" si="10"/>
        <v>43344</v>
      </c>
    </row>
    <row r="139" spans="1:8" x14ac:dyDescent="0.3">
      <c r="A139" s="5" t="s">
        <v>2525</v>
      </c>
      <c r="B139" s="6">
        <v>732251018000</v>
      </c>
      <c r="C139" s="6">
        <v>15000000400</v>
      </c>
      <c r="D139" s="6">
        <v>166600330600</v>
      </c>
      <c r="E139" s="6">
        <v>913851349000</v>
      </c>
      <c r="H139" s="8">
        <f t="shared" si="10"/>
        <v>43374</v>
      </c>
    </row>
    <row r="140" spans="1:8" x14ac:dyDescent="0.3">
      <c r="A140" s="5" t="s">
        <v>2526</v>
      </c>
      <c r="B140" s="6">
        <v>663159661200</v>
      </c>
      <c r="C140" s="6">
        <v>22874685200</v>
      </c>
      <c r="D140" s="6">
        <v>197399427100</v>
      </c>
      <c r="E140" s="6">
        <v>883433773500</v>
      </c>
      <c r="H140" s="8">
        <f t="shared" si="10"/>
        <v>43405</v>
      </c>
    </row>
    <row r="141" spans="1:8" x14ac:dyDescent="0.3">
      <c r="A141" s="5" t="s">
        <v>2527</v>
      </c>
      <c r="B141" s="6">
        <v>772356055800</v>
      </c>
      <c r="C141" s="6">
        <v>16000009200</v>
      </c>
      <c r="D141" s="6">
        <v>174800355400</v>
      </c>
      <c r="E141" s="6">
        <v>963156420400</v>
      </c>
      <c r="H141" s="8">
        <f t="shared" si="10"/>
        <v>43435</v>
      </c>
    </row>
    <row r="142" spans="1:8" x14ac:dyDescent="0.3">
      <c r="A142" s="3" t="s">
        <v>2512</v>
      </c>
      <c r="B142" s="4">
        <v>9026479527600</v>
      </c>
      <c r="C142" s="4">
        <v>236581865700</v>
      </c>
      <c r="D142" s="4">
        <v>2308921519000</v>
      </c>
      <c r="E142" s="4">
        <v>11571982912300</v>
      </c>
    </row>
    <row r="143" spans="1:8" x14ac:dyDescent="0.3">
      <c r="A143" s="5" t="s">
        <v>2528</v>
      </c>
      <c r="B143" s="6">
        <v>708727004700</v>
      </c>
      <c r="C143" s="6">
        <v>16000003500</v>
      </c>
      <c r="D143" s="6">
        <v>174800291100</v>
      </c>
      <c r="E143" s="6">
        <v>899527299300</v>
      </c>
      <c r="H143" s="8">
        <f>DATE($A$142,MONTH(A143&amp;1),1)</f>
        <v>43466</v>
      </c>
    </row>
    <row r="144" spans="1:8" x14ac:dyDescent="0.3">
      <c r="A144" s="5" t="s">
        <v>2529</v>
      </c>
      <c r="B144" s="6">
        <v>781407635400</v>
      </c>
      <c r="C144" s="6">
        <v>23575631600</v>
      </c>
      <c r="D144" s="6">
        <v>198791835300</v>
      </c>
      <c r="E144" s="6">
        <v>1003775102300</v>
      </c>
      <c r="H144" s="8">
        <f t="shared" ref="H144:H154" si="11">DATE($A$142,MONTH(A144&amp;1),1)</f>
        <v>43497</v>
      </c>
    </row>
    <row r="145" spans="1:8" x14ac:dyDescent="0.3">
      <c r="A145" s="5" t="s">
        <v>2530</v>
      </c>
      <c r="B145" s="6">
        <v>769074598700</v>
      </c>
      <c r="C145" s="6">
        <v>16000010200</v>
      </c>
      <c r="D145" s="6">
        <v>174713498400</v>
      </c>
      <c r="E145" s="6">
        <v>959788107300</v>
      </c>
      <c r="H145" s="8">
        <f t="shared" si="11"/>
        <v>43525</v>
      </c>
    </row>
    <row r="146" spans="1:8" x14ac:dyDescent="0.3">
      <c r="A146" s="5" t="s">
        <v>2519</v>
      </c>
      <c r="B146" s="6">
        <v>756982586400</v>
      </c>
      <c r="C146" s="6">
        <v>16002247400</v>
      </c>
      <c r="D146" s="6">
        <v>176244858900</v>
      </c>
      <c r="E146" s="6">
        <v>949229692700</v>
      </c>
      <c r="H146" s="8">
        <f t="shared" si="11"/>
        <v>43556</v>
      </c>
    </row>
    <row r="147" spans="1:8" x14ac:dyDescent="0.3">
      <c r="A147" s="5" t="s">
        <v>2520</v>
      </c>
      <c r="B147" s="6">
        <v>748295457500</v>
      </c>
      <c r="C147" s="6">
        <v>25472499400</v>
      </c>
      <c r="D147" s="6">
        <v>211808479000</v>
      </c>
      <c r="E147" s="6">
        <v>985576435900</v>
      </c>
      <c r="H147" s="8">
        <f t="shared" si="11"/>
        <v>43586</v>
      </c>
    </row>
    <row r="148" spans="1:8" x14ac:dyDescent="0.3">
      <c r="A148" s="5" t="s">
        <v>2521</v>
      </c>
      <c r="B148" s="6">
        <v>612745318400</v>
      </c>
      <c r="C148" s="6">
        <v>16000010400</v>
      </c>
      <c r="D148" s="6">
        <v>181087821300</v>
      </c>
      <c r="E148" s="6">
        <v>809833150100</v>
      </c>
      <c r="H148" s="8">
        <f t="shared" si="11"/>
        <v>43617</v>
      </c>
    </row>
    <row r="149" spans="1:8" x14ac:dyDescent="0.3">
      <c r="A149" s="5" t="s">
        <v>2522</v>
      </c>
      <c r="B149" s="6">
        <v>669265114500</v>
      </c>
      <c r="C149" s="6">
        <v>16136224700</v>
      </c>
      <c r="D149" s="6">
        <v>179907199500</v>
      </c>
      <c r="E149" s="6">
        <v>865308538700</v>
      </c>
      <c r="H149" s="8">
        <f t="shared" si="11"/>
        <v>43647</v>
      </c>
    </row>
    <row r="150" spans="1:8" x14ac:dyDescent="0.3">
      <c r="A150" s="5" t="s">
        <v>2523</v>
      </c>
      <c r="B150" s="6">
        <v>841780822100</v>
      </c>
      <c r="C150" s="6">
        <v>31398523000</v>
      </c>
      <c r="D150" s="6">
        <v>234979740900</v>
      </c>
      <c r="E150" s="6">
        <v>1108159086000</v>
      </c>
      <c r="H150" s="8">
        <f t="shared" si="11"/>
        <v>43678</v>
      </c>
    </row>
    <row r="151" spans="1:8" x14ac:dyDescent="0.3">
      <c r="A151" s="5" t="s">
        <v>2524</v>
      </c>
      <c r="B151" s="6">
        <v>816499859800</v>
      </c>
      <c r="C151" s="6">
        <v>16000014000</v>
      </c>
      <c r="D151" s="6">
        <v>186688858300</v>
      </c>
      <c r="E151" s="6">
        <v>1019188732100</v>
      </c>
      <c r="H151" s="8">
        <f t="shared" si="11"/>
        <v>43709</v>
      </c>
    </row>
    <row r="152" spans="1:8" x14ac:dyDescent="0.3">
      <c r="A152" s="5" t="s">
        <v>2525</v>
      </c>
      <c r="B152" s="6">
        <v>833170036900</v>
      </c>
      <c r="C152" s="6">
        <v>16000019200</v>
      </c>
      <c r="D152" s="6">
        <v>186814556100</v>
      </c>
      <c r="E152" s="6">
        <v>1035984612200</v>
      </c>
      <c r="H152" s="8">
        <f t="shared" si="11"/>
        <v>43739</v>
      </c>
    </row>
    <row r="153" spans="1:8" x14ac:dyDescent="0.3">
      <c r="A153" s="5" t="s">
        <v>2526</v>
      </c>
      <c r="B153" s="6">
        <v>748522820200</v>
      </c>
      <c r="C153" s="6">
        <v>27996676000</v>
      </c>
      <c r="D153" s="6">
        <v>217649104100</v>
      </c>
      <c r="E153" s="6">
        <v>994168600300</v>
      </c>
      <c r="H153" s="8">
        <f t="shared" si="11"/>
        <v>43770</v>
      </c>
    </row>
    <row r="154" spans="1:8" x14ac:dyDescent="0.3">
      <c r="A154" s="5" t="s">
        <v>2527</v>
      </c>
      <c r="B154" s="6">
        <v>740008273000</v>
      </c>
      <c r="C154" s="6">
        <v>16000006300</v>
      </c>
      <c r="D154" s="6">
        <v>185435276100</v>
      </c>
      <c r="E154" s="6">
        <v>941443555400</v>
      </c>
      <c r="H154" s="8">
        <f t="shared" si="11"/>
        <v>43800</v>
      </c>
    </row>
    <row r="155" spans="1:8" x14ac:dyDescent="0.3">
      <c r="A155" s="3" t="s">
        <v>2513</v>
      </c>
      <c r="B155" s="4">
        <v>16970055210500</v>
      </c>
      <c r="C155" s="4">
        <v>494352932400</v>
      </c>
      <c r="D155" s="4">
        <v>2961507452600</v>
      </c>
      <c r="E155" s="4">
        <v>20425915595500</v>
      </c>
    </row>
    <row r="156" spans="1:8" x14ac:dyDescent="0.3">
      <c r="A156" s="5" t="s">
        <v>2528</v>
      </c>
      <c r="B156" s="6">
        <v>735375776100</v>
      </c>
      <c r="C156" s="6">
        <v>16511946200</v>
      </c>
      <c r="D156" s="6">
        <v>188652337500</v>
      </c>
      <c r="E156" s="6">
        <v>940540059800</v>
      </c>
      <c r="H156" s="8">
        <f>DATE($A$155,MONTH(A156&amp;1),1)</f>
        <v>43831</v>
      </c>
    </row>
    <row r="157" spans="1:8" x14ac:dyDescent="0.3">
      <c r="A157" s="5" t="s">
        <v>2529</v>
      </c>
      <c r="B157" s="6">
        <v>828284252500</v>
      </c>
      <c r="C157" s="6">
        <v>27449872500</v>
      </c>
      <c r="D157" s="6">
        <v>223785809900</v>
      </c>
      <c r="E157" s="6">
        <v>1079519934900</v>
      </c>
      <c r="H157" s="8">
        <f t="shared" ref="H157:H167" si="12">DATE($A$155,MONTH(A157&amp;1),1)</f>
        <v>43862</v>
      </c>
    </row>
    <row r="158" spans="1:8" x14ac:dyDescent="0.3">
      <c r="A158" s="5" t="s">
        <v>2530</v>
      </c>
      <c r="B158" s="6">
        <v>1042266892800</v>
      </c>
      <c r="C158" s="6">
        <v>16015385200</v>
      </c>
      <c r="D158" s="6">
        <v>190232325400</v>
      </c>
      <c r="E158" s="6">
        <v>1248514603400</v>
      </c>
      <c r="H158" s="8">
        <f t="shared" si="12"/>
        <v>43891</v>
      </c>
    </row>
    <row r="159" spans="1:8" x14ac:dyDescent="0.3">
      <c r="A159" s="5" t="s">
        <v>2519</v>
      </c>
      <c r="B159" s="6">
        <v>2220607233800</v>
      </c>
      <c r="C159" s="6">
        <v>17055977200</v>
      </c>
      <c r="D159" s="6">
        <v>195435396300</v>
      </c>
      <c r="E159" s="6">
        <v>2433098607300</v>
      </c>
      <c r="H159" s="8">
        <f t="shared" si="12"/>
        <v>43922</v>
      </c>
    </row>
    <row r="160" spans="1:8" x14ac:dyDescent="0.3">
      <c r="A160" s="5" t="s">
        <v>2520</v>
      </c>
      <c r="B160" s="6">
        <v>1919560073400</v>
      </c>
      <c r="C160" s="6">
        <v>55734356600</v>
      </c>
      <c r="D160" s="6">
        <v>253364664400</v>
      </c>
      <c r="E160" s="6">
        <v>2228659094400</v>
      </c>
      <c r="H160" s="8">
        <f t="shared" si="12"/>
        <v>43952</v>
      </c>
    </row>
    <row r="161" spans="1:8" x14ac:dyDescent="0.3">
      <c r="A161" s="5" t="s">
        <v>2521</v>
      </c>
      <c r="B161" s="6">
        <v>1925061027300</v>
      </c>
      <c r="C161" s="6">
        <v>38595279800</v>
      </c>
      <c r="D161" s="6">
        <v>226265662300</v>
      </c>
      <c r="E161" s="6">
        <v>2189921969400</v>
      </c>
      <c r="H161" s="8">
        <f t="shared" si="12"/>
        <v>43983</v>
      </c>
    </row>
    <row r="162" spans="1:8" x14ac:dyDescent="0.3">
      <c r="A162" s="5" t="s">
        <v>2522</v>
      </c>
      <c r="B162" s="6">
        <v>1457824198300</v>
      </c>
      <c r="C162" s="6">
        <v>39596775200</v>
      </c>
      <c r="D162" s="6">
        <v>238489974500</v>
      </c>
      <c r="E162" s="6">
        <v>1735910948000</v>
      </c>
      <c r="H162" s="8">
        <f t="shared" si="12"/>
        <v>44013</v>
      </c>
    </row>
    <row r="163" spans="1:8" x14ac:dyDescent="0.3">
      <c r="A163" s="5" t="s">
        <v>2523</v>
      </c>
      <c r="B163" s="6">
        <v>1357411993800</v>
      </c>
      <c r="C163" s="6">
        <v>68635438500</v>
      </c>
      <c r="D163" s="6">
        <v>297901584200</v>
      </c>
      <c r="E163" s="6">
        <v>1723949016500</v>
      </c>
      <c r="H163" s="8">
        <f t="shared" si="12"/>
        <v>44044</v>
      </c>
    </row>
    <row r="164" spans="1:8" x14ac:dyDescent="0.3">
      <c r="A164" s="5" t="s">
        <v>2524</v>
      </c>
      <c r="B164" s="6">
        <v>1343442936900</v>
      </c>
      <c r="C164" s="6">
        <v>48957488300</v>
      </c>
      <c r="D164" s="6">
        <v>264607245800</v>
      </c>
      <c r="E164" s="6">
        <v>1657007671000</v>
      </c>
      <c r="H164" s="8">
        <f t="shared" si="12"/>
        <v>44075</v>
      </c>
    </row>
    <row r="165" spans="1:8" x14ac:dyDescent="0.3">
      <c r="A165" s="5" t="s">
        <v>2525</v>
      </c>
      <c r="B165" s="6">
        <v>1313191907200</v>
      </c>
      <c r="C165" s="6">
        <v>47977449000</v>
      </c>
      <c r="D165" s="6">
        <v>268606121300</v>
      </c>
      <c r="E165" s="6">
        <v>1629775477500</v>
      </c>
      <c r="H165" s="8">
        <f t="shared" si="12"/>
        <v>44105</v>
      </c>
    </row>
    <row r="166" spans="1:8" x14ac:dyDescent="0.3">
      <c r="A166" s="5" t="s">
        <v>2526</v>
      </c>
      <c r="B166" s="6">
        <v>1366751918200</v>
      </c>
      <c r="C166" s="6">
        <v>65149179900</v>
      </c>
      <c r="D166" s="6">
        <v>313389967300</v>
      </c>
      <c r="E166" s="6">
        <v>1745291065400</v>
      </c>
      <c r="H166" s="8">
        <f t="shared" si="12"/>
        <v>44136</v>
      </c>
    </row>
    <row r="167" spans="1:8" x14ac:dyDescent="0.3">
      <c r="A167" s="5" t="s">
        <v>2527</v>
      </c>
      <c r="B167" s="6">
        <v>1460277000200</v>
      </c>
      <c r="C167" s="6">
        <v>52673784000</v>
      </c>
      <c r="D167" s="6">
        <v>300776363700</v>
      </c>
      <c r="E167" s="6">
        <v>1813727147900</v>
      </c>
      <c r="H167" s="8">
        <f t="shared" si="12"/>
        <v>44166</v>
      </c>
    </row>
    <row r="168" spans="1:8" x14ac:dyDescent="0.3">
      <c r="A168" s="3" t="s">
        <v>2514</v>
      </c>
      <c r="B168" s="4">
        <v>14300153935500</v>
      </c>
      <c r="C168" s="4">
        <v>702501998300</v>
      </c>
      <c r="D168" s="4">
        <v>3913718627200</v>
      </c>
      <c r="E168" s="4">
        <v>18916374561000</v>
      </c>
    </row>
    <row r="169" spans="1:8" x14ac:dyDescent="0.3">
      <c r="A169" s="5" t="s">
        <v>2528</v>
      </c>
      <c r="B169" s="6">
        <v>1249564868500</v>
      </c>
      <c r="C169" s="6">
        <v>53656442200</v>
      </c>
      <c r="D169" s="6">
        <v>313174736200</v>
      </c>
      <c r="E169" s="6">
        <v>1616396046900</v>
      </c>
      <c r="H169" s="8">
        <f>DATE($A$168,MONTH(A169&amp;1),1)</f>
        <v>44197</v>
      </c>
    </row>
    <row r="170" spans="1:8" x14ac:dyDescent="0.3">
      <c r="A170" s="5" t="s">
        <v>2529</v>
      </c>
      <c r="B170" s="6">
        <v>1134203819600</v>
      </c>
      <c r="C170" s="6">
        <v>69644092200</v>
      </c>
      <c r="D170" s="6">
        <v>357246827900</v>
      </c>
      <c r="E170" s="6">
        <v>1561094739700</v>
      </c>
      <c r="H170" s="8">
        <f t="shared" ref="H170:H180" si="13">DATE($A$168,MONTH(A170&amp;1),1)</f>
        <v>44228</v>
      </c>
    </row>
    <row r="171" spans="1:8" x14ac:dyDescent="0.3">
      <c r="A171" s="5" t="s">
        <v>2530</v>
      </c>
      <c r="B171" s="6">
        <v>1274026093300</v>
      </c>
      <c r="C171" s="6">
        <v>53797108800</v>
      </c>
      <c r="D171" s="6">
        <v>317599598500</v>
      </c>
      <c r="E171" s="6">
        <v>1645422800600</v>
      </c>
      <c r="H171" s="8">
        <f t="shared" si="13"/>
        <v>44256</v>
      </c>
    </row>
    <row r="172" spans="1:8" x14ac:dyDescent="0.3">
      <c r="A172" s="5" t="s">
        <v>2519</v>
      </c>
      <c r="B172" s="6">
        <v>1253906257200</v>
      </c>
      <c r="C172" s="6">
        <v>56267780000</v>
      </c>
      <c r="D172" s="6">
        <v>328169086500</v>
      </c>
      <c r="E172" s="6">
        <v>1638343123700</v>
      </c>
      <c r="H172" s="8">
        <f t="shared" si="13"/>
        <v>44287</v>
      </c>
    </row>
    <row r="173" spans="1:8" x14ac:dyDescent="0.3">
      <c r="A173" s="5" t="s">
        <v>2520</v>
      </c>
      <c r="B173" s="6">
        <v>1172355063000</v>
      </c>
      <c r="C173" s="6">
        <v>73564347900</v>
      </c>
      <c r="D173" s="6">
        <v>369725450700</v>
      </c>
      <c r="E173" s="6">
        <v>1615644861600</v>
      </c>
      <c r="H173" s="8">
        <f t="shared" si="13"/>
        <v>44317</v>
      </c>
    </row>
    <row r="174" spans="1:8" x14ac:dyDescent="0.3">
      <c r="A174" s="5" t="s">
        <v>2521</v>
      </c>
      <c r="B174" s="6">
        <v>1359118371900</v>
      </c>
      <c r="C174" s="6">
        <v>53849433400</v>
      </c>
      <c r="D174" s="6">
        <v>315588732500</v>
      </c>
      <c r="E174" s="6">
        <v>1728556537800</v>
      </c>
      <c r="H174" s="8">
        <f t="shared" si="13"/>
        <v>44348</v>
      </c>
    </row>
    <row r="175" spans="1:8" x14ac:dyDescent="0.3">
      <c r="A175" s="5" t="s">
        <v>2522</v>
      </c>
      <c r="B175" s="6">
        <v>1187904934000</v>
      </c>
      <c r="C175" s="6">
        <v>54249279200</v>
      </c>
      <c r="D175" s="6">
        <v>312078679900</v>
      </c>
      <c r="E175" s="6">
        <v>1554232893100</v>
      </c>
      <c r="H175" s="8">
        <f t="shared" si="13"/>
        <v>44378</v>
      </c>
    </row>
    <row r="176" spans="1:8" x14ac:dyDescent="0.3">
      <c r="A176" s="5" t="s">
        <v>2523</v>
      </c>
      <c r="B176" s="6">
        <v>1223819529200</v>
      </c>
      <c r="C176" s="6">
        <v>69438200400</v>
      </c>
      <c r="D176" s="6">
        <v>349150218900</v>
      </c>
      <c r="E176" s="6">
        <v>1642407948500</v>
      </c>
      <c r="H176" s="8">
        <f t="shared" si="13"/>
        <v>44409</v>
      </c>
    </row>
    <row r="177" spans="1:8" x14ac:dyDescent="0.3">
      <c r="A177" s="5" t="s">
        <v>2524</v>
      </c>
      <c r="B177" s="6">
        <v>884543001300</v>
      </c>
      <c r="C177" s="6">
        <v>53446030900</v>
      </c>
      <c r="D177" s="6">
        <v>311250379000</v>
      </c>
      <c r="E177" s="6">
        <v>1249239411200</v>
      </c>
      <c r="H177" s="8">
        <f t="shared" si="13"/>
        <v>44440</v>
      </c>
    </row>
    <row r="178" spans="1:8" x14ac:dyDescent="0.3">
      <c r="A178" s="5" t="s">
        <v>2525</v>
      </c>
      <c r="B178" s="6">
        <v>1156692145300</v>
      </c>
      <c r="C178" s="6">
        <v>52245813100</v>
      </c>
      <c r="D178" s="6">
        <v>304413130400</v>
      </c>
      <c r="E178" s="6">
        <v>1513351088800</v>
      </c>
      <c r="H178" s="8">
        <f t="shared" si="13"/>
        <v>44470</v>
      </c>
    </row>
    <row r="179" spans="1:8" x14ac:dyDescent="0.3">
      <c r="A179" s="5" t="s">
        <v>2526</v>
      </c>
      <c r="B179" s="6">
        <v>1221742219800</v>
      </c>
      <c r="C179" s="6">
        <v>64357175300</v>
      </c>
      <c r="D179" s="6">
        <v>340295008500</v>
      </c>
      <c r="E179" s="6">
        <v>1626394403600</v>
      </c>
      <c r="H179" s="8">
        <f t="shared" si="13"/>
        <v>44501</v>
      </c>
    </row>
    <row r="180" spans="1:8" x14ac:dyDescent="0.3">
      <c r="A180" s="5" t="s">
        <v>2527</v>
      </c>
      <c r="B180" s="6">
        <v>1182277632400</v>
      </c>
      <c r="C180" s="6">
        <v>47986294900</v>
      </c>
      <c r="D180" s="6">
        <v>295026778200</v>
      </c>
      <c r="E180" s="6">
        <v>1525290705500</v>
      </c>
      <c r="H180" s="8">
        <f t="shared" si="13"/>
        <v>44531</v>
      </c>
    </row>
    <row r="181" spans="1:8" x14ac:dyDescent="0.3">
      <c r="A181" s="3" t="s">
        <v>2515</v>
      </c>
      <c r="B181" s="4">
        <v>12816404327900</v>
      </c>
      <c r="C181" s="4">
        <v>508022503800</v>
      </c>
      <c r="D181" s="4">
        <v>2965895727600</v>
      </c>
      <c r="E181" s="4">
        <v>16290322559300</v>
      </c>
    </row>
    <row r="182" spans="1:8" x14ac:dyDescent="0.3">
      <c r="A182" s="5" t="s">
        <v>2528</v>
      </c>
      <c r="B182" s="6">
        <v>1203031421800</v>
      </c>
      <c r="C182" s="6">
        <v>48519142400</v>
      </c>
      <c r="D182" s="6">
        <v>288219927900</v>
      </c>
      <c r="E182" s="6">
        <v>1539770492100</v>
      </c>
      <c r="H182" s="8">
        <f>DATE($A$181,MONTH(A182&amp;1),1)</f>
        <v>44562</v>
      </c>
    </row>
    <row r="183" spans="1:8" x14ac:dyDescent="0.3">
      <c r="A183" s="5" t="s">
        <v>2529</v>
      </c>
      <c r="B183" s="6">
        <v>1060164813100</v>
      </c>
      <c r="C183" s="6">
        <v>59169140700</v>
      </c>
      <c r="D183" s="6">
        <v>321075708100</v>
      </c>
      <c r="E183" s="6">
        <v>1440409661900</v>
      </c>
      <c r="H183" s="8">
        <f t="shared" ref="H183:H193" si="14">DATE($A$181,MONTH(A183&amp;1),1)</f>
        <v>44593</v>
      </c>
    </row>
    <row r="184" spans="1:8" x14ac:dyDescent="0.3">
      <c r="A184" s="5" t="s">
        <v>2530</v>
      </c>
      <c r="B184" s="6">
        <v>1072280253500</v>
      </c>
      <c r="C184" s="6">
        <v>42339017300</v>
      </c>
      <c r="D184" s="6">
        <v>271117886300</v>
      </c>
      <c r="E184" s="6">
        <v>1385737157100</v>
      </c>
      <c r="H184" s="8">
        <f t="shared" si="14"/>
        <v>44621</v>
      </c>
    </row>
    <row r="185" spans="1:8" x14ac:dyDescent="0.3">
      <c r="A185" s="5" t="s">
        <v>2519</v>
      </c>
      <c r="B185" s="6">
        <v>902966431600</v>
      </c>
      <c r="C185" s="6">
        <v>42989373800</v>
      </c>
      <c r="D185" s="6">
        <v>259218331200</v>
      </c>
      <c r="E185" s="6">
        <v>1205174136600</v>
      </c>
      <c r="H185" s="8">
        <f t="shared" si="14"/>
        <v>44652</v>
      </c>
    </row>
    <row r="186" spans="1:8" x14ac:dyDescent="0.3">
      <c r="A186" s="5" t="s">
        <v>2520</v>
      </c>
      <c r="B186" s="6">
        <v>937431287800</v>
      </c>
      <c r="C186" s="6">
        <v>56952162700</v>
      </c>
      <c r="D186" s="6">
        <v>294975277300</v>
      </c>
      <c r="E186" s="6">
        <v>1289358727800</v>
      </c>
      <c r="H186" s="8">
        <f t="shared" si="14"/>
        <v>44682</v>
      </c>
    </row>
    <row r="187" spans="1:8" x14ac:dyDescent="0.3">
      <c r="A187" s="5" t="s">
        <v>2521</v>
      </c>
      <c r="B187" s="6">
        <v>927107979200</v>
      </c>
      <c r="C187" s="6">
        <v>35187199700</v>
      </c>
      <c r="D187" s="6">
        <v>224392887100</v>
      </c>
      <c r="E187" s="6">
        <v>1186688066000</v>
      </c>
      <c r="H187" s="8">
        <f t="shared" si="14"/>
        <v>44713</v>
      </c>
    </row>
    <row r="188" spans="1:8" x14ac:dyDescent="0.3">
      <c r="A188" s="5" t="s">
        <v>2522</v>
      </c>
      <c r="B188" s="6">
        <v>959767592100</v>
      </c>
      <c r="C188" s="6">
        <v>36636367300</v>
      </c>
      <c r="D188" s="6">
        <v>225673216000</v>
      </c>
      <c r="E188" s="6">
        <v>1222077175400</v>
      </c>
      <c r="H188" s="8">
        <f t="shared" si="14"/>
        <v>44743</v>
      </c>
    </row>
    <row r="189" spans="1:8" x14ac:dyDescent="0.3">
      <c r="A189" s="5" t="s">
        <v>2523</v>
      </c>
      <c r="B189" s="6">
        <v>1229412457200</v>
      </c>
      <c r="C189" s="6">
        <v>51235040100</v>
      </c>
      <c r="D189" s="6">
        <v>267797487300</v>
      </c>
      <c r="E189" s="6">
        <v>1548444984600</v>
      </c>
      <c r="H189" s="8">
        <f t="shared" si="14"/>
        <v>44774</v>
      </c>
    </row>
    <row r="190" spans="1:8" x14ac:dyDescent="0.3">
      <c r="A190" s="5" t="s">
        <v>2524</v>
      </c>
      <c r="B190" s="6">
        <v>1064077992100</v>
      </c>
      <c r="C190" s="6">
        <v>30000032900</v>
      </c>
      <c r="D190" s="6">
        <v>195778058600</v>
      </c>
      <c r="E190" s="6">
        <v>1289856083600</v>
      </c>
      <c r="H190" s="8">
        <f t="shared" si="14"/>
        <v>44805</v>
      </c>
    </row>
    <row r="191" spans="1:8" x14ac:dyDescent="0.3">
      <c r="A191" s="5" t="s">
        <v>2525</v>
      </c>
      <c r="B191" s="6">
        <v>1187398039300</v>
      </c>
      <c r="C191" s="6">
        <v>30000012200</v>
      </c>
      <c r="D191" s="6">
        <v>191800118100</v>
      </c>
      <c r="E191" s="6">
        <v>1409198169600</v>
      </c>
      <c r="H191" s="8">
        <f t="shared" si="14"/>
        <v>44835</v>
      </c>
    </row>
    <row r="192" spans="1:8" x14ac:dyDescent="0.3">
      <c r="A192" s="5" t="s">
        <v>2526</v>
      </c>
      <c r="B192" s="6">
        <v>1214229285100</v>
      </c>
      <c r="C192" s="6">
        <v>44994992500</v>
      </c>
      <c r="D192" s="6">
        <v>234046705400</v>
      </c>
      <c r="E192" s="6">
        <v>1493270983000</v>
      </c>
      <c r="H192" s="8">
        <f t="shared" si="14"/>
        <v>44866</v>
      </c>
    </row>
    <row r="193" spans="1:8" x14ac:dyDescent="0.3">
      <c r="A193" s="5" t="s">
        <v>2527</v>
      </c>
      <c r="B193" s="6">
        <v>1058536775100</v>
      </c>
      <c r="C193" s="6">
        <v>30000022200</v>
      </c>
      <c r="D193" s="6">
        <v>191800124300</v>
      </c>
      <c r="E193" s="6">
        <v>1280336921600</v>
      </c>
      <c r="H193" s="8">
        <f t="shared" si="14"/>
        <v>44896</v>
      </c>
    </row>
    <row r="194" spans="1:8" x14ac:dyDescent="0.3">
      <c r="A194" s="3" t="s">
        <v>2516</v>
      </c>
      <c r="B194" s="4">
        <v>19190269133600</v>
      </c>
      <c r="C194" s="4">
        <v>434383023300</v>
      </c>
      <c r="D194" s="4">
        <v>2630798692000</v>
      </c>
      <c r="E194" s="4">
        <v>22255450848900</v>
      </c>
    </row>
    <row r="195" spans="1:8" x14ac:dyDescent="0.3">
      <c r="A195" s="5" t="s">
        <v>2528</v>
      </c>
      <c r="B195" s="6">
        <v>1358267903900</v>
      </c>
      <c r="C195" s="6">
        <v>30000045400</v>
      </c>
      <c r="D195" s="6">
        <v>191995067700</v>
      </c>
      <c r="E195" s="6">
        <v>1580263017000</v>
      </c>
      <c r="H195" s="8">
        <f>DATE($A$194,MONTH(A195&amp;1),1)</f>
        <v>44927</v>
      </c>
    </row>
    <row r="196" spans="1:8" x14ac:dyDescent="0.3">
      <c r="A196" s="5" t="s">
        <v>2529</v>
      </c>
      <c r="B196" s="6">
        <v>1247760422000</v>
      </c>
      <c r="C196" s="6">
        <v>47614660100</v>
      </c>
      <c r="D196" s="6">
        <v>251467952000</v>
      </c>
      <c r="E196" s="6">
        <v>1546843034100</v>
      </c>
      <c r="H196" s="8">
        <f t="shared" ref="H196:H206" si="15">DATE($A$194,MONTH(A196&amp;1),1)</f>
        <v>44958</v>
      </c>
    </row>
    <row r="197" spans="1:8" x14ac:dyDescent="0.3">
      <c r="A197" s="5" t="s">
        <v>2530</v>
      </c>
      <c r="B197" s="6">
        <v>1335268634000</v>
      </c>
      <c r="C197" s="6">
        <v>30000001600</v>
      </c>
      <c r="D197" s="6">
        <v>191900129200</v>
      </c>
      <c r="E197" s="6">
        <v>1557168764800</v>
      </c>
      <c r="H197" s="8">
        <f t="shared" si="15"/>
        <v>44986</v>
      </c>
    </row>
    <row r="198" spans="1:8" x14ac:dyDescent="0.3">
      <c r="A198" s="5" t="s">
        <v>2519</v>
      </c>
      <c r="B198" s="6">
        <v>1115112167800</v>
      </c>
      <c r="C198" s="6">
        <v>32321984500</v>
      </c>
      <c r="D198" s="6">
        <v>208314573300</v>
      </c>
      <c r="E198" s="6">
        <v>1355748725600</v>
      </c>
      <c r="H198" s="8">
        <f t="shared" si="15"/>
        <v>45017</v>
      </c>
    </row>
    <row r="199" spans="1:8" x14ac:dyDescent="0.3">
      <c r="A199" s="5" t="s">
        <v>2520</v>
      </c>
      <c r="B199" s="6">
        <v>1425198934700</v>
      </c>
      <c r="C199" s="6">
        <v>44538255100</v>
      </c>
      <c r="D199" s="6">
        <v>237954526300</v>
      </c>
      <c r="E199" s="6">
        <v>1707691716100</v>
      </c>
      <c r="H199" s="8">
        <f t="shared" si="15"/>
        <v>45047</v>
      </c>
    </row>
    <row r="200" spans="1:8" x14ac:dyDescent="0.3">
      <c r="A200" s="5" t="s">
        <v>2521</v>
      </c>
      <c r="B200" s="6">
        <v>1576790388200</v>
      </c>
      <c r="C200" s="6">
        <v>30000022500</v>
      </c>
      <c r="D200" s="6">
        <v>191987207900</v>
      </c>
      <c r="E200" s="6">
        <v>1798777618600</v>
      </c>
      <c r="H200" s="8">
        <f t="shared" si="15"/>
        <v>45078</v>
      </c>
    </row>
    <row r="201" spans="1:8" x14ac:dyDescent="0.3">
      <c r="A201" s="5" t="s">
        <v>2522</v>
      </c>
      <c r="B201" s="6">
        <v>1609030006400</v>
      </c>
      <c r="C201" s="6">
        <v>30000007700</v>
      </c>
      <c r="D201" s="6">
        <v>191685183000</v>
      </c>
      <c r="E201" s="6">
        <v>1830715197100</v>
      </c>
      <c r="H201" s="8">
        <f t="shared" si="15"/>
        <v>45108</v>
      </c>
    </row>
    <row r="202" spans="1:8" x14ac:dyDescent="0.3">
      <c r="A202" s="5" t="s">
        <v>2523</v>
      </c>
      <c r="B202" s="6">
        <v>1867429383200</v>
      </c>
      <c r="C202" s="6">
        <v>49266928700</v>
      </c>
      <c r="D202" s="6">
        <v>249763976400</v>
      </c>
      <c r="E202" s="6">
        <v>2166460288300</v>
      </c>
      <c r="H202" s="8">
        <f t="shared" si="15"/>
        <v>45139</v>
      </c>
    </row>
    <row r="203" spans="1:8" x14ac:dyDescent="0.3">
      <c r="A203" s="5" t="s">
        <v>2524</v>
      </c>
      <c r="B203" s="6">
        <v>1628814503600</v>
      </c>
      <c r="C203" s="6">
        <v>33000014800</v>
      </c>
      <c r="D203" s="6">
        <v>212900288200</v>
      </c>
      <c r="E203" s="6">
        <v>1874714806600</v>
      </c>
      <c r="H203" s="8">
        <f t="shared" si="15"/>
        <v>45170</v>
      </c>
    </row>
    <row r="204" spans="1:8" x14ac:dyDescent="0.3">
      <c r="A204" s="5" t="s">
        <v>2525</v>
      </c>
      <c r="B204" s="6">
        <v>2137574085100</v>
      </c>
      <c r="C204" s="6">
        <v>33000019100</v>
      </c>
      <c r="D204" s="6">
        <v>222000147700</v>
      </c>
      <c r="E204" s="6">
        <v>2392574251900</v>
      </c>
      <c r="H204" s="8">
        <f t="shared" si="15"/>
        <v>45200</v>
      </c>
    </row>
    <row r="205" spans="1:8" x14ac:dyDescent="0.3">
      <c r="A205" s="5" t="s">
        <v>2526</v>
      </c>
      <c r="B205" s="6">
        <v>2112330128700</v>
      </c>
      <c r="C205" s="6">
        <v>40641048800</v>
      </c>
      <c r="D205" s="6">
        <v>239179449200</v>
      </c>
      <c r="E205" s="6">
        <v>2392150626700</v>
      </c>
      <c r="H205" s="8">
        <f t="shared" si="15"/>
        <v>45231</v>
      </c>
    </row>
    <row r="206" spans="1:8" x14ac:dyDescent="0.3">
      <c r="A206" s="5" t="s">
        <v>2527</v>
      </c>
      <c r="B206" s="6">
        <v>1776692576000</v>
      </c>
      <c r="C206" s="6">
        <v>34000035000</v>
      </c>
      <c r="D206" s="6">
        <v>241650191100</v>
      </c>
      <c r="E206" s="6">
        <v>2052342802100</v>
      </c>
      <c r="H206" s="8">
        <f t="shared" si="15"/>
        <v>45261</v>
      </c>
    </row>
    <row r="207" spans="1:8" x14ac:dyDescent="0.3">
      <c r="A207" s="3" t="s">
        <v>2517</v>
      </c>
      <c r="B207" s="4">
        <v>24676741834100</v>
      </c>
      <c r="C207" s="4">
        <v>469989809800</v>
      </c>
      <c r="D207" s="4">
        <v>3470881223000</v>
      </c>
      <c r="E207" s="4">
        <v>28617612866900</v>
      </c>
    </row>
    <row r="208" spans="1:8" x14ac:dyDescent="0.3">
      <c r="A208" s="5" t="s">
        <v>2528</v>
      </c>
      <c r="B208" s="6">
        <v>2150787730300</v>
      </c>
      <c r="C208" s="6">
        <v>34000017000</v>
      </c>
      <c r="D208" s="6">
        <v>250880235300</v>
      </c>
      <c r="E208" s="6">
        <v>2435667982600</v>
      </c>
      <c r="H208" s="8">
        <f>DATE($A$207,MONTH(A208&amp;1),1)</f>
        <v>45292</v>
      </c>
    </row>
    <row r="209" spans="1:8" x14ac:dyDescent="0.3">
      <c r="A209" s="5" t="s">
        <v>2529</v>
      </c>
      <c r="B209" s="6">
        <v>2181575288200</v>
      </c>
      <c r="C209" s="6">
        <v>43541203000</v>
      </c>
      <c r="D209" s="6">
        <v>279336725800</v>
      </c>
      <c r="E209" s="6">
        <v>2504453217000</v>
      </c>
      <c r="H209" s="8">
        <f t="shared" ref="H209:H219" si="16">DATE($A$207,MONTH(A209&amp;1),1)</f>
        <v>45323</v>
      </c>
    </row>
    <row r="210" spans="1:8" x14ac:dyDescent="0.3">
      <c r="A210" s="5" t="s">
        <v>2530</v>
      </c>
      <c r="B210" s="6">
        <v>1876658101000</v>
      </c>
      <c r="C210" s="6">
        <v>35000055300</v>
      </c>
      <c r="D210" s="6">
        <v>270900102000</v>
      </c>
      <c r="E210" s="6">
        <v>2182558258300</v>
      </c>
      <c r="H210" s="8">
        <f t="shared" si="16"/>
        <v>45352</v>
      </c>
    </row>
    <row r="211" spans="1:8" x14ac:dyDescent="0.3">
      <c r="A211" s="5" t="s">
        <v>2519</v>
      </c>
      <c r="B211" s="6">
        <v>1947449839600</v>
      </c>
      <c r="C211" s="6">
        <v>35424803900</v>
      </c>
      <c r="D211" s="6">
        <v>282464050500</v>
      </c>
      <c r="E211" s="6">
        <v>2265338694000</v>
      </c>
      <c r="H211" s="8">
        <f t="shared" si="16"/>
        <v>45383</v>
      </c>
    </row>
    <row r="212" spans="1:8" x14ac:dyDescent="0.3">
      <c r="A212" s="5" t="s">
        <v>2520</v>
      </c>
      <c r="B212" s="6">
        <v>2016538867900</v>
      </c>
      <c r="C212" s="6">
        <v>45092154300</v>
      </c>
      <c r="D212" s="6">
        <v>306425586700</v>
      </c>
      <c r="E212" s="6">
        <v>2368056608900</v>
      </c>
      <c r="H212" s="8">
        <f t="shared" si="16"/>
        <v>45413</v>
      </c>
    </row>
    <row r="213" spans="1:8" x14ac:dyDescent="0.3">
      <c r="A213" s="5" t="s">
        <v>2521</v>
      </c>
      <c r="B213" s="6">
        <v>1672450951000</v>
      </c>
      <c r="C213" s="6">
        <v>36164294000</v>
      </c>
      <c r="D213" s="6">
        <v>288960093800</v>
      </c>
      <c r="E213" s="6">
        <v>1997575338800</v>
      </c>
      <c r="H213" s="8">
        <f t="shared" si="16"/>
        <v>45444</v>
      </c>
    </row>
    <row r="214" spans="1:8" x14ac:dyDescent="0.3">
      <c r="A214" s="5" t="s">
        <v>2522</v>
      </c>
      <c r="B214" s="6">
        <v>2161200870900</v>
      </c>
      <c r="C214" s="6">
        <v>39291221900</v>
      </c>
      <c r="D214" s="6">
        <v>305496314500</v>
      </c>
      <c r="E214" s="6">
        <v>2505988407300</v>
      </c>
      <c r="H214" s="8">
        <f t="shared" si="16"/>
        <v>45474</v>
      </c>
    </row>
    <row r="215" spans="1:8" x14ac:dyDescent="0.3">
      <c r="A215" s="5" t="s">
        <v>2523</v>
      </c>
      <c r="B215" s="6">
        <v>2152325003800</v>
      </c>
      <c r="C215" s="6">
        <v>47026654000</v>
      </c>
      <c r="D215" s="6">
        <v>316108873300</v>
      </c>
      <c r="E215" s="6">
        <v>2515460531100</v>
      </c>
      <c r="H215" s="8">
        <f t="shared" si="16"/>
        <v>45505</v>
      </c>
    </row>
    <row r="216" spans="1:8" x14ac:dyDescent="0.3">
      <c r="A216" s="5" t="s">
        <v>2524</v>
      </c>
      <c r="B216" s="6">
        <v>1940602895700</v>
      </c>
      <c r="C216" s="6">
        <v>35478632100</v>
      </c>
      <c r="D216" s="6">
        <v>284045212300</v>
      </c>
      <c r="E216" s="6">
        <v>2260126740100</v>
      </c>
      <c r="H216" s="8">
        <f t="shared" si="16"/>
        <v>45536</v>
      </c>
    </row>
    <row r="217" spans="1:8" x14ac:dyDescent="0.3">
      <c r="A217" s="5" t="s">
        <v>2525</v>
      </c>
      <c r="B217" s="6">
        <v>2395041353900</v>
      </c>
      <c r="C217" s="6">
        <v>35521248200</v>
      </c>
      <c r="D217" s="6">
        <v>284413503200</v>
      </c>
      <c r="E217" s="6">
        <v>2714976105300</v>
      </c>
      <c r="H217" s="8">
        <f t="shared" si="16"/>
        <v>45566</v>
      </c>
    </row>
    <row r="218" spans="1:8" x14ac:dyDescent="0.3">
      <c r="A218" s="5" t="s">
        <v>2526</v>
      </c>
      <c r="B218" s="6">
        <v>2119754590500</v>
      </c>
      <c r="C218" s="6">
        <v>48164063100</v>
      </c>
      <c r="D218" s="6">
        <v>319640367900</v>
      </c>
      <c r="E218" s="6">
        <v>2487559021500</v>
      </c>
      <c r="H218" s="8">
        <f t="shared" si="16"/>
        <v>45597</v>
      </c>
    </row>
    <row r="219" spans="1:8" x14ac:dyDescent="0.3">
      <c r="A219" s="5" t="s">
        <v>2527</v>
      </c>
      <c r="B219" s="6">
        <v>2062356341300</v>
      </c>
      <c r="C219" s="6">
        <v>35285463000</v>
      </c>
      <c r="D219" s="6">
        <v>282210157700</v>
      </c>
      <c r="E219" s="6">
        <v>2379851962000</v>
      </c>
      <c r="H219" s="8">
        <f t="shared" si="16"/>
        <v>45627</v>
      </c>
    </row>
    <row r="220" spans="1:8" x14ac:dyDescent="0.3">
      <c r="A220" s="3" t="s">
        <v>2518</v>
      </c>
      <c r="B220" s="4">
        <v>23412184734300</v>
      </c>
      <c r="C220" s="4">
        <v>462560489200</v>
      </c>
      <c r="D220" s="4">
        <v>3422315658200</v>
      </c>
      <c r="E220" s="4">
        <v>27297060881700</v>
      </c>
    </row>
    <row r="221" spans="1:8" x14ac:dyDescent="0.3">
      <c r="A221" s="5" t="s">
        <v>2528</v>
      </c>
      <c r="B221" s="6">
        <v>2344963393300</v>
      </c>
      <c r="C221" s="6">
        <v>40556163600</v>
      </c>
      <c r="D221" s="6">
        <v>311241589400</v>
      </c>
      <c r="E221" s="6">
        <v>2696761146300</v>
      </c>
      <c r="H221" s="8">
        <f>DATE($A$220,MONTH(A221&amp;1),1)</f>
        <v>45658</v>
      </c>
    </row>
    <row r="222" spans="1:8" x14ac:dyDescent="0.3">
      <c r="A222" s="5" t="s">
        <v>2529</v>
      </c>
      <c r="B222" s="6">
        <v>1958197527700</v>
      </c>
      <c r="C222" s="6">
        <v>49480540700</v>
      </c>
      <c r="D222" s="6">
        <v>328766890800</v>
      </c>
      <c r="E222" s="6">
        <v>2336444959200</v>
      </c>
      <c r="H222" s="8">
        <f t="shared" ref="H222:H231" si="17">DATE($A$220,MONTH(A222&amp;1),1)</f>
        <v>45689</v>
      </c>
    </row>
    <row r="223" spans="1:8" x14ac:dyDescent="0.3">
      <c r="A223" s="5" t="s">
        <v>2530</v>
      </c>
      <c r="B223" s="6">
        <v>1946746872400</v>
      </c>
      <c r="C223" s="6">
        <v>35756902900</v>
      </c>
      <c r="D223" s="6">
        <v>286844442900</v>
      </c>
      <c r="E223" s="6">
        <v>2269348218200</v>
      </c>
      <c r="H223" s="8">
        <f t="shared" si="17"/>
        <v>45717</v>
      </c>
    </row>
    <row r="224" spans="1:8" x14ac:dyDescent="0.3">
      <c r="A224" s="5" t="s">
        <v>2519</v>
      </c>
      <c r="B224" s="6">
        <v>2065951180900</v>
      </c>
      <c r="C224" s="6">
        <v>39562275300</v>
      </c>
      <c r="D224" s="6">
        <v>308512093900</v>
      </c>
      <c r="E224" s="6">
        <v>2414025550100</v>
      </c>
      <c r="H224" s="8">
        <f t="shared" si="17"/>
        <v>45748</v>
      </c>
    </row>
    <row r="225" spans="1:8" x14ac:dyDescent="0.3">
      <c r="A225" s="5" t="s">
        <v>2520</v>
      </c>
      <c r="B225" s="6">
        <v>2013358128200</v>
      </c>
      <c r="C225" s="6">
        <v>52015286400</v>
      </c>
      <c r="D225" s="6">
        <v>343104354600</v>
      </c>
      <c r="E225" s="6">
        <v>2408477769200</v>
      </c>
      <c r="H225" s="8">
        <f t="shared" si="17"/>
        <v>45778</v>
      </c>
    </row>
    <row r="226" spans="1:8" x14ac:dyDescent="0.3">
      <c r="A226" s="5" t="s">
        <v>2521</v>
      </c>
      <c r="B226" s="6">
        <v>1807703566200</v>
      </c>
      <c r="C226" s="6">
        <v>36689335300</v>
      </c>
      <c r="D226" s="6">
        <v>299940503400</v>
      </c>
      <c r="E226" s="6">
        <v>2144333404900</v>
      </c>
      <c r="H226" s="8">
        <f t="shared" si="17"/>
        <v>45809</v>
      </c>
    </row>
    <row r="227" spans="1:8" x14ac:dyDescent="0.3">
      <c r="A227" s="5" t="s">
        <v>2522</v>
      </c>
      <c r="B227" s="6">
        <v>2215215078200</v>
      </c>
      <c r="C227" s="6">
        <v>38488376000</v>
      </c>
      <c r="D227" s="6">
        <v>303725672700</v>
      </c>
      <c r="E227" s="6">
        <v>2557429126900</v>
      </c>
      <c r="H227" s="8">
        <f t="shared" si="17"/>
        <v>45839</v>
      </c>
    </row>
    <row r="228" spans="1:8" x14ac:dyDescent="0.3">
      <c r="A228" s="5" t="s">
        <v>2523</v>
      </c>
      <c r="B228" s="6">
        <v>2058775181600</v>
      </c>
      <c r="C228" s="6">
        <v>51415394600</v>
      </c>
      <c r="D228" s="6">
        <v>338709664700</v>
      </c>
      <c r="E228" s="6">
        <v>2448900240900</v>
      </c>
      <c r="H228" s="8">
        <f t="shared" si="17"/>
        <v>45870</v>
      </c>
    </row>
    <row r="229" spans="1:8" x14ac:dyDescent="0.3">
      <c r="A229" s="5" t="s">
        <v>2524</v>
      </c>
      <c r="B229" s="6">
        <v>2348972809700</v>
      </c>
      <c r="C229" s="6">
        <v>35717873200</v>
      </c>
      <c r="D229" s="6">
        <v>290087188200</v>
      </c>
      <c r="E229" s="6">
        <v>2674777871100</v>
      </c>
      <c r="H229" s="8">
        <f t="shared" si="17"/>
        <v>45901</v>
      </c>
    </row>
    <row r="230" spans="1:8" x14ac:dyDescent="0.3">
      <c r="A230" s="5" t="s">
        <v>2525</v>
      </c>
      <c r="B230" s="6">
        <v>2469717512000</v>
      </c>
      <c r="C230" s="6">
        <v>36154906300</v>
      </c>
      <c r="D230" s="6">
        <v>292091293300</v>
      </c>
      <c r="E230" s="6">
        <v>2797963711600</v>
      </c>
      <c r="H230" s="8">
        <f t="shared" si="17"/>
        <v>45931</v>
      </c>
    </row>
    <row r="231" spans="1:8" x14ac:dyDescent="0.3">
      <c r="A231" s="5" t="s">
        <v>2526</v>
      </c>
      <c r="B231" s="6">
        <v>2182583484100</v>
      </c>
      <c r="C231" s="6">
        <v>46723434900</v>
      </c>
      <c r="D231" s="6">
        <v>319291964300</v>
      </c>
      <c r="E231" s="6">
        <v>2548598883300</v>
      </c>
      <c r="H231" s="8">
        <f t="shared" si="17"/>
        <v>45962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CFD1-C6C9-4A72-B648-FBA998AB051C}">
  <dimension ref="A1:S5540"/>
  <sheetViews>
    <sheetView tabSelected="1" workbookViewId="0">
      <selection activeCell="D13" sqref="D13"/>
    </sheetView>
  </sheetViews>
  <sheetFormatPr defaultRowHeight="14.4" x14ac:dyDescent="0.3"/>
  <cols>
    <col min="1" max="1" width="14" bestFit="1" customWidth="1"/>
    <col min="2" max="2" width="11.33203125" bestFit="1" customWidth="1"/>
    <col min="3" max="3" width="14.33203125" bestFit="1" customWidth="1"/>
    <col min="4" max="4" width="15.44140625" bestFit="1" customWidth="1"/>
    <col min="5" max="5" width="11.88671875" bestFit="1" customWidth="1"/>
    <col min="6" max="6" width="11.5546875" bestFit="1" customWidth="1"/>
    <col min="7" max="7" width="11" bestFit="1" customWidth="1"/>
    <col min="8" max="9" width="18.5546875" bestFit="1" customWidth="1"/>
    <col min="10" max="11" width="19.5546875" bestFit="1" customWidth="1"/>
    <col min="12" max="12" width="20" bestFit="1" customWidth="1"/>
    <col min="13" max="13" width="23.6640625" bestFit="1" customWidth="1"/>
    <col min="14" max="14" width="23.21875" bestFit="1" customWidth="1"/>
    <col min="15" max="15" width="25" bestFit="1" customWidth="1"/>
    <col min="16" max="16" width="24.6640625" bestFit="1" customWidth="1"/>
    <col min="17" max="17" width="25.21875" bestFit="1" customWidth="1"/>
    <col min="18" max="18" width="24.88671875" bestFit="1" customWidth="1"/>
    <col min="19" max="19" width="19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1497</v>
      </c>
      <c r="F1" t="s">
        <v>1498</v>
      </c>
      <c r="G1" t="s">
        <v>1499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1500</v>
      </c>
    </row>
    <row r="2" spans="1:19" x14ac:dyDescent="0.3">
      <c r="A2" s="1">
        <v>39545</v>
      </c>
      <c r="B2" t="s">
        <v>20</v>
      </c>
      <c r="C2" t="s">
        <v>16</v>
      </c>
      <c r="D2" t="s">
        <v>21</v>
      </c>
      <c r="E2">
        <v>1.35</v>
      </c>
      <c r="F2">
        <v>1.45</v>
      </c>
      <c r="G2">
        <v>1.24</v>
      </c>
      <c r="H2">
        <v>2.59</v>
      </c>
      <c r="I2" s="2">
        <v>0</v>
      </c>
      <c r="J2" s="2">
        <v>60630566000</v>
      </c>
      <c r="K2" s="2">
        <v>22456266000</v>
      </c>
      <c r="L2" s="2">
        <v>1543890200</v>
      </c>
      <c r="M2" s="2">
        <v>470000000</v>
      </c>
      <c r="N2" s="2">
        <v>470000000</v>
      </c>
      <c r="O2" s="2">
        <v>16266700000</v>
      </c>
      <c r="P2" s="2">
        <v>52141000000</v>
      </c>
      <c r="Q2" s="2">
        <v>5719566000</v>
      </c>
      <c r="R2" s="2">
        <v>8019566000</v>
      </c>
      <c r="S2" s="2">
        <f>SUM(AuctionData[[#This Row],[soma_accepted]],AuctionData[[#This Row],[comp_accepted]],AuctionData[[#This Row],[noncomp_accepted]])</f>
        <v>24000156200</v>
      </c>
    </row>
    <row r="3" spans="1:19" x14ac:dyDescent="0.3">
      <c r="A3" s="1">
        <v>39545</v>
      </c>
      <c r="B3" t="s">
        <v>22</v>
      </c>
      <c r="C3" t="s">
        <v>16</v>
      </c>
      <c r="D3" t="s">
        <v>23</v>
      </c>
      <c r="E3">
        <v>1.52</v>
      </c>
      <c r="F3">
        <v>1.6</v>
      </c>
      <c r="G3">
        <v>1.45</v>
      </c>
      <c r="H3">
        <v>2.38</v>
      </c>
      <c r="I3" s="2">
        <v>0</v>
      </c>
      <c r="J3" s="2">
        <v>48683000000</v>
      </c>
      <c r="K3" s="2">
        <v>19644840000</v>
      </c>
      <c r="L3" s="2">
        <v>1155290200</v>
      </c>
      <c r="M3" s="2">
        <v>125000000</v>
      </c>
      <c r="N3" s="2">
        <v>125000000</v>
      </c>
      <c r="O3" s="2">
        <v>13514780000</v>
      </c>
      <c r="P3" s="2">
        <v>41156000000</v>
      </c>
      <c r="Q3" s="2">
        <v>6005060000</v>
      </c>
      <c r="R3" s="2">
        <v>7402000000</v>
      </c>
      <c r="S3" s="2">
        <f>SUM(AuctionData[[#This Row],[soma_accepted]],AuctionData[[#This Row],[comp_accepted]],AuctionData[[#This Row],[noncomp_accepted]])</f>
        <v>20800130200</v>
      </c>
    </row>
    <row r="4" spans="1:19" x14ac:dyDescent="0.3">
      <c r="A4" s="1">
        <v>39546</v>
      </c>
      <c r="B4" t="s">
        <v>15</v>
      </c>
      <c r="C4" t="s">
        <v>16</v>
      </c>
      <c r="D4" t="s">
        <v>17</v>
      </c>
      <c r="E4">
        <v>2.23</v>
      </c>
      <c r="F4">
        <v>2.29</v>
      </c>
      <c r="G4">
        <v>2.1</v>
      </c>
      <c r="H4">
        <v>2.79</v>
      </c>
      <c r="I4" s="2">
        <v>0</v>
      </c>
      <c r="J4" s="2">
        <v>69631000000</v>
      </c>
      <c r="K4" s="2">
        <v>25000080000</v>
      </c>
      <c r="L4" s="2">
        <v>0</v>
      </c>
      <c r="M4" s="2">
        <v>0</v>
      </c>
      <c r="N4" s="2">
        <v>0</v>
      </c>
      <c r="O4" s="2">
        <v>20111280000</v>
      </c>
      <c r="P4" s="2">
        <v>64251000000</v>
      </c>
      <c r="Q4" s="2">
        <v>4888800000</v>
      </c>
      <c r="R4" s="2">
        <v>5380000000</v>
      </c>
      <c r="S4" s="2">
        <f>SUM(AuctionData[[#This Row],[soma_accepted]],AuctionData[[#This Row],[comp_accepted]],AuctionData[[#This Row],[noncomp_accepted]])</f>
        <v>25000080000</v>
      </c>
    </row>
    <row r="5" spans="1:19" x14ac:dyDescent="0.3">
      <c r="A5" s="1">
        <v>39546</v>
      </c>
      <c r="B5" t="s">
        <v>18</v>
      </c>
      <c r="C5" t="s">
        <v>16</v>
      </c>
      <c r="D5" t="s">
        <v>19</v>
      </c>
      <c r="E5">
        <v>1.2</v>
      </c>
      <c r="F5">
        <v>1.26</v>
      </c>
      <c r="G5">
        <v>0.95</v>
      </c>
      <c r="H5">
        <v>3.92</v>
      </c>
      <c r="I5" s="2">
        <v>0</v>
      </c>
      <c r="J5" s="2">
        <v>38846600000</v>
      </c>
      <c r="K5" s="2">
        <v>9635171200</v>
      </c>
      <c r="L5" s="2">
        <v>364904300</v>
      </c>
      <c r="M5" s="2">
        <v>403841200</v>
      </c>
      <c r="N5" s="2">
        <v>518000000</v>
      </c>
      <c r="O5" s="2">
        <v>6770050000</v>
      </c>
      <c r="P5" s="2">
        <v>34410000000</v>
      </c>
      <c r="Q5" s="2">
        <v>2461280000</v>
      </c>
      <c r="R5" s="2">
        <v>3918600000</v>
      </c>
      <c r="S5" s="2">
        <f>SUM(AuctionData[[#This Row],[soma_accepted]],AuctionData[[#This Row],[comp_accepted]],AuctionData[[#This Row],[noncomp_accepted]])</f>
        <v>10000075500</v>
      </c>
    </row>
    <row r="6" spans="1:19" x14ac:dyDescent="0.3">
      <c r="A6" s="1">
        <v>39552</v>
      </c>
      <c r="B6" t="s">
        <v>26</v>
      </c>
      <c r="C6" t="s">
        <v>16</v>
      </c>
      <c r="D6" t="s">
        <v>23</v>
      </c>
      <c r="E6">
        <v>1.32</v>
      </c>
      <c r="F6">
        <v>1.38</v>
      </c>
      <c r="G6">
        <v>1.29</v>
      </c>
      <c r="H6">
        <v>2.4500000000000002</v>
      </c>
      <c r="I6" s="2">
        <v>2518028000</v>
      </c>
      <c r="J6" s="2">
        <v>47310500000</v>
      </c>
      <c r="K6" s="2">
        <v>18304050000</v>
      </c>
      <c r="L6" s="2">
        <v>1203861200</v>
      </c>
      <c r="M6" s="2">
        <v>135000000</v>
      </c>
      <c r="N6" s="2">
        <v>145000000</v>
      </c>
      <c r="O6" s="2">
        <v>12226500000</v>
      </c>
      <c r="P6" s="2">
        <v>39346000000</v>
      </c>
      <c r="Q6" s="2">
        <v>5942550000</v>
      </c>
      <c r="R6" s="2">
        <v>7819500000</v>
      </c>
      <c r="S6" s="2">
        <f>SUM(AuctionData[[#This Row],[soma_accepted]],AuctionData[[#This Row],[comp_accepted]],AuctionData[[#This Row],[noncomp_accepted]])</f>
        <v>22025939200</v>
      </c>
    </row>
    <row r="7" spans="1:19" x14ac:dyDescent="0.3">
      <c r="A7" s="1">
        <v>39552</v>
      </c>
      <c r="B7" t="s">
        <v>28</v>
      </c>
      <c r="C7" t="s">
        <v>16</v>
      </c>
      <c r="D7" t="s">
        <v>21</v>
      </c>
      <c r="E7">
        <v>1.05</v>
      </c>
      <c r="F7">
        <v>1.06</v>
      </c>
      <c r="G7">
        <v>0.99</v>
      </c>
      <c r="H7">
        <v>2.89</v>
      </c>
      <c r="I7" s="2">
        <v>2373476700</v>
      </c>
      <c r="J7" s="2">
        <v>62034915000</v>
      </c>
      <c r="K7" s="2">
        <v>20408046000</v>
      </c>
      <c r="L7" s="2">
        <v>1567391600</v>
      </c>
      <c r="M7" s="2">
        <v>274451000</v>
      </c>
      <c r="N7" s="2">
        <v>345000000</v>
      </c>
      <c r="O7" s="2">
        <v>8928780000</v>
      </c>
      <c r="P7" s="2">
        <v>47590000000</v>
      </c>
      <c r="Q7" s="2">
        <v>11204815000</v>
      </c>
      <c r="R7" s="2">
        <v>14099915000</v>
      </c>
      <c r="S7" s="2">
        <f>SUM(AuctionData[[#This Row],[soma_accepted]],AuctionData[[#This Row],[comp_accepted]],AuctionData[[#This Row],[noncomp_accepted]])</f>
        <v>24348914300</v>
      </c>
    </row>
    <row r="8" spans="1:19" x14ac:dyDescent="0.3">
      <c r="A8" s="1">
        <v>39553</v>
      </c>
      <c r="B8" t="s">
        <v>24</v>
      </c>
      <c r="C8" t="s">
        <v>16</v>
      </c>
      <c r="D8" t="s">
        <v>25</v>
      </c>
      <c r="E8">
        <v>1.9</v>
      </c>
      <c r="F8">
        <v>2</v>
      </c>
      <c r="G8">
        <v>1.65</v>
      </c>
      <c r="H8">
        <v>2.6</v>
      </c>
      <c r="I8" s="2">
        <v>0</v>
      </c>
      <c r="J8" s="2">
        <v>51925000000</v>
      </c>
      <c r="K8" s="2">
        <v>19996160000</v>
      </c>
      <c r="L8" s="2">
        <v>4000000</v>
      </c>
      <c r="M8" s="2">
        <v>0</v>
      </c>
      <c r="N8" s="2">
        <v>0</v>
      </c>
      <c r="O8" s="2">
        <v>17621160000</v>
      </c>
      <c r="P8" s="2">
        <v>49550000000</v>
      </c>
      <c r="Q8" s="2">
        <v>2375000000</v>
      </c>
      <c r="R8" s="2">
        <v>2375000000</v>
      </c>
      <c r="S8" s="2">
        <f>SUM(AuctionData[[#This Row],[soma_accepted]],AuctionData[[#This Row],[comp_accepted]],AuctionData[[#This Row],[noncomp_accepted]])</f>
        <v>20000160000</v>
      </c>
    </row>
    <row r="9" spans="1:19" x14ac:dyDescent="0.3">
      <c r="A9" s="1">
        <v>39553</v>
      </c>
      <c r="B9" t="s">
        <v>27</v>
      </c>
      <c r="C9" t="s">
        <v>16</v>
      </c>
      <c r="D9" t="s">
        <v>19</v>
      </c>
      <c r="E9">
        <v>0.71</v>
      </c>
      <c r="F9">
        <v>0.85</v>
      </c>
      <c r="G9">
        <v>0.5</v>
      </c>
      <c r="H9">
        <v>3.94</v>
      </c>
      <c r="I9" s="2">
        <v>2717889300</v>
      </c>
      <c r="J9" s="2">
        <v>31086984000</v>
      </c>
      <c r="K9" s="2">
        <v>7589536500</v>
      </c>
      <c r="L9" s="2">
        <v>410476900</v>
      </c>
      <c r="M9" s="2">
        <v>235000000</v>
      </c>
      <c r="N9" s="2">
        <v>535000000</v>
      </c>
      <c r="O9" s="2">
        <v>5654645000</v>
      </c>
      <c r="P9" s="2">
        <v>27494500000</v>
      </c>
      <c r="Q9" s="2">
        <v>1699891500</v>
      </c>
      <c r="R9" s="2">
        <v>3057484000</v>
      </c>
      <c r="S9" s="2">
        <f>SUM(AuctionData[[#This Row],[soma_accepted]],AuctionData[[#This Row],[comp_accepted]],AuctionData[[#This Row],[noncomp_accepted]])</f>
        <v>10717902700</v>
      </c>
    </row>
    <row r="10" spans="1:19" x14ac:dyDescent="0.3">
      <c r="A10" s="1">
        <v>39559</v>
      </c>
      <c r="B10" t="s">
        <v>30</v>
      </c>
      <c r="C10" t="s">
        <v>16</v>
      </c>
      <c r="D10" t="s">
        <v>21</v>
      </c>
      <c r="E10">
        <v>1.25</v>
      </c>
      <c r="F10">
        <v>1.32</v>
      </c>
      <c r="G10">
        <v>1.2</v>
      </c>
      <c r="H10">
        <v>2.67</v>
      </c>
      <c r="I10" s="2">
        <v>1381311100</v>
      </c>
      <c r="J10" s="2">
        <v>51838490000</v>
      </c>
      <c r="K10" s="2">
        <v>18419395000</v>
      </c>
      <c r="L10" s="2">
        <v>1561113800</v>
      </c>
      <c r="M10" s="2">
        <v>430000000</v>
      </c>
      <c r="N10" s="2">
        <v>500000000</v>
      </c>
      <c r="O10" s="2">
        <v>12196100000</v>
      </c>
      <c r="P10" s="2">
        <v>44100000000</v>
      </c>
      <c r="Q10" s="2">
        <v>5793295000</v>
      </c>
      <c r="R10" s="2">
        <v>7238490000</v>
      </c>
      <c r="S10" s="2">
        <f>SUM(AuctionData[[#This Row],[soma_accepted]],AuctionData[[#This Row],[comp_accepted]],AuctionData[[#This Row],[noncomp_accepted]])</f>
        <v>21361819900</v>
      </c>
    </row>
    <row r="11" spans="1:19" x14ac:dyDescent="0.3">
      <c r="A11" s="1">
        <v>39559</v>
      </c>
      <c r="B11" t="s">
        <v>31</v>
      </c>
      <c r="C11" t="s">
        <v>16</v>
      </c>
      <c r="D11" t="s">
        <v>23</v>
      </c>
      <c r="E11">
        <v>1.59</v>
      </c>
      <c r="F11">
        <v>1.68</v>
      </c>
      <c r="G11">
        <v>1.54</v>
      </c>
      <c r="H11">
        <v>1.98</v>
      </c>
      <c r="I11" s="2">
        <v>2052858000</v>
      </c>
      <c r="J11" s="2">
        <v>38073385000</v>
      </c>
      <c r="K11" s="2">
        <v>18537525000</v>
      </c>
      <c r="L11" s="2">
        <v>1207496800</v>
      </c>
      <c r="M11" s="2">
        <v>160000000</v>
      </c>
      <c r="N11" s="2">
        <v>160000000</v>
      </c>
      <c r="O11" s="2">
        <v>13406900000</v>
      </c>
      <c r="P11" s="2">
        <v>32201000000</v>
      </c>
      <c r="Q11" s="2">
        <v>4970625000</v>
      </c>
      <c r="R11" s="2">
        <v>5712385000</v>
      </c>
      <c r="S11" s="2">
        <f>SUM(AuctionData[[#This Row],[soma_accepted]],AuctionData[[#This Row],[comp_accepted]],AuctionData[[#This Row],[noncomp_accepted]])</f>
        <v>21797879800</v>
      </c>
    </row>
    <row r="12" spans="1:19" x14ac:dyDescent="0.3">
      <c r="A12" s="1">
        <v>39560</v>
      </c>
      <c r="B12" t="s">
        <v>29</v>
      </c>
      <c r="C12" t="s">
        <v>16</v>
      </c>
      <c r="D12" t="s">
        <v>19</v>
      </c>
      <c r="E12">
        <v>0.62</v>
      </c>
      <c r="F12">
        <v>0.7</v>
      </c>
      <c r="G12">
        <v>0.5</v>
      </c>
      <c r="H12">
        <v>4.1399999999999997</v>
      </c>
      <c r="I12" s="2">
        <v>3787796900</v>
      </c>
      <c r="J12" s="2">
        <v>32858750000</v>
      </c>
      <c r="K12" s="2">
        <v>7755187500</v>
      </c>
      <c r="L12" s="2">
        <v>234870500</v>
      </c>
      <c r="M12" s="2">
        <v>250000000</v>
      </c>
      <c r="N12" s="2">
        <v>400000000</v>
      </c>
      <c r="O12" s="2">
        <v>5277937500</v>
      </c>
      <c r="P12" s="2">
        <v>28915000000</v>
      </c>
      <c r="Q12" s="2">
        <v>2227250000</v>
      </c>
      <c r="R12" s="2">
        <v>3543750000</v>
      </c>
      <c r="S12" s="2">
        <f>SUM(AuctionData[[#This Row],[soma_accepted]],AuctionData[[#This Row],[comp_accepted]],AuctionData[[#This Row],[noncomp_accepted]])</f>
        <v>11777854900</v>
      </c>
    </row>
    <row r="13" spans="1:19" x14ac:dyDescent="0.3">
      <c r="A13" s="1">
        <v>39561</v>
      </c>
      <c r="B13" t="s">
        <v>1501</v>
      </c>
      <c r="C13" t="s">
        <v>1502</v>
      </c>
      <c r="D13" t="s">
        <v>1503</v>
      </c>
      <c r="E13">
        <v>2.19</v>
      </c>
      <c r="F13">
        <v>2.2250000000000001</v>
      </c>
      <c r="G13">
        <v>2.1469999999999998</v>
      </c>
      <c r="H13">
        <v>2.21</v>
      </c>
      <c r="I13" s="2">
        <v>2751815900</v>
      </c>
      <c r="J13" s="2">
        <v>65661000000</v>
      </c>
      <c r="K13" s="2">
        <v>29428870000</v>
      </c>
      <c r="L13" s="2">
        <v>546207900</v>
      </c>
      <c r="M13" s="2">
        <v>161000000</v>
      </c>
      <c r="N13" s="2">
        <v>286000000</v>
      </c>
      <c r="O13" s="2">
        <v>19370870000</v>
      </c>
      <c r="P13" s="2">
        <v>52638000000</v>
      </c>
      <c r="Q13" s="2">
        <v>9897000000</v>
      </c>
      <c r="R13" s="2">
        <v>12737000000</v>
      </c>
      <c r="S13" s="2">
        <f>SUM(AuctionData[[#This Row],[soma_accepted]],AuctionData[[#This Row],[comp_accepted]],AuctionData[[#This Row],[noncomp_accepted]])</f>
        <v>32726893800</v>
      </c>
    </row>
    <row r="14" spans="1:19" x14ac:dyDescent="0.3">
      <c r="A14" s="1">
        <v>39562</v>
      </c>
      <c r="B14" t="s">
        <v>1504</v>
      </c>
      <c r="C14" t="s">
        <v>1502</v>
      </c>
      <c r="D14" t="s">
        <v>1505</v>
      </c>
      <c r="E14">
        <v>3.09</v>
      </c>
      <c r="F14">
        <v>3.1589999999999998</v>
      </c>
      <c r="G14">
        <v>3.02</v>
      </c>
      <c r="H14">
        <v>1.65</v>
      </c>
      <c r="I14" s="2">
        <v>1742816600</v>
      </c>
      <c r="J14" s="2">
        <v>31306500000</v>
      </c>
      <c r="K14" s="2">
        <v>18925850000</v>
      </c>
      <c r="L14" s="2">
        <v>49155700</v>
      </c>
      <c r="M14" s="2">
        <v>34000000</v>
      </c>
      <c r="N14" s="2">
        <v>34000000</v>
      </c>
      <c r="O14" s="2">
        <v>13429350000</v>
      </c>
      <c r="P14" s="2">
        <v>25810000000</v>
      </c>
      <c r="Q14" s="2">
        <v>5462500000</v>
      </c>
      <c r="R14" s="2">
        <v>5462500000</v>
      </c>
      <c r="S14" s="2">
        <f>SUM(AuctionData[[#This Row],[soma_accepted]],AuctionData[[#This Row],[comp_accepted]],AuctionData[[#This Row],[noncomp_accepted]])</f>
        <v>20717822300</v>
      </c>
    </row>
    <row r="15" spans="1:19" x14ac:dyDescent="0.3">
      <c r="A15" s="1">
        <v>39566</v>
      </c>
      <c r="B15" t="s">
        <v>32</v>
      </c>
      <c r="C15" t="s">
        <v>16</v>
      </c>
      <c r="D15" t="s">
        <v>23</v>
      </c>
      <c r="E15">
        <v>1.66</v>
      </c>
      <c r="F15">
        <v>1.7</v>
      </c>
      <c r="G15">
        <v>1.6</v>
      </c>
      <c r="H15">
        <v>2.93</v>
      </c>
      <c r="I15" s="2">
        <v>0</v>
      </c>
      <c r="J15" s="2">
        <v>56422775000</v>
      </c>
      <c r="K15" s="2">
        <v>17832944900</v>
      </c>
      <c r="L15" s="2">
        <v>1266753800</v>
      </c>
      <c r="M15" s="2">
        <v>324257000</v>
      </c>
      <c r="N15" s="2">
        <v>980000000</v>
      </c>
      <c r="O15" s="2">
        <v>9471120000</v>
      </c>
      <c r="P15" s="2">
        <v>44425000000</v>
      </c>
      <c r="Q15" s="2">
        <v>8037567900</v>
      </c>
      <c r="R15" s="2">
        <v>11017775000</v>
      </c>
      <c r="S15" s="2">
        <f>SUM(AuctionData[[#This Row],[soma_accepted]],AuctionData[[#This Row],[comp_accepted]],AuctionData[[#This Row],[noncomp_accepted]])</f>
        <v>19099698700</v>
      </c>
    </row>
    <row r="16" spans="1:19" x14ac:dyDescent="0.3">
      <c r="A16" s="1">
        <v>39566</v>
      </c>
      <c r="B16" t="s">
        <v>34</v>
      </c>
      <c r="C16" t="s">
        <v>16</v>
      </c>
      <c r="D16" t="s">
        <v>21</v>
      </c>
      <c r="E16">
        <v>1.35</v>
      </c>
      <c r="F16">
        <v>1.42</v>
      </c>
      <c r="G16">
        <v>1.28</v>
      </c>
      <c r="H16">
        <v>2.92</v>
      </c>
      <c r="I16" s="2">
        <v>0</v>
      </c>
      <c r="J16" s="2">
        <v>55971983000</v>
      </c>
      <c r="K16" s="2">
        <v>17604109500</v>
      </c>
      <c r="L16" s="2">
        <v>1613417700</v>
      </c>
      <c r="M16" s="2">
        <v>370000000</v>
      </c>
      <c r="N16" s="2">
        <v>420000000</v>
      </c>
      <c r="O16" s="2">
        <v>12580986500</v>
      </c>
      <c r="P16" s="2">
        <v>49570000000</v>
      </c>
      <c r="Q16" s="2">
        <v>4653123000</v>
      </c>
      <c r="R16" s="2">
        <v>5981983000</v>
      </c>
      <c r="S16" s="2">
        <f>SUM(AuctionData[[#This Row],[soma_accepted]],AuctionData[[#This Row],[comp_accepted]],AuctionData[[#This Row],[noncomp_accepted]])</f>
        <v>19217527200</v>
      </c>
    </row>
    <row r="17" spans="1:19" x14ac:dyDescent="0.3">
      <c r="A17" s="1">
        <v>39567</v>
      </c>
      <c r="B17" t="s">
        <v>33</v>
      </c>
      <c r="C17" t="s">
        <v>16</v>
      </c>
      <c r="D17" t="s">
        <v>19</v>
      </c>
      <c r="E17">
        <v>1.18</v>
      </c>
      <c r="F17">
        <v>1.25</v>
      </c>
      <c r="G17">
        <v>1</v>
      </c>
      <c r="H17">
        <v>3.56</v>
      </c>
      <c r="I17" s="2">
        <v>0</v>
      </c>
      <c r="J17" s="2">
        <v>49223500000</v>
      </c>
      <c r="K17" s="2">
        <v>13440020000</v>
      </c>
      <c r="L17" s="2">
        <v>313697600</v>
      </c>
      <c r="M17" s="2">
        <v>305000000</v>
      </c>
      <c r="N17" s="2">
        <v>530000000</v>
      </c>
      <c r="O17" s="2">
        <v>8658020000</v>
      </c>
      <c r="P17" s="2">
        <v>42116500000</v>
      </c>
      <c r="Q17" s="2">
        <v>4477000000</v>
      </c>
      <c r="R17" s="2">
        <v>6577000000</v>
      </c>
      <c r="S17" s="2">
        <f>SUM(AuctionData[[#This Row],[soma_accepted]],AuctionData[[#This Row],[comp_accepted]],AuctionData[[#This Row],[noncomp_accepted]])</f>
        <v>13753717600</v>
      </c>
    </row>
    <row r="18" spans="1:19" x14ac:dyDescent="0.3">
      <c r="A18" s="1">
        <v>39573</v>
      </c>
      <c r="B18" t="s">
        <v>35</v>
      </c>
      <c r="C18" t="s">
        <v>16</v>
      </c>
      <c r="D18" t="s">
        <v>23</v>
      </c>
      <c r="E18">
        <v>1.69</v>
      </c>
      <c r="F18">
        <v>1.74</v>
      </c>
      <c r="G18">
        <v>1.62</v>
      </c>
      <c r="H18">
        <v>2.59</v>
      </c>
      <c r="I18" s="2">
        <v>0</v>
      </c>
      <c r="J18" s="2">
        <v>52986000000</v>
      </c>
      <c r="K18" s="2">
        <v>19654842500</v>
      </c>
      <c r="L18" s="2">
        <v>1220226800</v>
      </c>
      <c r="M18" s="2">
        <v>94000000</v>
      </c>
      <c r="N18" s="2">
        <v>94000000</v>
      </c>
      <c r="O18" s="2">
        <v>13877440000</v>
      </c>
      <c r="P18" s="2">
        <v>45035000000</v>
      </c>
      <c r="Q18" s="2">
        <v>5683402500</v>
      </c>
      <c r="R18" s="2">
        <v>7857000000</v>
      </c>
      <c r="S18" s="2">
        <f>SUM(AuctionData[[#This Row],[soma_accepted]],AuctionData[[#This Row],[comp_accepted]],AuctionData[[#This Row],[noncomp_accepted]])</f>
        <v>20875069300</v>
      </c>
    </row>
    <row r="19" spans="1:19" x14ac:dyDescent="0.3">
      <c r="A19" s="1">
        <v>39573</v>
      </c>
      <c r="B19" t="s">
        <v>36</v>
      </c>
      <c r="C19" t="s">
        <v>16</v>
      </c>
      <c r="D19" t="s">
        <v>21</v>
      </c>
      <c r="E19">
        <v>1.54</v>
      </c>
      <c r="F19">
        <v>1.61</v>
      </c>
      <c r="G19">
        <v>1.45</v>
      </c>
      <c r="H19">
        <v>2.4900000000000002</v>
      </c>
      <c r="I19" s="2">
        <v>0</v>
      </c>
      <c r="J19" s="2">
        <v>53140015000</v>
      </c>
      <c r="K19" s="2">
        <v>20281795000</v>
      </c>
      <c r="L19" s="2">
        <v>1618266600</v>
      </c>
      <c r="M19" s="2">
        <v>275000000</v>
      </c>
      <c r="N19" s="2">
        <v>275000000</v>
      </c>
      <c r="O19" s="2">
        <v>15224780000</v>
      </c>
      <c r="P19" s="2">
        <v>47318000000</v>
      </c>
      <c r="Q19" s="2">
        <v>4782015000</v>
      </c>
      <c r="R19" s="2">
        <v>5547015000</v>
      </c>
      <c r="S19" s="2">
        <f>SUM(AuctionData[[#This Row],[soma_accepted]],AuctionData[[#This Row],[comp_accepted]],AuctionData[[#This Row],[noncomp_accepted]])</f>
        <v>21900061600</v>
      </c>
    </row>
    <row r="20" spans="1:19" x14ac:dyDescent="0.3">
      <c r="A20" s="1">
        <v>39574</v>
      </c>
      <c r="B20" t="s">
        <v>37</v>
      </c>
      <c r="C20" t="s">
        <v>16</v>
      </c>
      <c r="D20" t="s">
        <v>19</v>
      </c>
      <c r="E20">
        <v>1.47</v>
      </c>
      <c r="F20">
        <v>1.55</v>
      </c>
      <c r="G20">
        <v>1.35</v>
      </c>
      <c r="H20">
        <v>3</v>
      </c>
      <c r="I20" s="2">
        <v>0</v>
      </c>
      <c r="J20" s="2">
        <v>71690700000</v>
      </c>
      <c r="K20" s="2">
        <v>23637900000</v>
      </c>
      <c r="L20" s="2">
        <v>362109100</v>
      </c>
      <c r="M20" s="2">
        <v>325000000</v>
      </c>
      <c r="N20" s="2">
        <v>525000000</v>
      </c>
      <c r="O20" s="2">
        <v>15208200000</v>
      </c>
      <c r="P20" s="2">
        <v>60586000000</v>
      </c>
      <c r="Q20" s="2">
        <v>8104700000</v>
      </c>
      <c r="R20" s="2">
        <v>10579700000</v>
      </c>
      <c r="S20" s="2">
        <f>SUM(AuctionData[[#This Row],[soma_accepted]],AuctionData[[#This Row],[comp_accepted]],AuctionData[[#This Row],[noncomp_accepted]])</f>
        <v>24000009100</v>
      </c>
    </row>
    <row r="21" spans="1:19" x14ac:dyDescent="0.3">
      <c r="A21" s="1">
        <v>39575</v>
      </c>
      <c r="B21" t="s">
        <v>1506</v>
      </c>
      <c r="C21" t="s">
        <v>1502</v>
      </c>
      <c r="D21" t="s">
        <v>1507</v>
      </c>
      <c r="E21">
        <v>3.883</v>
      </c>
      <c r="F21">
        <v>3.9369999999999998</v>
      </c>
      <c r="G21">
        <v>3.82</v>
      </c>
      <c r="H21">
        <v>2.21</v>
      </c>
      <c r="I21" s="2">
        <v>8076923000</v>
      </c>
      <c r="J21" s="2">
        <v>32810110000</v>
      </c>
      <c r="K21" s="2">
        <v>14726166500</v>
      </c>
      <c r="L21" s="2">
        <v>148836300</v>
      </c>
      <c r="M21" s="2">
        <v>127110000</v>
      </c>
      <c r="N21" s="2">
        <v>132110000</v>
      </c>
      <c r="O21" s="2">
        <v>10423056500</v>
      </c>
      <c r="P21" s="2">
        <v>28302000000</v>
      </c>
      <c r="Q21" s="2">
        <v>4176000000</v>
      </c>
      <c r="R21" s="2">
        <v>4376000000</v>
      </c>
      <c r="S21" s="2">
        <f>SUM(AuctionData[[#This Row],[soma_accepted]],AuctionData[[#This Row],[comp_accepted]],AuctionData[[#This Row],[noncomp_accepted]])</f>
        <v>22951925800</v>
      </c>
    </row>
    <row r="22" spans="1:19" x14ac:dyDescent="0.3">
      <c r="A22" s="1">
        <v>39576</v>
      </c>
      <c r="B22" t="s">
        <v>1508</v>
      </c>
      <c r="C22" t="s">
        <v>1509</v>
      </c>
      <c r="D22" t="s">
        <v>1510</v>
      </c>
      <c r="E22">
        <v>4.5640000000000001</v>
      </c>
      <c r="F22">
        <v>4.5990000000000002</v>
      </c>
      <c r="G22">
        <v>4.5</v>
      </c>
      <c r="H22">
        <v>2.69</v>
      </c>
      <c r="I22" s="2">
        <v>3230769200</v>
      </c>
      <c r="J22" s="2">
        <v>16139600000</v>
      </c>
      <c r="K22" s="2">
        <v>5972882500</v>
      </c>
      <c r="L22" s="2">
        <v>27118000</v>
      </c>
      <c r="M22" s="2">
        <v>64000000</v>
      </c>
      <c r="N22" s="2">
        <v>69000000</v>
      </c>
      <c r="O22" s="2">
        <v>5153282500</v>
      </c>
      <c r="P22" s="2">
        <v>14476000000</v>
      </c>
      <c r="Q22" s="2">
        <v>755600000</v>
      </c>
      <c r="R22" s="2">
        <v>1594600000</v>
      </c>
      <c r="S22" s="2">
        <f>SUM(AuctionData[[#This Row],[soma_accepted]],AuctionData[[#This Row],[comp_accepted]],AuctionData[[#This Row],[noncomp_accepted]])</f>
        <v>9230769700</v>
      </c>
    </row>
    <row r="23" spans="1:19" x14ac:dyDescent="0.3">
      <c r="A23" s="1">
        <v>39580</v>
      </c>
      <c r="B23" t="s">
        <v>41</v>
      </c>
      <c r="C23" t="s">
        <v>16</v>
      </c>
      <c r="D23" t="s">
        <v>21</v>
      </c>
      <c r="E23">
        <v>1.74</v>
      </c>
      <c r="F23">
        <v>1.8</v>
      </c>
      <c r="G23">
        <v>1.7</v>
      </c>
      <c r="H23">
        <v>2.73</v>
      </c>
      <c r="I23" s="2">
        <v>0</v>
      </c>
      <c r="J23" s="2">
        <v>63623346000</v>
      </c>
      <c r="K23" s="2">
        <v>22129263500</v>
      </c>
      <c r="L23" s="2">
        <v>1733943800</v>
      </c>
      <c r="M23" s="2">
        <v>240000000</v>
      </c>
      <c r="N23" s="2">
        <v>260000000</v>
      </c>
      <c r="O23" s="2">
        <v>16763505000</v>
      </c>
      <c r="P23" s="2">
        <v>55385000000</v>
      </c>
      <c r="Q23" s="2">
        <v>5125758500</v>
      </c>
      <c r="R23" s="2">
        <v>7978346000</v>
      </c>
      <c r="S23" s="2">
        <f>SUM(AuctionData[[#This Row],[soma_accepted]],AuctionData[[#This Row],[comp_accepted]],AuctionData[[#This Row],[noncomp_accepted]])</f>
        <v>23863207300</v>
      </c>
    </row>
    <row r="24" spans="1:19" x14ac:dyDescent="0.3">
      <c r="A24" s="1">
        <v>39580</v>
      </c>
      <c r="B24" t="s">
        <v>42</v>
      </c>
      <c r="C24" t="s">
        <v>16</v>
      </c>
      <c r="D24" t="s">
        <v>23</v>
      </c>
      <c r="E24">
        <v>1.78</v>
      </c>
      <c r="F24">
        <v>1.85</v>
      </c>
      <c r="G24">
        <v>1.72</v>
      </c>
      <c r="H24">
        <v>2.46</v>
      </c>
      <c r="I24" s="2">
        <v>0</v>
      </c>
      <c r="J24" s="2">
        <v>55175395000</v>
      </c>
      <c r="K24" s="2">
        <v>21550670000</v>
      </c>
      <c r="L24" s="2">
        <v>1274488400</v>
      </c>
      <c r="M24" s="2">
        <v>1415000000</v>
      </c>
      <c r="N24" s="2">
        <v>1415000000</v>
      </c>
      <c r="O24" s="2">
        <v>13716375000</v>
      </c>
      <c r="P24" s="2">
        <v>45430000000</v>
      </c>
      <c r="Q24" s="2">
        <v>6419295000</v>
      </c>
      <c r="R24" s="2">
        <v>8330395000</v>
      </c>
      <c r="S24" s="2">
        <f>SUM(AuctionData[[#This Row],[soma_accepted]],AuctionData[[#This Row],[comp_accepted]],AuctionData[[#This Row],[noncomp_accepted]])</f>
        <v>22825158400</v>
      </c>
    </row>
    <row r="25" spans="1:19" x14ac:dyDescent="0.3">
      <c r="A25" s="1">
        <v>39581</v>
      </c>
      <c r="B25" t="s">
        <v>40</v>
      </c>
      <c r="C25" t="s">
        <v>16</v>
      </c>
      <c r="D25" t="s">
        <v>19</v>
      </c>
      <c r="E25">
        <v>1.83</v>
      </c>
      <c r="F25">
        <v>1.87</v>
      </c>
      <c r="G25">
        <v>1.79</v>
      </c>
      <c r="H25">
        <v>2.77</v>
      </c>
      <c r="I25" s="2">
        <v>0</v>
      </c>
      <c r="J25" s="2">
        <v>90962879000</v>
      </c>
      <c r="K25" s="2">
        <v>32645499000</v>
      </c>
      <c r="L25" s="2">
        <v>354654800</v>
      </c>
      <c r="M25" s="2">
        <v>459930000</v>
      </c>
      <c r="N25" s="2">
        <v>775000000</v>
      </c>
      <c r="O25" s="2">
        <v>23258470000</v>
      </c>
      <c r="P25" s="2">
        <v>75810500000</v>
      </c>
      <c r="Q25" s="2">
        <v>8927099000</v>
      </c>
      <c r="R25" s="2">
        <v>14377379000</v>
      </c>
      <c r="S25" s="2">
        <f>SUM(AuctionData[[#This Row],[soma_accepted]],AuctionData[[#This Row],[comp_accepted]],AuctionData[[#This Row],[noncomp_accepted]])</f>
        <v>33000153800</v>
      </c>
    </row>
    <row r="26" spans="1:19" x14ac:dyDescent="0.3">
      <c r="A26" s="1">
        <v>39582</v>
      </c>
      <c r="B26" t="s">
        <v>38</v>
      </c>
      <c r="C26" t="s">
        <v>16</v>
      </c>
      <c r="D26" t="s">
        <v>39</v>
      </c>
      <c r="E26">
        <v>1.84</v>
      </c>
      <c r="F26">
        <v>1.865</v>
      </c>
      <c r="G26">
        <v>1.8</v>
      </c>
      <c r="H26">
        <v>3.26</v>
      </c>
      <c r="I26" s="2">
        <v>0</v>
      </c>
      <c r="J26" s="2">
        <v>104415000000</v>
      </c>
      <c r="K26" s="2">
        <v>31993560000</v>
      </c>
      <c r="L26" s="2">
        <v>6919000</v>
      </c>
      <c r="M26" s="2">
        <v>100000000</v>
      </c>
      <c r="N26" s="2">
        <v>2282000000</v>
      </c>
      <c r="O26" s="2">
        <v>20749530000</v>
      </c>
      <c r="P26" s="2">
        <v>79275000000</v>
      </c>
      <c r="Q26" s="2">
        <v>11144030000</v>
      </c>
      <c r="R26" s="2">
        <v>22858000000</v>
      </c>
      <c r="S26" s="2">
        <f>SUM(AuctionData[[#This Row],[soma_accepted]],AuctionData[[#This Row],[comp_accepted]],AuctionData[[#This Row],[noncomp_accepted]])</f>
        <v>32000479000</v>
      </c>
    </row>
    <row r="27" spans="1:19" x14ac:dyDescent="0.3">
      <c r="A27" s="1">
        <v>39587</v>
      </c>
      <c r="B27" t="s">
        <v>43</v>
      </c>
      <c r="C27" t="s">
        <v>16</v>
      </c>
      <c r="D27" t="s">
        <v>44</v>
      </c>
      <c r="E27">
        <v>1.95</v>
      </c>
      <c r="F27">
        <v>1.99</v>
      </c>
      <c r="G27">
        <v>1.89</v>
      </c>
      <c r="H27">
        <v>3.31</v>
      </c>
      <c r="I27" s="2">
        <v>0</v>
      </c>
      <c r="J27" s="2">
        <v>59565000000</v>
      </c>
      <c r="K27" s="2">
        <v>17973165000</v>
      </c>
      <c r="L27" s="2">
        <v>27046000</v>
      </c>
      <c r="M27" s="2">
        <v>50000000</v>
      </c>
      <c r="N27" s="2">
        <v>50000000</v>
      </c>
      <c r="O27" s="2">
        <v>14048880000</v>
      </c>
      <c r="P27" s="2">
        <v>53370000000</v>
      </c>
      <c r="Q27" s="2">
        <v>3874285000</v>
      </c>
      <c r="R27" s="2">
        <v>6145000000</v>
      </c>
      <c r="S27" s="2">
        <f>SUM(AuctionData[[#This Row],[soma_accepted]],AuctionData[[#This Row],[comp_accepted]],AuctionData[[#This Row],[noncomp_accepted]])</f>
        <v>18000211000</v>
      </c>
    </row>
    <row r="28" spans="1:19" x14ac:dyDescent="0.3">
      <c r="A28" s="1">
        <v>39587</v>
      </c>
      <c r="B28" t="s">
        <v>45</v>
      </c>
      <c r="C28" t="s">
        <v>16</v>
      </c>
      <c r="D28" t="s">
        <v>23</v>
      </c>
      <c r="E28">
        <v>1.85</v>
      </c>
      <c r="F28">
        <v>1.885</v>
      </c>
      <c r="G28">
        <v>1.82</v>
      </c>
      <c r="H28">
        <v>2.88</v>
      </c>
      <c r="I28" s="2">
        <v>0</v>
      </c>
      <c r="J28" s="2">
        <v>64917755000</v>
      </c>
      <c r="K28" s="2">
        <v>21611835000</v>
      </c>
      <c r="L28" s="2">
        <v>1208264200</v>
      </c>
      <c r="M28" s="2">
        <v>1100000000</v>
      </c>
      <c r="N28" s="2">
        <v>2000000000</v>
      </c>
      <c r="O28" s="2">
        <v>10065180000</v>
      </c>
      <c r="P28" s="2">
        <v>48580000000</v>
      </c>
      <c r="Q28" s="2">
        <v>10446655000</v>
      </c>
      <c r="R28" s="2">
        <v>14337755000</v>
      </c>
      <c r="S28" s="2">
        <f>SUM(AuctionData[[#This Row],[soma_accepted]],AuctionData[[#This Row],[comp_accepted]],AuctionData[[#This Row],[noncomp_accepted]])</f>
        <v>22820099200</v>
      </c>
    </row>
    <row r="29" spans="1:19" x14ac:dyDescent="0.3">
      <c r="A29" s="1">
        <v>39587</v>
      </c>
      <c r="B29" t="s">
        <v>46</v>
      </c>
      <c r="C29" t="s">
        <v>16</v>
      </c>
      <c r="D29" t="s">
        <v>21</v>
      </c>
      <c r="E29">
        <v>1.82</v>
      </c>
      <c r="F29">
        <v>1.855</v>
      </c>
      <c r="G29">
        <v>1.8</v>
      </c>
      <c r="H29">
        <v>3.01</v>
      </c>
      <c r="I29" s="2">
        <v>0</v>
      </c>
      <c r="J29" s="2">
        <v>73299700000</v>
      </c>
      <c r="K29" s="2">
        <v>23166125000</v>
      </c>
      <c r="L29" s="2">
        <v>1767400300</v>
      </c>
      <c r="M29" s="2">
        <v>260000000</v>
      </c>
      <c r="N29" s="2">
        <v>280000000</v>
      </c>
      <c r="O29" s="2">
        <v>14148925000</v>
      </c>
      <c r="P29" s="2">
        <v>59827500000</v>
      </c>
      <c r="Q29" s="2">
        <v>8757200000</v>
      </c>
      <c r="R29" s="2">
        <v>13192200000</v>
      </c>
      <c r="S29" s="2">
        <f>SUM(AuctionData[[#This Row],[soma_accepted]],AuctionData[[#This Row],[comp_accepted]],AuctionData[[#This Row],[noncomp_accepted]])</f>
        <v>24933525300</v>
      </c>
    </row>
    <row r="30" spans="1:19" x14ac:dyDescent="0.3">
      <c r="A30" s="1">
        <v>39588</v>
      </c>
      <c r="B30" t="s">
        <v>43</v>
      </c>
      <c r="C30" t="s">
        <v>16</v>
      </c>
      <c r="D30" t="s">
        <v>19</v>
      </c>
      <c r="E30">
        <v>1.94</v>
      </c>
      <c r="F30">
        <v>1.97</v>
      </c>
      <c r="G30">
        <v>1.9</v>
      </c>
      <c r="H30">
        <v>3.6</v>
      </c>
      <c r="I30" s="2">
        <v>0</v>
      </c>
      <c r="J30" s="2">
        <v>114885340000</v>
      </c>
      <c r="K30" s="2">
        <v>31750552000</v>
      </c>
      <c r="L30" s="2">
        <v>249512000</v>
      </c>
      <c r="M30" s="2">
        <v>370000000</v>
      </c>
      <c r="N30" s="2">
        <v>1070000000</v>
      </c>
      <c r="O30" s="2">
        <v>22476102000</v>
      </c>
      <c r="P30" s="2">
        <v>91360000000</v>
      </c>
      <c r="Q30" s="2">
        <v>8904450000</v>
      </c>
      <c r="R30" s="2">
        <v>22455340000</v>
      </c>
      <c r="S30" s="2">
        <f>SUM(AuctionData[[#This Row],[soma_accepted]],AuctionData[[#This Row],[comp_accepted]],AuctionData[[#This Row],[noncomp_accepted]])</f>
        <v>32000064000</v>
      </c>
    </row>
    <row r="31" spans="1:19" x14ac:dyDescent="0.3">
      <c r="A31" s="1">
        <v>39595</v>
      </c>
      <c r="B31" t="s">
        <v>47</v>
      </c>
      <c r="C31" t="s">
        <v>16</v>
      </c>
      <c r="D31" t="s">
        <v>23</v>
      </c>
      <c r="E31">
        <v>1.88</v>
      </c>
      <c r="F31">
        <v>1.92</v>
      </c>
      <c r="G31">
        <v>1.85</v>
      </c>
      <c r="H31">
        <v>2.7</v>
      </c>
      <c r="I31" s="2">
        <v>0</v>
      </c>
      <c r="J31" s="2">
        <v>59995798000</v>
      </c>
      <c r="K31" s="2">
        <v>20797790000</v>
      </c>
      <c r="L31" s="2">
        <v>1202913600</v>
      </c>
      <c r="M31" s="2">
        <v>1105000000</v>
      </c>
      <c r="N31" s="2">
        <v>1930000000</v>
      </c>
      <c r="O31" s="2">
        <v>8349740000</v>
      </c>
      <c r="P31" s="2">
        <v>41995000000</v>
      </c>
      <c r="Q31" s="2">
        <v>11343050000</v>
      </c>
      <c r="R31" s="2">
        <v>16070798000</v>
      </c>
      <c r="S31" s="2">
        <f>SUM(AuctionData[[#This Row],[soma_accepted]],AuctionData[[#This Row],[comp_accepted]],AuctionData[[#This Row],[noncomp_accepted]])</f>
        <v>22000703600</v>
      </c>
    </row>
    <row r="32" spans="1:19" x14ac:dyDescent="0.3">
      <c r="A32" s="1">
        <v>39595</v>
      </c>
      <c r="B32" t="s">
        <v>49</v>
      </c>
      <c r="C32" t="s">
        <v>16</v>
      </c>
      <c r="D32" t="s">
        <v>21</v>
      </c>
      <c r="E32">
        <v>1.83</v>
      </c>
      <c r="F32">
        <v>1.87</v>
      </c>
      <c r="G32">
        <v>1.75</v>
      </c>
      <c r="H32">
        <v>2.8</v>
      </c>
      <c r="I32" s="2">
        <v>0</v>
      </c>
      <c r="J32" s="2">
        <v>67166202000</v>
      </c>
      <c r="K32" s="2">
        <v>22278794500</v>
      </c>
      <c r="L32" s="2">
        <v>1725176900</v>
      </c>
      <c r="M32" s="2">
        <v>575000000</v>
      </c>
      <c r="N32" s="2">
        <v>850000000</v>
      </c>
      <c r="O32" s="2">
        <v>16130900000</v>
      </c>
      <c r="P32" s="2">
        <v>54640000000</v>
      </c>
      <c r="Q32" s="2">
        <v>5572894500</v>
      </c>
      <c r="R32" s="2">
        <v>11676202000</v>
      </c>
      <c r="S32" s="2">
        <f>SUM(AuctionData[[#This Row],[soma_accepted]],AuctionData[[#This Row],[comp_accepted]],AuctionData[[#This Row],[noncomp_accepted]])</f>
        <v>24003971400</v>
      </c>
    </row>
    <row r="33" spans="1:19" x14ac:dyDescent="0.3">
      <c r="A33" s="1">
        <v>39596</v>
      </c>
      <c r="B33" t="s">
        <v>1511</v>
      </c>
      <c r="C33" t="s">
        <v>1502</v>
      </c>
      <c r="D33" t="s">
        <v>1503</v>
      </c>
      <c r="E33">
        <v>2.59</v>
      </c>
      <c r="F33">
        <v>2.64</v>
      </c>
      <c r="G33">
        <v>2.5499999999999998</v>
      </c>
      <c r="H33">
        <v>2.2799999999999998</v>
      </c>
      <c r="I33" s="2">
        <v>2405496800</v>
      </c>
      <c r="J33" s="2">
        <v>67530000000</v>
      </c>
      <c r="K33" s="2">
        <v>29207840000</v>
      </c>
      <c r="L33" s="2">
        <v>767183300</v>
      </c>
      <c r="M33" s="2">
        <v>270000000</v>
      </c>
      <c r="N33" s="2">
        <v>395000000</v>
      </c>
      <c r="O33" s="2">
        <v>22386840000</v>
      </c>
      <c r="P33" s="2">
        <v>60369000000</v>
      </c>
      <c r="Q33" s="2">
        <v>6551000000</v>
      </c>
      <c r="R33" s="2">
        <v>6766000000</v>
      </c>
      <c r="S33" s="2">
        <f>SUM(AuctionData[[#This Row],[soma_accepted]],AuctionData[[#This Row],[comp_accepted]],AuctionData[[#This Row],[noncomp_accepted]])</f>
        <v>32380520100</v>
      </c>
    </row>
    <row r="34" spans="1:19" x14ac:dyDescent="0.3">
      <c r="A34" s="1">
        <v>39596</v>
      </c>
      <c r="B34" t="s">
        <v>48</v>
      </c>
      <c r="C34" t="s">
        <v>16</v>
      </c>
      <c r="D34" t="s">
        <v>19</v>
      </c>
      <c r="E34">
        <v>1.9</v>
      </c>
      <c r="F34">
        <v>1.9650000000000001</v>
      </c>
      <c r="G34">
        <v>1.85</v>
      </c>
      <c r="H34">
        <v>2.4500000000000002</v>
      </c>
      <c r="I34" s="2">
        <v>0</v>
      </c>
      <c r="J34" s="2">
        <v>65317400000</v>
      </c>
      <c r="K34" s="2">
        <v>26206450000</v>
      </c>
      <c r="L34" s="2">
        <v>328660800</v>
      </c>
      <c r="M34" s="2">
        <v>565000000</v>
      </c>
      <c r="N34" s="2">
        <v>665000000</v>
      </c>
      <c r="O34" s="2">
        <v>19119500000</v>
      </c>
      <c r="P34" s="2">
        <v>55289500000</v>
      </c>
      <c r="Q34" s="2">
        <v>6521950000</v>
      </c>
      <c r="R34" s="2">
        <v>9362900000</v>
      </c>
      <c r="S34" s="2">
        <f>SUM(AuctionData[[#This Row],[soma_accepted]],AuctionData[[#This Row],[comp_accepted]],AuctionData[[#This Row],[noncomp_accepted]])</f>
        <v>26535110800</v>
      </c>
    </row>
    <row r="35" spans="1:19" x14ac:dyDescent="0.3">
      <c r="A35" s="1">
        <v>39597</v>
      </c>
      <c r="B35" t="s">
        <v>1512</v>
      </c>
      <c r="C35" t="s">
        <v>1502</v>
      </c>
      <c r="D35" t="s">
        <v>1505</v>
      </c>
      <c r="E35">
        <v>3.4649999999999999</v>
      </c>
      <c r="F35">
        <v>3.52</v>
      </c>
      <c r="G35">
        <v>3.39</v>
      </c>
      <c r="H35">
        <v>1.84</v>
      </c>
      <c r="I35" s="2">
        <v>1523481200</v>
      </c>
      <c r="J35" s="2">
        <v>34772010000</v>
      </c>
      <c r="K35" s="2">
        <v>18856982000</v>
      </c>
      <c r="L35" s="2">
        <v>118078600</v>
      </c>
      <c r="M35" s="2">
        <v>148010000</v>
      </c>
      <c r="N35" s="2">
        <v>173010000</v>
      </c>
      <c r="O35" s="2">
        <v>15604972000</v>
      </c>
      <c r="P35" s="2">
        <v>31495000000</v>
      </c>
      <c r="Q35" s="2">
        <v>3104000000</v>
      </c>
      <c r="R35" s="2">
        <v>3104000000</v>
      </c>
      <c r="S35" s="2">
        <f>SUM(AuctionData[[#This Row],[soma_accepted]],AuctionData[[#This Row],[comp_accepted]],AuctionData[[#This Row],[noncomp_accepted]])</f>
        <v>20498541800</v>
      </c>
    </row>
    <row r="36" spans="1:19" x14ac:dyDescent="0.3">
      <c r="A36" s="1">
        <v>39597</v>
      </c>
      <c r="B36" t="s">
        <v>50</v>
      </c>
      <c r="C36" t="s">
        <v>16</v>
      </c>
      <c r="D36" t="s">
        <v>51</v>
      </c>
      <c r="E36">
        <v>2.1</v>
      </c>
      <c r="F36">
        <v>2.15</v>
      </c>
      <c r="G36">
        <v>2.0499999999999998</v>
      </c>
      <c r="H36">
        <v>3.13</v>
      </c>
      <c r="I36" s="2">
        <v>0</v>
      </c>
      <c r="J36" s="2">
        <v>59436000000</v>
      </c>
      <c r="K36" s="2">
        <v>18999200000</v>
      </c>
      <c r="L36" s="2">
        <v>1000000</v>
      </c>
      <c r="M36" s="2">
        <v>86000000</v>
      </c>
      <c r="N36" s="2">
        <v>486000000</v>
      </c>
      <c r="O36" s="2">
        <v>13730200000</v>
      </c>
      <c r="P36" s="2">
        <v>51100000000</v>
      </c>
      <c r="Q36" s="2">
        <v>5183000000</v>
      </c>
      <c r="R36" s="2">
        <v>7850000000</v>
      </c>
      <c r="S36" s="2">
        <f>SUM(AuctionData[[#This Row],[soma_accepted]],AuctionData[[#This Row],[comp_accepted]],AuctionData[[#This Row],[noncomp_accepted]])</f>
        <v>19000200000</v>
      </c>
    </row>
    <row r="37" spans="1:19" x14ac:dyDescent="0.3">
      <c r="A37" s="1">
        <v>39601</v>
      </c>
      <c r="B37" t="s">
        <v>54</v>
      </c>
      <c r="C37" t="s">
        <v>16</v>
      </c>
      <c r="D37" t="s">
        <v>23</v>
      </c>
      <c r="E37">
        <v>1.905</v>
      </c>
      <c r="F37">
        <v>1.95</v>
      </c>
      <c r="G37">
        <v>1.84</v>
      </c>
      <c r="H37">
        <v>2.69</v>
      </c>
      <c r="I37" s="2">
        <v>0</v>
      </c>
      <c r="J37" s="2">
        <v>63013000000</v>
      </c>
      <c r="K37" s="2">
        <v>22530435000</v>
      </c>
      <c r="L37" s="2">
        <v>1219761500</v>
      </c>
      <c r="M37" s="2">
        <v>115000000</v>
      </c>
      <c r="N37" s="2">
        <v>515000000</v>
      </c>
      <c r="O37" s="2">
        <v>16754550000</v>
      </c>
      <c r="P37" s="2">
        <v>53610000000</v>
      </c>
      <c r="Q37" s="2">
        <v>5660885000</v>
      </c>
      <c r="R37" s="2">
        <v>8888000000</v>
      </c>
      <c r="S37" s="2">
        <f>SUM(AuctionData[[#This Row],[soma_accepted]],AuctionData[[#This Row],[comp_accepted]],AuctionData[[#This Row],[noncomp_accepted]])</f>
        <v>23750196500</v>
      </c>
    </row>
    <row r="38" spans="1:19" x14ac:dyDescent="0.3">
      <c r="A38" s="1">
        <v>39601</v>
      </c>
      <c r="B38" t="s">
        <v>56</v>
      </c>
      <c r="C38" t="s">
        <v>16</v>
      </c>
      <c r="D38" t="s">
        <v>21</v>
      </c>
      <c r="E38">
        <v>1.8</v>
      </c>
      <c r="F38">
        <v>1.82</v>
      </c>
      <c r="G38">
        <v>1.77</v>
      </c>
      <c r="H38">
        <v>3.08</v>
      </c>
      <c r="I38" s="2">
        <v>0</v>
      </c>
      <c r="J38" s="2">
        <v>72215150000</v>
      </c>
      <c r="K38" s="2">
        <v>22218750000</v>
      </c>
      <c r="L38" s="2">
        <v>1681562600</v>
      </c>
      <c r="M38" s="2">
        <v>280000000</v>
      </c>
      <c r="N38" s="2">
        <v>430000000</v>
      </c>
      <c r="O38" s="2">
        <v>16203600000</v>
      </c>
      <c r="P38" s="2">
        <v>64840000000</v>
      </c>
      <c r="Q38" s="2">
        <v>5735150000</v>
      </c>
      <c r="R38" s="2">
        <v>6945150000</v>
      </c>
      <c r="S38" s="2">
        <f>SUM(AuctionData[[#This Row],[soma_accepted]],AuctionData[[#This Row],[comp_accepted]],AuctionData[[#This Row],[noncomp_accepted]])</f>
        <v>23900312600</v>
      </c>
    </row>
    <row r="39" spans="1:19" x14ac:dyDescent="0.3">
      <c r="A39" s="1">
        <v>39602</v>
      </c>
      <c r="B39" t="s">
        <v>52</v>
      </c>
      <c r="C39" t="s">
        <v>16</v>
      </c>
      <c r="D39" t="s">
        <v>53</v>
      </c>
      <c r="E39">
        <v>2.0699999999999998</v>
      </c>
      <c r="F39">
        <v>2.105</v>
      </c>
      <c r="G39">
        <v>1.9</v>
      </c>
      <c r="H39">
        <v>3.3</v>
      </c>
      <c r="I39" s="2">
        <v>0</v>
      </c>
      <c r="J39" s="2">
        <v>52725480000</v>
      </c>
      <c r="K39" s="2">
        <v>15921685000</v>
      </c>
      <c r="L39" s="2">
        <v>76321100</v>
      </c>
      <c r="M39" s="2">
        <v>120000000</v>
      </c>
      <c r="N39" s="2">
        <v>450000000</v>
      </c>
      <c r="O39" s="2">
        <v>14224850000</v>
      </c>
      <c r="P39" s="2">
        <v>44860000000</v>
      </c>
      <c r="Q39" s="2">
        <v>1576835000</v>
      </c>
      <c r="R39" s="2">
        <v>7415480000</v>
      </c>
      <c r="S39" s="2">
        <f>SUM(AuctionData[[#This Row],[soma_accepted]],AuctionData[[#This Row],[comp_accepted]],AuctionData[[#This Row],[noncomp_accepted]])</f>
        <v>15998006100</v>
      </c>
    </row>
    <row r="40" spans="1:19" x14ac:dyDescent="0.3">
      <c r="A40" s="1">
        <v>39602</v>
      </c>
      <c r="B40" t="s">
        <v>55</v>
      </c>
      <c r="C40" t="s">
        <v>16</v>
      </c>
      <c r="D40" t="s">
        <v>19</v>
      </c>
      <c r="E40">
        <v>1.84</v>
      </c>
      <c r="F40">
        <v>1.88</v>
      </c>
      <c r="G40">
        <v>1.75</v>
      </c>
      <c r="H40">
        <v>2.72</v>
      </c>
      <c r="I40" s="2">
        <v>0</v>
      </c>
      <c r="J40" s="2">
        <v>62131000000</v>
      </c>
      <c r="K40" s="2">
        <v>22614880000</v>
      </c>
      <c r="L40" s="2">
        <v>375197000</v>
      </c>
      <c r="M40" s="2">
        <v>485000000</v>
      </c>
      <c r="N40" s="2">
        <v>535000000</v>
      </c>
      <c r="O40" s="2">
        <v>15769800000</v>
      </c>
      <c r="P40" s="2">
        <v>52180000000</v>
      </c>
      <c r="Q40" s="2">
        <v>6360080000</v>
      </c>
      <c r="R40" s="2">
        <v>9416000000</v>
      </c>
      <c r="S40" s="2">
        <f>SUM(AuctionData[[#This Row],[soma_accepted]],AuctionData[[#This Row],[comp_accepted]],AuctionData[[#This Row],[noncomp_accepted]])</f>
        <v>22990077000</v>
      </c>
    </row>
    <row r="41" spans="1:19" x14ac:dyDescent="0.3">
      <c r="A41" s="1">
        <v>39608</v>
      </c>
      <c r="B41" t="s">
        <v>57</v>
      </c>
      <c r="C41" t="s">
        <v>16</v>
      </c>
      <c r="D41" t="s">
        <v>23</v>
      </c>
      <c r="E41">
        <v>2.0099999999999998</v>
      </c>
      <c r="F41">
        <v>2.0499999999999998</v>
      </c>
      <c r="G41">
        <v>1.94</v>
      </c>
      <c r="H41">
        <v>2.46</v>
      </c>
      <c r="I41" s="2">
        <v>0</v>
      </c>
      <c r="J41" s="2">
        <v>57558808000</v>
      </c>
      <c r="K41" s="2">
        <v>22577558000</v>
      </c>
      <c r="L41" s="2">
        <v>1222545100</v>
      </c>
      <c r="M41" s="2">
        <v>105000000</v>
      </c>
      <c r="N41" s="2">
        <v>105000000</v>
      </c>
      <c r="O41" s="2">
        <v>14898750000</v>
      </c>
      <c r="P41" s="2">
        <v>49680000000</v>
      </c>
      <c r="Q41" s="2">
        <v>7573808000</v>
      </c>
      <c r="R41" s="2">
        <v>7773808000</v>
      </c>
      <c r="S41" s="2">
        <f>SUM(AuctionData[[#This Row],[soma_accepted]],AuctionData[[#This Row],[comp_accepted]],AuctionData[[#This Row],[noncomp_accepted]])</f>
        <v>23800103100</v>
      </c>
    </row>
    <row r="42" spans="1:19" x14ac:dyDescent="0.3">
      <c r="A42" s="1">
        <v>39608</v>
      </c>
      <c r="B42" t="s">
        <v>58</v>
      </c>
      <c r="C42" t="s">
        <v>16</v>
      </c>
      <c r="D42" t="s">
        <v>21</v>
      </c>
      <c r="E42">
        <v>1.8</v>
      </c>
      <c r="F42">
        <v>1.85</v>
      </c>
      <c r="G42">
        <v>1.75</v>
      </c>
      <c r="H42">
        <v>2.66</v>
      </c>
      <c r="I42" s="2">
        <v>0</v>
      </c>
      <c r="J42" s="2">
        <v>61925575000</v>
      </c>
      <c r="K42" s="2">
        <v>22120797500</v>
      </c>
      <c r="L42" s="2">
        <v>1659237400</v>
      </c>
      <c r="M42" s="2">
        <v>235000000</v>
      </c>
      <c r="N42" s="2">
        <v>255000000</v>
      </c>
      <c r="O42" s="2">
        <v>17130935000</v>
      </c>
      <c r="P42" s="2">
        <v>55736000000</v>
      </c>
      <c r="Q42" s="2">
        <v>4754862500</v>
      </c>
      <c r="R42" s="2">
        <v>5934575000</v>
      </c>
      <c r="S42" s="2">
        <f>SUM(AuctionData[[#This Row],[soma_accepted]],AuctionData[[#This Row],[comp_accepted]],AuctionData[[#This Row],[noncomp_accepted]])</f>
        <v>23780034900</v>
      </c>
    </row>
    <row r="43" spans="1:19" x14ac:dyDescent="0.3">
      <c r="A43" s="1">
        <v>39609</v>
      </c>
      <c r="B43" t="s">
        <v>50</v>
      </c>
      <c r="C43" t="s">
        <v>16</v>
      </c>
      <c r="D43" t="s">
        <v>17</v>
      </c>
      <c r="E43">
        <v>2.15</v>
      </c>
      <c r="F43">
        <v>2.19</v>
      </c>
      <c r="G43">
        <v>1.9</v>
      </c>
      <c r="H43">
        <v>2.39</v>
      </c>
      <c r="I43" s="2">
        <v>0</v>
      </c>
      <c r="J43" s="2">
        <v>52600000000</v>
      </c>
      <c r="K43" s="2">
        <v>21999640000</v>
      </c>
      <c r="L43" s="2">
        <v>750000</v>
      </c>
      <c r="M43" s="2">
        <v>0</v>
      </c>
      <c r="N43" s="2">
        <v>0</v>
      </c>
      <c r="O43" s="2">
        <v>21499640000</v>
      </c>
      <c r="P43" s="2">
        <v>48900000000</v>
      </c>
      <c r="Q43" s="2">
        <v>500000000</v>
      </c>
      <c r="R43" s="2">
        <v>3700000000</v>
      </c>
      <c r="S43" s="2">
        <f>SUM(AuctionData[[#This Row],[soma_accepted]],AuctionData[[#This Row],[comp_accepted]],AuctionData[[#This Row],[noncomp_accepted]])</f>
        <v>22000390000</v>
      </c>
    </row>
    <row r="44" spans="1:19" x14ac:dyDescent="0.3">
      <c r="A44" s="1">
        <v>39609</v>
      </c>
      <c r="B44" t="s">
        <v>20</v>
      </c>
      <c r="C44" t="s">
        <v>16</v>
      </c>
      <c r="D44" t="s">
        <v>19</v>
      </c>
      <c r="E44">
        <v>1.91</v>
      </c>
      <c r="F44">
        <v>1.99</v>
      </c>
      <c r="G44">
        <v>1.75</v>
      </c>
      <c r="H44">
        <v>2.67</v>
      </c>
      <c r="I44" s="2">
        <v>0</v>
      </c>
      <c r="J44" s="2">
        <v>60991779000</v>
      </c>
      <c r="K44" s="2">
        <v>22467519000</v>
      </c>
      <c r="L44" s="2">
        <v>432619100</v>
      </c>
      <c r="M44" s="2">
        <v>195000000</v>
      </c>
      <c r="N44" s="2">
        <v>395000000</v>
      </c>
      <c r="O44" s="2">
        <v>13769090000</v>
      </c>
      <c r="P44" s="2">
        <v>49525500000</v>
      </c>
      <c r="Q44" s="2">
        <v>8503429000</v>
      </c>
      <c r="R44" s="2">
        <v>11071279000</v>
      </c>
      <c r="S44" s="2">
        <f>SUM(AuctionData[[#This Row],[soma_accepted]],AuctionData[[#This Row],[comp_accepted]],AuctionData[[#This Row],[noncomp_accepted]])</f>
        <v>22900138100</v>
      </c>
    </row>
    <row r="45" spans="1:19" x14ac:dyDescent="0.3">
      <c r="A45" s="1">
        <v>39611</v>
      </c>
      <c r="B45" t="s">
        <v>1506</v>
      </c>
      <c r="C45" t="s">
        <v>1502</v>
      </c>
      <c r="D45" t="s">
        <v>1513</v>
      </c>
      <c r="E45">
        <v>4.1790000000000003</v>
      </c>
      <c r="F45">
        <v>4.2249999999999996</v>
      </c>
      <c r="G45">
        <v>4.149</v>
      </c>
      <c r="H45">
        <v>2.33</v>
      </c>
      <c r="I45" s="2">
        <v>0</v>
      </c>
      <c r="J45" s="2">
        <v>25582500000</v>
      </c>
      <c r="K45" s="2">
        <v>10970043500</v>
      </c>
      <c r="L45" s="2">
        <v>29973400</v>
      </c>
      <c r="M45" s="2">
        <v>50000000</v>
      </c>
      <c r="N45" s="2">
        <v>190000000</v>
      </c>
      <c r="O45" s="2">
        <v>9397222500</v>
      </c>
      <c r="P45" s="2">
        <v>23715000000</v>
      </c>
      <c r="Q45" s="2">
        <v>1522821000</v>
      </c>
      <c r="R45" s="2">
        <v>1677500000</v>
      </c>
      <c r="S45" s="2">
        <f>SUM(AuctionData[[#This Row],[soma_accepted]],AuctionData[[#This Row],[comp_accepted]],AuctionData[[#This Row],[noncomp_accepted]])</f>
        <v>11000016900</v>
      </c>
    </row>
    <row r="46" spans="1:19" x14ac:dyDescent="0.3">
      <c r="A46" s="1">
        <v>39615</v>
      </c>
      <c r="B46" t="s">
        <v>59</v>
      </c>
      <c r="C46" t="s">
        <v>16</v>
      </c>
      <c r="D46" t="s">
        <v>23</v>
      </c>
      <c r="E46">
        <v>2.2799999999999998</v>
      </c>
      <c r="F46">
        <v>2.35</v>
      </c>
      <c r="G46">
        <v>2.23</v>
      </c>
      <c r="H46">
        <v>2.0299999999999998</v>
      </c>
      <c r="I46" s="2">
        <v>0</v>
      </c>
      <c r="J46" s="2">
        <v>47323285000</v>
      </c>
      <c r="K46" s="2">
        <v>22649650000</v>
      </c>
      <c r="L46" s="2">
        <v>1150410700</v>
      </c>
      <c r="M46" s="2">
        <v>405000000</v>
      </c>
      <c r="N46" s="2">
        <v>405000000</v>
      </c>
      <c r="O46" s="2">
        <v>16176365000</v>
      </c>
      <c r="P46" s="2">
        <v>40850000000</v>
      </c>
      <c r="Q46" s="2">
        <v>6068285000</v>
      </c>
      <c r="R46" s="2">
        <v>6068285000</v>
      </c>
      <c r="S46" s="2">
        <f>SUM(AuctionData[[#This Row],[soma_accepted]],AuctionData[[#This Row],[comp_accepted]],AuctionData[[#This Row],[noncomp_accepted]])</f>
        <v>23800060700</v>
      </c>
    </row>
    <row r="47" spans="1:19" x14ac:dyDescent="0.3">
      <c r="A47" s="1">
        <v>39615</v>
      </c>
      <c r="B47" t="s">
        <v>38</v>
      </c>
      <c r="C47" t="s">
        <v>16</v>
      </c>
      <c r="D47" t="s">
        <v>21</v>
      </c>
      <c r="E47">
        <v>1.97</v>
      </c>
      <c r="F47">
        <v>2.0499999999999998</v>
      </c>
      <c r="G47">
        <v>1.94</v>
      </c>
      <c r="H47">
        <v>2.36</v>
      </c>
      <c r="I47" s="2">
        <v>0</v>
      </c>
      <c r="J47" s="2">
        <v>52639568000</v>
      </c>
      <c r="K47" s="2">
        <v>21258943000</v>
      </c>
      <c r="L47" s="2">
        <v>1741251000</v>
      </c>
      <c r="M47" s="2">
        <v>270000000</v>
      </c>
      <c r="N47" s="2">
        <v>270000000</v>
      </c>
      <c r="O47" s="2">
        <v>14404375000</v>
      </c>
      <c r="P47" s="2">
        <v>44725000000</v>
      </c>
      <c r="Q47" s="2">
        <v>6584568000</v>
      </c>
      <c r="R47" s="2">
        <v>7644568000</v>
      </c>
      <c r="S47" s="2">
        <f>SUM(AuctionData[[#This Row],[soma_accepted]],AuctionData[[#This Row],[comp_accepted]],AuctionData[[#This Row],[noncomp_accepted]])</f>
        <v>23000194000</v>
      </c>
    </row>
    <row r="48" spans="1:19" x14ac:dyDescent="0.3">
      <c r="A48" s="1">
        <v>39616</v>
      </c>
      <c r="B48" t="s">
        <v>28</v>
      </c>
      <c r="C48" t="s">
        <v>16</v>
      </c>
      <c r="D48" t="s">
        <v>19</v>
      </c>
      <c r="E48">
        <v>1.8</v>
      </c>
      <c r="F48">
        <v>1.84</v>
      </c>
      <c r="G48">
        <v>1.75</v>
      </c>
      <c r="H48">
        <v>3.11</v>
      </c>
      <c r="I48" s="2">
        <v>0</v>
      </c>
      <c r="J48" s="2">
        <v>61913818000</v>
      </c>
      <c r="K48" s="2">
        <v>19632083000</v>
      </c>
      <c r="L48" s="2">
        <v>367942900</v>
      </c>
      <c r="M48" s="2">
        <v>400000000</v>
      </c>
      <c r="N48" s="2">
        <v>400000000</v>
      </c>
      <c r="O48" s="2">
        <v>14893265000</v>
      </c>
      <c r="P48" s="2">
        <v>52585000000</v>
      </c>
      <c r="Q48" s="2">
        <v>4338818000</v>
      </c>
      <c r="R48" s="2">
        <v>8928818000</v>
      </c>
      <c r="S48" s="2">
        <f>SUM(AuctionData[[#This Row],[soma_accepted]],AuctionData[[#This Row],[comp_accepted]],AuctionData[[#This Row],[noncomp_accepted]])</f>
        <v>20000025900</v>
      </c>
    </row>
    <row r="49" spans="1:19" x14ac:dyDescent="0.3">
      <c r="A49" s="1">
        <v>39622</v>
      </c>
      <c r="B49" t="s">
        <v>60</v>
      </c>
      <c r="C49" t="s">
        <v>16</v>
      </c>
      <c r="D49" t="s">
        <v>23</v>
      </c>
      <c r="E49">
        <v>2.2400000000000002</v>
      </c>
      <c r="F49">
        <v>2.2549999999999999</v>
      </c>
      <c r="G49">
        <v>2.1800000000000002</v>
      </c>
      <c r="H49">
        <v>2.4900000000000002</v>
      </c>
      <c r="I49" s="2">
        <v>0</v>
      </c>
      <c r="J49" s="2">
        <v>55023200000</v>
      </c>
      <c r="K49" s="2">
        <v>20686880000</v>
      </c>
      <c r="L49" s="2">
        <v>1315181000</v>
      </c>
      <c r="M49" s="2">
        <v>1175000000</v>
      </c>
      <c r="N49" s="2">
        <v>1195000000</v>
      </c>
      <c r="O49" s="2">
        <v>13679680000</v>
      </c>
      <c r="P49" s="2">
        <v>44751000000</v>
      </c>
      <c r="Q49" s="2">
        <v>5832200000</v>
      </c>
      <c r="R49" s="2">
        <v>9077200000</v>
      </c>
      <c r="S49" s="2">
        <f>SUM(AuctionData[[#This Row],[soma_accepted]],AuctionData[[#This Row],[comp_accepted]],AuctionData[[#This Row],[noncomp_accepted]])</f>
        <v>22002061000</v>
      </c>
    </row>
    <row r="50" spans="1:19" x14ac:dyDescent="0.3">
      <c r="A50" s="1">
        <v>39622</v>
      </c>
      <c r="B50" t="s">
        <v>61</v>
      </c>
      <c r="C50" t="s">
        <v>16</v>
      </c>
      <c r="D50" t="s">
        <v>21</v>
      </c>
      <c r="E50">
        <v>1.8</v>
      </c>
      <c r="F50">
        <v>1.855</v>
      </c>
      <c r="G50">
        <v>1.7450000000000001</v>
      </c>
      <c r="H50">
        <v>2.63</v>
      </c>
      <c r="I50" s="2">
        <v>0</v>
      </c>
      <c r="J50" s="2">
        <v>55172661000</v>
      </c>
      <c r="K50" s="2">
        <v>19338416000</v>
      </c>
      <c r="L50" s="2">
        <v>1662287800</v>
      </c>
      <c r="M50" s="2">
        <v>250000000</v>
      </c>
      <c r="N50" s="2">
        <v>280000000</v>
      </c>
      <c r="O50" s="2">
        <v>11930755000</v>
      </c>
      <c r="P50" s="2">
        <v>46715000000</v>
      </c>
      <c r="Q50" s="2">
        <v>7157661000</v>
      </c>
      <c r="R50" s="2">
        <v>8177661000</v>
      </c>
      <c r="S50" s="2">
        <f>SUM(AuctionData[[#This Row],[soma_accepted]],AuctionData[[#This Row],[comp_accepted]],AuctionData[[#This Row],[noncomp_accepted]])</f>
        <v>21000703800</v>
      </c>
    </row>
    <row r="51" spans="1:19" x14ac:dyDescent="0.3">
      <c r="A51" s="1">
        <v>39623</v>
      </c>
      <c r="B51" t="s">
        <v>1514</v>
      </c>
      <c r="C51" t="s">
        <v>1502</v>
      </c>
      <c r="D51" t="s">
        <v>1503</v>
      </c>
      <c r="E51">
        <v>2.899</v>
      </c>
      <c r="F51">
        <v>2.9220000000000002</v>
      </c>
      <c r="G51">
        <v>2.85</v>
      </c>
      <c r="H51">
        <v>2.64</v>
      </c>
      <c r="I51" s="2">
        <v>3216480000</v>
      </c>
      <c r="J51" s="2">
        <v>78563350000</v>
      </c>
      <c r="K51" s="2">
        <v>29276775000</v>
      </c>
      <c r="L51" s="2">
        <v>696276200</v>
      </c>
      <c r="M51" s="2">
        <v>125000000</v>
      </c>
      <c r="N51" s="2">
        <v>765000000</v>
      </c>
      <c r="O51" s="2">
        <v>20821025000</v>
      </c>
      <c r="P51" s="2">
        <v>64325000000</v>
      </c>
      <c r="Q51" s="2">
        <v>8330750000</v>
      </c>
      <c r="R51" s="2">
        <v>13473350000</v>
      </c>
      <c r="S51" s="2">
        <f>SUM(AuctionData[[#This Row],[soma_accepted]],AuctionData[[#This Row],[comp_accepted]],AuctionData[[#This Row],[noncomp_accepted]])</f>
        <v>33189531200</v>
      </c>
    </row>
    <row r="52" spans="1:19" x14ac:dyDescent="0.3">
      <c r="A52" s="1">
        <v>39623</v>
      </c>
      <c r="B52" t="s">
        <v>30</v>
      </c>
      <c r="C52" t="s">
        <v>16</v>
      </c>
      <c r="D52" t="s">
        <v>19</v>
      </c>
      <c r="E52">
        <v>1.52</v>
      </c>
      <c r="F52">
        <v>1.58</v>
      </c>
      <c r="G52">
        <v>1.4</v>
      </c>
      <c r="H52">
        <v>2.81</v>
      </c>
      <c r="I52" s="2">
        <v>0</v>
      </c>
      <c r="J52" s="2">
        <v>55548992000</v>
      </c>
      <c r="K52" s="2">
        <v>19284092000</v>
      </c>
      <c r="L52" s="2">
        <v>346431300</v>
      </c>
      <c r="M52" s="2">
        <v>315000000</v>
      </c>
      <c r="N52" s="2">
        <v>465000000</v>
      </c>
      <c r="O52" s="2">
        <v>10991700000</v>
      </c>
      <c r="P52" s="2">
        <v>44385000000</v>
      </c>
      <c r="Q52" s="2">
        <v>7977392000</v>
      </c>
      <c r="R52" s="2">
        <v>10698992000</v>
      </c>
      <c r="S52" s="2">
        <f>SUM(AuctionData[[#This Row],[soma_accepted]],AuctionData[[#This Row],[comp_accepted]],AuctionData[[#This Row],[noncomp_accepted]])</f>
        <v>19630523300</v>
      </c>
    </row>
    <row r="53" spans="1:19" x14ac:dyDescent="0.3">
      <c r="A53" s="1">
        <v>39625</v>
      </c>
      <c r="B53" t="s">
        <v>1515</v>
      </c>
      <c r="C53" t="s">
        <v>1502</v>
      </c>
      <c r="D53" t="s">
        <v>1505</v>
      </c>
      <c r="E53">
        <v>3.4089999999999998</v>
      </c>
      <c r="F53">
        <v>3.44</v>
      </c>
      <c r="G53">
        <v>3.35</v>
      </c>
      <c r="H53">
        <v>2.48</v>
      </c>
      <c r="I53" s="2">
        <v>2144320000</v>
      </c>
      <c r="J53" s="2">
        <v>49474000000</v>
      </c>
      <c r="K53" s="2">
        <v>19884070700</v>
      </c>
      <c r="L53" s="2">
        <v>91006000</v>
      </c>
      <c r="M53" s="2">
        <v>58347000</v>
      </c>
      <c r="N53" s="2">
        <v>230000000</v>
      </c>
      <c r="O53" s="2">
        <v>15608313700</v>
      </c>
      <c r="P53" s="2">
        <v>41973000000</v>
      </c>
      <c r="Q53" s="2">
        <v>4217410000</v>
      </c>
      <c r="R53" s="2">
        <v>7271000000</v>
      </c>
      <c r="S53" s="2">
        <f>SUM(AuctionData[[#This Row],[soma_accepted]],AuctionData[[#This Row],[comp_accepted]],AuctionData[[#This Row],[noncomp_accepted]])</f>
        <v>22119396700</v>
      </c>
    </row>
    <row r="54" spans="1:19" x14ac:dyDescent="0.3">
      <c r="A54" s="1">
        <v>39629</v>
      </c>
      <c r="B54" t="s">
        <v>63</v>
      </c>
      <c r="C54" t="s">
        <v>16</v>
      </c>
      <c r="D54" t="s">
        <v>23</v>
      </c>
      <c r="E54">
        <v>2.1</v>
      </c>
      <c r="F54">
        <v>2.1349999999999998</v>
      </c>
      <c r="G54">
        <v>2.0499999999999998</v>
      </c>
      <c r="H54">
        <v>2.67</v>
      </c>
      <c r="I54" s="2">
        <v>0</v>
      </c>
      <c r="J54" s="2">
        <v>57080750000</v>
      </c>
      <c r="K54" s="2">
        <v>20270267500</v>
      </c>
      <c r="L54" s="2">
        <v>1353783000</v>
      </c>
      <c r="M54" s="2">
        <v>255000000</v>
      </c>
      <c r="N54" s="2">
        <v>265000000</v>
      </c>
      <c r="O54" s="2">
        <v>15109517500</v>
      </c>
      <c r="P54" s="2">
        <v>48590000000</v>
      </c>
      <c r="Q54" s="2">
        <v>4905750000</v>
      </c>
      <c r="R54" s="2">
        <v>8225750000</v>
      </c>
      <c r="S54" s="2">
        <f>SUM(AuctionData[[#This Row],[soma_accepted]],AuctionData[[#This Row],[comp_accepted]],AuctionData[[#This Row],[noncomp_accepted]])</f>
        <v>21624050500</v>
      </c>
    </row>
    <row r="55" spans="1:19" x14ac:dyDescent="0.3">
      <c r="A55" s="1">
        <v>39629</v>
      </c>
      <c r="B55" t="s">
        <v>64</v>
      </c>
      <c r="C55" t="s">
        <v>16</v>
      </c>
      <c r="D55" t="s">
        <v>21</v>
      </c>
      <c r="E55">
        <v>1.85</v>
      </c>
      <c r="F55">
        <v>1.9</v>
      </c>
      <c r="G55">
        <v>1.8</v>
      </c>
      <c r="H55">
        <v>2.4500000000000002</v>
      </c>
      <c r="I55" s="2">
        <v>0</v>
      </c>
      <c r="J55" s="2">
        <v>54428020000</v>
      </c>
      <c r="K55" s="2">
        <v>21161610000</v>
      </c>
      <c r="L55" s="2">
        <v>1651413200</v>
      </c>
      <c r="M55" s="2">
        <v>309940000</v>
      </c>
      <c r="N55" s="2">
        <v>375000000</v>
      </c>
      <c r="O55" s="2">
        <v>12493640000</v>
      </c>
      <c r="P55" s="2">
        <v>44694000000</v>
      </c>
      <c r="Q55" s="2">
        <v>8358030000</v>
      </c>
      <c r="R55" s="2">
        <v>9359020000</v>
      </c>
      <c r="S55" s="2">
        <f>SUM(AuctionData[[#This Row],[soma_accepted]],AuctionData[[#This Row],[comp_accepted]],AuctionData[[#This Row],[noncomp_accepted]])</f>
        <v>22813023200</v>
      </c>
    </row>
    <row r="56" spans="1:19" x14ac:dyDescent="0.3">
      <c r="A56" s="1">
        <v>39630</v>
      </c>
      <c r="B56" t="s">
        <v>62</v>
      </c>
      <c r="C56" t="s">
        <v>16</v>
      </c>
      <c r="D56" t="s">
        <v>53</v>
      </c>
      <c r="E56">
        <v>2.2650000000000001</v>
      </c>
      <c r="F56">
        <v>2.2949999999999999</v>
      </c>
      <c r="G56">
        <v>2.2000000000000002</v>
      </c>
      <c r="H56">
        <v>2.54</v>
      </c>
      <c r="I56" s="2">
        <v>0</v>
      </c>
      <c r="J56" s="2">
        <v>42977500000</v>
      </c>
      <c r="K56" s="2">
        <v>16867790000</v>
      </c>
      <c r="L56" s="2">
        <v>132218700</v>
      </c>
      <c r="M56" s="2">
        <v>95000000</v>
      </c>
      <c r="N56" s="2">
        <v>205000000</v>
      </c>
      <c r="O56" s="2">
        <v>13337290000</v>
      </c>
      <c r="P56" s="2">
        <v>37987000000</v>
      </c>
      <c r="Q56" s="2">
        <v>3435500000</v>
      </c>
      <c r="R56" s="2">
        <v>4785500000</v>
      </c>
      <c r="S56" s="2">
        <f>SUM(AuctionData[[#This Row],[soma_accepted]],AuctionData[[#This Row],[comp_accepted]],AuctionData[[#This Row],[noncomp_accepted]])</f>
        <v>17000008700</v>
      </c>
    </row>
    <row r="57" spans="1:19" x14ac:dyDescent="0.3">
      <c r="A57" s="1">
        <v>39630</v>
      </c>
      <c r="B57" t="s">
        <v>34</v>
      </c>
      <c r="C57" t="s">
        <v>16</v>
      </c>
      <c r="D57" t="s">
        <v>19</v>
      </c>
      <c r="E57">
        <v>1.7749999999999999</v>
      </c>
      <c r="F57">
        <v>1.85</v>
      </c>
      <c r="G57">
        <v>1.6</v>
      </c>
      <c r="H57">
        <v>2.73</v>
      </c>
      <c r="I57" s="2">
        <v>0</v>
      </c>
      <c r="J57" s="2">
        <v>73257500000</v>
      </c>
      <c r="K57" s="2">
        <v>26632000000</v>
      </c>
      <c r="L57" s="2">
        <v>368105400</v>
      </c>
      <c r="M57" s="2">
        <v>580000000</v>
      </c>
      <c r="N57" s="2">
        <v>630000000</v>
      </c>
      <c r="O57" s="2">
        <v>17556380000</v>
      </c>
      <c r="P57" s="2">
        <v>61894000000</v>
      </c>
      <c r="Q57" s="2">
        <v>8495620000</v>
      </c>
      <c r="R57" s="2">
        <v>10733500000</v>
      </c>
      <c r="S57" s="2">
        <f>SUM(AuctionData[[#This Row],[soma_accepted]],AuctionData[[#This Row],[comp_accepted]],AuctionData[[#This Row],[noncomp_accepted]])</f>
        <v>27000105400</v>
      </c>
    </row>
    <row r="58" spans="1:19" x14ac:dyDescent="0.3">
      <c r="A58" s="1">
        <v>39636</v>
      </c>
      <c r="B58" t="s">
        <v>66</v>
      </c>
      <c r="C58" t="s">
        <v>16</v>
      </c>
      <c r="D58" t="s">
        <v>23</v>
      </c>
      <c r="E58">
        <v>2.0299999999999998</v>
      </c>
      <c r="F58">
        <v>2.06</v>
      </c>
      <c r="G58">
        <v>2</v>
      </c>
      <c r="H58">
        <v>2.69</v>
      </c>
      <c r="I58" s="2">
        <v>0</v>
      </c>
      <c r="J58" s="2">
        <v>60184945000</v>
      </c>
      <c r="K58" s="2">
        <v>21370235000</v>
      </c>
      <c r="L58" s="2">
        <v>1430231500</v>
      </c>
      <c r="M58" s="2">
        <v>155000000</v>
      </c>
      <c r="N58" s="2">
        <v>275000000</v>
      </c>
      <c r="O58" s="2">
        <v>10576260000</v>
      </c>
      <c r="P58" s="2">
        <v>45205000000</v>
      </c>
      <c r="Q58" s="2">
        <v>10638975000</v>
      </c>
      <c r="R58" s="2">
        <v>14704945000</v>
      </c>
      <c r="S58" s="2">
        <f>SUM(AuctionData[[#This Row],[soma_accepted]],AuctionData[[#This Row],[comp_accepted]],AuctionData[[#This Row],[noncomp_accepted]])</f>
        <v>22800466500</v>
      </c>
    </row>
    <row r="59" spans="1:19" x14ac:dyDescent="0.3">
      <c r="A59" s="1">
        <v>39636</v>
      </c>
      <c r="B59" t="s">
        <v>22</v>
      </c>
      <c r="C59" t="s">
        <v>16</v>
      </c>
      <c r="D59" t="s">
        <v>21</v>
      </c>
      <c r="E59">
        <v>1.82</v>
      </c>
      <c r="F59">
        <v>1.865</v>
      </c>
      <c r="G59">
        <v>1.75</v>
      </c>
      <c r="H59">
        <v>2.5299999999999998</v>
      </c>
      <c r="I59" s="2">
        <v>0</v>
      </c>
      <c r="J59" s="2">
        <v>59016366000</v>
      </c>
      <c r="K59" s="2">
        <v>22188736000</v>
      </c>
      <c r="L59" s="2">
        <v>1611283400</v>
      </c>
      <c r="M59" s="2">
        <v>235000000</v>
      </c>
      <c r="N59" s="2">
        <v>325000000</v>
      </c>
      <c r="O59" s="2">
        <v>15167370000</v>
      </c>
      <c r="P59" s="2">
        <v>49690000000</v>
      </c>
      <c r="Q59" s="2">
        <v>6786366000</v>
      </c>
      <c r="R59" s="2">
        <v>9001366000</v>
      </c>
      <c r="S59" s="2">
        <f>SUM(AuctionData[[#This Row],[soma_accepted]],AuctionData[[#This Row],[comp_accepted]],AuctionData[[#This Row],[noncomp_accepted]])</f>
        <v>23800019400</v>
      </c>
    </row>
    <row r="60" spans="1:19" x14ac:dyDescent="0.3">
      <c r="A60" s="1">
        <v>39637</v>
      </c>
      <c r="B60" t="s">
        <v>28</v>
      </c>
      <c r="C60" t="s">
        <v>16</v>
      </c>
      <c r="D60" t="s">
        <v>65</v>
      </c>
      <c r="E60">
        <v>1.9</v>
      </c>
      <c r="F60">
        <v>1.93</v>
      </c>
      <c r="G60">
        <v>1.84</v>
      </c>
      <c r="H60">
        <v>4.7</v>
      </c>
      <c r="I60" s="2">
        <v>0</v>
      </c>
      <c r="J60" s="2">
        <v>28202000000</v>
      </c>
      <c r="K60" s="2">
        <v>5993380000</v>
      </c>
      <c r="L60" s="2">
        <v>6700000</v>
      </c>
      <c r="M60" s="2">
        <v>30000000</v>
      </c>
      <c r="N60" s="2">
        <v>30000000</v>
      </c>
      <c r="O60" s="2">
        <v>5278400000</v>
      </c>
      <c r="P60" s="2">
        <v>26310000000</v>
      </c>
      <c r="Q60" s="2">
        <v>684980000</v>
      </c>
      <c r="R60" s="2">
        <v>1862000000</v>
      </c>
      <c r="S60" s="2">
        <f>SUM(AuctionData[[#This Row],[soma_accepted]],AuctionData[[#This Row],[comp_accepted]],AuctionData[[#This Row],[noncomp_accepted]])</f>
        <v>6000080000</v>
      </c>
    </row>
    <row r="61" spans="1:19" x14ac:dyDescent="0.3">
      <c r="A61" s="1">
        <v>39637</v>
      </c>
      <c r="B61" t="s">
        <v>36</v>
      </c>
      <c r="C61" t="s">
        <v>16</v>
      </c>
      <c r="D61" t="s">
        <v>19</v>
      </c>
      <c r="E61">
        <v>1.83</v>
      </c>
      <c r="F61">
        <v>1.865</v>
      </c>
      <c r="G61">
        <v>1.75</v>
      </c>
      <c r="H61">
        <v>2.48</v>
      </c>
      <c r="I61" s="2">
        <v>493784000</v>
      </c>
      <c r="J61" s="2">
        <v>68853000000</v>
      </c>
      <c r="K61" s="2">
        <v>27508855000</v>
      </c>
      <c r="L61" s="2">
        <v>391271800</v>
      </c>
      <c r="M61" s="2">
        <v>315935000</v>
      </c>
      <c r="N61" s="2">
        <v>405000000</v>
      </c>
      <c r="O61" s="2">
        <v>19123245000</v>
      </c>
      <c r="P61" s="2">
        <v>56153000000</v>
      </c>
      <c r="Q61" s="2">
        <v>8069675000</v>
      </c>
      <c r="R61" s="2">
        <v>12295000000</v>
      </c>
      <c r="S61" s="2">
        <f>SUM(AuctionData[[#This Row],[soma_accepted]],AuctionData[[#This Row],[comp_accepted]],AuctionData[[#This Row],[noncomp_accepted]])</f>
        <v>28393910800</v>
      </c>
    </row>
    <row r="62" spans="1:19" x14ac:dyDescent="0.3">
      <c r="A62" s="1">
        <v>39643</v>
      </c>
      <c r="B62" t="s">
        <v>26</v>
      </c>
      <c r="C62" t="s">
        <v>16</v>
      </c>
      <c r="D62" t="s">
        <v>21</v>
      </c>
      <c r="E62">
        <v>1.575</v>
      </c>
      <c r="F62">
        <v>1.61</v>
      </c>
      <c r="G62">
        <v>1.45</v>
      </c>
      <c r="H62">
        <v>2.77</v>
      </c>
      <c r="I62" s="2">
        <v>0</v>
      </c>
      <c r="J62" s="2">
        <v>64606600000</v>
      </c>
      <c r="K62" s="2">
        <v>22095712000</v>
      </c>
      <c r="L62" s="2">
        <v>1904312400</v>
      </c>
      <c r="M62" s="2">
        <v>8319048000</v>
      </c>
      <c r="N62" s="2">
        <v>8400000000</v>
      </c>
      <c r="O62" s="2">
        <v>11153264000</v>
      </c>
      <c r="P62" s="2">
        <v>50580000000</v>
      </c>
      <c r="Q62" s="2">
        <v>2623400000</v>
      </c>
      <c r="R62" s="2">
        <v>5626600000</v>
      </c>
      <c r="S62" s="2">
        <f>SUM(AuctionData[[#This Row],[soma_accepted]],AuctionData[[#This Row],[comp_accepted]],AuctionData[[#This Row],[noncomp_accepted]])</f>
        <v>24000024400</v>
      </c>
    </row>
    <row r="63" spans="1:19" x14ac:dyDescent="0.3">
      <c r="A63" s="1">
        <v>39643</v>
      </c>
      <c r="B63" t="s">
        <v>67</v>
      </c>
      <c r="C63" t="s">
        <v>16</v>
      </c>
      <c r="D63" t="s">
        <v>23</v>
      </c>
      <c r="E63">
        <v>1.9</v>
      </c>
      <c r="F63">
        <v>1.9550000000000001</v>
      </c>
      <c r="G63">
        <v>1.75</v>
      </c>
      <c r="H63">
        <v>2.62</v>
      </c>
      <c r="I63" s="2">
        <v>0</v>
      </c>
      <c r="J63" s="2">
        <v>58213085000</v>
      </c>
      <c r="K63" s="2">
        <v>20978835000</v>
      </c>
      <c r="L63" s="2">
        <v>1696172600</v>
      </c>
      <c r="M63" s="2">
        <v>8115000000</v>
      </c>
      <c r="N63" s="2">
        <v>8115000000</v>
      </c>
      <c r="O63" s="2">
        <v>8765750000</v>
      </c>
      <c r="P63" s="2">
        <v>42590000000</v>
      </c>
      <c r="Q63" s="2">
        <v>4098085000</v>
      </c>
      <c r="R63" s="2">
        <v>7508085000</v>
      </c>
      <c r="S63" s="2">
        <f>SUM(AuctionData[[#This Row],[soma_accepted]],AuctionData[[#This Row],[comp_accepted]],AuctionData[[#This Row],[noncomp_accepted]])</f>
        <v>22675007600</v>
      </c>
    </row>
    <row r="64" spans="1:19" x14ac:dyDescent="0.3">
      <c r="A64" s="1">
        <v>39644</v>
      </c>
      <c r="B64" t="s">
        <v>41</v>
      </c>
      <c r="C64" t="s">
        <v>16</v>
      </c>
      <c r="D64" t="s">
        <v>19</v>
      </c>
      <c r="E64">
        <v>1.35</v>
      </c>
      <c r="F64">
        <v>1.5</v>
      </c>
      <c r="G64">
        <v>1.1499999999999999</v>
      </c>
      <c r="H64">
        <v>2.48</v>
      </c>
      <c r="I64" s="2">
        <v>2914729700</v>
      </c>
      <c r="J64" s="2">
        <v>83647440000</v>
      </c>
      <c r="K64" s="2">
        <v>33415080000</v>
      </c>
      <c r="L64" s="2">
        <v>585045400</v>
      </c>
      <c r="M64" s="2">
        <v>710080000</v>
      </c>
      <c r="N64" s="2">
        <v>1460000000</v>
      </c>
      <c r="O64" s="2">
        <v>23353960000</v>
      </c>
      <c r="P64" s="2">
        <v>67897000000</v>
      </c>
      <c r="Q64" s="2">
        <v>9351040000</v>
      </c>
      <c r="R64" s="2">
        <v>14290440000</v>
      </c>
      <c r="S64" s="2">
        <f>SUM(AuctionData[[#This Row],[soma_accepted]],AuctionData[[#This Row],[comp_accepted]],AuctionData[[#This Row],[noncomp_accepted]])</f>
        <v>36914855100</v>
      </c>
    </row>
    <row r="65" spans="1:19" x14ac:dyDescent="0.3">
      <c r="A65" s="1">
        <v>39650</v>
      </c>
      <c r="B65" t="s">
        <v>34</v>
      </c>
      <c r="C65" t="s">
        <v>16</v>
      </c>
      <c r="D65" t="s">
        <v>68</v>
      </c>
      <c r="E65">
        <v>1.5</v>
      </c>
      <c r="F65">
        <v>1.5649999999999999</v>
      </c>
      <c r="G65">
        <v>1.2</v>
      </c>
      <c r="H65">
        <v>3.55</v>
      </c>
      <c r="I65" s="2">
        <v>0</v>
      </c>
      <c r="J65" s="2">
        <v>31902000000</v>
      </c>
      <c r="K65" s="2">
        <v>8986600000</v>
      </c>
      <c r="L65" s="2">
        <v>3415000</v>
      </c>
      <c r="M65" s="2">
        <v>130000000</v>
      </c>
      <c r="N65" s="2">
        <v>130000000</v>
      </c>
      <c r="O65" s="2">
        <v>7061600000</v>
      </c>
      <c r="P65" s="2">
        <v>29942000000</v>
      </c>
      <c r="Q65" s="2">
        <v>1795000000</v>
      </c>
      <c r="R65" s="2">
        <v>1830000000</v>
      </c>
      <c r="S65" s="2">
        <f>SUM(AuctionData[[#This Row],[soma_accepted]],AuctionData[[#This Row],[comp_accepted]],AuctionData[[#This Row],[noncomp_accepted]])</f>
        <v>8990015000</v>
      </c>
    </row>
    <row r="66" spans="1:19" x14ac:dyDescent="0.3">
      <c r="A66" s="1">
        <v>39650</v>
      </c>
      <c r="B66" t="s">
        <v>69</v>
      </c>
      <c r="C66" t="s">
        <v>16</v>
      </c>
      <c r="D66" t="s">
        <v>23</v>
      </c>
      <c r="E66">
        <v>1.9</v>
      </c>
      <c r="F66">
        <v>1.92</v>
      </c>
      <c r="G66">
        <v>1.84</v>
      </c>
      <c r="H66">
        <v>2.58</v>
      </c>
      <c r="I66" s="2">
        <v>0</v>
      </c>
      <c r="J66" s="2">
        <v>56965015000</v>
      </c>
      <c r="K66" s="2">
        <v>20564565000</v>
      </c>
      <c r="L66" s="2">
        <v>2015531800</v>
      </c>
      <c r="M66" s="2">
        <v>105000000</v>
      </c>
      <c r="N66" s="2">
        <v>140000000</v>
      </c>
      <c r="O66" s="2">
        <v>8719000000</v>
      </c>
      <c r="P66" s="2">
        <v>41790000000</v>
      </c>
      <c r="Q66" s="2">
        <v>11740565000</v>
      </c>
      <c r="R66" s="2">
        <v>15035015000</v>
      </c>
      <c r="S66" s="2">
        <f>SUM(AuctionData[[#This Row],[soma_accepted]],AuctionData[[#This Row],[comp_accepted]],AuctionData[[#This Row],[noncomp_accepted]])</f>
        <v>22580096800</v>
      </c>
    </row>
    <row r="67" spans="1:19" x14ac:dyDescent="0.3">
      <c r="A67" s="1">
        <v>39650</v>
      </c>
      <c r="B67" t="s">
        <v>31</v>
      </c>
      <c r="C67" t="s">
        <v>16</v>
      </c>
      <c r="D67" t="s">
        <v>21</v>
      </c>
      <c r="E67">
        <v>1.5</v>
      </c>
      <c r="F67">
        <v>1.52</v>
      </c>
      <c r="G67">
        <v>1</v>
      </c>
      <c r="H67">
        <v>2.59</v>
      </c>
      <c r="I67" s="2">
        <v>0</v>
      </c>
      <c r="J67" s="2">
        <v>59665712000</v>
      </c>
      <c r="K67" s="2">
        <v>21487757000</v>
      </c>
      <c r="L67" s="2">
        <v>2400838800</v>
      </c>
      <c r="M67" s="2">
        <v>295000000</v>
      </c>
      <c r="N67" s="2">
        <v>430000000</v>
      </c>
      <c r="O67" s="2">
        <v>14394000000</v>
      </c>
      <c r="P67" s="2">
        <v>49080000000</v>
      </c>
      <c r="Q67" s="2">
        <v>6798757000</v>
      </c>
      <c r="R67" s="2">
        <v>10155712000</v>
      </c>
      <c r="S67" s="2">
        <f>SUM(AuctionData[[#This Row],[soma_accepted]],AuctionData[[#This Row],[comp_accepted]],AuctionData[[#This Row],[noncomp_accepted]])</f>
        <v>23888595800</v>
      </c>
    </row>
    <row r="68" spans="1:19" x14ac:dyDescent="0.3">
      <c r="A68" s="1">
        <v>39651</v>
      </c>
      <c r="B68" t="s">
        <v>46</v>
      </c>
      <c r="C68" t="s">
        <v>16</v>
      </c>
      <c r="D68" t="s">
        <v>19</v>
      </c>
      <c r="E68">
        <v>1.35</v>
      </c>
      <c r="F68">
        <v>1.45</v>
      </c>
      <c r="G68">
        <v>1.25</v>
      </c>
      <c r="H68">
        <v>2.35</v>
      </c>
      <c r="I68" s="2">
        <v>1410252100</v>
      </c>
      <c r="J68" s="2">
        <v>65301942000</v>
      </c>
      <c r="K68" s="2">
        <v>27514102000</v>
      </c>
      <c r="L68" s="2">
        <v>460977500</v>
      </c>
      <c r="M68" s="2">
        <v>250000000</v>
      </c>
      <c r="N68" s="2">
        <v>400000000</v>
      </c>
      <c r="O68" s="2">
        <v>19597160000</v>
      </c>
      <c r="P68" s="2">
        <v>56235000000</v>
      </c>
      <c r="Q68" s="2">
        <v>7666942000</v>
      </c>
      <c r="R68" s="2">
        <v>8666942000</v>
      </c>
      <c r="S68" s="2">
        <f>SUM(AuctionData[[#This Row],[soma_accepted]],AuctionData[[#This Row],[comp_accepted]],AuctionData[[#This Row],[noncomp_accepted]])</f>
        <v>29385331600</v>
      </c>
    </row>
    <row r="69" spans="1:19" x14ac:dyDescent="0.3">
      <c r="A69" s="1">
        <v>39652</v>
      </c>
      <c r="B69" t="s">
        <v>1516</v>
      </c>
      <c r="C69" t="s">
        <v>1502</v>
      </c>
      <c r="D69" t="s">
        <v>1503</v>
      </c>
      <c r="E69">
        <v>2.77</v>
      </c>
      <c r="F69">
        <v>2.82</v>
      </c>
      <c r="G69">
        <v>2.74</v>
      </c>
      <c r="H69">
        <v>2.42</v>
      </c>
      <c r="I69" s="2">
        <v>3414989000</v>
      </c>
      <c r="J69" s="2">
        <v>74264583000</v>
      </c>
      <c r="K69" s="2">
        <v>30151708000</v>
      </c>
      <c r="L69" s="2">
        <v>823328600</v>
      </c>
      <c r="M69" s="2">
        <v>309714000</v>
      </c>
      <c r="N69" s="2">
        <v>443499000</v>
      </c>
      <c r="O69" s="2">
        <v>18728964000</v>
      </c>
      <c r="P69" s="2">
        <v>61496484000</v>
      </c>
      <c r="Q69" s="2">
        <v>11113030000</v>
      </c>
      <c r="R69" s="2">
        <v>12324600000</v>
      </c>
      <c r="S69" s="2">
        <f>SUM(AuctionData[[#This Row],[soma_accepted]],AuctionData[[#This Row],[comp_accepted]],AuctionData[[#This Row],[noncomp_accepted]])</f>
        <v>34390025600</v>
      </c>
    </row>
    <row r="70" spans="1:19" x14ac:dyDescent="0.3">
      <c r="A70" s="1">
        <v>39653</v>
      </c>
      <c r="B70" t="s">
        <v>1517</v>
      </c>
      <c r="C70" t="s">
        <v>1502</v>
      </c>
      <c r="D70" t="s">
        <v>1505</v>
      </c>
      <c r="E70">
        <v>3.39</v>
      </c>
      <c r="F70">
        <v>3.44</v>
      </c>
      <c r="G70">
        <v>3.35</v>
      </c>
      <c r="H70">
        <v>2.46</v>
      </c>
      <c r="I70" s="2">
        <v>2313379500</v>
      </c>
      <c r="J70" s="2">
        <v>51493947000</v>
      </c>
      <c r="K70" s="2">
        <v>20875472000</v>
      </c>
      <c r="L70" s="2">
        <v>99611400</v>
      </c>
      <c r="M70" s="2">
        <v>187525000</v>
      </c>
      <c r="N70" s="2">
        <v>237525000</v>
      </c>
      <c r="O70" s="2">
        <v>13787525000</v>
      </c>
      <c r="P70" s="2">
        <v>44121000000</v>
      </c>
      <c r="Q70" s="2">
        <v>6900422000</v>
      </c>
      <c r="R70" s="2">
        <v>7135422000</v>
      </c>
      <c r="S70" s="2">
        <f>SUM(AuctionData[[#This Row],[soma_accepted]],AuctionData[[#This Row],[comp_accepted]],AuctionData[[#This Row],[noncomp_accepted]])</f>
        <v>23288462900</v>
      </c>
    </row>
    <row r="71" spans="1:19" x14ac:dyDescent="0.3">
      <c r="A71" s="1">
        <v>39657</v>
      </c>
      <c r="B71" t="s">
        <v>71</v>
      </c>
      <c r="C71" t="s">
        <v>16</v>
      </c>
      <c r="D71" t="s">
        <v>23</v>
      </c>
      <c r="E71">
        <v>1.845</v>
      </c>
      <c r="F71">
        <v>1.88</v>
      </c>
      <c r="G71">
        <v>1.75</v>
      </c>
      <c r="H71">
        <v>2.67</v>
      </c>
      <c r="I71" s="2">
        <v>0</v>
      </c>
      <c r="J71" s="2">
        <v>58906875000</v>
      </c>
      <c r="K71" s="2">
        <v>20515423500</v>
      </c>
      <c r="L71" s="2">
        <v>1514292700</v>
      </c>
      <c r="M71" s="2">
        <v>235000000</v>
      </c>
      <c r="N71" s="2">
        <v>245000000</v>
      </c>
      <c r="O71" s="2">
        <v>10303410000</v>
      </c>
      <c r="P71" s="2">
        <v>46645000000</v>
      </c>
      <c r="Q71" s="2">
        <v>9977013500</v>
      </c>
      <c r="R71" s="2">
        <v>12016875000</v>
      </c>
      <c r="S71" s="2">
        <f>SUM(AuctionData[[#This Row],[soma_accepted]],AuctionData[[#This Row],[comp_accepted]],AuctionData[[#This Row],[noncomp_accepted]])</f>
        <v>22029716200</v>
      </c>
    </row>
    <row r="72" spans="1:19" x14ac:dyDescent="0.3">
      <c r="A72" s="1">
        <v>39657</v>
      </c>
      <c r="B72" t="s">
        <v>32</v>
      </c>
      <c r="C72" t="s">
        <v>16</v>
      </c>
      <c r="D72" t="s">
        <v>21</v>
      </c>
      <c r="E72">
        <v>1.64</v>
      </c>
      <c r="F72">
        <v>1.6950000000000001</v>
      </c>
      <c r="G72">
        <v>1.6</v>
      </c>
      <c r="H72">
        <v>2.63</v>
      </c>
      <c r="I72" s="2">
        <v>0</v>
      </c>
      <c r="J72" s="2">
        <v>60490490000</v>
      </c>
      <c r="K72" s="2">
        <v>21396025000</v>
      </c>
      <c r="L72" s="2">
        <v>1825983000</v>
      </c>
      <c r="M72" s="2">
        <v>260000000</v>
      </c>
      <c r="N72" s="2">
        <v>370000000</v>
      </c>
      <c r="O72" s="2">
        <v>16312760000</v>
      </c>
      <c r="P72" s="2">
        <v>53815000000</v>
      </c>
      <c r="Q72" s="2">
        <v>4823265000</v>
      </c>
      <c r="R72" s="2">
        <v>6305490000</v>
      </c>
      <c r="S72" s="2">
        <f>SUM(AuctionData[[#This Row],[soma_accepted]],AuctionData[[#This Row],[comp_accepted]],AuctionData[[#This Row],[noncomp_accepted]])</f>
        <v>23222008000</v>
      </c>
    </row>
    <row r="73" spans="1:19" x14ac:dyDescent="0.3">
      <c r="A73" s="1">
        <v>39658</v>
      </c>
      <c r="B73" t="s">
        <v>70</v>
      </c>
      <c r="C73" t="s">
        <v>16</v>
      </c>
      <c r="D73" t="s">
        <v>53</v>
      </c>
      <c r="E73">
        <v>2.2400000000000002</v>
      </c>
      <c r="F73">
        <v>2.29</v>
      </c>
      <c r="G73">
        <v>2.16</v>
      </c>
      <c r="H73">
        <v>2.4900000000000002</v>
      </c>
      <c r="I73" s="2">
        <v>0</v>
      </c>
      <c r="J73" s="2">
        <v>46390000000</v>
      </c>
      <c r="K73" s="2">
        <v>18101695600</v>
      </c>
      <c r="L73" s="2">
        <v>295405900</v>
      </c>
      <c r="M73" s="2">
        <v>45000000</v>
      </c>
      <c r="N73" s="2">
        <v>95000000</v>
      </c>
      <c r="O73" s="2">
        <v>10747250000</v>
      </c>
      <c r="P73" s="2">
        <v>37590000000</v>
      </c>
      <c r="Q73" s="2">
        <v>7309445600</v>
      </c>
      <c r="R73" s="2">
        <v>8705000000</v>
      </c>
      <c r="S73" s="2">
        <f>SUM(AuctionData[[#This Row],[soma_accepted]],AuctionData[[#This Row],[comp_accepted]],AuctionData[[#This Row],[noncomp_accepted]])</f>
        <v>18397101500</v>
      </c>
    </row>
    <row r="74" spans="1:19" x14ac:dyDescent="0.3">
      <c r="A74" s="1">
        <v>39658</v>
      </c>
      <c r="B74" t="s">
        <v>49</v>
      </c>
      <c r="C74" t="s">
        <v>16</v>
      </c>
      <c r="D74" t="s">
        <v>19</v>
      </c>
      <c r="E74">
        <v>1.64</v>
      </c>
      <c r="F74">
        <v>1.71</v>
      </c>
      <c r="G74">
        <v>1.55</v>
      </c>
      <c r="H74">
        <v>2.4</v>
      </c>
      <c r="I74" s="2">
        <v>2501003000</v>
      </c>
      <c r="J74" s="2">
        <v>66433700000</v>
      </c>
      <c r="K74" s="2">
        <v>27227220000</v>
      </c>
      <c r="L74" s="2">
        <v>467832300</v>
      </c>
      <c r="M74" s="2">
        <v>470000000</v>
      </c>
      <c r="N74" s="2">
        <v>570000000</v>
      </c>
      <c r="O74" s="2">
        <v>18523520000</v>
      </c>
      <c r="P74" s="2">
        <v>55480000000</v>
      </c>
      <c r="Q74" s="2">
        <v>8233700000</v>
      </c>
      <c r="R74" s="2">
        <v>10383700000</v>
      </c>
      <c r="S74" s="2">
        <f>SUM(AuctionData[[#This Row],[soma_accepted]],AuctionData[[#This Row],[comp_accepted]],AuctionData[[#This Row],[noncomp_accepted]])</f>
        <v>30196055300</v>
      </c>
    </row>
    <row r="75" spans="1:19" x14ac:dyDescent="0.3">
      <c r="A75" s="1">
        <v>39664</v>
      </c>
      <c r="B75" t="s">
        <v>72</v>
      </c>
      <c r="C75" t="s">
        <v>16</v>
      </c>
      <c r="D75" t="s">
        <v>23</v>
      </c>
      <c r="E75">
        <v>1.84</v>
      </c>
      <c r="F75">
        <v>1.92</v>
      </c>
      <c r="G75">
        <v>1.79</v>
      </c>
      <c r="H75">
        <v>2.21</v>
      </c>
      <c r="I75" s="2">
        <v>0</v>
      </c>
      <c r="J75" s="2">
        <v>51272104000</v>
      </c>
      <c r="K75" s="2">
        <v>22229638000</v>
      </c>
      <c r="L75" s="2">
        <v>1495371800</v>
      </c>
      <c r="M75" s="2">
        <v>110926000</v>
      </c>
      <c r="N75" s="2">
        <v>215000000</v>
      </c>
      <c r="O75" s="2">
        <v>11256608000</v>
      </c>
      <c r="P75" s="2">
        <v>40115000000</v>
      </c>
      <c r="Q75" s="2">
        <v>10862104000</v>
      </c>
      <c r="R75" s="2">
        <v>10942104000</v>
      </c>
      <c r="S75" s="2">
        <f>SUM(AuctionData[[#This Row],[soma_accepted]],AuctionData[[#This Row],[comp_accepted]],AuctionData[[#This Row],[noncomp_accepted]])</f>
        <v>23725009800</v>
      </c>
    </row>
    <row r="76" spans="1:19" x14ac:dyDescent="0.3">
      <c r="A76" s="1">
        <v>39664</v>
      </c>
      <c r="B76" t="s">
        <v>35</v>
      </c>
      <c r="C76" t="s">
        <v>16</v>
      </c>
      <c r="D76" t="s">
        <v>21</v>
      </c>
      <c r="E76">
        <v>1.65</v>
      </c>
      <c r="F76">
        <v>1.71</v>
      </c>
      <c r="G76">
        <v>1.55</v>
      </c>
      <c r="H76">
        <v>2.6</v>
      </c>
      <c r="I76" s="2">
        <v>0</v>
      </c>
      <c r="J76" s="2">
        <v>63078210000</v>
      </c>
      <c r="K76" s="2">
        <v>22975875000</v>
      </c>
      <c r="L76" s="2">
        <v>1824126700</v>
      </c>
      <c r="M76" s="2">
        <v>310000000</v>
      </c>
      <c r="N76" s="2">
        <v>410000000</v>
      </c>
      <c r="O76" s="2">
        <v>16816665000</v>
      </c>
      <c r="P76" s="2">
        <v>55555000000</v>
      </c>
      <c r="Q76" s="2">
        <v>5849210000</v>
      </c>
      <c r="R76" s="2">
        <v>7113210000</v>
      </c>
      <c r="S76" s="2">
        <f>SUM(AuctionData[[#This Row],[soma_accepted]],AuctionData[[#This Row],[comp_accepted]],AuctionData[[#This Row],[noncomp_accepted]])</f>
        <v>24800001700</v>
      </c>
    </row>
    <row r="77" spans="1:19" x14ac:dyDescent="0.3">
      <c r="A77" s="1">
        <v>39665</v>
      </c>
      <c r="B77" t="s">
        <v>56</v>
      </c>
      <c r="C77" t="s">
        <v>16</v>
      </c>
      <c r="D77" t="s">
        <v>19</v>
      </c>
      <c r="E77">
        <v>1.68</v>
      </c>
      <c r="F77">
        <v>1.72</v>
      </c>
      <c r="G77">
        <v>1.55</v>
      </c>
      <c r="H77">
        <v>2.77</v>
      </c>
      <c r="I77" s="2">
        <v>1723840000</v>
      </c>
      <c r="J77" s="2">
        <v>77126792000</v>
      </c>
      <c r="K77" s="2">
        <v>27456792000</v>
      </c>
      <c r="L77" s="2">
        <v>443363400</v>
      </c>
      <c r="M77" s="2">
        <v>463875000</v>
      </c>
      <c r="N77" s="2">
        <v>825000000</v>
      </c>
      <c r="O77" s="2">
        <v>17688625000</v>
      </c>
      <c r="P77" s="2">
        <v>65725000000</v>
      </c>
      <c r="Q77" s="2">
        <v>9304292000</v>
      </c>
      <c r="R77" s="2">
        <v>10576792000</v>
      </c>
      <c r="S77" s="2">
        <f>SUM(AuctionData[[#This Row],[soma_accepted]],AuctionData[[#This Row],[comp_accepted]],AuctionData[[#This Row],[noncomp_accepted]])</f>
        <v>29623995400</v>
      </c>
    </row>
    <row r="78" spans="1:19" x14ac:dyDescent="0.3">
      <c r="A78" s="1">
        <v>39666</v>
      </c>
      <c r="B78" t="s">
        <v>1518</v>
      </c>
      <c r="C78" t="s">
        <v>1502</v>
      </c>
      <c r="D78" t="s">
        <v>1507</v>
      </c>
      <c r="E78">
        <v>4.05</v>
      </c>
      <c r="F78">
        <v>4.0750000000000002</v>
      </c>
      <c r="G78">
        <v>3.95</v>
      </c>
      <c r="H78">
        <v>2.61</v>
      </c>
      <c r="I78" s="2">
        <v>6337630900</v>
      </c>
      <c r="J78" s="2">
        <v>44223250000</v>
      </c>
      <c r="K78" s="2">
        <v>16856805000</v>
      </c>
      <c r="L78" s="2">
        <v>118204900</v>
      </c>
      <c r="M78" s="2">
        <v>98005000</v>
      </c>
      <c r="N78" s="2">
        <v>152000000</v>
      </c>
      <c r="O78" s="2">
        <v>11019800000</v>
      </c>
      <c r="P78" s="2">
        <v>35795250000</v>
      </c>
      <c r="Q78" s="2">
        <v>5739000000</v>
      </c>
      <c r="R78" s="2">
        <v>8276000000</v>
      </c>
      <c r="S78" s="2">
        <f>SUM(AuctionData[[#This Row],[soma_accepted]],AuctionData[[#This Row],[comp_accepted]],AuctionData[[#This Row],[noncomp_accepted]])</f>
        <v>23312640800</v>
      </c>
    </row>
    <row r="79" spans="1:19" x14ac:dyDescent="0.3">
      <c r="A79" s="1">
        <v>39667</v>
      </c>
      <c r="B79" t="s">
        <v>1519</v>
      </c>
      <c r="C79" t="s">
        <v>1509</v>
      </c>
      <c r="D79" t="s">
        <v>1510</v>
      </c>
      <c r="E79">
        <v>4.585</v>
      </c>
      <c r="F79">
        <v>4.609</v>
      </c>
      <c r="G79">
        <v>4.55</v>
      </c>
      <c r="H79">
        <v>2.4</v>
      </c>
      <c r="I79" s="2">
        <v>3728018100</v>
      </c>
      <c r="J79" s="2">
        <v>23958500000</v>
      </c>
      <c r="K79" s="2">
        <v>9960769000</v>
      </c>
      <c r="L79" s="2">
        <v>39274000</v>
      </c>
      <c r="M79" s="2">
        <v>0</v>
      </c>
      <c r="N79" s="2">
        <v>61000000</v>
      </c>
      <c r="O79" s="2">
        <v>5688969000</v>
      </c>
      <c r="P79" s="2">
        <v>17381600000</v>
      </c>
      <c r="Q79" s="2">
        <v>4271800000</v>
      </c>
      <c r="R79" s="2">
        <v>6515900000</v>
      </c>
      <c r="S79" s="2">
        <f>SUM(AuctionData[[#This Row],[soma_accepted]],AuctionData[[#This Row],[comp_accepted]],AuctionData[[#This Row],[noncomp_accepted]])</f>
        <v>13728061100</v>
      </c>
    </row>
    <row r="80" spans="1:19" x14ac:dyDescent="0.3">
      <c r="A80" s="1">
        <v>39671</v>
      </c>
      <c r="B80" t="s">
        <v>74</v>
      </c>
      <c r="C80" t="s">
        <v>16</v>
      </c>
      <c r="D80" t="s">
        <v>23</v>
      </c>
      <c r="E80">
        <v>1.9550000000000001</v>
      </c>
      <c r="F80">
        <v>2.02</v>
      </c>
      <c r="G80">
        <v>1.9</v>
      </c>
      <c r="H80">
        <v>2.67</v>
      </c>
      <c r="I80" s="2">
        <v>0</v>
      </c>
      <c r="J80" s="2">
        <v>64805649000</v>
      </c>
      <c r="K80" s="2">
        <v>23156391500</v>
      </c>
      <c r="L80" s="2">
        <v>1493640100</v>
      </c>
      <c r="M80" s="2">
        <v>2075000000</v>
      </c>
      <c r="N80" s="2">
        <v>3085000000</v>
      </c>
      <c r="O80" s="2">
        <v>11932190000</v>
      </c>
      <c r="P80" s="2">
        <v>51225000000</v>
      </c>
      <c r="Q80" s="2">
        <v>9149201500</v>
      </c>
      <c r="R80" s="2">
        <v>10495649000</v>
      </c>
      <c r="S80" s="2">
        <f>SUM(AuctionData[[#This Row],[soma_accepted]],AuctionData[[#This Row],[comp_accepted]],AuctionData[[#This Row],[noncomp_accepted]])</f>
        <v>24650031600</v>
      </c>
    </row>
    <row r="81" spans="1:19" x14ac:dyDescent="0.3">
      <c r="A81" s="1">
        <v>39671</v>
      </c>
      <c r="B81" t="s">
        <v>42</v>
      </c>
      <c r="C81" t="s">
        <v>16</v>
      </c>
      <c r="D81" t="s">
        <v>21</v>
      </c>
      <c r="E81">
        <v>1.77</v>
      </c>
      <c r="F81">
        <v>1.87</v>
      </c>
      <c r="G81">
        <v>1.72</v>
      </c>
      <c r="H81">
        <v>2.57</v>
      </c>
      <c r="I81" s="2">
        <v>0</v>
      </c>
      <c r="J81" s="2">
        <v>64779610000</v>
      </c>
      <c r="K81" s="2">
        <v>24073400000</v>
      </c>
      <c r="L81" s="2">
        <v>1826703100</v>
      </c>
      <c r="M81" s="2">
        <v>255000000</v>
      </c>
      <c r="N81" s="2">
        <v>255000000</v>
      </c>
      <c r="O81" s="2">
        <v>16629640000</v>
      </c>
      <c r="P81" s="2">
        <v>56595000000</v>
      </c>
      <c r="Q81" s="2">
        <v>7188760000</v>
      </c>
      <c r="R81" s="2">
        <v>7929610000</v>
      </c>
      <c r="S81" s="2">
        <f>SUM(AuctionData[[#This Row],[soma_accepted]],AuctionData[[#This Row],[comp_accepted]],AuctionData[[#This Row],[noncomp_accepted]])</f>
        <v>25900103100</v>
      </c>
    </row>
    <row r="82" spans="1:19" x14ac:dyDescent="0.3">
      <c r="A82" s="1">
        <v>39672</v>
      </c>
      <c r="B82" t="s">
        <v>67</v>
      </c>
      <c r="C82" t="s">
        <v>16</v>
      </c>
      <c r="D82" t="s">
        <v>73</v>
      </c>
      <c r="E82">
        <v>1.92</v>
      </c>
      <c r="F82">
        <v>1.95</v>
      </c>
      <c r="G82">
        <v>1.88</v>
      </c>
      <c r="H82">
        <v>2.76</v>
      </c>
      <c r="I82" s="2">
        <v>0</v>
      </c>
      <c r="J82" s="2">
        <v>71761000000</v>
      </c>
      <c r="K82" s="2">
        <v>25983141000</v>
      </c>
      <c r="L82" s="2">
        <v>17309000</v>
      </c>
      <c r="M82" s="2">
        <v>266700000</v>
      </c>
      <c r="N82" s="2">
        <v>2730000000</v>
      </c>
      <c r="O82" s="2">
        <v>18832590000</v>
      </c>
      <c r="P82" s="2">
        <v>54800000000</v>
      </c>
      <c r="Q82" s="2">
        <v>6883851000</v>
      </c>
      <c r="R82" s="2">
        <v>14231000000</v>
      </c>
      <c r="S82" s="2">
        <f>SUM(AuctionData[[#This Row],[soma_accepted]],AuctionData[[#This Row],[comp_accepted]],AuctionData[[#This Row],[noncomp_accepted]])</f>
        <v>26000450000</v>
      </c>
    </row>
    <row r="83" spans="1:19" x14ac:dyDescent="0.3">
      <c r="A83" s="1">
        <v>39672</v>
      </c>
      <c r="B83" t="s">
        <v>58</v>
      </c>
      <c r="C83" t="s">
        <v>16</v>
      </c>
      <c r="D83" t="s">
        <v>19</v>
      </c>
      <c r="E83">
        <v>1.82</v>
      </c>
      <c r="F83">
        <v>1.845</v>
      </c>
      <c r="G83">
        <v>1.75</v>
      </c>
      <c r="H83">
        <v>2.72</v>
      </c>
      <c r="I83" s="2">
        <v>3932700700</v>
      </c>
      <c r="J83" s="2">
        <v>75806065000</v>
      </c>
      <c r="K83" s="2">
        <v>27533192500</v>
      </c>
      <c r="L83" s="2">
        <v>456820800</v>
      </c>
      <c r="M83" s="2">
        <v>461317500</v>
      </c>
      <c r="N83" s="2">
        <v>590000000</v>
      </c>
      <c r="O83" s="2">
        <v>17397810000</v>
      </c>
      <c r="P83" s="2">
        <v>63167000000</v>
      </c>
      <c r="Q83" s="2">
        <v>9674065000</v>
      </c>
      <c r="R83" s="2">
        <v>12049065000</v>
      </c>
      <c r="S83" s="2">
        <f>SUM(AuctionData[[#This Row],[soma_accepted]],AuctionData[[#This Row],[comp_accepted]],AuctionData[[#This Row],[noncomp_accepted]])</f>
        <v>31922714000</v>
      </c>
    </row>
    <row r="84" spans="1:19" x14ac:dyDescent="0.3">
      <c r="A84" s="1">
        <v>39674</v>
      </c>
      <c r="B84" t="s">
        <v>75</v>
      </c>
      <c r="C84" t="s">
        <v>16</v>
      </c>
      <c r="D84" t="s">
        <v>76</v>
      </c>
      <c r="E84">
        <v>1.85</v>
      </c>
      <c r="F84">
        <v>1.94</v>
      </c>
      <c r="G84">
        <v>1.75</v>
      </c>
      <c r="H84">
        <v>2.37</v>
      </c>
      <c r="I84" s="2">
        <v>0</v>
      </c>
      <c r="J84" s="2">
        <v>68775000000</v>
      </c>
      <c r="K84" s="2">
        <v>28999000000</v>
      </c>
      <c r="L84" s="2">
        <v>1000000</v>
      </c>
      <c r="M84" s="2">
        <v>150000000</v>
      </c>
      <c r="N84" s="2">
        <v>350000000</v>
      </c>
      <c r="O84" s="2">
        <v>22940750000</v>
      </c>
      <c r="P84" s="2">
        <v>61725000000</v>
      </c>
      <c r="Q84" s="2">
        <v>5908250000</v>
      </c>
      <c r="R84" s="2">
        <v>6700000000</v>
      </c>
      <c r="S84" s="2">
        <f>SUM(AuctionData[[#This Row],[soma_accepted]],AuctionData[[#This Row],[comp_accepted]],AuctionData[[#This Row],[noncomp_accepted]])</f>
        <v>29000000000</v>
      </c>
    </row>
    <row r="85" spans="1:19" x14ac:dyDescent="0.3">
      <c r="A85" s="1">
        <v>39678</v>
      </c>
      <c r="B85" t="s">
        <v>77</v>
      </c>
      <c r="C85" t="s">
        <v>16</v>
      </c>
      <c r="D85" t="s">
        <v>23</v>
      </c>
      <c r="E85">
        <v>1.93</v>
      </c>
      <c r="F85">
        <v>1.98</v>
      </c>
      <c r="G85">
        <v>1.85</v>
      </c>
      <c r="H85">
        <v>2.57</v>
      </c>
      <c r="I85" s="2">
        <v>0</v>
      </c>
      <c r="J85" s="2">
        <v>67739200000</v>
      </c>
      <c r="K85" s="2">
        <v>25215840000</v>
      </c>
      <c r="L85" s="2">
        <v>1559446800</v>
      </c>
      <c r="M85" s="2">
        <v>1706830000</v>
      </c>
      <c r="N85" s="2">
        <v>3310000000</v>
      </c>
      <c r="O85" s="2">
        <v>11375210000</v>
      </c>
      <c r="P85" s="2">
        <v>48020000000</v>
      </c>
      <c r="Q85" s="2">
        <v>12133800000</v>
      </c>
      <c r="R85" s="2">
        <v>16409200000</v>
      </c>
      <c r="S85" s="2">
        <f>SUM(AuctionData[[#This Row],[soma_accepted]],AuctionData[[#This Row],[comp_accepted]],AuctionData[[#This Row],[noncomp_accepted]])</f>
        <v>26775286800</v>
      </c>
    </row>
    <row r="86" spans="1:19" x14ac:dyDescent="0.3">
      <c r="A86" s="1">
        <v>39678</v>
      </c>
      <c r="B86" t="s">
        <v>45</v>
      </c>
      <c r="C86" t="s">
        <v>16</v>
      </c>
      <c r="D86" t="s">
        <v>21</v>
      </c>
      <c r="E86">
        <v>1.81</v>
      </c>
      <c r="F86">
        <v>1.85</v>
      </c>
      <c r="G86">
        <v>1.75</v>
      </c>
      <c r="H86">
        <v>2.69</v>
      </c>
      <c r="I86" s="2">
        <v>0</v>
      </c>
      <c r="J86" s="2">
        <v>73595636000</v>
      </c>
      <c r="K86" s="2">
        <v>26186196000</v>
      </c>
      <c r="L86" s="2">
        <v>1747327900</v>
      </c>
      <c r="M86" s="2">
        <v>255000000</v>
      </c>
      <c r="N86" s="2">
        <v>455000000</v>
      </c>
      <c r="O86" s="2">
        <v>16585000000</v>
      </c>
      <c r="P86" s="2">
        <v>59350000000</v>
      </c>
      <c r="Q86" s="2">
        <v>9346196000</v>
      </c>
      <c r="R86" s="2">
        <v>13790636000</v>
      </c>
      <c r="S86" s="2">
        <f>SUM(AuctionData[[#This Row],[soma_accepted]],AuctionData[[#This Row],[comp_accepted]],AuctionData[[#This Row],[noncomp_accepted]])</f>
        <v>27933523900</v>
      </c>
    </row>
    <row r="87" spans="1:19" x14ac:dyDescent="0.3">
      <c r="A87" s="1">
        <v>39679</v>
      </c>
      <c r="B87" t="s">
        <v>38</v>
      </c>
      <c r="C87" t="s">
        <v>16</v>
      </c>
      <c r="D87" t="s">
        <v>19</v>
      </c>
      <c r="E87">
        <v>1.74</v>
      </c>
      <c r="F87">
        <v>1.79</v>
      </c>
      <c r="G87">
        <v>1.6</v>
      </c>
      <c r="H87">
        <v>2.92</v>
      </c>
      <c r="I87" s="2">
        <v>3317457100</v>
      </c>
      <c r="J87" s="2">
        <v>87194942000</v>
      </c>
      <c r="K87" s="2">
        <v>29530852000</v>
      </c>
      <c r="L87" s="2">
        <v>469303700</v>
      </c>
      <c r="M87" s="2">
        <v>536730000</v>
      </c>
      <c r="N87" s="2">
        <v>730000000</v>
      </c>
      <c r="O87" s="2">
        <v>21255980000</v>
      </c>
      <c r="P87" s="2">
        <v>74331000000</v>
      </c>
      <c r="Q87" s="2">
        <v>7738142000</v>
      </c>
      <c r="R87" s="2">
        <v>12133942000</v>
      </c>
      <c r="S87" s="2">
        <f>SUM(AuctionData[[#This Row],[soma_accepted]],AuctionData[[#This Row],[comp_accepted]],AuctionData[[#This Row],[noncomp_accepted]])</f>
        <v>33317612800</v>
      </c>
    </row>
    <row r="88" spans="1:19" x14ac:dyDescent="0.3">
      <c r="A88" s="1">
        <v>39685</v>
      </c>
      <c r="B88" t="s">
        <v>61</v>
      </c>
      <c r="C88" t="s">
        <v>16</v>
      </c>
      <c r="D88" t="s">
        <v>44</v>
      </c>
      <c r="E88">
        <v>1.72</v>
      </c>
      <c r="F88">
        <v>1.75</v>
      </c>
      <c r="G88">
        <v>1.5</v>
      </c>
      <c r="H88">
        <v>3.62</v>
      </c>
      <c r="I88" s="2">
        <v>0</v>
      </c>
      <c r="J88" s="2">
        <v>39787000000</v>
      </c>
      <c r="K88" s="2">
        <v>10989392000</v>
      </c>
      <c r="L88" s="2">
        <v>10850000</v>
      </c>
      <c r="M88" s="2">
        <v>0</v>
      </c>
      <c r="N88" s="2">
        <v>120000000</v>
      </c>
      <c r="O88" s="2">
        <v>7067280000</v>
      </c>
      <c r="P88" s="2">
        <v>31300000000</v>
      </c>
      <c r="Q88" s="2">
        <v>3922112000</v>
      </c>
      <c r="R88" s="2">
        <v>8367000000</v>
      </c>
      <c r="S88" s="2">
        <f>SUM(AuctionData[[#This Row],[soma_accepted]],AuctionData[[#This Row],[comp_accepted]],AuctionData[[#This Row],[noncomp_accepted]])</f>
        <v>11000242000</v>
      </c>
    </row>
    <row r="89" spans="1:19" x14ac:dyDescent="0.3">
      <c r="A89" s="1">
        <v>39685</v>
      </c>
      <c r="B89" t="s">
        <v>78</v>
      </c>
      <c r="C89" t="s">
        <v>16</v>
      </c>
      <c r="D89" t="s">
        <v>23</v>
      </c>
      <c r="E89">
        <v>1.85</v>
      </c>
      <c r="F89">
        <v>1.925</v>
      </c>
      <c r="G89">
        <v>1.78</v>
      </c>
      <c r="H89">
        <v>2.06</v>
      </c>
      <c r="I89" s="2">
        <v>0</v>
      </c>
      <c r="J89" s="2">
        <v>53374500000</v>
      </c>
      <c r="K89" s="2">
        <v>24845065000</v>
      </c>
      <c r="L89" s="2">
        <v>1262619300</v>
      </c>
      <c r="M89" s="2">
        <v>1230000000</v>
      </c>
      <c r="N89" s="2">
        <v>1305000000</v>
      </c>
      <c r="O89" s="2">
        <v>13400565000</v>
      </c>
      <c r="P89" s="2">
        <v>41045000000</v>
      </c>
      <c r="Q89" s="2">
        <v>10214500000</v>
      </c>
      <c r="R89" s="2">
        <v>11024500000</v>
      </c>
      <c r="S89" s="2">
        <f>SUM(AuctionData[[#This Row],[soma_accepted]],AuctionData[[#This Row],[comp_accepted]],AuctionData[[#This Row],[noncomp_accepted]])</f>
        <v>26107684300</v>
      </c>
    </row>
    <row r="90" spans="1:19" x14ac:dyDescent="0.3">
      <c r="A90" s="1">
        <v>39685</v>
      </c>
      <c r="B90" t="s">
        <v>47</v>
      </c>
      <c r="C90" t="s">
        <v>16</v>
      </c>
      <c r="D90" t="s">
        <v>21</v>
      </c>
      <c r="E90">
        <v>1.62</v>
      </c>
      <c r="F90">
        <v>1.71</v>
      </c>
      <c r="G90">
        <v>1.5</v>
      </c>
      <c r="H90">
        <v>2.46</v>
      </c>
      <c r="I90" s="2">
        <v>0</v>
      </c>
      <c r="J90" s="2">
        <v>66511935000</v>
      </c>
      <c r="K90" s="2">
        <v>25761527500</v>
      </c>
      <c r="L90" s="2">
        <v>1789979900</v>
      </c>
      <c r="M90" s="2">
        <v>480000000</v>
      </c>
      <c r="N90" s="2">
        <v>480000000</v>
      </c>
      <c r="O90" s="2">
        <v>20872650000</v>
      </c>
      <c r="P90" s="2">
        <v>58735000000</v>
      </c>
      <c r="Q90" s="2">
        <v>4408877500</v>
      </c>
      <c r="R90" s="2">
        <v>7296935000</v>
      </c>
      <c r="S90" s="2">
        <f>SUM(AuctionData[[#This Row],[soma_accepted]],AuctionData[[#This Row],[comp_accepted]],AuctionData[[#This Row],[noncomp_accepted]])</f>
        <v>27551507400</v>
      </c>
    </row>
    <row r="91" spans="1:19" x14ac:dyDescent="0.3">
      <c r="A91" s="1">
        <v>39686</v>
      </c>
      <c r="B91" t="s">
        <v>61</v>
      </c>
      <c r="C91" t="s">
        <v>16</v>
      </c>
      <c r="D91" t="s">
        <v>19</v>
      </c>
      <c r="E91">
        <v>1.66</v>
      </c>
      <c r="F91">
        <v>1.71</v>
      </c>
      <c r="G91">
        <v>1.5</v>
      </c>
      <c r="H91">
        <v>2.78</v>
      </c>
      <c r="I91" s="2">
        <v>3885133000</v>
      </c>
      <c r="J91" s="2">
        <v>79683000000</v>
      </c>
      <c r="K91" s="2">
        <v>28090735000</v>
      </c>
      <c r="L91" s="2">
        <v>516282300</v>
      </c>
      <c r="M91" s="2">
        <v>445010000</v>
      </c>
      <c r="N91" s="2">
        <v>625000000</v>
      </c>
      <c r="O91" s="2">
        <v>15852725000</v>
      </c>
      <c r="P91" s="2">
        <v>62715000000</v>
      </c>
      <c r="Q91" s="2">
        <v>11793000000</v>
      </c>
      <c r="R91" s="2">
        <v>16343000000</v>
      </c>
      <c r="S91" s="2">
        <f>SUM(AuctionData[[#This Row],[soma_accepted]],AuctionData[[#This Row],[comp_accepted]],AuctionData[[#This Row],[noncomp_accepted]])</f>
        <v>32492150300</v>
      </c>
    </row>
    <row r="92" spans="1:19" x14ac:dyDescent="0.3">
      <c r="A92" s="1">
        <v>39686</v>
      </c>
      <c r="B92" t="s">
        <v>79</v>
      </c>
      <c r="C92" t="s">
        <v>16</v>
      </c>
      <c r="D92" t="s">
        <v>53</v>
      </c>
      <c r="E92">
        <v>2.1</v>
      </c>
      <c r="F92">
        <v>2.14</v>
      </c>
      <c r="G92">
        <v>2.0299999999999998</v>
      </c>
      <c r="H92">
        <v>2.34</v>
      </c>
      <c r="I92" s="2">
        <v>0</v>
      </c>
      <c r="J92" s="2">
        <v>45973000000</v>
      </c>
      <c r="K92" s="2">
        <v>19142150000</v>
      </c>
      <c r="L92" s="2">
        <v>260078200</v>
      </c>
      <c r="M92" s="2">
        <v>135000000</v>
      </c>
      <c r="N92" s="2">
        <v>135000000</v>
      </c>
      <c r="O92" s="2">
        <v>11800320000</v>
      </c>
      <c r="P92" s="2">
        <v>37505000000</v>
      </c>
      <c r="Q92" s="2">
        <v>7206830000</v>
      </c>
      <c r="R92" s="2">
        <v>8333000000</v>
      </c>
      <c r="S92" s="2">
        <f>SUM(AuctionData[[#This Row],[soma_accepted]],AuctionData[[#This Row],[comp_accepted]],AuctionData[[#This Row],[noncomp_accepted]])</f>
        <v>19402228200</v>
      </c>
    </row>
    <row r="93" spans="1:19" x14ac:dyDescent="0.3">
      <c r="A93" s="1">
        <v>39687</v>
      </c>
      <c r="B93" t="s">
        <v>1520</v>
      </c>
      <c r="C93" t="s">
        <v>1502</v>
      </c>
      <c r="D93" t="s">
        <v>1503</v>
      </c>
      <c r="E93">
        <v>2.33</v>
      </c>
      <c r="F93">
        <v>2.38</v>
      </c>
      <c r="G93">
        <v>2.2679999999999998</v>
      </c>
      <c r="H93">
        <v>2.1800000000000002</v>
      </c>
      <c r="I93" s="2">
        <v>2668760300</v>
      </c>
      <c r="J93" s="2">
        <v>69000950000</v>
      </c>
      <c r="K93" s="2">
        <v>31222735000</v>
      </c>
      <c r="L93" s="2">
        <v>752320500</v>
      </c>
      <c r="M93" s="2">
        <v>339722500</v>
      </c>
      <c r="N93" s="2">
        <v>511000000</v>
      </c>
      <c r="O93" s="2">
        <v>21662462500</v>
      </c>
      <c r="P93" s="2">
        <v>58414400000</v>
      </c>
      <c r="Q93" s="2">
        <v>9220550000</v>
      </c>
      <c r="R93" s="2">
        <v>10075550000</v>
      </c>
      <c r="S93" s="2">
        <f>SUM(AuctionData[[#This Row],[soma_accepted]],AuctionData[[#This Row],[comp_accepted]],AuctionData[[#This Row],[noncomp_accepted]])</f>
        <v>34643815800</v>
      </c>
    </row>
    <row r="94" spans="1:19" x14ac:dyDescent="0.3">
      <c r="A94" s="1">
        <v>39688</v>
      </c>
      <c r="B94" t="s">
        <v>1521</v>
      </c>
      <c r="C94" t="s">
        <v>1502</v>
      </c>
      <c r="D94" t="s">
        <v>1505</v>
      </c>
      <c r="E94">
        <v>3.07</v>
      </c>
      <c r="F94">
        <v>3.129</v>
      </c>
      <c r="G94">
        <v>3</v>
      </c>
      <c r="H94">
        <v>2.14</v>
      </c>
      <c r="I94" s="2">
        <v>1834772700</v>
      </c>
      <c r="J94" s="2">
        <v>46925000000</v>
      </c>
      <c r="K94" s="2">
        <v>21850760000</v>
      </c>
      <c r="L94" s="2">
        <v>124263600</v>
      </c>
      <c r="M94" s="2">
        <v>145000000</v>
      </c>
      <c r="N94" s="2">
        <v>175000000</v>
      </c>
      <c r="O94" s="2">
        <v>15184760000</v>
      </c>
      <c r="P94" s="2">
        <v>40106000000</v>
      </c>
      <c r="Q94" s="2">
        <v>6521000000</v>
      </c>
      <c r="R94" s="2">
        <v>6644000000</v>
      </c>
      <c r="S94" s="2">
        <f>SUM(AuctionData[[#This Row],[soma_accepted]],AuctionData[[#This Row],[comp_accepted]],AuctionData[[#This Row],[noncomp_accepted]])</f>
        <v>23809796300</v>
      </c>
    </row>
    <row r="95" spans="1:19" x14ac:dyDescent="0.3">
      <c r="A95" s="1">
        <v>39693</v>
      </c>
      <c r="B95" t="s">
        <v>54</v>
      </c>
      <c r="C95" t="s">
        <v>16</v>
      </c>
      <c r="D95" t="s">
        <v>21</v>
      </c>
      <c r="E95">
        <v>1.63</v>
      </c>
      <c r="F95">
        <v>1.6850000000000001</v>
      </c>
      <c r="G95">
        <v>1.5</v>
      </c>
      <c r="H95">
        <v>2.6</v>
      </c>
      <c r="I95" s="2">
        <v>0</v>
      </c>
      <c r="J95" s="2">
        <v>68629975000</v>
      </c>
      <c r="K95" s="2">
        <v>25327787500</v>
      </c>
      <c r="L95" s="2">
        <v>1672222700</v>
      </c>
      <c r="M95" s="2">
        <v>339712500</v>
      </c>
      <c r="N95" s="2">
        <v>417000000</v>
      </c>
      <c r="O95" s="2">
        <v>16925100000</v>
      </c>
      <c r="P95" s="2">
        <v>58500000000</v>
      </c>
      <c r="Q95" s="2">
        <v>8062975000</v>
      </c>
      <c r="R95" s="2">
        <v>9712975000</v>
      </c>
      <c r="S95" s="2">
        <f>SUM(AuctionData[[#This Row],[soma_accepted]],AuctionData[[#This Row],[comp_accepted]],AuctionData[[#This Row],[noncomp_accepted]])</f>
        <v>27000010200</v>
      </c>
    </row>
    <row r="96" spans="1:19" x14ac:dyDescent="0.3">
      <c r="A96" s="1">
        <v>39693</v>
      </c>
      <c r="B96" t="s">
        <v>80</v>
      </c>
      <c r="C96" t="s">
        <v>16</v>
      </c>
      <c r="D96" t="s">
        <v>23</v>
      </c>
      <c r="E96">
        <v>1.85</v>
      </c>
      <c r="F96">
        <v>1.89</v>
      </c>
      <c r="G96">
        <v>1.81</v>
      </c>
      <c r="H96">
        <v>2.69</v>
      </c>
      <c r="I96" s="2">
        <v>0</v>
      </c>
      <c r="J96" s="2">
        <v>68308950000</v>
      </c>
      <c r="K96" s="2">
        <v>24269910000</v>
      </c>
      <c r="L96" s="2">
        <v>1505143300</v>
      </c>
      <c r="M96" s="2">
        <v>174800000</v>
      </c>
      <c r="N96" s="2">
        <v>1340000000</v>
      </c>
      <c r="O96" s="2">
        <v>14172240000</v>
      </c>
      <c r="P96" s="2">
        <v>52120000000</v>
      </c>
      <c r="Q96" s="2">
        <v>9922870000</v>
      </c>
      <c r="R96" s="2">
        <v>14848950000</v>
      </c>
      <c r="S96" s="2">
        <f>SUM(AuctionData[[#This Row],[soma_accepted]],AuctionData[[#This Row],[comp_accepted]],AuctionData[[#This Row],[noncomp_accepted]])</f>
        <v>25775053300</v>
      </c>
    </row>
    <row r="97" spans="1:19" x14ac:dyDescent="0.3">
      <c r="A97" s="1">
        <v>39694</v>
      </c>
      <c r="B97" t="s">
        <v>64</v>
      </c>
      <c r="C97" t="s">
        <v>16</v>
      </c>
      <c r="D97" t="s">
        <v>19</v>
      </c>
      <c r="E97">
        <v>1.49</v>
      </c>
      <c r="F97">
        <v>1.54</v>
      </c>
      <c r="G97">
        <v>1.35</v>
      </c>
      <c r="H97">
        <v>2.96</v>
      </c>
      <c r="I97" s="2">
        <v>3781546000</v>
      </c>
      <c r="J97" s="2">
        <v>76493640000</v>
      </c>
      <c r="K97" s="2">
        <v>25528740000</v>
      </c>
      <c r="L97" s="2">
        <v>471279900</v>
      </c>
      <c r="M97" s="2">
        <v>525000000</v>
      </c>
      <c r="N97" s="2">
        <v>675000000</v>
      </c>
      <c r="O97" s="2">
        <v>21420100000</v>
      </c>
      <c r="P97" s="2">
        <v>68635000000</v>
      </c>
      <c r="Q97" s="2">
        <v>3583640000</v>
      </c>
      <c r="R97" s="2">
        <v>7183640000</v>
      </c>
      <c r="S97" s="2">
        <f>SUM(AuctionData[[#This Row],[soma_accepted]],AuctionData[[#This Row],[comp_accepted]],AuctionData[[#This Row],[noncomp_accepted]])</f>
        <v>29781565900</v>
      </c>
    </row>
    <row r="98" spans="1:19" x14ac:dyDescent="0.3">
      <c r="A98" s="1">
        <v>39699</v>
      </c>
      <c r="B98" t="s">
        <v>75</v>
      </c>
      <c r="C98" t="s">
        <v>16</v>
      </c>
      <c r="D98" t="s">
        <v>25</v>
      </c>
      <c r="E98">
        <v>1.96</v>
      </c>
      <c r="F98">
        <v>2</v>
      </c>
      <c r="G98">
        <v>1.88</v>
      </c>
      <c r="H98">
        <v>2.69</v>
      </c>
      <c r="I98" s="2">
        <v>0</v>
      </c>
      <c r="J98" s="2">
        <v>53800000000</v>
      </c>
      <c r="K98" s="2">
        <v>20000825000</v>
      </c>
      <c r="L98" s="2">
        <v>0</v>
      </c>
      <c r="M98" s="2">
        <v>0</v>
      </c>
      <c r="N98" s="2">
        <v>100000000</v>
      </c>
      <c r="O98" s="2">
        <v>20000825000</v>
      </c>
      <c r="P98" s="2">
        <v>51600000000</v>
      </c>
      <c r="Q98" s="2">
        <v>0</v>
      </c>
      <c r="R98" s="2">
        <v>2100000000</v>
      </c>
      <c r="S98" s="2">
        <f>SUM(AuctionData[[#This Row],[soma_accepted]],AuctionData[[#This Row],[comp_accepted]],AuctionData[[#This Row],[noncomp_accepted]])</f>
        <v>20000825000</v>
      </c>
    </row>
    <row r="99" spans="1:19" x14ac:dyDescent="0.3">
      <c r="A99" s="1">
        <v>39699</v>
      </c>
      <c r="B99" t="s">
        <v>81</v>
      </c>
      <c r="C99" t="s">
        <v>16</v>
      </c>
      <c r="D99" t="s">
        <v>23</v>
      </c>
      <c r="E99">
        <v>1.85</v>
      </c>
      <c r="F99">
        <v>1.9</v>
      </c>
      <c r="G99">
        <v>1.75</v>
      </c>
      <c r="H99">
        <v>2.54</v>
      </c>
      <c r="I99" s="2">
        <v>0</v>
      </c>
      <c r="J99" s="2">
        <v>61967835000</v>
      </c>
      <c r="K99" s="2">
        <v>23534435000</v>
      </c>
      <c r="L99" s="2">
        <v>1265632000</v>
      </c>
      <c r="M99" s="2">
        <v>160000000</v>
      </c>
      <c r="N99" s="2">
        <v>280000000</v>
      </c>
      <c r="O99" s="2">
        <v>14267720000</v>
      </c>
      <c r="P99" s="2">
        <v>49795000000</v>
      </c>
      <c r="Q99" s="2">
        <v>9106715000</v>
      </c>
      <c r="R99" s="2">
        <v>11892835000</v>
      </c>
      <c r="S99" s="2">
        <f>SUM(AuctionData[[#This Row],[soma_accepted]],AuctionData[[#This Row],[comp_accepted]],AuctionData[[#This Row],[noncomp_accepted]])</f>
        <v>24800067000</v>
      </c>
    </row>
    <row r="100" spans="1:19" x14ac:dyDescent="0.3">
      <c r="A100" s="1">
        <v>39699</v>
      </c>
      <c r="B100" t="s">
        <v>57</v>
      </c>
      <c r="C100" t="s">
        <v>16</v>
      </c>
      <c r="D100" t="s">
        <v>21</v>
      </c>
      <c r="E100">
        <v>1.645</v>
      </c>
      <c r="F100">
        <v>1.69</v>
      </c>
      <c r="G100">
        <v>1.6</v>
      </c>
      <c r="H100">
        <v>2.66</v>
      </c>
      <c r="I100" s="2">
        <v>0</v>
      </c>
      <c r="J100" s="2">
        <v>67337950000</v>
      </c>
      <c r="K100" s="2">
        <v>24261739200</v>
      </c>
      <c r="L100" s="2">
        <v>1618389800</v>
      </c>
      <c r="M100" s="2">
        <v>255000000</v>
      </c>
      <c r="N100" s="2">
        <v>345000000</v>
      </c>
      <c r="O100" s="2">
        <v>16117260000</v>
      </c>
      <c r="P100" s="2">
        <v>57640000000</v>
      </c>
      <c r="Q100" s="2">
        <v>7889479200</v>
      </c>
      <c r="R100" s="2">
        <v>9352950000</v>
      </c>
      <c r="S100" s="2">
        <f>SUM(AuctionData[[#This Row],[soma_accepted]],AuctionData[[#This Row],[comp_accepted]],AuctionData[[#This Row],[noncomp_accepted]])</f>
        <v>25880129000</v>
      </c>
    </row>
    <row r="101" spans="1:19" x14ac:dyDescent="0.3">
      <c r="A101" s="1">
        <v>39700</v>
      </c>
      <c r="B101" t="s">
        <v>22</v>
      </c>
      <c r="C101" t="s">
        <v>16</v>
      </c>
      <c r="D101" t="s">
        <v>19</v>
      </c>
      <c r="E101">
        <v>1.52</v>
      </c>
      <c r="F101">
        <v>1.575</v>
      </c>
      <c r="G101">
        <v>1.25</v>
      </c>
      <c r="H101">
        <v>2.95</v>
      </c>
      <c r="I101" s="2">
        <v>6285071700</v>
      </c>
      <c r="J101" s="2">
        <v>67447700000</v>
      </c>
      <c r="K101" s="2">
        <v>22568640000</v>
      </c>
      <c r="L101" s="2">
        <v>431370800</v>
      </c>
      <c r="M101" s="2">
        <v>575000000</v>
      </c>
      <c r="N101" s="2">
        <v>775000000</v>
      </c>
      <c r="O101" s="2">
        <v>17608940000</v>
      </c>
      <c r="P101" s="2">
        <v>57213000000</v>
      </c>
      <c r="Q101" s="2">
        <v>4384700000</v>
      </c>
      <c r="R101" s="2">
        <v>9459700000</v>
      </c>
      <c r="S101" s="2">
        <f>SUM(AuctionData[[#This Row],[soma_accepted]],AuctionData[[#This Row],[comp_accepted]],AuctionData[[#This Row],[noncomp_accepted]])</f>
        <v>29285082500</v>
      </c>
    </row>
    <row r="102" spans="1:19" x14ac:dyDescent="0.3">
      <c r="A102" s="1">
        <v>39702</v>
      </c>
      <c r="B102" t="s">
        <v>1518</v>
      </c>
      <c r="C102" t="s">
        <v>1502</v>
      </c>
      <c r="D102" t="s">
        <v>1513</v>
      </c>
      <c r="E102">
        <v>3.5920000000000001</v>
      </c>
      <c r="F102">
        <v>3.6280000000000001</v>
      </c>
      <c r="G102">
        <v>3.55</v>
      </c>
      <c r="H102">
        <v>2.5099999999999998</v>
      </c>
      <c r="I102" s="2">
        <v>1467000000</v>
      </c>
      <c r="J102" s="2">
        <v>30097000000</v>
      </c>
      <c r="K102" s="2">
        <v>11961320000</v>
      </c>
      <c r="L102" s="2">
        <v>38689300</v>
      </c>
      <c r="M102" s="2">
        <v>64500000</v>
      </c>
      <c r="N102" s="2">
        <v>119500000</v>
      </c>
      <c r="O102" s="2">
        <v>8740320000</v>
      </c>
      <c r="P102" s="2">
        <v>25741000000</v>
      </c>
      <c r="Q102" s="2">
        <v>3156500000</v>
      </c>
      <c r="R102" s="2">
        <v>4236500000</v>
      </c>
      <c r="S102" s="2">
        <f>SUM(AuctionData[[#This Row],[soma_accepted]],AuctionData[[#This Row],[comp_accepted]],AuctionData[[#This Row],[noncomp_accepted]])</f>
        <v>13467009300</v>
      </c>
    </row>
    <row r="103" spans="1:19" x14ac:dyDescent="0.3">
      <c r="A103" s="1">
        <v>39706</v>
      </c>
      <c r="B103" t="s">
        <v>59</v>
      </c>
      <c r="C103" t="s">
        <v>16</v>
      </c>
      <c r="D103" t="s">
        <v>21</v>
      </c>
      <c r="E103">
        <v>0.78</v>
      </c>
      <c r="F103">
        <v>1.05</v>
      </c>
      <c r="G103">
        <v>0.5</v>
      </c>
      <c r="H103">
        <v>2.33</v>
      </c>
      <c r="I103" s="2">
        <v>0</v>
      </c>
      <c r="J103" s="2">
        <v>63382700000</v>
      </c>
      <c r="K103" s="2">
        <v>26010350000</v>
      </c>
      <c r="L103" s="2">
        <v>1989675400</v>
      </c>
      <c r="M103" s="2">
        <v>1900000000</v>
      </c>
      <c r="N103" s="2">
        <v>2100000000</v>
      </c>
      <c r="O103" s="2">
        <v>20088650000</v>
      </c>
      <c r="P103" s="2">
        <v>56761000000</v>
      </c>
      <c r="Q103" s="2">
        <v>4021700000</v>
      </c>
      <c r="R103" s="2">
        <v>4521700000</v>
      </c>
      <c r="S103" s="2">
        <f>SUM(AuctionData[[#This Row],[soma_accepted]],AuctionData[[#This Row],[comp_accepted]],AuctionData[[#This Row],[noncomp_accepted]])</f>
        <v>28000025400</v>
      </c>
    </row>
    <row r="104" spans="1:19" x14ac:dyDescent="0.3">
      <c r="A104" s="1">
        <v>39706</v>
      </c>
      <c r="B104" t="s">
        <v>82</v>
      </c>
      <c r="C104" t="s">
        <v>16</v>
      </c>
      <c r="D104" t="s">
        <v>23</v>
      </c>
      <c r="E104">
        <v>1.39</v>
      </c>
      <c r="F104">
        <v>1.55</v>
      </c>
      <c r="G104">
        <v>1.1499999999999999</v>
      </c>
      <c r="H104">
        <v>2.08</v>
      </c>
      <c r="I104" s="2">
        <v>0</v>
      </c>
      <c r="J104" s="2">
        <v>54223560000</v>
      </c>
      <c r="K104" s="2">
        <v>25054425000</v>
      </c>
      <c r="L104" s="2">
        <v>1595671500</v>
      </c>
      <c r="M104" s="2">
        <v>1160000000</v>
      </c>
      <c r="N104" s="2">
        <v>1210000000</v>
      </c>
      <c r="O104" s="2">
        <v>17692205000</v>
      </c>
      <c r="P104" s="2">
        <v>46525000000</v>
      </c>
      <c r="Q104" s="2">
        <v>6202220000</v>
      </c>
      <c r="R104" s="2">
        <v>6488560000</v>
      </c>
      <c r="S104" s="2">
        <f>SUM(AuctionData[[#This Row],[soma_accepted]],AuctionData[[#This Row],[comp_accepted]],AuctionData[[#This Row],[noncomp_accepted]])</f>
        <v>26650096500</v>
      </c>
    </row>
    <row r="105" spans="1:19" x14ac:dyDescent="0.3">
      <c r="A105" s="1">
        <v>39707</v>
      </c>
      <c r="B105" t="s">
        <v>26</v>
      </c>
      <c r="C105" t="s">
        <v>16</v>
      </c>
      <c r="D105" t="s">
        <v>19</v>
      </c>
      <c r="E105">
        <v>0.2</v>
      </c>
      <c r="F105">
        <v>0.3</v>
      </c>
      <c r="G105">
        <v>0.1</v>
      </c>
      <c r="H105">
        <v>3.26</v>
      </c>
      <c r="I105" s="2">
        <v>0</v>
      </c>
      <c r="J105" s="2">
        <v>100333200000</v>
      </c>
      <c r="K105" s="2">
        <v>30286960000</v>
      </c>
      <c r="L105" s="2">
        <v>713199000</v>
      </c>
      <c r="M105" s="2">
        <v>130200000</v>
      </c>
      <c r="N105" s="2">
        <v>1610000000</v>
      </c>
      <c r="O105" s="2">
        <v>17404000000</v>
      </c>
      <c r="P105" s="2">
        <v>76200000000</v>
      </c>
      <c r="Q105" s="2">
        <v>12752760000</v>
      </c>
      <c r="R105" s="2">
        <v>22523200000</v>
      </c>
      <c r="S105" s="2">
        <f>SUM(AuctionData[[#This Row],[soma_accepted]],AuctionData[[#This Row],[comp_accepted]],AuctionData[[#This Row],[noncomp_accepted]])</f>
        <v>31000159000</v>
      </c>
    </row>
    <row r="106" spans="1:19" x14ac:dyDescent="0.3">
      <c r="A106" s="1">
        <v>39708</v>
      </c>
      <c r="B106" t="s">
        <v>31</v>
      </c>
      <c r="C106" t="s">
        <v>16</v>
      </c>
      <c r="D106" t="s">
        <v>83</v>
      </c>
      <c r="E106">
        <v>0.05</v>
      </c>
      <c r="F106">
        <v>0.3</v>
      </c>
      <c r="G106">
        <v>0</v>
      </c>
      <c r="H106">
        <v>2.4500000000000002</v>
      </c>
      <c r="I106" s="2">
        <v>0</v>
      </c>
      <c r="J106" s="2">
        <v>97983300000</v>
      </c>
      <c r="K106" s="2">
        <v>39981180000</v>
      </c>
      <c r="L106" s="2">
        <v>18870000</v>
      </c>
      <c r="M106" s="2">
        <v>861020000</v>
      </c>
      <c r="N106" s="2">
        <v>1877300000</v>
      </c>
      <c r="O106" s="2">
        <v>18676840000</v>
      </c>
      <c r="P106" s="2">
        <v>73015000000</v>
      </c>
      <c r="Q106" s="2">
        <v>20443320000</v>
      </c>
      <c r="R106" s="2">
        <v>23091000000</v>
      </c>
      <c r="S106" s="2">
        <f>SUM(AuctionData[[#This Row],[soma_accepted]],AuctionData[[#This Row],[comp_accepted]],AuctionData[[#This Row],[noncomp_accepted]])</f>
        <v>40000050000</v>
      </c>
    </row>
    <row r="107" spans="1:19" x14ac:dyDescent="0.3">
      <c r="A107" s="1">
        <v>39709</v>
      </c>
      <c r="B107" t="s">
        <v>22</v>
      </c>
      <c r="C107" t="s">
        <v>16</v>
      </c>
      <c r="D107" t="s">
        <v>84</v>
      </c>
      <c r="E107">
        <v>0.02</v>
      </c>
      <c r="F107">
        <v>0.1</v>
      </c>
      <c r="G107">
        <v>0</v>
      </c>
      <c r="H107">
        <v>3.24</v>
      </c>
      <c r="I107" s="2">
        <v>0</v>
      </c>
      <c r="J107" s="2">
        <v>96939098000</v>
      </c>
      <c r="K107" s="2">
        <v>29864287000</v>
      </c>
      <c r="L107" s="2">
        <v>135847000</v>
      </c>
      <c r="M107" s="2">
        <v>450000000</v>
      </c>
      <c r="N107" s="2">
        <v>1350000000</v>
      </c>
      <c r="O107" s="2">
        <v>15433052000</v>
      </c>
      <c r="P107" s="2">
        <v>70506000000</v>
      </c>
      <c r="Q107" s="2">
        <v>13981235000</v>
      </c>
      <c r="R107" s="2">
        <v>25083098000</v>
      </c>
      <c r="S107" s="2">
        <f>SUM(AuctionData[[#This Row],[soma_accepted]],AuctionData[[#This Row],[comp_accepted]],AuctionData[[#This Row],[noncomp_accepted]])</f>
        <v>30000134000</v>
      </c>
    </row>
    <row r="108" spans="1:19" x14ac:dyDescent="0.3">
      <c r="A108" s="1">
        <v>39709</v>
      </c>
      <c r="B108" t="s">
        <v>54</v>
      </c>
      <c r="C108" t="s">
        <v>16</v>
      </c>
      <c r="D108" t="s">
        <v>85</v>
      </c>
      <c r="E108">
        <v>0.02</v>
      </c>
      <c r="F108">
        <v>0.25</v>
      </c>
      <c r="G108">
        <v>0</v>
      </c>
      <c r="H108">
        <v>2.16</v>
      </c>
      <c r="I108" s="2">
        <v>0</v>
      </c>
      <c r="J108" s="2">
        <v>64699433000</v>
      </c>
      <c r="K108" s="2">
        <v>29821373000</v>
      </c>
      <c r="L108" s="2">
        <v>178731000</v>
      </c>
      <c r="M108" s="2">
        <v>498340000</v>
      </c>
      <c r="N108" s="2">
        <v>1285000000</v>
      </c>
      <c r="O108" s="2">
        <v>20578560000</v>
      </c>
      <c r="P108" s="2">
        <v>53075000000</v>
      </c>
      <c r="Q108" s="2">
        <v>8744473000</v>
      </c>
      <c r="R108" s="2">
        <v>10339433000</v>
      </c>
      <c r="S108" s="2">
        <f>SUM(AuctionData[[#This Row],[soma_accepted]],AuctionData[[#This Row],[comp_accepted]],AuctionData[[#This Row],[noncomp_accepted]])</f>
        <v>30000104000</v>
      </c>
    </row>
    <row r="109" spans="1:19" x14ac:dyDescent="0.3">
      <c r="A109" s="1">
        <v>39710</v>
      </c>
      <c r="B109" t="s">
        <v>35</v>
      </c>
      <c r="C109" t="s">
        <v>16</v>
      </c>
      <c r="D109" t="s">
        <v>86</v>
      </c>
      <c r="E109">
        <v>1.5</v>
      </c>
      <c r="F109">
        <v>1.8</v>
      </c>
      <c r="G109">
        <v>1</v>
      </c>
      <c r="H109">
        <v>1.87</v>
      </c>
      <c r="I109" s="2">
        <v>0</v>
      </c>
      <c r="J109" s="2">
        <v>56033265000</v>
      </c>
      <c r="K109" s="2">
        <v>29934790000</v>
      </c>
      <c r="L109" s="2">
        <v>65232000</v>
      </c>
      <c r="M109" s="2">
        <v>325000000</v>
      </c>
      <c r="N109" s="2">
        <v>625000000</v>
      </c>
      <c r="O109" s="2">
        <v>20465025000</v>
      </c>
      <c r="P109" s="2">
        <v>46263500000</v>
      </c>
      <c r="Q109" s="2">
        <v>9144765000</v>
      </c>
      <c r="R109" s="2">
        <v>9144765000</v>
      </c>
      <c r="S109" s="2">
        <f>SUM(AuctionData[[#This Row],[soma_accepted]],AuctionData[[#This Row],[comp_accepted]],AuctionData[[#This Row],[noncomp_accepted]])</f>
        <v>30000022000</v>
      </c>
    </row>
    <row r="110" spans="1:19" x14ac:dyDescent="0.3">
      <c r="A110" s="1">
        <v>39710</v>
      </c>
      <c r="B110" t="s">
        <v>45</v>
      </c>
      <c r="C110" t="s">
        <v>16</v>
      </c>
      <c r="D110" t="s">
        <v>87</v>
      </c>
      <c r="E110">
        <v>1.85</v>
      </c>
      <c r="F110">
        <v>1.99</v>
      </c>
      <c r="G110">
        <v>1.65</v>
      </c>
      <c r="H110">
        <v>2.39</v>
      </c>
      <c r="I110" s="2">
        <v>0</v>
      </c>
      <c r="J110" s="2">
        <v>71616000000</v>
      </c>
      <c r="K110" s="2">
        <v>29960030000</v>
      </c>
      <c r="L110" s="2">
        <v>40416000</v>
      </c>
      <c r="M110" s="2">
        <v>200000000</v>
      </c>
      <c r="N110" s="2">
        <v>600000000</v>
      </c>
      <c r="O110" s="2">
        <v>19598030000</v>
      </c>
      <c r="P110" s="2">
        <v>57454000000</v>
      </c>
      <c r="Q110" s="2">
        <v>10162000000</v>
      </c>
      <c r="R110" s="2">
        <v>13562000000</v>
      </c>
      <c r="S110" s="2">
        <f>SUM(AuctionData[[#This Row],[soma_accepted]],AuctionData[[#This Row],[comp_accepted]],AuctionData[[#This Row],[noncomp_accepted]])</f>
        <v>30000446000</v>
      </c>
    </row>
    <row r="111" spans="1:19" x14ac:dyDescent="0.3">
      <c r="A111" s="1">
        <v>39713</v>
      </c>
      <c r="B111" t="s">
        <v>89</v>
      </c>
      <c r="C111" t="s">
        <v>16</v>
      </c>
      <c r="D111" t="s">
        <v>23</v>
      </c>
      <c r="E111">
        <v>1.7</v>
      </c>
      <c r="F111">
        <v>1.79</v>
      </c>
      <c r="G111">
        <v>1.49</v>
      </c>
      <c r="H111">
        <v>2.31</v>
      </c>
      <c r="I111" s="2">
        <v>0</v>
      </c>
      <c r="J111" s="2">
        <v>59774300000</v>
      </c>
      <c r="K111" s="2">
        <v>24440882500</v>
      </c>
      <c r="L111" s="2">
        <v>1563923100</v>
      </c>
      <c r="M111" s="2">
        <v>165000000</v>
      </c>
      <c r="N111" s="2">
        <v>275000000</v>
      </c>
      <c r="O111" s="2">
        <v>12918170000</v>
      </c>
      <c r="P111" s="2">
        <v>45475000000</v>
      </c>
      <c r="Q111" s="2">
        <v>11357712500</v>
      </c>
      <c r="R111" s="2">
        <v>14024300000</v>
      </c>
      <c r="S111" s="2">
        <f>SUM(AuctionData[[#This Row],[soma_accepted]],AuctionData[[#This Row],[comp_accepted]],AuctionData[[#This Row],[noncomp_accepted]])</f>
        <v>26004805600</v>
      </c>
    </row>
    <row r="112" spans="1:19" x14ac:dyDescent="0.3">
      <c r="A112" s="1">
        <v>39713</v>
      </c>
      <c r="B112" t="s">
        <v>60</v>
      </c>
      <c r="C112" t="s">
        <v>16</v>
      </c>
      <c r="D112" t="s">
        <v>21</v>
      </c>
      <c r="E112">
        <v>1.35</v>
      </c>
      <c r="F112">
        <v>1.42</v>
      </c>
      <c r="G112">
        <v>0.99</v>
      </c>
      <c r="H112">
        <v>2.85</v>
      </c>
      <c r="I112" s="2">
        <v>0</v>
      </c>
      <c r="J112" s="2">
        <v>73612700000</v>
      </c>
      <c r="K112" s="2">
        <v>23647550000</v>
      </c>
      <c r="L112" s="2">
        <v>2435258000</v>
      </c>
      <c r="M112" s="2">
        <v>330000000</v>
      </c>
      <c r="N112" s="2">
        <v>790500000</v>
      </c>
      <c r="O112" s="2">
        <v>15344140000</v>
      </c>
      <c r="P112" s="2">
        <v>58800000000</v>
      </c>
      <c r="Q112" s="2">
        <v>7973410000</v>
      </c>
      <c r="R112" s="2">
        <v>14022200000</v>
      </c>
      <c r="S112" s="2">
        <f>SUM(AuctionData[[#This Row],[soma_accepted]],AuctionData[[#This Row],[comp_accepted]],AuctionData[[#This Row],[noncomp_accepted]])</f>
        <v>26082808000</v>
      </c>
    </row>
    <row r="113" spans="1:19" x14ac:dyDescent="0.3">
      <c r="A113" s="1">
        <v>39714</v>
      </c>
      <c r="B113" t="s">
        <v>88</v>
      </c>
      <c r="C113" t="s">
        <v>16</v>
      </c>
      <c r="D113" t="s">
        <v>53</v>
      </c>
      <c r="E113">
        <v>1.9450000000000001</v>
      </c>
      <c r="F113">
        <v>1.9550000000000001</v>
      </c>
      <c r="G113">
        <v>1.84</v>
      </c>
      <c r="H113">
        <v>3.07</v>
      </c>
      <c r="I113" s="2">
        <v>0</v>
      </c>
      <c r="J113" s="2">
        <v>60991000000</v>
      </c>
      <c r="K113" s="2">
        <v>19633480000</v>
      </c>
      <c r="L113" s="2">
        <v>366537500</v>
      </c>
      <c r="M113" s="2">
        <v>0</v>
      </c>
      <c r="N113" s="2">
        <v>2000000000</v>
      </c>
      <c r="O113" s="2">
        <v>8456550000</v>
      </c>
      <c r="P113" s="2">
        <v>39405000000</v>
      </c>
      <c r="Q113" s="2">
        <v>11176930000</v>
      </c>
      <c r="R113" s="2">
        <v>19586000000</v>
      </c>
      <c r="S113" s="2">
        <f>SUM(AuctionData[[#This Row],[soma_accepted]],AuctionData[[#This Row],[comp_accepted]],AuctionData[[#This Row],[noncomp_accepted]])</f>
        <v>20000017500</v>
      </c>
    </row>
    <row r="114" spans="1:19" x14ac:dyDescent="0.3">
      <c r="A114" s="1">
        <v>39714</v>
      </c>
      <c r="B114" t="s">
        <v>31</v>
      </c>
      <c r="C114" t="s">
        <v>16</v>
      </c>
      <c r="D114" t="s">
        <v>19</v>
      </c>
      <c r="E114">
        <v>0.09</v>
      </c>
      <c r="F114">
        <v>0.35</v>
      </c>
      <c r="G114">
        <v>0</v>
      </c>
      <c r="H114">
        <v>2.86</v>
      </c>
      <c r="I114" s="2">
        <v>3885133000</v>
      </c>
      <c r="J114" s="2">
        <v>84724625000</v>
      </c>
      <c r="K114" s="2">
        <v>28776345000</v>
      </c>
      <c r="L114" s="2">
        <v>666822900</v>
      </c>
      <c r="M114" s="2">
        <v>235000000</v>
      </c>
      <c r="N114" s="2">
        <v>815000000</v>
      </c>
      <c r="O114" s="2">
        <v>14980720000</v>
      </c>
      <c r="P114" s="2">
        <v>61120000000</v>
      </c>
      <c r="Q114" s="2">
        <v>13560625000</v>
      </c>
      <c r="R114" s="2">
        <v>22789625000</v>
      </c>
      <c r="S114" s="2">
        <f>SUM(AuctionData[[#This Row],[soma_accepted]],AuctionData[[#This Row],[comp_accepted]],AuctionData[[#This Row],[noncomp_accepted]])</f>
        <v>33328300900</v>
      </c>
    </row>
    <row r="115" spans="1:19" x14ac:dyDescent="0.3">
      <c r="A115" s="1">
        <v>39715</v>
      </c>
      <c r="B115" t="s">
        <v>1522</v>
      </c>
      <c r="C115" t="s">
        <v>1502</v>
      </c>
      <c r="D115" t="s">
        <v>1503</v>
      </c>
      <c r="E115">
        <v>2.0499999999999998</v>
      </c>
      <c r="F115">
        <v>2.1150000000000002</v>
      </c>
      <c r="G115">
        <v>1.99</v>
      </c>
      <c r="H115">
        <v>2.21</v>
      </c>
      <c r="I115" s="2">
        <v>3150451800</v>
      </c>
      <c r="J115" s="2">
        <v>74572625000</v>
      </c>
      <c r="K115" s="2">
        <v>33329705000</v>
      </c>
      <c r="L115" s="2">
        <v>645328300</v>
      </c>
      <c r="M115" s="2">
        <v>2955000000</v>
      </c>
      <c r="N115" s="2">
        <v>3100000000</v>
      </c>
      <c r="O115" s="2">
        <v>21068080000</v>
      </c>
      <c r="P115" s="2">
        <v>59447000000</v>
      </c>
      <c r="Q115" s="2">
        <v>9306625000</v>
      </c>
      <c r="R115" s="2">
        <v>12025625000</v>
      </c>
      <c r="S115" s="2">
        <f>SUM(AuctionData[[#This Row],[soma_accepted]],AuctionData[[#This Row],[comp_accepted]],AuctionData[[#This Row],[noncomp_accepted]])</f>
        <v>37125485100</v>
      </c>
    </row>
    <row r="116" spans="1:19" x14ac:dyDescent="0.3">
      <c r="A116" s="1">
        <v>39715</v>
      </c>
      <c r="B116" t="s">
        <v>64</v>
      </c>
      <c r="C116" t="s">
        <v>16</v>
      </c>
      <c r="D116" t="s">
        <v>65</v>
      </c>
      <c r="E116">
        <v>0</v>
      </c>
      <c r="F116">
        <v>0.05</v>
      </c>
      <c r="G116">
        <v>0</v>
      </c>
      <c r="H116">
        <v>2.59</v>
      </c>
      <c r="I116" s="2">
        <v>0</v>
      </c>
      <c r="J116" s="2">
        <v>103711000000</v>
      </c>
      <c r="K116" s="2">
        <v>39927923400</v>
      </c>
      <c r="L116" s="2">
        <v>72222000</v>
      </c>
      <c r="M116" s="2">
        <v>7995567500</v>
      </c>
      <c r="N116" s="2">
        <v>8050000000</v>
      </c>
      <c r="O116" s="2">
        <v>18340100000</v>
      </c>
      <c r="P116" s="2">
        <v>66222000000</v>
      </c>
      <c r="Q116" s="2">
        <v>13592255900</v>
      </c>
      <c r="R116" s="2">
        <v>29439000000</v>
      </c>
      <c r="S116" s="2">
        <f>SUM(AuctionData[[#This Row],[soma_accepted]],AuctionData[[#This Row],[comp_accepted]],AuctionData[[#This Row],[noncomp_accepted]])</f>
        <v>40000145400</v>
      </c>
    </row>
    <row r="117" spans="1:19" x14ac:dyDescent="0.3">
      <c r="A117" s="1">
        <v>39716</v>
      </c>
      <c r="B117" t="s">
        <v>1523</v>
      </c>
      <c r="C117" t="s">
        <v>1502</v>
      </c>
      <c r="D117" t="s">
        <v>1505</v>
      </c>
      <c r="E117">
        <v>3</v>
      </c>
      <c r="F117">
        <v>3.129</v>
      </c>
      <c r="G117">
        <v>2.85</v>
      </c>
      <c r="H117">
        <v>1.91</v>
      </c>
      <c r="I117" s="2">
        <v>2223848200</v>
      </c>
      <c r="J117" s="2">
        <v>45672150000</v>
      </c>
      <c r="K117" s="2">
        <v>23869830000</v>
      </c>
      <c r="L117" s="2">
        <v>105170900</v>
      </c>
      <c r="M117" s="2">
        <v>113100000</v>
      </c>
      <c r="N117" s="2">
        <v>148100000</v>
      </c>
      <c r="O117" s="2">
        <v>17364680000</v>
      </c>
      <c r="P117" s="2">
        <v>39132000000</v>
      </c>
      <c r="Q117" s="2">
        <v>6392050000</v>
      </c>
      <c r="R117" s="2">
        <v>6392050000</v>
      </c>
      <c r="S117" s="2">
        <f>SUM(AuctionData[[#This Row],[soma_accepted]],AuctionData[[#This Row],[comp_accepted]],AuctionData[[#This Row],[noncomp_accepted]])</f>
        <v>26198849100</v>
      </c>
    </row>
    <row r="118" spans="1:19" x14ac:dyDescent="0.3">
      <c r="A118" s="1">
        <v>39716</v>
      </c>
      <c r="B118" t="s">
        <v>32</v>
      </c>
      <c r="C118" t="s">
        <v>16</v>
      </c>
      <c r="D118" t="s">
        <v>90</v>
      </c>
      <c r="E118">
        <v>0.38</v>
      </c>
      <c r="F118">
        <v>0.99</v>
      </c>
      <c r="G118">
        <v>0.1</v>
      </c>
      <c r="H118">
        <v>2.11</v>
      </c>
      <c r="I118" s="2">
        <v>0</v>
      </c>
      <c r="J118" s="2">
        <v>84493000000</v>
      </c>
      <c r="K118" s="2">
        <v>39941750000</v>
      </c>
      <c r="L118" s="2">
        <v>58403000</v>
      </c>
      <c r="M118" s="2">
        <v>580425000</v>
      </c>
      <c r="N118" s="2">
        <v>1085000000</v>
      </c>
      <c r="O118" s="2">
        <v>23980200000</v>
      </c>
      <c r="P118" s="2">
        <v>60639000000</v>
      </c>
      <c r="Q118" s="2">
        <v>15381125000</v>
      </c>
      <c r="R118" s="2">
        <v>22769000000</v>
      </c>
      <c r="S118" s="2">
        <f>SUM(AuctionData[[#This Row],[soma_accepted]],AuctionData[[#This Row],[comp_accepted]],AuctionData[[#This Row],[noncomp_accepted]])</f>
        <v>40000153000</v>
      </c>
    </row>
    <row r="119" spans="1:19" x14ac:dyDescent="0.3">
      <c r="A119" s="1">
        <v>39717</v>
      </c>
      <c r="B119" t="s">
        <v>66</v>
      </c>
      <c r="C119" t="s">
        <v>16</v>
      </c>
      <c r="D119" t="s">
        <v>91</v>
      </c>
      <c r="E119">
        <v>1.5</v>
      </c>
      <c r="F119">
        <v>1.65</v>
      </c>
      <c r="G119">
        <v>1</v>
      </c>
      <c r="H119">
        <v>3.43</v>
      </c>
      <c r="I119" s="2">
        <v>0</v>
      </c>
      <c r="J119" s="2">
        <v>205810046000</v>
      </c>
      <c r="K119" s="2">
        <v>59959783000</v>
      </c>
      <c r="L119" s="2">
        <v>40625000</v>
      </c>
      <c r="M119" s="2">
        <v>1811883000</v>
      </c>
      <c r="N119" s="2">
        <v>4470046000</v>
      </c>
      <c r="O119" s="2">
        <v>33601850000</v>
      </c>
      <c r="P119" s="2">
        <v>131560000000</v>
      </c>
      <c r="Q119" s="2">
        <v>24546050000</v>
      </c>
      <c r="R119" s="2">
        <v>69780000000</v>
      </c>
      <c r="S119" s="2">
        <f>SUM(AuctionData[[#This Row],[soma_accepted]],AuctionData[[#This Row],[comp_accepted]],AuctionData[[#This Row],[noncomp_accepted]])</f>
        <v>60000408000</v>
      </c>
    </row>
    <row r="120" spans="1:19" x14ac:dyDescent="0.3">
      <c r="A120" s="1">
        <v>39720</v>
      </c>
      <c r="B120" t="s">
        <v>93</v>
      </c>
      <c r="C120" t="s">
        <v>16</v>
      </c>
      <c r="D120" t="s">
        <v>23</v>
      </c>
      <c r="E120">
        <v>1.5</v>
      </c>
      <c r="F120">
        <v>1.54</v>
      </c>
      <c r="G120">
        <v>1</v>
      </c>
      <c r="H120">
        <v>3.02</v>
      </c>
      <c r="I120" s="2">
        <v>0</v>
      </c>
      <c r="J120" s="2">
        <v>79629856000</v>
      </c>
      <c r="K120" s="2">
        <v>25133429000</v>
      </c>
      <c r="L120" s="2">
        <v>1666642800</v>
      </c>
      <c r="M120" s="2">
        <v>195756000</v>
      </c>
      <c r="N120" s="2">
        <v>2355756000</v>
      </c>
      <c r="O120" s="2">
        <v>20150000000</v>
      </c>
      <c r="P120" s="2">
        <v>64010000000</v>
      </c>
      <c r="Q120" s="2">
        <v>4787673000</v>
      </c>
      <c r="R120" s="2">
        <v>13264100000</v>
      </c>
      <c r="S120" s="2">
        <f>SUM(AuctionData[[#This Row],[soma_accepted]],AuctionData[[#This Row],[comp_accepted]],AuctionData[[#This Row],[noncomp_accepted]])</f>
        <v>26800071800</v>
      </c>
    </row>
    <row r="121" spans="1:19" x14ac:dyDescent="0.3">
      <c r="A121" s="1">
        <v>39720</v>
      </c>
      <c r="B121" t="s">
        <v>63</v>
      </c>
      <c r="C121" t="s">
        <v>16</v>
      </c>
      <c r="D121" t="s">
        <v>21</v>
      </c>
      <c r="E121">
        <v>1</v>
      </c>
      <c r="F121">
        <v>1.1000000000000001</v>
      </c>
      <c r="G121">
        <v>0.5</v>
      </c>
      <c r="H121">
        <v>3.28</v>
      </c>
      <c r="I121" s="2">
        <v>0</v>
      </c>
      <c r="J121" s="2">
        <v>82899932000</v>
      </c>
      <c r="K121" s="2">
        <v>23655632000</v>
      </c>
      <c r="L121" s="2">
        <v>2144457100</v>
      </c>
      <c r="M121" s="2">
        <v>443693000</v>
      </c>
      <c r="N121" s="2">
        <v>717693000</v>
      </c>
      <c r="O121" s="2">
        <v>15998230000</v>
      </c>
      <c r="P121" s="2">
        <v>61200000000</v>
      </c>
      <c r="Q121" s="2">
        <v>7213709000</v>
      </c>
      <c r="R121" s="2">
        <v>20982239000</v>
      </c>
      <c r="S121" s="2">
        <f>SUM(AuctionData[[#This Row],[soma_accepted]],AuctionData[[#This Row],[comp_accepted]],AuctionData[[#This Row],[noncomp_accepted]])</f>
        <v>25800089100</v>
      </c>
    </row>
    <row r="122" spans="1:19" x14ac:dyDescent="0.3">
      <c r="A122" s="1">
        <v>39721</v>
      </c>
      <c r="B122" t="s">
        <v>26</v>
      </c>
      <c r="C122" t="s">
        <v>16</v>
      </c>
      <c r="D122" t="s">
        <v>92</v>
      </c>
      <c r="E122">
        <v>0.25</v>
      </c>
      <c r="F122">
        <v>0.99</v>
      </c>
      <c r="G122">
        <v>0</v>
      </c>
      <c r="H122">
        <v>1.99</v>
      </c>
      <c r="I122" s="2">
        <v>0</v>
      </c>
      <c r="J122" s="2">
        <v>89326000000</v>
      </c>
      <c r="K122" s="2">
        <v>44971200000</v>
      </c>
      <c r="L122" s="2">
        <v>29012000</v>
      </c>
      <c r="M122" s="2">
        <v>399200000</v>
      </c>
      <c r="N122" s="2">
        <v>850000000</v>
      </c>
      <c r="O122" s="2">
        <v>34045000000</v>
      </c>
      <c r="P122" s="2">
        <v>77949000000</v>
      </c>
      <c r="Q122" s="2">
        <v>10527000000</v>
      </c>
      <c r="R122" s="2">
        <v>10527000000</v>
      </c>
      <c r="S122" s="2">
        <f>SUM(AuctionData[[#This Row],[soma_accepted]],AuctionData[[#This Row],[comp_accepted]],AuctionData[[#This Row],[noncomp_accepted]])</f>
        <v>45000212000</v>
      </c>
    </row>
    <row r="123" spans="1:19" x14ac:dyDescent="0.3">
      <c r="A123" s="1">
        <v>39721</v>
      </c>
      <c r="B123" t="s">
        <v>32</v>
      </c>
      <c r="C123" t="s">
        <v>16</v>
      </c>
      <c r="D123" t="s">
        <v>19</v>
      </c>
      <c r="E123">
        <v>0.6</v>
      </c>
      <c r="F123">
        <v>1.01</v>
      </c>
      <c r="G123">
        <v>0.4</v>
      </c>
      <c r="H123">
        <v>2.8</v>
      </c>
      <c r="I123" s="2">
        <v>3781546000</v>
      </c>
      <c r="J123" s="2">
        <v>69313961000</v>
      </c>
      <c r="K123" s="2">
        <v>24220156000</v>
      </c>
      <c r="L123" s="2">
        <v>779846600</v>
      </c>
      <c r="M123" s="2">
        <v>140141000</v>
      </c>
      <c r="N123" s="2">
        <v>340141000</v>
      </c>
      <c r="O123" s="2">
        <v>13815000000</v>
      </c>
      <c r="P123" s="2">
        <v>56366000000</v>
      </c>
      <c r="Q123" s="2">
        <v>10265015000</v>
      </c>
      <c r="R123" s="2">
        <v>12607820000</v>
      </c>
      <c r="S123" s="2">
        <f>SUM(AuctionData[[#This Row],[soma_accepted]],AuctionData[[#This Row],[comp_accepted]],AuctionData[[#This Row],[noncomp_accepted]])</f>
        <v>28781548600</v>
      </c>
    </row>
    <row r="124" spans="1:19" x14ac:dyDescent="0.3">
      <c r="A124" s="1">
        <v>39722</v>
      </c>
      <c r="B124" t="s">
        <v>42</v>
      </c>
      <c r="C124" t="s">
        <v>16</v>
      </c>
      <c r="D124" t="s">
        <v>94</v>
      </c>
      <c r="E124">
        <v>0.85</v>
      </c>
      <c r="F124">
        <v>1.1000000000000001</v>
      </c>
      <c r="G124">
        <v>0.1</v>
      </c>
      <c r="H124">
        <v>2.8</v>
      </c>
      <c r="I124" s="2">
        <v>0</v>
      </c>
      <c r="J124" s="2">
        <v>139743000000</v>
      </c>
      <c r="K124" s="2">
        <v>49936745000</v>
      </c>
      <c r="L124" s="2">
        <v>63373000</v>
      </c>
      <c r="M124" s="2">
        <v>3220000000</v>
      </c>
      <c r="N124" s="2">
        <v>3550000000</v>
      </c>
      <c r="O124" s="2">
        <v>25134695000</v>
      </c>
      <c r="P124" s="2">
        <v>92470000000</v>
      </c>
      <c r="Q124" s="2">
        <v>21582050000</v>
      </c>
      <c r="R124" s="2">
        <v>43723000000</v>
      </c>
      <c r="S124" s="2">
        <f>SUM(AuctionData[[#This Row],[soma_accepted]],AuctionData[[#This Row],[comp_accepted]],AuctionData[[#This Row],[noncomp_accepted]])</f>
        <v>50000118000</v>
      </c>
    </row>
    <row r="125" spans="1:19" x14ac:dyDescent="0.3">
      <c r="A125" s="1">
        <v>39723</v>
      </c>
      <c r="B125" t="s">
        <v>47</v>
      </c>
      <c r="C125" t="s">
        <v>16</v>
      </c>
      <c r="D125" t="s">
        <v>95</v>
      </c>
      <c r="E125">
        <v>0.65</v>
      </c>
      <c r="F125">
        <v>0.77</v>
      </c>
      <c r="G125">
        <v>0.45</v>
      </c>
      <c r="H125">
        <v>2.86</v>
      </c>
      <c r="I125" s="2">
        <v>0</v>
      </c>
      <c r="J125" s="2">
        <v>128456265000</v>
      </c>
      <c r="K125" s="2">
        <v>44918537000</v>
      </c>
      <c r="L125" s="2">
        <v>81475000</v>
      </c>
      <c r="M125" s="2">
        <v>290000000</v>
      </c>
      <c r="N125" s="2">
        <v>610000000</v>
      </c>
      <c r="O125" s="2">
        <v>27695000000</v>
      </c>
      <c r="P125" s="2">
        <v>86520000000</v>
      </c>
      <c r="Q125" s="2">
        <v>16933537000</v>
      </c>
      <c r="R125" s="2">
        <v>41326265000</v>
      </c>
      <c r="S125" s="2">
        <f>SUM(AuctionData[[#This Row],[soma_accepted]],AuctionData[[#This Row],[comp_accepted]],AuctionData[[#This Row],[noncomp_accepted]])</f>
        <v>45000012000</v>
      </c>
    </row>
    <row r="126" spans="1:19" x14ac:dyDescent="0.3">
      <c r="A126" s="1">
        <v>39727</v>
      </c>
      <c r="B126" t="s">
        <v>59</v>
      </c>
      <c r="C126" t="s">
        <v>16</v>
      </c>
      <c r="D126" t="s">
        <v>96</v>
      </c>
      <c r="E126">
        <v>0.35</v>
      </c>
      <c r="F126">
        <v>0.5</v>
      </c>
      <c r="G126">
        <v>0.05</v>
      </c>
      <c r="H126">
        <v>2.99</v>
      </c>
      <c r="I126" s="2">
        <v>0</v>
      </c>
      <c r="J126" s="2">
        <v>89651000000</v>
      </c>
      <c r="K126" s="2">
        <v>29944792400</v>
      </c>
      <c r="L126" s="2">
        <v>55426000</v>
      </c>
      <c r="M126" s="2">
        <v>506141400</v>
      </c>
      <c r="N126" s="2">
        <v>836000000</v>
      </c>
      <c r="O126" s="2">
        <v>19450450000</v>
      </c>
      <c r="P126" s="2">
        <v>63070000000</v>
      </c>
      <c r="Q126" s="2">
        <v>9988201000</v>
      </c>
      <c r="R126" s="2">
        <v>25745000000</v>
      </c>
      <c r="S126" s="2">
        <f>SUM(AuctionData[[#This Row],[soma_accepted]],AuctionData[[#This Row],[comp_accepted]],AuctionData[[#This Row],[noncomp_accepted]])</f>
        <v>30000218400</v>
      </c>
    </row>
    <row r="127" spans="1:19" x14ac:dyDescent="0.3">
      <c r="A127" s="1">
        <v>39727</v>
      </c>
      <c r="B127" t="s">
        <v>66</v>
      </c>
      <c r="C127" t="s">
        <v>16</v>
      </c>
      <c r="D127" t="s">
        <v>21</v>
      </c>
      <c r="E127">
        <v>0.35</v>
      </c>
      <c r="F127">
        <v>0.46</v>
      </c>
      <c r="G127">
        <v>0.05</v>
      </c>
      <c r="H127">
        <v>2.83</v>
      </c>
      <c r="I127" s="2">
        <v>0</v>
      </c>
      <c r="J127" s="2">
        <v>71357181000</v>
      </c>
      <c r="K127" s="2">
        <v>23854356000</v>
      </c>
      <c r="L127" s="2">
        <v>2045658000</v>
      </c>
      <c r="M127" s="2">
        <v>385000000</v>
      </c>
      <c r="N127" s="2">
        <v>925000000</v>
      </c>
      <c r="O127" s="2">
        <v>16138350000</v>
      </c>
      <c r="P127" s="2">
        <v>58150000000</v>
      </c>
      <c r="Q127" s="2">
        <v>7331006000</v>
      </c>
      <c r="R127" s="2">
        <v>12282181000</v>
      </c>
      <c r="S127" s="2">
        <f>SUM(AuctionData[[#This Row],[soma_accepted]],AuctionData[[#This Row],[comp_accepted]],AuctionData[[#This Row],[noncomp_accepted]])</f>
        <v>25900014000</v>
      </c>
    </row>
    <row r="128" spans="1:19" x14ac:dyDescent="0.3">
      <c r="A128" s="1">
        <v>39727</v>
      </c>
      <c r="B128" t="s">
        <v>99</v>
      </c>
      <c r="C128" t="s">
        <v>16</v>
      </c>
      <c r="D128" t="s">
        <v>23</v>
      </c>
      <c r="E128">
        <v>0.95</v>
      </c>
      <c r="F128">
        <v>1.1000000000000001</v>
      </c>
      <c r="G128">
        <v>0.5</v>
      </c>
      <c r="H128">
        <v>2.4300000000000002</v>
      </c>
      <c r="I128" s="2">
        <v>0</v>
      </c>
      <c r="J128" s="2">
        <v>63688317000</v>
      </c>
      <c r="K128" s="2">
        <v>25206867000</v>
      </c>
      <c r="L128" s="2">
        <v>1493141800</v>
      </c>
      <c r="M128" s="2">
        <v>205000000</v>
      </c>
      <c r="N128" s="2">
        <v>305000000</v>
      </c>
      <c r="O128" s="2">
        <v>17006720000</v>
      </c>
      <c r="P128" s="2">
        <v>51521000000</v>
      </c>
      <c r="Q128" s="2">
        <v>7995147000</v>
      </c>
      <c r="R128" s="2">
        <v>11862317000</v>
      </c>
      <c r="S128" s="2">
        <f>SUM(AuctionData[[#This Row],[soma_accepted]],AuctionData[[#This Row],[comp_accepted]],AuctionData[[#This Row],[noncomp_accepted]])</f>
        <v>26700008800</v>
      </c>
    </row>
    <row r="129" spans="1:19" x14ac:dyDescent="0.3">
      <c r="A129" s="1">
        <v>39728</v>
      </c>
      <c r="B129" t="s">
        <v>60</v>
      </c>
      <c r="C129" t="s">
        <v>16</v>
      </c>
      <c r="D129" t="s">
        <v>97</v>
      </c>
      <c r="E129">
        <v>0.95</v>
      </c>
      <c r="F129">
        <v>1.19</v>
      </c>
      <c r="G129">
        <v>0.5</v>
      </c>
      <c r="H129">
        <v>2.87</v>
      </c>
      <c r="I129" s="2">
        <v>0</v>
      </c>
      <c r="J129" s="2">
        <v>85992100000</v>
      </c>
      <c r="K129" s="2">
        <v>29987500000</v>
      </c>
      <c r="L129" s="2">
        <v>12620000</v>
      </c>
      <c r="M129" s="2">
        <v>35000000</v>
      </c>
      <c r="N129" s="2">
        <v>235000000</v>
      </c>
      <c r="O129" s="2">
        <v>16643000000</v>
      </c>
      <c r="P129" s="2">
        <v>59000000000</v>
      </c>
      <c r="Q129" s="2">
        <v>13309500000</v>
      </c>
      <c r="R129" s="2">
        <v>26757100000</v>
      </c>
      <c r="S129" s="2">
        <f>SUM(AuctionData[[#This Row],[soma_accepted]],AuctionData[[#This Row],[comp_accepted]],AuctionData[[#This Row],[noncomp_accepted]])</f>
        <v>30000120000</v>
      </c>
    </row>
    <row r="130" spans="1:19" x14ac:dyDescent="0.3">
      <c r="A130" s="1">
        <v>39728</v>
      </c>
      <c r="B130" t="s">
        <v>35</v>
      </c>
      <c r="C130" t="s">
        <v>16</v>
      </c>
      <c r="D130" t="s">
        <v>19</v>
      </c>
      <c r="E130">
        <v>0.62</v>
      </c>
      <c r="F130">
        <v>0.68</v>
      </c>
      <c r="G130">
        <v>0.5</v>
      </c>
      <c r="H130">
        <v>3.26</v>
      </c>
      <c r="I130" s="2">
        <v>6285071700</v>
      </c>
      <c r="J130" s="2">
        <v>80962670000</v>
      </c>
      <c r="K130" s="2">
        <v>24420000000</v>
      </c>
      <c r="L130" s="2">
        <v>580032700</v>
      </c>
      <c r="M130" s="2">
        <v>600000000</v>
      </c>
      <c r="N130" s="2">
        <v>1810000000</v>
      </c>
      <c r="O130" s="2">
        <v>12237490000</v>
      </c>
      <c r="P130" s="2">
        <v>56390000000</v>
      </c>
      <c r="Q130" s="2">
        <v>11582510000</v>
      </c>
      <c r="R130" s="2">
        <v>22762670000</v>
      </c>
      <c r="S130" s="2">
        <f>SUM(AuctionData[[#This Row],[soma_accepted]],AuctionData[[#This Row],[comp_accepted]],AuctionData[[#This Row],[noncomp_accepted]])</f>
        <v>31285104400</v>
      </c>
    </row>
    <row r="131" spans="1:19" x14ac:dyDescent="0.3">
      <c r="A131" s="1">
        <v>39729</v>
      </c>
      <c r="B131" t="s">
        <v>1524</v>
      </c>
      <c r="C131" t="s">
        <v>1502</v>
      </c>
      <c r="D131" t="s">
        <v>1525</v>
      </c>
      <c r="E131">
        <v>2.899</v>
      </c>
      <c r="F131">
        <v>3.31</v>
      </c>
      <c r="G131">
        <v>2.78</v>
      </c>
      <c r="H131">
        <v>1.22</v>
      </c>
      <c r="I131" s="2">
        <v>0</v>
      </c>
      <c r="J131" s="2">
        <v>12154900000</v>
      </c>
      <c r="K131" s="2">
        <v>10000000000</v>
      </c>
      <c r="L131" s="2">
        <v>0</v>
      </c>
      <c r="M131" s="2">
        <v>10000000</v>
      </c>
      <c r="N131" s="2">
        <v>10000000</v>
      </c>
      <c r="O131" s="2">
        <v>8080100000</v>
      </c>
      <c r="P131" s="2">
        <v>10235000000</v>
      </c>
      <c r="Q131" s="2">
        <v>1909900000</v>
      </c>
      <c r="R131" s="2">
        <v>1909900000</v>
      </c>
      <c r="S131" s="2">
        <f>SUM(AuctionData[[#This Row],[soma_accepted]],AuctionData[[#This Row],[comp_accepted]],AuctionData[[#This Row],[noncomp_accepted]])</f>
        <v>10000000000</v>
      </c>
    </row>
    <row r="132" spans="1:19" x14ac:dyDescent="0.3">
      <c r="A132" s="1">
        <v>39729</v>
      </c>
      <c r="B132" t="s">
        <v>1526</v>
      </c>
      <c r="C132" t="s">
        <v>1502</v>
      </c>
      <c r="D132" t="s">
        <v>1527</v>
      </c>
      <c r="E132">
        <v>3.29</v>
      </c>
      <c r="F132">
        <v>3.44</v>
      </c>
      <c r="G132">
        <v>3.145</v>
      </c>
      <c r="H132">
        <v>2.11</v>
      </c>
      <c r="I132" s="2">
        <v>0</v>
      </c>
      <c r="J132" s="2">
        <v>21142302000</v>
      </c>
      <c r="K132" s="2">
        <v>10000012000</v>
      </c>
      <c r="L132" s="2">
        <v>2000</v>
      </c>
      <c r="M132" s="2">
        <v>10000000</v>
      </c>
      <c r="N132" s="2">
        <v>40000000</v>
      </c>
      <c r="O132" s="2">
        <v>6469255000</v>
      </c>
      <c r="P132" s="2">
        <v>15272255000</v>
      </c>
      <c r="Q132" s="2">
        <v>3520757000</v>
      </c>
      <c r="R132" s="2">
        <v>5830047000</v>
      </c>
      <c r="S132" s="2">
        <f>SUM(AuctionData[[#This Row],[soma_accepted]],AuctionData[[#This Row],[comp_accepted]],AuctionData[[#This Row],[noncomp_accepted]])</f>
        <v>10000014000</v>
      </c>
    </row>
    <row r="133" spans="1:19" x14ac:dyDescent="0.3">
      <c r="A133" s="1">
        <v>39729</v>
      </c>
      <c r="B133" t="s">
        <v>57</v>
      </c>
      <c r="C133" t="s">
        <v>16</v>
      </c>
      <c r="D133" t="s">
        <v>98</v>
      </c>
      <c r="E133">
        <v>0.57999999999999996</v>
      </c>
      <c r="F133">
        <v>0.77</v>
      </c>
      <c r="G133">
        <v>0.25</v>
      </c>
      <c r="H133">
        <v>2.76</v>
      </c>
      <c r="I133" s="2">
        <v>0</v>
      </c>
      <c r="J133" s="2">
        <v>110522815000</v>
      </c>
      <c r="K133" s="2">
        <v>39928236000</v>
      </c>
      <c r="L133" s="2">
        <v>71838000</v>
      </c>
      <c r="M133" s="2">
        <v>990265000</v>
      </c>
      <c r="N133" s="2">
        <v>1240265000</v>
      </c>
      <c r="O133" s="2">
        <v>21585000000</v>
      </c>
      <c r="P133" s="2">
        <v>71235000000</v>
      </c>
      <c r="Q133" s="2">
        <v>17352971000</v>
      </c>
      <c r="R133" s="2">
        <v>38047550000</v>
      </c>
      <c r="S133" s="2">
        <f>SUM(AuctionData[[#This Row],[soma_accepted]],AuctionData[[#This Row],[comp_accepted]],AuctionData[[#This Row],[noncomp_accepted]])</f>
        <v>40000074000</v>
      </c>
    </row>
    <row r="134" spans="1:19" x14ac:dyDescent="0.3">
      <c r="A134" s="1">
        <v>39730</v>
      </c>
      <c r="B134" t="s">
        <v>1528</v>
      </c>
      <c r="C134" t="s">
        <v>1502</v>
      </c>
      <c r="D134" t="s">
        <v>1529</v>
      </c>
      <c r="E134">
        <v>3.7189999999999999</v>
      </c>
      <c r="F134">
        <v>3.79</v>
      </c>
      <c r="G134">
        <v>3.64</v>
      </c>
      <c r="H134">
        <v>2.31</v>
      </c>
      <c r="I134" s="2">
        <v>0</v>
      </c>
      <c r="J134" s="2">
        <v>23084950000</v>
      </c>
      <c r="K134" s="2">
        <v>9998736000</v>
      </c>
      <c r="L134" s="2">
        <v>1439000</v>
      </c>
      <c r="M134" s="2">
        <v>66000000</v>
      </c>
      <c r="N134" s="2">
        <v>81000000</v>
      </c>
      <c r="O134" s="2">
        <v>6108974000</v>
      </c>
      <c r="P134" s="2">
        <v>16665000000</v>
      </c>
      <c r="Q134" s="2">
        <v>3823762000</v>
      </c>
      <c r="R134" s="2">
        <v>6338950000</v>
      </c>
      <c r="S134" s="2">
        <f>SUM(AuctionData[[#This Row],[soma_accepted]],AuctionData[[#This Row],[comp_accepted]],AuctionData[[#This Row],[noncomp_accepted]])</f>
        <v>10000175000</v>
      </c>
    </row>
    <row r="135" spans="1:19" x14ac:dyDescent="0.3">
      <c r="A135" s="1">
        <v>39730</v>
      </c>
      <c r="B135" t="s">
        <v>1530</v>
      </c>
      <c r="C135" t="s">
        <v>1502</v>
      </c>
      <c r="D135" t="s">
        <v>1531</v>
      </c>
      <c r="E135">
        <v>3.15</v>
      </c>
      <c r="F135">
        <v>3.2280000000000002</v>
      </c>
      <c r="G135">
        <v>2.4</v>
      </c>
      <c r="H135">
        <v>2.37</v>
      </c>
      <c r="I135" s="2">
        <v>0</v>
      </c>
      <c r="J135" s="2">
        <v>23731100000</v>
      </c>
      <c r="K135" s="2">
        <v>9997768000</v>
      </c>
      <c r="L135" s="2">
        <v>2233000</v>
      </c>
      <c r="M135" s="2">
        <v>30000000</v>
      </c>
      <c r="N135" s="2">
        <v>68500000</v>
      </c>
      <c r="O135" s="2">
        <v>7655000000</v>
      </c>
      <c r="P135" s="2">
        <v>18142000000</v>
      </c>
      <c r="Q135" s="2">
        <v>2312768000</v>
      </c>
      <c r="R135" s="2">
        <v>5520600000</v>
      </c>
      <c r="S135" s="2">
        <f>SUM(AuctionData[[#This Row],[soma_accepted]],AuctionData[[#This Row],[comp_accepted]],AuctionData[[#This Row],[noncomp_accepted]])</f>
        <v>10000001000</v>
      </c>
    </row>
    <row r="136" spans="1:19" x14ac:dyDescent="0.3">
      <c r="A136" s="1">
        <v>39730</v>
      </c>
      <c r="B136" t="s">
        <v>67</v>
      </c>
      <c r="C136" t="s">
        <v>16</v>
      </c>
      <c r="D136" t="s">
        <v>100</v>
      </c>
      <c r="E136">
        <v>0.7</v>
      </c>
      <c r="F136">
        <v>0.8</v>
      </c>
      <c r="G136">
        <v>0</v>
      </c>
      <c r="H136">
        <v>3.3</v>
      </c>
      <c r="I136" s="2">
        <v>0</v>
      </c>
      <c r="J136" s="2">
        <v>98809480000</v>
      </c>
      <c r="K136" s="2">
        <v>29920405000</v>
      </c>
      <c r="L136" s="2">
        <v>80035000</v>
      </c>
      <c r="M136" s="2">
        <v>142680000</v>
      </c>
      <c r="N136" s="2">
        <v>1357680000</v>
      </c>
      <c r="O136" s="2">
        <v>18133925000</v>
      </c>
      <c r="P136" s="2">
        <v>66219000000</v>
      </c>
      <c r="Q136" s="2">
        <v>11643800000</v>
      </c>
      <c r="R136" s="2">
        <v>31232800000</v>
      </c>
      <c r="S136" s="2">
        <f>SUM(AuctionData[[#This Row],[soma_accepted]],AuctionData[[#This Row],[comp_accepted]],AuctionData[[#This Row],[noncomp_accepted]])</f>
        <v>30000440000</v>
      </c>
    </row>
    <row r="137" spans="1:19" x14ac:dyDescent="0.3">
      <c r="A137" s="1">
        <v>39735</v>
      </c>
      <c r="B137" t="s">
        <v>101</v>
      </c>
      <c r="C137" t="s">
        <v>16</v>
      </c>
      <c r="D137" t="s">
        <v>23</v>
      </c>
      <c r="E137">
        <v>0.96</v>
      </c>
      <c r="F137">
        <v>1.1000000000000001</v>
      </c>
      <c r="G137">
        <v>0.5</v>
      </c>
      <c r="H137">
        <v>2.5499999999999998</v>
      </c>
      <c r="I137" s="2">
        <v>0</v>
      </c>
      <c r="J137" s="2">
        <v>67004000000</v>
      </c>
      <c r="K137" s="2">
        <v>25229524500</v>
      </c>
      <c r="L137" s="2">
        <v>1377050900</v>
      </c>
      <c r="M137" s="2">
        <v>642900000</v>
      </c>
      <c r="N137" s="2">
        <v>1170000000</v>
      </c>
      <c r="O137" s="2">
        <v>14638010000</v>
      </c>
      <c r="P137" s="2">
        <v>50585000000</v>
      </c>
      <c r="Q137" s="2">
        <v>9948614500</v>
      </c>
      <c r="R137" s="2">
        <v>15249000000</v>
      </c>
      <c r="S137" s="2">
        <f>SUM(AuctionData[[#This Row],[soma_accepted]],AuctionData[[#This Row],[comp_accepted]],AuctionData[[#This Row],[noncomp_accepted]])</f>
        <v>26606575400</v>
      </c>
    </row>
    <row r="138" spans="1:19" x14ac:dyDescent="0.3">
      <c r="A138" s="1">
        <v>39735</v>
      </c>
      <c r="B138" t="s">
        <v>67</v>
      </c>
      <c r="C138" t="s">
        <v>16</v>
      </c>
      <c r="D138" t="s">
        <v>21</v>
      </c>
      <c r="E138">
        <v>0.42499999999999999</v>
      </c>
      <c r="F138">
        <v>0.5</v>
      </c>
      <c r="G138">
        <v>0.1</v>
      </c>
      <c r="H138">
        <v>3.32</v>
      </c>
      <c r="I138" s="2">
        <v>0</v>
      </c>
      <c r="J138" s="2">
        <v>80741880000</v>
      </c>
      <c r="K138" s="2">
        <v>22748200000</v>
      </c>
      <c r="L138" s="2">
        <v>2052090500</v>
      </c>
      <c r="M138" s="2">
        <v>250000000</v>
      </c>
      <c r="N138" s="2">
        <v>310500000</v>
      </c>
      <c r="O138" s="2">
        <v>16928700000</v>
      </c>
      <c r="P138" s="2">
        <v>61815000000</v>
      </c>
      <c r="Q138" s="2">
        <v>5569500000</v>
      </c>
      <c r="R138" s="2">
        <v>18616380000</v>
      </c>
      <c r="S138" s="2">
        <f>SUM(AuctionData[[#This Row],[soma_accepted]],AuctionData[[#This Row],[comp_accepted]],AuctionData[[#This Row],[noncomp_accepted]])</f>
        <v>24800290500</v>
      </c>
    </row>
    <row r="139" spans="1:19" x14ac:dyDescent="0.3">
      <c r="A139" s="1">
        <v>39736</v>
      </c>
      <c r="B139" t="s">
        <v>42</v>
      </c>
      <c r="C139" t="s">
        <v>16</v>
      </c>
      <c r="D139" t="s">
        <v>19</v>
      </c>
      <c r="E139">
        <v>0</v>
      </c>
      <c r="F139">
        <v>0.1</v>
      </c>
      <c r="G139">
        <v>0</v>
      </c>
      <c r="H139">
        <v>3</v>
      </c>
      <c r="I139" s="2">
        <v>2418028000</v>
      </c>
      <c r="J139" s="2">
        <v>80381763000</v>
      </c>
      <c r="K139" s="2">
        <v>26442547000</v>
      </c>
      <c r="L139" s="2">
        <v>557495500</v>
      </c>
      <c r="M139" s="2">
        <v>768850000</v>
      </c>
      <c r="N139" s="2">
        <v>2150000000</v>
      </c>
      <c r="O139" s="2">
        <v>16329815000</v>
      </c>
      <c r="P139" s="2">
        <v>61505000000</v>
      </c>
      <c r="Q139" s="2">
        <v>9343882000</v>
      </c>
      <c r="R139" s="2">
        <v>16726763000</v>
      </c>
      <c r="S139" s="2">
        <f>SUM(AuctionData[[#This Row],[soma_accepted]],AuctionData[[#This Row],[comp_accepted]],AuctionData[[#This Row],[noncomp_accepted]])</f>
        <v>29418070500</v>
      </c>
    </row>
    <row r="140" spans="1:19" x14ac:dyDescent="0.3">
      <c r="A140" s="1">
        <v>39736</v>
      </c>
      <c r="B140" t="s">
        <v>59</v>
      </c>
      <c r="C140" t="s">
        <v>16</v>
      </c>
      <c r="D140" t="s">
        <v>98</v>
      </c>
      <c r="E140">
        <v>0.24</v>
      </c>
      <c r="F140">
        <v>0.49</v>
      </c>
      <c r="G140">
        <v>0</v>
      </c>
      <c r="H140">
        <v>2.1800000000000002</v>
      </c>
      <c r="I140" s="2">
        <v>0</v>
      </c>
      <c r="J140" s="2">
        <v>98295085000</v>
      </c>
      <c r="K140" s="2">
        <v>44979763700</v>
      </c>
      <c r="L140" s="2">
        <v>20389000</v>
      </c>
      <c r="M140" s="2">
        <v>282500000</v>
      </c>
      <c r="N140" s="2">
        <v>832500000</v>
      </c>
      <c r="O140" s="2">
        <v>27778730000</v>
      </c>
      <c r="P140" s="2">
        <v>71543000000</v>
      </c>
      <c r="Q140" s="2">
        <v>16918533700</v>
      </c>
      <c r="R140" s="2">
        <v>25919585000</v>
      </c>
      <c r="S140" s="2">
        <f>SUM(AuctionData[[#This Row],[soma_accepted]],AuctionData[[#This Row],[comp_accepted]],AuctionData[[#This Row],[noncomp_accepted]])</f>
        <v>45000152700</v>
      </c>
    </row>
    <row r="141" spans="1:19" x14ac:dyDescent="0.3">
      <c r="A141" s="1">
        <v>39737</v>
      </c>
      <c r="B141" t="s">
        <v>104</v>
      </c>
      <c r="C141" t="s">
        <v>16</v>
      </c>
      <c r="D141" t="s">
        <v>105</v>
      </c>
      <c r="E141">
        <v>1.25</v>
      </c>
      <c r="F141">
        <v>1.35</v>
      </c>
      <c r="G141">
        <v>1.0900000000000001</v>
      </c>
      <c r="H141">
        <v>2.4</v>
      </c>
      <c r="I141" s="2">
        <v>0</v>
      </c>
      <c r="J141" s="2">
        <v>84046140000</v>
      </c>
      <c r="K141" s="2">
        <v>34992060000</v>
      </c>
      <c r="L141" s="2">
        <v>7971000</v>
      </c>
      <c r="M141" s="2">
        <v>325000000</v>
      </c>
      <c r="N141" s="2">
        <v>1135000000</v>
      </c>
      <c r="O141" s="2">
        <v>22405460000</v>
      </c>
      <c r="P141" s="2">
        <v>67625000000</v>
      </c>
      <c r="Q141" s="2">
        <v>12261600000</v>
      </c>
      <c r="R141" s="2">
        <v>15286140000</v>
      </c>
      <c r="S141" s="2">
        <f>SUM(AuctionData[[#This Row],[soma_accepted]],AuctionData[[#This Row],[comp_accepted]],AuctionData[[#This Row],[noncomp_accepted]])</f>
        <v>35000031000</v>
      </c>
    </row>
    <row r="142" spans="1:19" x14ac:dyDescent="0.3">
      <c r="A142" s="1">
        <v>39737</v>
      </c>
      <c r="B142" t="s">
        <v>106</v>
      </c>
      <c r="C142" t="s">
        <v>16</v>
      </c>
      <c r="D142" t="s">
        <v>107</v>
      </c>
      <c r="E142">
        <v>1.2</v>
      </c>
      <c r="F142">
        <v>1.35</v>
      </c>
      <c r="G142">
        <v>1.08</v>
      </c>
      <c r="H142">
        <v>1.99</v>
      </c>
      <c r="I142" s="2">
        <v>0</v>
      </c>
      <c r="J142" s="2">
        <v>69538750000</v>
      </c>
      <c r="K142" s="2">
        <v>34997785000</v>
      </c>
      <c r="L142" s="2">
        <v>2495000</v>
      </c>
      <c r="M142" s="2">
        <v>795000000</v>
      </c>
      <c r="N142" s="2">
        <v>1720000000</v>
      </c>
      <c r="O142" s="2">
        <v>25159305000</v>
      </c>
      <c r="P142" s="2">
        <v>57635000000</v>
      </c>
      <c r="Q142" s="2">
        <v>9043480000</v>
      </c>
      <c r="R142" s="2">
        <v>10183750000</v>
      </c>
      <c r="S142" s="2">
        <f>SUM(AuctionData[[#This Row],[soma_accepted]],AuctionData[[#This Row],[comp_accepted]],AuctionData[[#This Row],[noncomp_accepted]])</f>
        <v>35000280000</v>
      </c>
    </row>
    <row r="143" spans="1:19" x14ac:dyDescent="0.3">
      <c r="A143" s="1">
        <v>39738</v>
      </c>
      <c r="B143" t="s">
        <v>63</v>
      </c>
      <c r="C143" t="s">
        <v>16</v>
      </c>
      <c r="D143" t="s">
        <v>102</v>
      </c>
      <c r="E143">
        <v>0.6</v>
      </c>
      <c r="F143">
        <v>0.8</v>
      </c>
      <c r="G143">
        <v>0.1</v>
      </c>
      <c r="H143">
        <v>2.56</v>
      </c>
      <c r="I143" s="2">
        <v>0</v>
      </c>
      <c r="J143" s="2">
        <v>76653790000</v>
      </c>
      <c r="K143" s="2">
        <v>29990000000</v>
      </c>
      <c r="L143" s="2">
        <v>10105000</v>
      </c>
      <c r="M143" s="2">
        <v>260000000</v>
      </c>
      <c r="N143" s="2">
        <v>610000000</v>
      </c>
      <c r="O143" s="2">
        <v>20649445000</v>
      </c>
      <c r="P143" s="2">
        <v>57870000000</v>
      </c>
      <c r="Q143" s="2">
        <v>9080555000</v>
      </c>
      <c r="R143" s="2">
        <v>18173790000</v>
      </c>
      <c r="S143" s="2">
        <f>SUM(AuctionData[[#This Row],[soma_accepted]],AuctionData[[#This Row],[comp_accepted]],AuctionData[[#This Row],[noncomp_accepted]])</f>
        <v>30000105000</v>
      </c>
    </row>
    <row r="144" spans="1:19" x14ac:dyDescent="0.3">
      <c r="A144" s="1">
        <v>39738</v>
      </c>
      <c r="B144" t="s">
        <v>69</v>
      </c>
      <c r="C144" t="s">
        <v>16</v>
      </c>
      <c r="D144" t="s">
        <v>103</v>
      </c>
      <c r="E144">
        <v>0.65</v>
      </c>
      <c r="F144">
        <v>0.93</v>
      </c>
      <c r="G144">
        <v>0.1</v>
      </c>
      <c r="H144">
        <v>2.34</v>
      </c>
      <c r="I144" s="2">
        <v>0</v>
      </c>
      <c r="J144" s="2">
        <v>70032500000</v>
      </c>
      <c r="K144" s="2">
        <v>29958260000</v>
      </c>
      <c r="L144" s="2">
        <v>41762000</v>
      </c>
      <c r="M144" s="2">
        <v>245000000</v>
      </c>
      <c r="N144" s="2">
        <v>395000000</v>
      </c>
      <c r="O144" s="2">
        <v>23680760000</v>
      </c>
      <c r="P144" s="2">
        <v>58695000000</v>
      </c>
      <c r="Q144" s="2">
        <v>6032500000</v>
      </c>
      <c r="R144" s="2">
        <v>10942500000</v>
      </c>
      <c r="S144" s="2">
        <f>SUM(AuctionData[[#This Row],[soma_accepted]],AuctionData[[#This Row],[comp_accepted]],AuctionData[[#This Row],[noncomp_accepted]])</f>
        <v>30000022000</v>
      </c>
    </row>
    <row r="145" spans="1:19" x14ac:dyDescent="0.3">
      <c r="A145" s="1">
        <v>39741</v>
      </c>
      <c r="B145" t="s">
        <v>52</v>
      </c>
      <c r="C145" t="s">
        <v>16</v>
      </c>
      <c r="D145" t="s">
        <v>108</v>
      </c>
      <c r="E145">
        <v>1.46</v>
      </c>
      <c r="F145">
        <v>1.6</v>
      </c>
      <c r="G145">
        <v>1.25</v>
      </c>
      <c r="H145">
        <v>1.9</v>
      </c>
      <c r="I145" s="2">
        <v>0</v>
      </c>
      <c r="J145" s="2">
        <v>66473000000</v>
      </c>
      <c r="K145" s="2">
        <v>34997401000</v>
      </c>
      <c r="L145" s="2">
        <v>2803000</v>
      </c>
      <c r="M145" s="2">
        <v>412061000</v>
      </c>
      <c r="N145" s="2">
        <v>585000000</v>
      </c>
      <c r="O145" s="2">
        <v>27389585000</v>
      </c>
      <c r="P145" s="2">
        <v>57525000000</v>
      </c>
      <c r="Q145" s="2">
        <v>7195755000</v>
      </c>
      <c r="R145" s="2">
        <v>8363000000</v>
      </c>
      <c r="S145" s="2">
        <f>SUM(AuctionData[[#This Row],[soma_accepted]],AuctionData[[#This Row],[comp_accepted]],AuctionData[[#This Row],[noncomp_accepted]])</f>
        <v>35000204000</v>
      </c>
    </row>
    <row r="146" spans="1:19" x14ac:dyDescent="0.3">
      <c r="A146" s="1">
        <v>39741</v>
      </c>
      <c r="B146" t="s">
        <v>110</v>
      </c>
      <c r="C146" t="s">
        <v>16</v>
      </c>
      <c r="D146" t="s">
        <v>23</v>
      </c>
      <c r="E146">
        <v>1.58</v>
      </c>
      <c r="F146">
        <v>1.8</v>
      </c>
      <c r="G146">
        <v>1</v>
      </c>
      <c r="H146">
        <v>2.0099999999999998</v>
      </c>
      <c r="I146" s="2">
        <v>0</v>
      </c>
      <c r="J146" s="2">
        <v>50600990000</v>
      </c>
      <c r="K146" s="2">
        <v>24466865000</v>
      </c>
      <c r="L146" s="2">
        <v>1193147400</v>
      </c>
      <c r="M146" s="2">
        <v>85000000</v>
      </c>
      <c r="N146" s="2">
        <v>235000000</v>
      </c>
      <c r="O146" s="2">
        <v>17706875000</v>
      </c>
      <c r="P146" s="2">
        <v>42691000000</v>
      </c>
      <c r="Q146" s="2">
        <v>6674990000</v>
      </c>
      <c r="R146" s="2">
        <v>7674990000</v>
      </c>
      <c r="S146" s="2">
        <f>SUM(AuctionData[[#This Row],[soma_accepted]],AuctionData[[#This Row],[comp_accepted]],AuctionData[[#This Row],[noncomp_accepted]])</f>
        <v>25660012400</v>
      </c>
    </row>
    <row r="147" spans="1:19" x14ac:dyDescent="0.3">
      <c r="A147" s="1">
        <v>39741</v>
      </c>
      <c r="B147" t="s">
        <v>69</v>
      </c>
      <c r="C147" t="s">
        <v>16</v>
      </c>
      <c r="D147" t="s">
        <v>21</v>
      </c>
      <c r="E147">
        <v>1.1499999999999999</v>
      </c>
      <c r="F147">
        <v>1.25</v>
      </c>
      <c r="G147">
        <v>0.89</v>
      </c>
      <c r="H147">
        <v>2.4900000000000002</v>
      </c>
      <c r="I147" s="2">
        <v>0</v>
      </c>
      <c r="J147" s="2">
        <v>60424810000</v>
      </c>
      <c r="K147" s="2">
        <v>23145747500</v>
      </c>
      <c r="L147" s="2">
        <v>1839333800</v>
      </c>
      <c r="M147" s="2">
        <v>160000000</v>
      </c>
      <c r="N147" s="2">
        <v>470000000</v>
      </c>
      <c r="O147" s="2">
        <v>14340075000</v>
      </c>
      <c r="P147" s="2">
        <v>47082000000</v>
      </c>
      <c r="Q147" s="2">
        <v>8645672500</v>
      </c>
      <c r="R147" s="2">
        <v>12872810000</v>
      </c>
      <c r="S147" s="2">
        <f>SUM(AuctionData[[#This Row],[soma_accepted]],AuctionData[[#This Row],[comp_accepted]],AuctionData[[#This Row],[noncomp_accepted]])</f>
        <v>24985081300</v>
      </c>
    </row>
    <row r="148" spans="1:19" x14ac:dyDescent="0.3">
      <c r="A148" s="1">
        <v>39742</v>
      </c>
      <c r="B148" t="s">
        <v>109</v>
      </c>
      <c r="C148" t="s">
        <v>16</v>
      </c>
      <c r="D148" t="s">
        <v>53</v>
      </c>
      <c r="E148">
        <v>1.7</v>
      </c>
      <c r="F148">
        <v>1.72</v>
      </c>
      <c r="G148">
        <v>1.5</v>
      </c>
      <c r="H148">
        <v>3.11</v>
      </c>
      <c r="I148" s="2">
        <v>0</v>
      </c>
      <c r="J148" s="2">
        <v>65119000000</v>
      </c>
      <c r="K148" s="2">
        <v>20814560000</v>
      </c>
      <c r="L148" s="2">
        <v>178472700</v>
      </c>
      <c r="M148" s="2">
        <v>7435000000</v>
      </c>
      <c r="N148" s="2">
        <v>7920000000</v>
      </c>
      <c r="O148" s="2">
        <v>8597920000</v>
      </c>
      <c r="P148" s="2">
        <v>45418000000</v>
      </c>
      <c r="Q148" s="2">
        <v>4781640000</v>
      </c>
      <c r="R148" s="2">
        <v>11781000000</v>
      </c>
      <c r="S148" s="2">
        <f>SUM(AuctionData[[#This Row],[soma_accepted]],AuctionData[[#This Row],[comp_accepted]],AuctionData[[#This Row],[noncomp_accepted]])</f>
        <v>20993032700</v>
      </c>
    </row>
    <row r="149" spans="1:19" x14ac:dyDescent="0.3">
      <c r="A149" s="1">
        <v>39742</v>
      </c>
      <c r="B149" t="s">
        <v>45</v>
      </c>
      <c r="C149" t="s">
        <v>16</v>
      </c>
      <c r="D149" t="s">
        <v>19</v>
      </c>
      <c r="E149">
        <v>0.55000000000000004</v>
      </c>
      <c r="F149">
        <v>0.7</v>
      </c>
      <c r="G149">
        <v>0.25</v>
      </c>
      <c r="H149">
        <v>2.4900000000000002</v>
      </c>
      <c r="I149" s="2">
        <v>5937991000</v>
      </c>
      <c r="J149" s="2">
        <v>66745200000</v>
      </c>
      <c r="K149" s="2">
        <v>26604177000</v>
      </c>
      <c r="L149" s="2">
        <v>395897200</v>
      </c>
      <c r="M149" s="2">
        <v>950000000</v>
      </c>
      <c r="N149" s="2">
        <v>1745000000</v>
      </c>
      <c r="O149" s="2">
        <v>17014220000</v>
      </c>
      <c r="P149" s="2">
        <v>52600000000</v>
      </c>
      <c r="Q149" s="2">
        <v>8639957000</v>
      </c>
      <c r="R149" s="2">
        <v>12400200000</v>
      </c>
      <c r="S149" s="2">
        <f>SUM(AuctionData[[#This Row],[soma_accepted]],AuctionData[[#This Row],[comp_accepted]],AuctionData[[#This Row],[noncomp_accepted]])</f>
        <v>32938065200</v>
      </c>
    </row>
    <row r="150" spans="1:19" x14ac:dyDescent="0.3">
      <c r="A150" s="1">
        <v>39743</v>
      </c>
      <c r="B150" t="s">
        <v>71</v>
      </c>
      <c r="C150" t="s">
        <v>16</v>
      </c>
      <c r="D150" t="s">
        <v>111</v>
      </c>
      <c r="E150">
        <v>1.03</v>
      </c>
      <c r="F150">
        <v>1.24</v>
      </c>
      <c r="G150">
        <v>0.89</v>
      </c>
      <c r="H150">
        <v>2.17</v>
      </c>
      <c r="I150" s="2">
        <v>0</v>
      </c>
      <c r="J150" s="2">
        <v>86660647000</v>
      </c>
      <c r="K150" s="2">
        <v>39976603500</v>
      </c>
      <c r="L150" s="2">
        <v>23466000</v>
      </c>
      <c r="M150" s="2">
        <v>267281000</v>
      </c>
      <c r="N150" s="2">
        <v>520647000</v>
      </c>
      <c r="O150" s="2">
        <v>26084925000</v>
      </c>
      <c r="P150" s="2">
        <v>66227000000</v>
      </c>
      <c r="Q150" s="2">
        <v>13624397500</v>
      </c>
      <c r="R150" s="2">
        <v>19913000000</v>
      </c>
      <c r="S150" s="2">
        <f>SUM(AuctionData[[#This Row],[soma_accepted]],AuctionData[[#This Row],[comp_accepted]],AuctionData[[#This Row],[noncomp_accepted]])</f>
        <v>40000069500</v>
      </c>
    </row>
    <row r="151" spans="1:19" x14ac:dyDescent="0.3">
      <c r="A151" s="1">
        <v>39748</v>
      </c>
      <c r="B151" t="s">
        <v>113</v>
      </c>
      <c r="C151" t="s">
        <v>16</v>
      </c>
      <c r="D151" t="s">
        <v>23</v>
      </c>
      <c r="E151">
        <v>1.35</v>
      </c>
      <c r="F151">
        <v>1.4</v>
      </c>
      <c r="G151">
        <v>1.25</v>
      </c>
      <c r="H151">
        <v>3.28</v>
      </c>
      <c r="I151" s="2">
        <v>0</v>
      </c>
      <c r="J151" s="2">
        <v>79862440000</v>
      </c>
      <c r="K151" s="2">
        <v>22835885300</v>
      </c>
      <c r="L151" s="2">
        <v>1261347100</v>
      </c>
      <c r="M151" s="2">
        <v>3175551000</v>
      </c>
      <c r="N151" s="2">
        <v>3445000000</v>
      </c>
      <c r="O151" s="2">
        <v>8909232500</v>
      </c>
      <c r="P151" s="2">
        <v>50083000000</v>
      </c>
      <c r="Q151" s="2">
        <v>10751101800</v>
      </c>
      <c r="R151" s="2">
        <v>26334440000</v>
      </c>
      <c r="S151" s="2">
        <f>SUM(AuctionData[[#This Row],[soma_accepted]],AuctionData[[#This Row],[comp_accepted]],AuctionData[[#This Row],[noncomp_accepted]])</f>
        <v>24097232400</v>
      </c>
    </row>
    <row r="152" spans="1:19" x14ac:dyDescent="0.3">
      <c r="A152" s="1">
        <v>39748</v>
      </c>
      <c r="B152" t="s">
        <v>71</v>
      </c>
      <c r="C152" t="s">
        <v>16</v>
      </c>
      <c r="D152" t="s">
        <v>21</v>
      </c>
      <c r="E152">
        <v>0.85</v>
      </c>
      <c r="F152">
        <v>0.9</v>
      </c>
      <c r="G152">
        <v>0.1</v>
      </c>
      <c r="H152">
        <v>2.99</v>
      </c>
      <c r="I152" s="2">
        <v>0</v>
      </c>
      <c r="J152" s="2">
        <v>72200995000</v>
      </c>
      <c r="K152" s="2">
        <v>22394967000</v>
      </c>
      <c r="L152" s="2">
        <v>1766544800</v>
      </c>
      <c r="M152" s="2">
        <v>1720000000</v>
      </c>
      <c r="N152" s="2">
        <v>1870000000</v>
      </c>
      <c r="O152" s="2">
        <v>10089060000</v>
      </c>
      <c r="P152" s="2">
        <v>50960000000</v>
      </c>
      <c r="Q152" s="2">
        <v>10585907000</v>
      </c>
      <c r="R152" s="2">
        <v>19370995000</v>
      </c>
      <c r="S152" s="2">
        <f>SUM(AuctionData[[#This Row],[soma_accepted]],AuctionData[[#This Row],[comp_accepted]],AuctionData[[#This Row],[noncomp_accepted]])</f>
        <v>24161511800</v>
      </c>
    </row>
    <row r="153" spans="1:19" x14ac:dyDescent="0.3">
      <c r="A153" s="1">
        <v>39749</v>
      </c>
      <c r="B153" t="s">
        <v>1532</v>
      </c>
      <c r="C153" t="s">
        <v>1502</v>
      </c>
      <c r="D153" t="s">
        <v>1503</v>
      </c>
      <c r="E153">
        <v>1.575</v>
      </c>
      <c r="F153">
        <v>1.6</v>
      </c>
      <c r="G153">
        <v>1.4</v>
      </c>
      <c r="H153">
        <v>2.4900000000000002</v>
      </c>
      <c r="I153" s="2">
        <v>1506428000</v>
      </c>
      <c r="J153" s="2">
        <v>84055060000</v>
      </c>
      <c r="K153" s="2">
        <v>33446785500</v>
      </c>
      <c r="L153" s="2">
        <v>528747800</v>
      </c>
      <c r="M153" s="2">
        <v>50000000</v>
      </c>
      <c r="N153" s="2">
        <v>590000000</v>
      </c>
      <c r="O153" s="2">
        <v>19355480000</v>
      </c>
      <c r="P153" s="2">
        <v>59925000000</v>
      </c>
      <c r="Q153" s="2">
        <v>14041305500</v>
      </c>
      <c r="R153" s="2">
        <v>23540060000</v>
      </c>
      <c r="S153" s="2">
        <f>SUM(AuctionData[[#This Row],[soma_accepted]],AuctionData[[#This Row],[comp_accepted]],AuctionData[[#This Row],[noncomp_accepted]])</f>
        <v>35481961300</v>
      </c>
    </row>
    <row r="154" spans="1:19" x14ac:dyDescent="0.3">
      <c r="A154" s="1">
        <v>39749</v>
      </c>
      <c r="B154" t="s">
        <v>47</v>
      </c>
      <c r="C154" t="s">
        <v>16</v>
      </c>
      <c r="D154" t="s">
        <v>19</v>
      </c>
      <c r="E154">
        <v>0.28999999999999998</v>
      </c>
      <c r="F154">
        <v>0.44</v>
      </c>
      <c r="G154">
        <v>0</v>
      </c>
      <c r="H154">
        <v>2.78</v>
      </c>
      <c r="I154" s="2">
        <v>3781546000</v>
      </c>
      <c r="J154" s="2">
        <v>74273950000</v>
      </c>
      <c r="K154" s="2">
        <v>26302700000</v>
      </c>
      <c r="L154" s="2">
        <v>446355000</v>
      </c>
      <c r="M154" s="2">
        <v>540000000</v>
      </c>
      <c r="N154" s="2">
        <v>1490000000</v>
      </c>
      <c r="O154" s="2">
        <v>15568200000</v>
      </c>
      <c r="P154" s="2">
        <v>57580000000</v>
      </c>
      <c r="Q154" s="2">
        <v>10194500000</v>
      </c>
      <c r="R154" s="2">
        <v>15203950000</v>
      </c>
      <c r="S154" s="2">
        <f>SUM(AuctionData[[#This Row],[soma_accepted]],AuctionData[[#This Row],[comp_accepted]],AuctionData[[#This Row],[noncomp_accepted]])</f>
        <v>30530601000</v>
      </c>
    </row>
    <row r="155" spans="1:19" x14ac:dyDescent="0.3">
      <c r="A155" s="1">
        <v>39750</v>
      </c>
      <c r="B155" t="s">
        <v>63</v>
      </c>
      <c r="C155" t="s">
        <v>16</v>
      </c>
      <c r="D155" t="s">
        <v>112</v>
      </c>
      <c r="E155">
        <v>0.57999999999999996</v>
      </c>
      <c r="F155">
        <v>0.7</v>
      </c>
      <c r="G155">
        <v>0.25</v>
      </c>
      <c r="H155">
        <v>2.89</v>
      </c>
      <c r="I155" s="2">
        <v>0</v>
      </c>
      <c r="J155" s="2">
        <v>115611000000</v>
      </c>
      <c r="K155" s="2">
        <v>39969442000</v>
      </c>
      <c r="L155" s="2">
        <v>30674000</v>
      </c>
      <c r="M155" s="2">
        <v>286590000</v>
      </c>
      <c r="N155" s="2">
        <v>1390000000</v>
      </c>
      <c r="O155" s="2">
        <v>24083220000</v>
      </c>
      <c r="P155" s="2">
        <v>85871000000</v>
      </c>
      <c r="Q155" s="2">
        <v>15599632000</v>
      </c>
      <c r="R155" s="2">
        <v>28350000000</v>
      </c>
      <c r="S155" s="2">
        <f>SUM(AuctionData[[#This Row],[soma_accepted]],AuctionData[[#This Row],[comp_accepted]],AuctionData[[#This Row],[noncomp_accepted]])</f>
        <v>40000116000</v>
      </c>
    </row>
    <row r="156" spans="1:19" x14ac:dyDescent="0.3">
      <c r="A156" s="1">
        <v>39751</v>
      </c>
      <c r="B156" t="s">
        <v>1533</v>
      </c>
      <c r="C156" t="s">
        <v>1502</v>
      </c>
      <c r="D156" t="s">
        <v>1505</v>
      </c>
      <c r="E156">
        <v>2.7589999999999999</v>
      </c>
      <c r="F156">
        <v>2.8250000000000002</v>
      </c>
      <c r="G156">
        <v>2.57</v>
      </c>
      <c r="H156">
        <v>2.2799999999999998</v>
      </c>
      <c r="I156" s="2">
        <v>1063360800</v>
      </c>
      <c r="J156" s="2">
        <v>54442715000</v>
      </c>
      <c r="K156" s="2">
        <v>23792725000</v>
      </c>
      <c r="L156" s="2">
        <v>82283800</v>
      </c>
      <c r="M156" s="2">
        <v>3401000000</v>
      </c>
      <c r="N156" s="2">
        <v>4636000000</v>
      </c>
      <c r="O156" s="2">
        <v>13657720000</v>
      </c>
      <c r="P156" s="2">
        <v>41230215000</v>
      </c>
      <c r="Q156" s="2">
        <v>6734005000</v>
      </c>
      <c r="R156" s="2">
        <v>8576500000</v>
      </c>
      <c r="S156" s="2">
        <f>SUM(AuctionData[[#This Row],[soma_accepted]],AuctionData[[#This Row],[comp_accepted]],AuctionData[[#This Row],[noncomp_accepted]])</f>
        <v>24938369600</v>
      </c>
    </row>
    <row r="157" spans="1:19" x14ac:dyDescent="0.3">
      <c r="A157" s="1">
        <v>39755</v>
      </c>
      <c r="B157" t="s">
        <v>72</v>
      </c>
      <c r="C157" t="s">
        <v>16</v>
      </c>
      <c r="D157" t="s">
        <v>21</v>
      </c>
      <c r="E157">
        <v>0.45</v>
      </c>
      <c r="F157">
        <v>0.53</v>
      </c>
      <c r="G157">
        <v>0.4</v>
      </c>
      <c r="H157">
        <v>2.86</v>
      </c>
      <c r="I157" s="2">
        <v>0</v>
      </c>
      <c r="J157" s="2">
        <v>75491672000</v>
      </c>
      <c r="K157" s="2">
        <v>25260952000</v>
      </c>
      <c r="L157" s="2">
        <v>1489135300</v>
      </c>
      <c r="M157" s="2">
        <v>278000000</v>
      </c>
      <c r="N157" s="2">
        <v>453000000</v>
      </c>
      <c r="O157" s="2">
        <v>10327280000</v>
      </c>
      <c r="P157" s="2">
        <v>54866000000</v>
      </c>
      <c r="Q157" s="2">
        <v>14655672000</v>
      </c>
      <c r="R157" s="2">
        <v>20172672000</v>
      </c>
      <c r="S157" s="2">
        <f>SUM(AuctionData[[#This Row],[soma_accepted]],AuctionData[[#This Row],[comp_accepted]],AuctionData[[#This Row],[noncomp_accepted]])</f>
        <v>26750087300</v>
      </c>
    </row>
    <row r="158" spans="1:19" x14ac:dyDescent="0.3">
      <c r="A158" s="1">
        <v>39755</v>
      </c>
      <c r="B158" t="s">
        <v>115</v>
      </c>
      <c r="C158" t="s">
        <v>16</v>
      </c>
      <c r="D158" t="s">
        <v>23</v>
      </c>
      <c r="E158">
        <v>0.98</v>
      </c>
      <c r="F158">
        <v>1.1000000000000001</v>
      </c>
      <c r="G158">
        <v>0.83</v>
      </c>
      <c r="H158">
        <v>2.65</v>
      </c>
      <c r="I158" s="2">
        <v>0</v>
      </c>
      <c r="J158" s="2">
        <v>69970000000</v>
      </c>
      <c r="K158" s="2">
        <v>25472585000</v>
      </c>
      <c r="L158" s="2">
        <v>1152564800</v>
      </c>
      <c r="M158" s="2">
        <v>362000000</v>
      </c>
      <c r="N158" s="2">
        <v>562000000</v>
      </c>
      <c r="O158" s="2">
        <v>13778370000</v>
      </c>
      <c r="P158" s="2">
        <v>52761000000</v>
      </c>
      <c r="Q158" s="2">
        <v>11332215000</v>
      </c>
      <c r="R158" s="2">
        <v>16647000000</v>
      </c>
      <c r="S158" s="2">
        <f>SUM(AuctionData[[#This Row],[soma_accepted]],AuctionData[[#This Row],[comp_accepted]],AuctionData[[#This Row],[noncomp_accepted]])</f>
        <v>26625149800</v>
      </c>
    </row>
    <row r="159" spans="1:19" x14ac:dyDescent="0.3">
      <c r="A159" s="1">
        <v>39756</v>
      </c>
      <c r="B159" t="s">
        <v>62</v>
      </c>
      <c r="C159" t="s">
        <v>16</v>
      </c>
      <c r="D159" t="s">
        <v>114</v>
      </c>
      <c r="E159">
        <v>1.25</v>
      </c>
      <c r="F159">
        <v>1.33</v>
      </c>
      <c r="G159">
        <v>1.19</v>
      </c>
      <c r="H159">
        <v>2.34</v>
      </c>
      <c r="I159" s="2">
        <v>0</v>
      </c>
      <c r="J159" s="2">
        <v>93416000000</v>
      </c>
      <c r="K159" s="2">
        <v>39993272000</v>
      </c>
      <c r="L159" s="2">
        <v>7002000</v>
      </c>
      <c r="M159" s="2">
        <v>901000000</v>
      </c>
      <c r="N159" s="2">
        <v>1541000000</v>
      </c>
      <c r="O159" s="2">
        <v>20575200000</v>
      </c>
      <c r="P159" s="2">
        <v>67555000000</v>
      </c>
      <c r="Q159" s="2">
        <v>18517072000</v>
      </c>
      <c r="R159" s="2">
        <v>24320000000</v>
      </c>
      <c r="S159" s="2">
        <f>SUM(AuctionData[[#This Row],[soma_accepted]],AuctionData[[#This Row],[comp_accepted]],AuctionData[[#This Row],[noncomp_accepted]])</f>
        <v>40000274000</v>
      </c>
    </row>
    <row r="160" spans="1:19" x14ac:dyDescent="0.3">
      <c r="A160" s="1">
        <v>39756</v>
      </c>
      <c r="B160" t="s">
        <v>54</v>
      </c>
      <c r="C160" t="s">
        <v>16</v>
      </c>
      <c r="D160" t="s">
        <v>19</v>
      </c>
      <c r="E160">
        <v>0.2</v>
      </c>
      <c r="F160">
        <v>0.32</v>
      </c>
      <c r="G160">
        <v>0</v>
      </c>
      <c r="H160">
        <v>2.7</v>
      </c>
      <c r="I160" s="2">
        <v>6285071700</v>
      </c>
      <c r="J160" s="2">
        <v>91310950000</v>
      </c>
      <c r="K160" s="2">
        <v>33488740000</v>
      </c>
      <c r="L160" s="2">
        <v>411294500</v>
      </c>
      <c r="M160" s="2">
        <v>510000000</v>
      </c>
      <c r="N160" s="2">
        <v>1060000000</v>
      </c>
      <c r="O160" s="2">
        <v>19949790000</v>
      </c>
      <c r="P160" s="2">
        <v>68582000000</v>
      </c>
      <c r="Q160" s="2">
        <v>13028950000</v>
      </c>
      <c r="R160" s="2">
        <v>21668950000</v>
      </c>
      <c r="S160" s="2">
        <f>SUM(AuctionData[[#This Row],[soma_accepted]],AuctionData[[#This Row],[comp_accepted]],AuctionData[[#This Row],[noncomp_accepted]])</f>
        <v>40185106200</v>
      </c>
    </row>
    <row r="161" spans="1:19" x14ac:dyDescent="0.3">
      <c r="A161" s="1">
        <v>39757</v>
      </c>
      <c r="B161" t="s">
        <v>69</v>
      </c>
      <c r="C161" t="s">
        <v>16</v>
      </c>
      <c r="D161" t="s">
        <v>116</v>
      </c>
      <c r="E161">
        <v>0.31</v>
      </c>
      <c r="F161">
        <v>0.42</v>
      </c>
      <c r="G161">
        <v>0</v>
      </c>
      <c r="H161">
        <v>2.95</v>
      </c>
      <c r="I161" s="2">
        <v>0</v>
      </c>
      <c r="J161" s="2">
        <v>88595401000</v>
      </c>
      <c r="K161" s="2">
        <v>29990630500</v>
      </c>
      <c r="L161" s="2">
        <v>9654000</v>
      </c>
      <c r="M161" s="2">
        <v>260401000</v>
      </c>
      <c r="N161" s="2">
        <v>935401000</v>
      </c>
      <c r="O161" s="2">
        <v>19216895000</v>
      </c>
      <c r="P161" s="2">
        <v>68085000000</v>
      </c>
      <c r="Q161" s="2">
        <v>10513334500</v>
      </c>
      <c r="R161" s="2">
        <v>19575000000</v>
      </c>
      <c r="S161" s="2">
        <f>SUM(AuctionData[[#This Row],[soma_accepted]],AuctionData[[#This Row],[comp_accepted]],AuctionData[[#This Row],[noncomp_accepted]])</f>
        <v>30000284500</v>
      </c>
    </row>
    <row r="162" spans="1:19" x14ac:dyDescent="0.3">
      <c r="A162" s="1">
        <v>39762</v>
      </c>
      <c r="B162" t="s">
        <v>1534</v>
      </c>
      <c r="C162" t="s">
        <v>1502</v>
      </c>
      <c r="D162" t="s">
        <v>1535</v>
      </c>
      <c r="E162">
        <v>1.7430000000000001</v>
      </c>
      <c r="F162">
        <v>1.8</v>
      </c>
      <c r="G162">
        <v>1.6</v>
      </c>
      <c r="H162">
        <v>3.07</v>
      </c>
      <c r="I162" s="2">
        <v>4443096500</v>
      </c>
      <c r="J162" s="2">
        <v>76785000000</v>
      </c>
      <c r="K162" s="2">
        <v>24954841500</v>
      </c>
      <c r="L162" s="2">
        <v>20200000</v>
      </c>
      <c r="M162" s="2">
        <v>317159000</v>
      </c>
      <c r="N162" s="2">
        <v>4735000000</v>
      </c>
      <c r="O162" s="2">
        <v>15639695000</v>
      </c>
      <c r="P162" s="2">
        <v>48788000000</v>
      </c>
      <c r="Q162" s="2">
        <v>8997987500</v>
      </c>
      <c r="R162" s="2">
        <v>23262000000</v>
      </c>
      <c r="S162" s="2">
        <f>SUM(AuctionData[[#This Row],[soma_accepted]],AuctionData[[#This Row],[comp_accepted]],AuctionData[[#This Row],[noncomp_accepted]])</f>
        <v>29418138000</v>
      </c>
    </row>
    <row r="163" spans="1:19" x14ac:dyDescent="0.3">
      <c r="A163" s="1">
        <v>39762</v>
      </c>
      <c r="B163" t="s">
        <v>117</v>
      </c>
      <c r="C163" t="s">
        <v>16</v>
      </c>
      <c r="D163" t="s">
        <v>23</v>
      </c>
      <c r="E163">
        <v>0.9</v>
      </c>
      <c r="F163">
        <v>0.99</v>
      </c>
      <c r="G163">
        <v>0.5</v>
      </c>
      <c r="H163">
        <v>3.16</v>
      </c>
      <c r="I163" s="2">
        <v>0</v>
      </c>
      <c r="J163" s="2">
        <v>83790695000</v>
      </c>
      <c r="K163" s="2">
        <v>25599482500</v>
      </c>
      <c r="L163" s="2">
        <v>1125584000</v>
      </c>
      <c r="M163" s="2">
        <v>265600000</v>
      </c>
      <c r="N163" s="2">
        <v>750600000</v>
      </c>
      <c r="O163" s="2">
        <v>13742125000</v>
      </c>
      <c r="P163" s="2">
        <v>60910000000</v>
      </c>
      <c r="Q163" s="2">
        <v>11591757500</v>
      </c>
      <c r="R163" s="2">
        <v>22130095000</v>
      </c>
      <c r="S163" s="2">
        <f>SUM(AuctionData[[#This Row],[soma_accepted]],AuctionData[[#This Row],[comp_accepted]],AuctionData[[#This Row],[noncomp_accepted]])</f>
        <v>26725066500</v>
      </c>
    </row>
    <row r="164" spans="1:19" x14ac:dyDescent="0.3">
      <c r="A164" s="1">
        <v>39762</v>
      </c>
      <c r="B164" t="s">
        <v>74</v>
      </c>
      <c r="C164" t="s">
        <v>16</v>
      </c>
      <c r="D164" t="s">
        <v>21</v>
      </c>
      <c r="E164">
        <v>0.3</v>
      </c>
      <c r="F164">
        <v>0.35499999999999998</v>
      </c>
      <c r="G164">
        <v>0</v>
      </c>
      <c r="H164">
        <v>3.32</v>
      </c>
      <c r="I164" s="2">
        <v>0</v>
      </c>
      <c r="J164" s="2">
        <v>88011964000</v>
      </c>
      <c r="K164" s="2">
        <v>25431414000</v>
      </c>
      <c r="L164" s="2">
        <v>1468618700</v>
      </c>
      <c r="M164" s="2">
        <v>245469000</v>
      </c>
      <c r="N164" s="2">
        <v>420469000</v>
      </c>
      <c r="O164" s="2">
        <v>14925000000</v>
      </c>
      <c r="P164" s="2">
        <v>67125000000</v>
      </c>
      <c r="Q164" s="2">
        <v>10260945000</v>
      </c>
      <c r="R164" s="2">
        <v>20466495000</v>
      </c>
      <c r="S164" s="2">
        <f>SUM(AuctionData[[#This Row],[soma_accepted]],AuctionData[[#This Row],[comp_accepted]],AuctionData[[#This Row],[noncomp_accepted]])</f>
        <v>26900032700</v>
      </c>
    </row>
    <row r="165" spans="1:19" x14ac:dyDescent="0.3">
      <c r="A165" s="1">
        <v>39764</v>
      </c>
      <c r="B165" t="s">
        <v>1536</v>
      </c>
      <c r="C165" t="s">
        <v>1502</v>
      </c>
      <c r="D165" t="s">
        <v>1507</v>
      </c>
      <c r="E165">
        <v>3.71</v>
      </c>
      <c r="F165">
        <v>3.7829999999999999</v>
      </c>
      <c r="G165">
        <v>3.55</v>
      </c>
      <c r="H165">
        <v>2.2000000000000002</v>
      </c>
      <c r="I165" s="2">
        <v>3554477000</v>
      </c>
      <c r="J165" s="2">
        <v>43763121600</v>
      </c>
      <c r="K165" s="2">
        <v>19756461600</v>
      </c>
      <c r="L165" s="2">
        <v>198538600</v>
      </c>
      <c r="M165" s="2">
        <v>928340000</v>
      </c>
      <c r="N165" s="2">
        <v>1247000000</v>
      </c>
      <c r="O165" s="2">
        <v>11722000000</v>
      </c>
      <c r="P165" s="2">
        <v>32822000000</v>
      </c>
      <c r="Q165" s="2">
        <v>7106121600</v>
      </c>
      <c r="R165" s="2">
        <v>9694121600</v>
      </c>
      <c r="S165" s="2">
        <f>SUM(AuctionData[[#This Row],[soma_accepted]],AuctionData[[#This Row],[comp_accepted]],AuctionData[[#This Row],[noncomp_accepted]])</f>
        <v>23509477200</v>
      </c>
    </row>
    <row r="166" spans="1:19" x14ac:dyDescent="0.3">
      <c r="A166" s="1">
        <v>39764</v>
      </c>
      <c r="B166" t="s">
        <v>57</v>
      </c>
      <c r="C166" t="s">
        <v>16</v>
      </c>
      <c r="D166" t="s">
        <v>19</v>
      </c>
      <c r="E166">
        <v>0</v>
      </c>
      <c r="F166">
        <v>7.0000000000000007E-2</v>
      </c>
      <c r="G166">
        <v>0</v>
      </c>
      <c r="H166">
        <v>3.03</v>
      </c>
      <c r="I166" s="2">
        <v>2418028000</v>
      </c>
      <c r="J166" s="2">
        <v>102470782000</v>
      </c>
      <c r="K166" s="2">
        <v>33546442000</v>
      </c>
      <c r="L166" s="2">
        <v>453598000</v>
      </c>
      <c r="M166" s="2">
        <v>516000000</v>
      </c>
      <c r="N166" s="2">
        <v>1156000000</v>
      </c>
      <c r="O166" s="2">
        <v>21632550000</v>
      </c>
      <c r="P166" s="2">
        <v>80750000000</v>
      </c>
      <c r="Q166" s="2">
        <v>11397892000</v>
      </c>
      <c r="R166" s="2">
        <v>20564782000</v>
      </c>
      <c r="S166" s="2">
        <f>SUM(AuctionData[[#This Row],[soma_accepted]],AuctionData[[#This Row],[comp_accepted]],AuctionData[[#This Row],[noncomp_accepted]])</f>
        <v>36418068000</v>
      </c>
    </row>
    <row r="167" spans="1:19" x14ac:dyDescent="0.3">
      <c r="A167" s="1">
        <v>39765</v>
      </c>
      <c r="B167" t="s">
        <v>1519</v>
      </c>
      <c r="C167" t="s">
        <v>1509</v>
      </c>
      <c r="D167" t="s">
        <v>1537</v>
      </c>
      <c r="E167">
        <v>4.2039999999999997</v>
      </c>
      <c r="F167">
        <v>4.3099999999999996</v>
      </c>
      <c r="G167">
        <v>4.0949999999999998</v>
      </c>
      <c r="H167">
        <v>2.0699999999999998</v>
      </c>
      <c r="I167" s="2">
        <v>1777238500</v>
      </c>
      <c r="J167" s="2">
        <v>20693250000</v>
      </c>
      <c r="K167" s="2">
        <v>9978306000</v>
      </c>
      <c r="L167" s="2">
        <v>21737800</v>
      </c>
      <c r="M167" s="2">
        <v>453000000</v>
      </c>
      <c r="N167" s="2">
        <v>688000000</v>
      </c>
      <c r="O167" s="2">
        <v>7709200000</v>
      </c>
      <c r="P167" s="2">
        <v>15706000000</v>
      </c>
      <c r="Q167" s="2">
        <v>1816106000</v>
      </c>
      <c r="R167" s="2">
        <v>4299250000</v>
      </c>
      <c r="S167" s="2">
        <f>SUM(AuctionData[[#This Row],[soma_accepted]],AuctionData[[#This Row],[comp_accepted]],AuctionData[[#This Row],[noncomp_accepted]])</f>
        <v>11777282300</v>
      </c>
    </row>
    <row r="168" spans="1:19" x14ac:dyDescent="0.3">
      <c r="A168" s="1">
        <v>39765</v>
      </c>
      <c r="B168" t="s">
        <v>118</v>
      </c>
      <c r="C168" t="s">
        <v>16</v>
      </c>
      <c r="D168" t="s">
        <v>119</v>
      </c>
      <c r="E168">
        <v>0.9</v>
      </c>
      <c r="F168">
        <v>0.99</v>
      </c>
      <c r="G168">
        <v>0.75</v>
      </c>
      <c r="H168">
        <v>2.29</v>
      </c>
      <c r="I168" s="2">
        <v>0</v>
      </c>
      <c r="J168" s="2">
        <v>91758800000</v>
      </c>
      <c r="K168" s="2">
        <v>39986915000</v>
      </c>
      <c r="L168" s="2">
        <v>13117000</v>
      </c>
      <c r="M168" s="2">
        <v>930000000</v>
      </c>
      <c r="N168" s="2">
        <v>1105000000</v>
      </c>
      <c r="O168" s="2">
        <v>24419090000</v>
      </c>
      <c r="P168" s="2">
        <v>71925000000</v>
      </c>
      <c r="Q168" s="2">
        <v>14637825000</v>
      </c>
      <c r="R168" s="2">
        <v>18728800000</v>
      </c>
      <c r="S168" s="2">
        <f>SUM(AuctionData[[#This Row],[soma_accepted]],AuctionData[[#This Row],[comp_accepted]],AuctionData[[#This Row],[noncomp_accepted]])</f>
        <v>40000032000</v>
      </c>
    </row>
    <row r="169" spans="1:19" x14ac:dyDescent="0.3">
      <c r="A169" s="1">
        <v>39769</v>
      </c>
      <c r="B169" t="s">
        <v>70</v>
      </c>
      <c r="C169" t="s">
        <v>16</v>
      </c>
      <c r="D169" t="s">
        <v>120</v>
      </c>
      <c r="E169">
        <v>0.95</v>
      </c>
      <c r="F169">
        <v>1.05</v>
      </c>
      <c r="G169">
        <v>0.25</v>
      </c>
      <c r="H169">
        <v>2.68</v>
      </c>
      <c r="I169" s="2">
        <v>0</v>
      </c>
      <c r="J169" s="2">
        <v>93726978000</v>
      </c>
      <c r="K169" s="2">
        <v>34998730600</v>
      </c>
      <c r="L169" s="2">
        <v>1271000</v>
      </c>
      <c r="M169" s="2">
        <v>75000000</v>
      </c>
      <c r="N169" s="2">
        <v>550000000</v>
      </c>
      <c r="O169" s="2">
        <v>25416660000</v>
      </c>
      <c r="P169" s="2">
        <v>70005000000</v>
      </c>
      <c r="Q169" s="2">
        <v>9507070600</v>
      </c>
      <c r="R169" s="2">
        <v>23171978000</v>
      </c>
      <c r="S169" s="2">
        <f>SUM(AuctionData[[#This Row],[soma_accepted]],AuctionData[[#This Row],[comp_accepted]],AuctionData[[#This Row],[noncomp_accepted]])</f>
        <v>35000001600</v>
      </c>
    </row>
    <row r="170" spans="1:19" x14ac:dyDescent="0.3">
      <c r="A170" s="1">
        <v>39769</v>
      </c>
      <c r="B170" t="s">
        <v>122</v>
      </c>
      <c r="C170" t="s">
        <v>16</v>
      </c>
      <c r="D170" t="s">
        <v>23</v>
      </c>
      <c r="E170">
        <v>0.79</v>
      </c>
      <c r="F170">
        <v>0.84</v>
      </c>
      <c r="G170">
        <v>0.25</v>
      </c>
      <c r="H170">
        <v>3.38</v>
      </c>
      <c r="I170" s="2">
        <v>0</v>
      </c>
      <c r="J170" s="2">
        <v>89941395000</v>
      </c>
      <c r="K170" s="2">
        <v>25564155000</v>
      </c>
      <c r="L170" s="2">
        <v>1160964000</v>
      </c>
      <c r="M170" s="2">
        <v>895000000</v>
      </c>
      <c r="N170" s="2">
        <v>1095000000</v>
      </c>
      <c r="O170" s="2">
        <v>13317840000</v>
      </c>
      <c r="P170" s="2">
        <v>66770000000</v>
      </c>
      <c r="Q170" s="2">
        <v>11351315000</v>
      </c>
      <c r="R170" s="2">
        <v>22076395000</v>
      </c>
      <c r="S170" s="2">
        <f>SUM(AuctionData[[#This Row],[soma_accepted]],AuctionData[[#This Row],[comp_accepted]],AuctionData[[#This Row],[noncomp_accepted]])</f>
        <v>26725119000</v>
      </c>
    </row>
    <row r="171" spans="1:19" x14ac:dyDescent="0.3">
      <c r="A171" s="1">
        <v>39769</v>
      </c>
      <c r="B171" t="s">
        <v>77</v>
      </c>
      <c r="C171" t="s">
        <v>16</v>
      </c>
      <c r="D171" t="s">
        <v>21</v>
      </c>
      <c r="E171">
        <v>0.1</v>
      </c>
      <c r="F171">
        <v>0.15</v>
      </c>
      <c r="G171">
        <v>0</v>
      </c>
      <c r="H171">
        <v>3.14</v>
      </c>
      <c r="I171" s="2">
        <v>0</v>
      </c>
      <c r="J171" s="2">
        <v>83166325000</v>
      </c>
      <c r="K171" s="2">
        <v>25432237000</v>
      </c>
      <c r="L171" s="2">
        <v>1517895500</v>
      </c>
      <c r="M171" s="2">
        <v>280000000</v>
      </c>
      <c r="N171" s="2">
        <v>305000000</v>
      </c>
      <c r="O171" s="2">
        <v>14733020000</v>
      </c>
      <c r="P171" s="2">
        <v>65034000000</v>
      </c>
      <c r="Q171" s="2">
        <v>10419217000</v>
      </c>
      <c r="R171" s="2">
        <v>17827325000</v>
      </c>
      <c r="S171" s="2">
        <f>SUM(AuctionData[[#This Row],[soma_accepted]],AuctionData[[#This Row],[comp_accepted]],AuctionData[[#This Row],[noncomp_accepted]])</f>
        <v>26950132500</v>
      </c>
    </row>
    <row r="172" spans="1:19" x14ac:dyDescent="0.3">
      <c r="A172" s="1">
        <v>39770</v>
      </c>
      <c r="B172" t="s">
        <v>121</v>
      </c>
      <c r="C172" t="s">
        <v>16</v>
      </c>
      <c r="D172" t="s">
        <v>53</v>
      </c>
      <c r="E172">
        <v>0.995</v>
      </c>
      <c r="F172">
        <v>1.04</v>
      </c>
      <c r="G172">
        <v>0.5</v>
      </c>
      <c r="H172">
        <v>3.06</v>
      </c>
      <c r="I172" s="2">
        <v>0</v>
      </c>
      <c r="J172" s="2">
        <v>67040000000</v>
      </c>
      <c r="K172" s="2">
        <v>21802812500</v>
      </c>
      <c r="L172" s="2">
        <v>197354400</v>
      </c>
      <c r="M172" s="2">
        <v>67812500</v>
      </c>
      <c r="N172" s="2">
        <v>235000000</v>
      </c>
      <c r="O172" s="2">
        <v>12536250000</v>
      </c>
      <c r="P172" s="2">
        <v>51150000000</v>
      </c>
      <c r="Q172" s="2">
        <v>9198750000</v>
      </c>
      <c r="R172" s="2">
        <v>15655000000</v>
      </c>
      <c r="S172" s="2">
        <f>SUM(AuctionData[[#This Row],[soma_accepted]],AuctionData[[#This Row],[comp_accepted]],AuctionData[[#This Row],[noncomp_accepted]])</f>
        <v>22000166900</v>
      </c>
    </row>
    <row r="173" spans="1:19" x14ac:dyDescent="0.3">
      <c r="A173" s="1">
        <v>39770</v>
      </c>
      <c r="B173" t="s">
        <v>59</v>
      </c>
      <c r="C173" t="s">
        <v>16</v>
      </c>
      <c r="D173" t="s">
        <v>19</v>
      </c>
      <c r="E173">
        <v>0</v>
      </c>
      <c r="F173">
        <v>0.1</v>
      </c>
      <c r="G173">
        <v>0</v>
      </c>
      <c r="H173">
        <v>2.78</v>
      </c>
      <c r="I173" s="2">
        <v>5937991000</v>
      </c>
      <c r="J173" s="2">
        <v>88234998000</v>
      </c>
      <c r="K173" s="2">
        <v>31394303000</v>
      </c>
      <c r="L173" s="2">
        <v>337134900</v>
      </c>
      <c r="M173" s="2">
        <v>1325000000</v>
      </c>
      <c r="N173" s="2">
        <v>1375000000</v>
      </c>
      <c r="O173" s="2">
        <v>15483305000</v>
      </c>
      <c r="P173" s="2">
        <v>66670000000</v>
      </c>
      <c r="Q173" s="2">
        <v>14585998000</v>
      </c>
      <c r="R173" s="2">
        <v>20189998000</v>
      </c>
      <c r="S173" s="2">
        <f>SUM(AuctionData[[#This Row],[soma_accepted]],AuctionData[[#This Row],[comp_accepted]],AuctionData[[#This Row],[noncomp_accepted]])</f>
        <v>37669428900</v>
      </c>
    </row>
    <row r="174" spans="1:19" x14ac:dyDescent="0.3">
      <c r="A174" s="1">
        <v>39776</v>
      </c>
      <c r="B174" t="s">
        <v>1538</v>
      </c>
      <c r="C174" t="s">
        <v>1502</v>
      </c>
      <c r="D174" t="s">
        <v>1503</v>
      </c>
      <c r="E174">
        <v>1.1850000000000001</v>
      </c>
      <c r="F174">
        <v>1.2689999999999999</v>
      </c>
      <c r="G174">
        <v>1.034</v>
      </c>
      <c r="H174">
        <v>2.08</v>
      </c>
      <c r="I174" s="2">
        <v>2518952600</v>
      </c>
      <c r="J174" s="2">
        <v>74403000000</v>
      </c>
      <c r="K174" s="2">
        <v>35568565000</v>
      </c>
      <c r="L174" s="2">
        <v>431446700</v>
      </c>
      <c r="M174" s="2">
        <v>507000000</v>
      </c>
      <c r="N174" s="2">
        <v>602000000</v>
      </c>
      <c r="O174" s="2">
        <v>22657565000</v>
      </c>
      <c r="P174" s="2">
        <v>59122000000</v>
      </c>
      <c r="Q174" s="2">
        <v>12404000000</v>
      </c>
      <c r="R174" s="2">
        <v>14679000000</v>
      </c>
      <c r="S174" s="2">
        <f>SUM(AuctionData[[#This Row],[soma_accepted]],AuctionData[[#This Row],[comp_accepted]],AuctionData[[#This Row],[noncomp_accepted]])</f>
        <v>38518964300</v>
      </c>
    </row>
    <row r="175" spans="1:19" x14ac:dyDescent="0.3">
      <c r="A175" s="1">
        <v>39776</v>
      </c>
      <c r="B175" t="s">
        <v>123</v>
      </c>
      <c r="C175" t="s">
        <v>16</v>
      </c>
      <c r="D175" t="s">
        <v>23</v>
      </c>
      <c r="E175">
        <v>0.41</v>
      </c>
      <c r="F175">
        <v>0.49</v>
      </c>
      <c r="G175">
        <v>0.25</v>
      </c>
      <c r="H175">
        <v>2.79</v>
      </c>
      <c r="I175" s="2">
        <v>0</v>
      </c>
      <c r="J175" s="2">
        <v>76154200000</v>
      </c>
      <c r="K175" s="2">
        <v>25917190000</v>
      </c>
      <c r="L175" s="2">
        <v>1291264900</v>
      </c>
      <c r="M175" s="2">
        <v>150000000</v>
      </c>
      <c r="N175" s="2">
        <v>400000000</v>
      </c>
      <c r="O175" s="2">
        <v>15816220000</v>
      </c>
      <c r="P175" s="2">
        <v>59020000000</v>
      </c>
      <c r="Q175" s="2">
        <v>9950970000</v>
      </c>
      <c r="R175" s="2">
        <v>16734200000</v>
      </c>
      <c r="S175" s="2">
        <f>SUM(AuctionData[[#This Row],[soma_accepted]],AuctionData[[#This Row],[comp_accepted]],AuctionData[[#This Row],[noncomp_accepted]])</f>
        <v>27208454900</v>
      </c>
    </row>
    <row r="176" spans="1:19" x14ac:dyDescent="0.3">
      <c r="A176" s="1">
        <v>39776</v>
      </c>
      <c r="B176" t="s">
        <v>78</v>
      </c>
      <c r="C176" t="s">
        <v>16</v>
      </c>
      <c r="D176" t="s">
        <v>21</v>
      </c>
      <c r="E176">
        <v>0.01</v>
      </c>
      <c r="F176">
        <v>0.15</v>
      </c>
      <c r="G176">
        <v>0</v>
      </c>
      <c r="H176">
        <v>2.41</v>
      </c>
      <c r="I176" s="2">
        <v>0</v>
      </c>
      <c r="J176" s="2">
        <v>65216360000</v>
      </c>
      <c r="K176" s="2">
        <v>25792204500</v>
      </c>
      <c r="L176" s="2">
        <v>1444344400</v>
      </c>
      <c r="M176" s="2">
        <v>555000000</v>
      </c>
      <c r="N176" s="2">
        <v>555000000</v>
      </c>
      <c r="O176" s="2">
        <v>18046380000</v>
      </c>
      <c r="P176" s="2">
        <v>54745000000</v>
      </c>
      <c r="Q176" s="2">
        <v>7190824500</v>
      </c>
      <c r="R176" s="2">
        <v>9916360000</v>
      </c>
      <c r="S176" s="2">
        <f>SUM(AuctionData[[#This Row],[soma_accepted]],AuctionData[[#This Row],[comp_accepted]],AuctionData[[#This Row],[noncomp_accepted]])</f>
        <v>27236548900</v>
      </c>
    </row>
    <row r="177" spans="1:19" x14ac:dyDescent="0.3">
      <c r="A177" s="1">
        <v>39777</v>
      </c>
      <c r="B177" t="s">
        <v>1539</v>
      </c>
      <c r="C177" t="s">
        <v>1502</v>
      </c>
      <c r="D177" t="s">
        <v>1505</v>
      </c>
      <c r="E177">
        <v>2.0960000000000001</v>
      </c>
      <c r="F177">
        <v>2.11</v>
      </c>
      <c r="G177">
        <v>1.98</v>
      </c>
      <c r="H177">
        <v>2.44</v>
      </c>
      <c r="I177" s="2">
        <v>1819243400</v>
      </c>
      <c r="J177" s="2">
        <v>63335690000</v>
      </c>
      <c r="K177" s="2">
        <v>25898772000</v>
      </c>
      <c r="L177" s="2">
        <v>101401200</v>
      </c>
      <c r="M177" s="2">
        <v>475000000</v>
      </c>
      <c r="N177" s="2">
        <v>762000000</v>
      </c>
      <c r="O177" s="2">
        <v>15777434000</v>
      </c>
      <c r="P177" s="2">
        <v>49535000000</v>
      </c>
      <c r="Q177" s="2">
        <v>9646338000</v>
      </c>
      <c r="R177" s="2">
        <v>13038690000</v>
      </c>
      <c r="S177" s="2">
        <f>SUM(AuctionData[[#This Row],[soma_accepted]],AuctionData[[#This Row],[comp_accepted]],AuctionData[[#This Row],[noncomp_accepted]])</f>
        <v>27819416600</v>
      </c>
    </row>
    <row r="178" spans="1:19" x14ac:dyDescent="0.3">
      <c r="A178" s="1">
        <v>39777</v>
      </c>
      <c r="B178" t="s">
        <v>60</v>
      </c>
      <c r="C178" t="s">
        <v>16</v>
      </c>
      <c r="D178" t="s">
        <v>19</v>
      </c>
      <c r="E178">
        <v>0</v>
      </c>
      <c r="F178">
        <v>0.05</v>
      </c>
      <c r="G178">
        <v>0</v>
      </c>
      <c r="H178">
        <v>2.64</v>
      </c>
      <c r="I178" s="2">
        <v>3781546000</v>
      </c>
      <c r="J178" s="2">
        <v>83931466000</v>
      </c>
      <c r="K178" s="2">
        <v>31363878000</v>
      </c>
      <c r="L178" s="2">
        <v>410870400</v>
      </c>
      <c r="M178" s="2">
        <v>480000000</v>
      </c>
      <c r="N178" s="2">
        <v>675000000</v>
      </c>
      <c r="O178" s="2">
        <v>17424500000</v>
      </c>
      <c r="P178" s="2">
        <v>66430000000</v>
      </c>
      <c r="Q178" s="2">
        <v>13459378000</v>
      </c>
      <c r="R178" s="2">
        <v>16826466000</v>
      </c>
      <c r="S178" s="2">
        <f>SUM(AuctionData[[#This Row],[soma_accepted]],AuctionData[[#This Row],[comp_accepted]],AuctionData[[#This Row],[noncomp_accepted]])</f>
        <v>35556294400</v>
      </c>
    </row>
    <row r="179" spans="1:19" x14ac:dyDescent="0.3">
      <c r="A179" s="1">
        <v>39777</v>
      </c>
      <c r="B179" t="s">
        <v>109</v>
      </c>
      <c r="C179" t="s">
        <v>16</v>
      </c>
      <c r="D179" t="s">
        <v>124</v>
      </c>
      <c r="E179">
        <v>0.92</v>
      </c>
      <c r="F179">
        <v>1</v>
      </c>
      <c r="G179">
        <v>0.8</v>
      </c>
      <c r="H179">
        <v>2.25</v>
      </c>
      <c r="I179" s="2">
        <v>0</v>
      </c>
      <c r="J179" s="2">
        <v>78859000000</v>
      </c>
      <c r="K179" s="2">
        <v>34999700000</v>
      </c>
      <c r="L179" s="2">
        <v>535000</v>
      </c>
      <c r="M179" s="2">
        <v>204190000</v>
      </c>
      <c r="N179" s="2">
        <v>420000000</v>
      </c>
      <c r="O179" s="2">
        <v>18113325000</v>
      </c>
      <c r="P179" s="2">
        <v>58645000000</v>
      </c>
      <c r="Q179" s="2">
        <v>16682185000</v>
      </c>
      <c r="R179" s="2">
        <v>19794000000</v>
      </c>
      <c r="S179" s="2">
        <f>SUM(AuctionData[[#This Row],[soma_accepted]],AuctionData[[#This Row],[comp_accepted]],AuctionData[[#This Row],[noncomp_accepted]])</f>
        <v>35000235000</v>
      </c>
    </row>
    <row r="180" spans="1:19" x14ac:dyDescent="0.3">
      <c r="A180" s="1">
        <v>39783</v>
      </c>
      <c r="B180" t="s">
        <v>80</v>
      </c>
      <c r="C180" t="s">
        <v>16</v>
      </c>
      <c r="D180" t="s">
        <v>21</v>
      </c>
      <c r="E180">
        <v>5.0000000000000001E-3</v>
      </c>
      <c r="F180">
        <v>0.05</v>
      </c>
      <c r="G180">
        <v>0</v>
      </c>
      <c r="H180">
        <v>3.04</v>
      </c>
      <c r="I180" s="2">
        <v>0</v>
      </c>
      <c r="J180" s="2">
        <v>83763944000</v>
      </c>
      <c r="K180" s="2">
        <v>26558640000</v>
      </c>
      <c r="L180" s="2">
        <v>1341360400</v>
      </c>
      <c r="M180" s="2">
        <v>254720000</v>
      </c>
      <c r="N180" s="2">
        <v>295000000</v>
      </c>
      <c r="O180" s="2">
        <v>17112400000</v>
      </c>
      <c r="P180" s="2">
        <v>67287000000</v>
      </c>
      <c r="Q180" s="2">
        <v>9191520000</v>
      </c>
      <c r="R180" s="2">
        <v>16181944000</v>
      </c>
      <c r="S180" s="2">
        <f>SUM(AuctionData[[#This Row],[soma_accepted]],AuctionData[[#This Row],[comp_accepted]],AuctionData[[#This Row],[noncomp_accepted]])</f>
        <v>27900000400</v>
      </c>
    </row>
    <row r="181" spans="1:19" x14ac:dyDescent="0.3">
      <c r="A181" s="1">
        <v>39783</v>
      </c>
      <c r="B181" t="s">
        <v>52</v>
      </c>
      <c r="C181" t="s">
        <v>16</v>
      </c>
      <c r="D181" t="s">
        <v>23</v>
      </c>
      <c r="E181">
        <v>0.3</v>
      </c>
      <c r="F181">
        <v>0.43</v>
      </c>
      <c r="G181">
        <v>0.01</v>
      </c>
      <c r="H181">
        <v>2.8</v>
      </c>
      <c r="I181" s="2">
        <v>0</v>
      </c>
      <c r="J181" s="2">
        <v>77230600000</v>
      </c>
      <c r="K181" s="2">
        <v>26696770500</v>
      </c>
      <c r="L181" s="2">
        <v>1053266300</v>
      </c>
      <c r="M181" s="2">
        <v>325000000</v>
      </c>
      <c r="N181" s="2">
        <v>400000000</v>
      </c>
      <c r="O181" s="2">
        <v>15234565000</v>
      </c>
      <c r="P181" s="2">
        <v>59170000000</v>
      </c>
      <c r="Q181" s="2">
        <v>11137205500</v>
      </c>
      <c r="R181" s="2">
        <v>17660600000</v>
      </c>
      <c r="S181" s="2">
        <f>SUM(AuctionData[[#This Row],[soma_accepted]],AuctionData[[#This Row],[comp_accepted]],AuctionData[[#This Row],[noncomp_accepted]])</f>
        <v>27750036800</v>
      </c>
    </row>
    <row r="182" spans="1:19" x14ac:dyDescent="0.3">
      <c r="A182" s="1">
        <v>39784</v>
      </c>
      <c r="B182" t="s">
        <v>63</v>
      </c>
      <c r="C182" t="s">
        <v>16</v>
      </c>
      <c r="D182" t="s">
        <v>19</v>
      </c>
      <c r="E182">
        <v>0</v>
      </c>
      <c r="F182">
        <v>0.04</v>
      </c>
      <c r="G182">
        <v>0</v>
      </c>
      <c r="H182">
        <v>3.16</v>
      </c>
      <c r="I182" s="2">
        <v>6285071700</v>
      </c>
      <c r="J182" s="2">
        <v>113269283000</v>
      </c>
      <c r="K182" s="2">
        <v>35613545500</v>
      </c>
      <c r="L182" s="2">
        <v>386636400</v>
      </c>
      <c r="M182" s="2">
        <v>315000000</v>
      </c>
      <c r="N182" s="2">
        <v>665000000</v>
      </c>
      <c r="O182" s="2">
        <v>23999575000</v>
      </c>
      <c r="P182" s="2">
        <v>91270000000</v>
      </c>
      <c r="Q182" s="2">
        <v>11298970500</v>
      </c>
      <c r="R182" s="2">
        <v>21334283000</v>
      </c>
      <c r="S182" s="2">
        <f>SUM(AuctionData[[#This Row],[soma_accepted]],AuctionData[[#This Row],[comp_accepted]],AuctionData[[#This Row],[noncomp_accepted]])</f>
        <v>42285253600</v>
      </c>
    </row>
    <row r="183" spans="1:19" x14ac:dyDescent="0.3">
      <c r="A183" s="1">
        <v>39790</v>
      </c>
      <c r="B183" t="s">
        <v>127</v>
      </c>
      <c r="C183" t="s">
        <v>16</v>
      </c>
      <c r="D183" t="s">
        <v>23</v>
      </c>
      <c r="E183">
        <v>0.17</v>
      </c>
      <c r="F183">
        <v>0.3</v>
      </c>
      <c r="G183">
        <v>5.0000000000000001E-3</v>
      </c>
      <c r="H183">
        <v>2.63</v>
      </c>
      <c r="I183" s="2">
        <v>0</v>
      </c>
      <c r="J183" s="2">
        <v>69852380000</v>
      </c>
      <c r="K183" s="2">
        <v>25835220000</v>
      </c>
      <c r="L183" s="2">
        <v>1065002600</v>
      </c>
      <c r="M183" s="2">
        <v>235000000</v>
      </c>
      <c r="N183" s="2">
        <v>255000000</v>
      </c>
      <c r="O183" s="2">
        <v>18588960000</v>
      </c>
      <c r="P183" s="2">
        <v>61085000000</v>
      </c>
      <c r="Q183" s="2">
        <v>7011260000</v>
      </c>
      <c r="R183" s="2">
        <v>8512380000</v>
      </c>
      <c r="S183" s="2">
        <f>SUM(AuctionData[[#This Row],[soma_accepted]],AuctionData[[#This Row],[comp_accepted]],AuctionData[[#This Row],[noncomp_accepted]])</f>
        <v>26900222600</v>
      </c>
    </row>
    <row r="184" spans="1:19" x14ac:dyDescent="0.3">
      <c r="A184" s="1">
        <v>39790</v>
      </c>
      <c r="B184" t="s">
        <v>81</v>
      </c>
      <c r="C184" t="s">
        <v>16</v>
      </c>
      <c r="D184" t="s">
        <v>21</v>
      </c>
      <c r="E184">
        <v>0</v>
      </c>
      <c r="F184">
        <v>5.0000000000000001E-3</v>
      </c>
      <c r="G184">
        <v>0</v>
      </c>
      <c r="H184">
        <v>3.33</v>
      </c>
      <c r="I184" s="2">
        <v>0</v>
      </c>
      <c r="J184" s="2">
        <v>88541945000</v>
      </c>
      <c r="K184" s="2">
        <v>25565010000</v>
      </c>
      <c r="L184" s="2">
        <v>1335026200</v>
      </c>
      <c r="M184" s="2">
        <v>70745000</v>
      </c>
      <c r="N184" s="2">
        <v>275000000</v>
      </c>
      <c r="O184" s="2">
        <v>10756720000</v>
      </c>
      <c r="P184" s="2">
        <v>63920000000</v>
      </c>
      <c r="Q184" s="2">
        <v>14737545000</v>
      </c>
      <c r="R184" s="2">
        <v>24346945000</v>
      </c>
      <c r="S184" s="2">
        <f>SUM(AuctionData[[#This Row],[soma_accepted]],AuctionData[[#This Row],[comp_accepted]],AuctionData[[#This Row],[noncomp_accepted]])</f>
        <v>26900036200</v>
      </c>
    </row>
    <row r="185" spans="1:19" x14ac:dyDescent="0.3">
      <c r="A185" s="1">
        <v>39791</v>
      </c>
      <c r="B185" t="s">
        <v>66</v>
      </c>
      <c r="C185" t="s">
        <v>16</v>
      </c>
      <c r="D185" t="s">
        <v>19</v>
      </c>
      <c r="E185">
        <v>0</v>
      </c>
      <c r="F185">
        <v>0</v>
      </c>
      <c r="G185">
        <v>0</v>
      </c>
      <c r="H185">
        <v>4.2</v>
      </c>
      <c r="I185" s="2">
        <v>2418028000</v>
      </c>
      <c r="J185" s="2">
        <v>125487828000</v>
      </c>
      <c r="K185" s="2">
        <v>29453341900</v>
      </c>
      <c r="L185" s="2">
        <v>447882500</v>
      </c>
      <c r="M185" s="2">
        <v>201561500</v>
      </c>
      <c r="N185" s="2">
        <v>1565000000</v>
      </c>
      <c r="O185" s="2">
        <v>15343355000</v>
      </c>
      <c r="P185" s="2">
        <v>88200000000</v>
      </c>
      <c r="Q185" s="2">
        <v>13908425400</v>
      </c>
      <c r="R185" s="2">
        <v>35722828000</v>
      </c>
      <c r="S185" s="2">
        <f>SUM(AuctionData[[#This Row],[soma_accepted]],AuctionData[[#This Row],[comp_accepted]],AuctionData[[#This Row],[noncomp_accepted]])</f>
        <v>32319252400</v>
      </c>
    </row>
    <row r="186" spans="1:19" x14ac:dyDescent="0.3">
      <c r="A186" s="1">
        <v>39792</v>
      </c>
      <c r="B186" t="s">
        <v>1540</v>
      </c>
      <c r="C186" t="s">
        <v>1502</v>
      </c>
      <c r="D186" t="s">
        <v>1535</v>
      </c>
      <c r="E186">
        <v>1.149</v>
      </c>
      <c r="F186">
        <v>1.2450000000000001</v>
      </c>
      <c r="G186">
        <v>0.96</v>
      </c>
      <c r="H186">
        <v>2.15</v>
      </c>
      <c r="I186" s="2">
        <v>841463700</v>
      </c>
      <c r="J186" s="2">
        <v>60219000000</v>
      </c>
      <c r="K186" s="2">
        <v>27943565000</v>
      </c>
      <c r="L186" s="2">
        <v>56487800</v>
      </c>
      <c r="M186" s="2">
        <v>71500000</v>
      </c>
      <c r="N186" s="2">
        <v>166500000</v>
      </c>
      <c r="O186" s="2">
        <v>18020085000</v>
      </c>
      <c r="P186" s="2">
        <v>48897000000</v>
      </c>
      <c r="Q186" s="2">
        <v>9851980000</v>
      </c>
      <c r="R186" s="2">
        <v>11155500000</v>
      </c>
      <c r="S186" s="2">
        <f>SUM(AuctionData[[#This Row],[soma_accepted]],AuctionData[[#This Row],[comp_accepted]],AuctionData[[#This Row],[noncomp_accepted]])</f>
        <v>28841516500</v>
      </c>
    </row>
    <row r="187" spans="1:19" x14ac:dyDescent="0.3">
      <c r="A187" s="1">
        <v>39792</v>
      </c>
      <c r="B187" t="s">
        <v>125</v>
      </c>
      <c r="C187" t="s">
        <v>16</v>
      </c>
      <c r="D187" t="s">
        <v>126</v>
      </c>
      <c r="E187">
        <v>0.3</v>
      </c>
      <c r="F187">
        <v>0.39</v>
      </c>
      <c r="G187">
        <v>0.1</v>
      </c>
      <c r="H187">
        <v>3.22</v>
      </c>
      <c r="I187" s="2">
        <v>0</v>
      </c>
      <c r="J187" s="2">
        <v>64438000000</v>
      </c>
      <c r="K187" s="2">
        <v>19996422000</v>
      </c>
      <c r="L187" s="2">
        <v>3660000</v>
      </c>
      <c r="M187" s="2">
        <v>290000000</v>
      </c>
      <c r="N187" s="2">
        <v>450000000</v>
      </c>
      <c r="O187" s="2">
        <v>15234385000</v>
      </c>
      <c r="P187" s="2">
        <v>51540000000</v>
      </c>
      <c r="Q187" s="2">
        <v>4472037000</v>
      </c>
      <c r="R187" s="2">
        <v>12448000000</v>
      </c>
      <c r="S187" s="2">
        <f>SUM(AuctionData[[#This Row],[soma_accepted]],AuctionData[[#This Row],[comp_accepted]],AuctionData[[#This Row],[noncomp_accepted]])</f>
        <v>20000082000</v>
      </c>
    </row>
    <row r="188" spans="1:19" x14ac:dyDescent="0.3">
      <c r="A188" s="1">
        <v>39793</v>
      </c>
      <c r="B188" t="s">
        <v>1536</v>
      </c>
      <c r="C188" t="s">
        <v>1502</v>
      </c>
      <c r="D188" t="s">
        <v>1513</v>
      </c>
      <c r="E188">
        <v>2.59</v>
      </c>
      <c r="F188">
        <v>2.67</v>
      </c>
      <c r="G188">
        <v>2</v>
      </c>
      <c r="H188">
        <v>2.44</v>
      </c>
      <c r="I188" s="2">
        <v>480836300</v>
      </c>
      <c r="J188" s="2">
        <v>38980650000</v>
      </c>
      <c r="K188" s="2">
        <v>15926599600</v>
      </c>
      <c r="L188" s="2">
        <v>33421000</v>
      </c>
      <c r="M188" s="2">
        <v>29000000</v>
      </c>
      <c r="N188" s="2">
        <v>125000000</v>
      </c>
      <c r="O188" s="2">
        <v>13868908000</v>
      </c>
      <c r="P188" s="2">
        <v>34341000000</v>
      </c>
      <c r="Q188" s="2">
        <v>2028691600</v>
      </c>
      <c r="R188" s="2">
        <v>4514650000</v>
      </c>
      <c r="S188" s="2">
        <f>SUM(AuctionData[[#This Row],[soma_accepted]],AuctionData[[#This Row],[comp_accepted]],AuctionData[[#This Row],[noncomp_accepted]])</f>
        <v>16440856900</v>
      </c>
    </row>
    <row r="189" spans="1:19" x14ac:dyDescent="0.3">
      <c r="A189" s="1">
        <v>39797</v>
      </c>
      <c r="B189" t="s">
        <v>82</v>
      </c>
      <c r="C189" t="s">
        <v>16</v>
      </c>
      <c r="D189" t="s">
        <v>21</v>
      </c>
      <c r="E189">
        <v>5.0000000000000001E-3</v>
      </c>
      <c r="F189">
        <v>0.05</v>
      </c>
      <c r="G189">
        <v>0</v>
      </c>
      <c r="H189">
        <v>2.8</v>
      </c>
      <c r="I189" s="2">
        <v>0</v>
      </c>
      <c r="J189" s="2">
        <v>74252000000</v>
      </c>
      <c r="K189" s="2">
        <v>25691647800</v>
      </c>
      <c r="L189" s="2">
        <v>1308361700</v>
      </c>
      <c r="M189" s="2">
        <v>116029000</v>
      </c>
      <c r="N189" s="2">
        <v>300000000</v>
      </c>
      <c r="O189" s="2">
        <v>17104330000</v>
      </c>
      <c r="P189" s="2">
        <v>61917000000</v>
      </c>
      <c r="Q189" s="2">
        <v>8471288800</v>
      </c>
      <c r="R189" s="2">
        <v>12035000000</v>
      </c>
      <c r="S189" s="2">
        <f>SUM(AuctionData[[#This Row],[soma_accepted]],AuctionData[[#This Row],[comp_accepted]],AuctionData[[#This Row],[noncomp_accepted]])</f>
        <v>27000009500</v>
      </c>
    </row>
    <row r="190" spans="1:19" x14ac:dyDescent="0.3">
      <c r="A190" s="1">
        <v>39797</v>
      </c>
      <c r="B190" t="s">
        <v>128</v>
      </c>
      <c r="C190" t="s">
        <v>16</v>
      </c>
      <c r="D190" t="s">
        <v>23</v>
      </c>
      <c r="E190">
        <v>0.17</v>
      </c>
      <c r="F190">
        <v>0.27</v>
      </c>
      <c r="G190">
        <v>0.01</v>
      </c>
      <c r="H190">
        <v>2.71</v>
      </c>
      <c r="I190" s="2">
        <v>0</v>
      </c>
      <c r="J190" s="2">
        <v>72400450000</v>
      </c>
      <c r="K190" s="2">
        <v>26134023500</v>
      </c>
      <c r="L190" s="2">
        <v>866006400</v>
      </c>
      <c r="M190" s="2">
        <v>285000000</v>
      </c>
      <c r="N190" s="2">
        <v>425000000</v>
      </c>
      <c r="O190" s="2">
        <v>18157320000</v>
      </c>
      <c r="P190" s="2">
        <v>60085000000</v>
      </c>
      <c r="Q190" s="2">
        <v>7691703500</v>
      </c>
      <c r="R190" s="2">
        <v>11890450000</v>
      </c>
      <c r="S190" s="2">
        <f>SUM(AuctionData[[#This Row],[soma_accepted]],AuctionData[[#This Row],[comp_accepted]],AuctionData[[#This Row],[noncomp_accepted]])</f>
        <v>27000029900</v>
      </c>
    </row>
    <row r="191" spans="1:19" x14ac:dyDescent="0.3">
      <c r="A191" s="1">
        <v>39798</v>
      </c>
      <c r="B191" t="s">
        <v>67</v>
      </c>
      <c r="C191" t="s">
        <v>16</v>
      </c>
      <c r="D191" t="s">
        <v>19</v>
      </c>
      <c r="E191">
        <v>0</v>
      </c>
      <c r="F191">
        <v>0</v>
      </c>
      <c r="G191">
        <v>0</v>
      </c>
      <c r="H191">
        <v>3.67</v>
      </c>
      <c r="I191" s="2">
        <v>5937991000</v>
      </c>
      <c r="J191" s="2">
        <v>91435234000</v>
      </c>
      <c r="K191" s="2">
        <v>24686271800</v>
      </c>
      <c r="L191" s="2">
        <v>317022600</v>
      </c>
      <c r="M191" s="2">
        <v>193110000</v>
      </c>
      <c r="N191" s="2">
        <v>330000000</v>
      </c>
      <c r="O191" s="2">
        <v>11187506000</v>
      </c>
      <c r="P191" s="2">
        <v>63030000000</v>
      </c>
      <c r="Q191" s="2">
        <v>13305655800</v>
      </c>
      <c r="R191" s="2">
        <v>28075234000</v>
      </c>
      <c r="S191" s="2">
        <f>SUM(AuctionData[[#This Row],[soma_accepted]],AuctionData[[#This Row],[comp_accepted]],AuctionData[[#This Row],[noncomp_accepted]])</f>
        <v>30941285400</v>
      </c>
    </row>
    <row r="192" spans="1:19" x14ac:dyDescent="0.3">
      <c r="A192" s="1">
        <v>39798</v>
      </c>
      <c r="B192" t="s">
        <v>129</v>
      </c>
      <c r="C192" t="s">
        <v>16</v>
      </c>
      <c r="D192" t="s">
        <v>53</v>
      </c>
      <c r="E192">
        <v>0.49</v>
      </c>
      <c r="F192">
        <v>0.59</v>
      </c>
      <c r="G192">
        <v>0.4</v>
      </c>
      <c r="H192">
        <v>2.57</v>
      </c>
      <c r="I192" s="2">
        <v>0</v>
      </c>
      <c r="J192" s="2">
        <v>56380000000</v>
      </c>
      <c r="K192" s="2">
        <v>21831635000</v>
      </c>
      <c r="L192" s="2">
        <v>165515400</v>
      </c>
      <c r="M192" s="2">
        <v>885000000</v>
      </c>
      <c r="N192" s="2">
        <v>1235000000</v>
      </c>
      <c r="O192" s="2">
        <v>14126800000</v>
      </c>
      <c r="P192" s="2">
        <v>44460000000</v>
      </c>
      <c r="Q192" s="2">
        <v>6819835000</v>
      </c>
      <c r="R192" s="2">
        <v>10685000000</v>
      </c>
      <c r="S192" s="2">
        <f>SUM(AuctionData[[#This Row],[soma_accepted]],AuctionData[[#This Row],[comp_accepted]],AuctionData[[#This Row],[noncomp_accepted]])</f>
        <v>21997150400</v>
      </c>
    </row>
    <row r="193" spans="1:19" x14ac:dyDescent="0.3">
      <c r="A193" s="1">
        <v>39804</v>
      </c>
      <c r="B193" t="s">
        <v>1541</v>
      </c>
      <c r="C193" t="s">
        <v>1502</v>
      </c>
      <c r="D193" t="s">
        <v>1503</v>
      </c>
      <c r="E193">
        <v>0.83399999999999996</v>
      </c>
      <c r="F193">
        <v>0.92200000000000004</v>
      </c>
      <c r="G193">
        <v>0.75</v>
      </c>
      <c r="H193">
        <v>2.13</v>
      </c>
      <c r="I193" s="2">
        <v>2773313700</v>
      </c>
      <c r="J193" s="2">
        <v>80581525000</v>
      </c>
      <c r="K193" s="2">
        <v>37656575000</v>
      </c>
      <c r="L193" s="2">
        <v>343445600</v>
      </c>
      <c r="M193" s="2">
        <v>519000000</v>
      </c>
      <c r="N193" s="2">
        <v>529000000</v>
      </c>
      <c r="O193" s="2">
        <v>25685050000</v>
      </c>
      <c r="P193" s="2">
        <v>65446000000</v>
      </c>
      <c r="Q193" s="2">
        <v>11452525000</v>
      </c>
      <c r="R193" s="2">
        <v>14606525000</v>
      </c>
      <c r="S193" s="2">
        <f>SUM(AuctionData[[#This Row],[soma_accepted]],AuctionData[[#This Row],[comp_accepted]],AuctionData[[#This Row],[noncomp_accepted]])</f>
        <v>40773334300</v>
      </c>
    </row>
    <row r="194" spans="1:19" x14ac:dyDescent="0.3">
      <c r="A194" s="1">
        <v>39804</v>
      </c>
      <c r="B194" t="s">
        <v>130</v>
      </c>
      <c r="C194" t="s">
        <v>16</v>
      </c>
      <c r="D194" t="s">
        <v>23</v>
      </c>
      <c r="E194">
        <v>0.2</v>
      </c>
      <c r="F194">
        <v>0.28499999999999998</v>
      </c>
      <c r="G194">
        <v>0</v>
      </c>
      <c r="H194">
        <v>2.67</v>
      </c>
      <c r="I194" s="2">
        <v>0</v>
      </c>
      <c r="J194" s="2">
        <v>70606189000</v>
      </c>
      <c r="K194" s="2">
        <v>25383289000</v>
      </c>
      <c r="L194" s="2">
        <v>967583500</v>
      </c>
      <c r="M194" s="2">
        <v>162128000</v>
      </c>
      <c r="N194" s="2">
        <v>162128000</v>
      </c>
      <c r="O194" s="2">
        <v>15617100000</v>
      </c>
      <c r="P194" s="2">
        <v>56230000000</v>
      </c>
      <c r="Q194" s="2">
        <v>9604061000</v>
      </c>
      <c r="R194" s="2">
        <v>14214061000</v>
      </c>
      <c r="S194" s="2">
        <f>SUM(AuctionData[[#This Row],[soma_accepted]],AuctionData[[#This Row],[comp_accepted]],AuctionData[[#This Row],[noncomp_accepted]])</f>
        <v>26350872500</v>
      </c>
    </row>
    <row r="195" spans="1:19" x14ac:dyDescent="0.3">
      <c r="A195" s="1">
        <v>39804</v>
      </c>
      <c r="B195" t="s">
        <v>89</v>
      </c>
      <c r="C195" t="s">
        <v>16</v>
      </c>
      <c r="D195" t="s">
        <v>21</v>
      </c>
      <c r="E195">
        <v>5.0000000000000001E-3</v>
      </c>
      <c r="F195">
        <v>0.04</v>
      </c>
      <c r="G195">
        <v>0</v>
      </c>
      <c r="H195">
        <v>2.9</v>
      </c>
      <c r="I195" s="2">
        <v>0</v>
      </c>
      <c r="J195" s="2">
        <v>76177729000</v>
      </c>
      <c r="K195" s="2">
        <v>24932641000</v>
      </c>
      <c r="L195" s="2">
        <v>1398570500</v>
      </c>
      <c r="M195" s="2">
        <v>250884000</v>
      </c>
      <c r="N195" s="2">
        <v>450884000</v>
      </c>
      <c r="O195" s="2">
        <v>20268090000</v>
      </c>
      <c r="P195" s="2">
        <v>61175000000</v>
      </c>
      <c r="Q195" s="2">
        <v>4413667000</v>
      </c>
      <c r="R195" s="2">
        <v>14551845000</v>
      </c>
      <c r="S195" s="2">
        <f>SUM(AuctionData[[#This Row],[soma_accepted]],AuctionData[[#This Row],[comp_accepted]],AuctionData[[#This Row],[noncomp_accepted]])</f>
        <v>26331211500</v>
      </c>
    </row>
    <row r="196" spans="1:19" x14ac:dyDescent="0.3">
      <c r="A196" s="1">
        <v>39805</v>
      </c>
      <c r="B196" t="s">
        <v>1542</v>
      </c>
      <c r="C196" t="s">
        <v>1502</v>
      </c>
      <c r="D196" t="s">
        <v>1505</v>
      </c>
      <c r="E196">
        <v>1.4590000000000001</v>
      </c>
      <c r="F196">
        <v>1.5389999999999999</v>
      </c>
      <c r="G196">
        <v>1.3</v>
      </c>
      <c r="H196">
        <v>2.06</v>
      </c>
      <c r="I196" s="2">
        <v>2043494300</v>
      </c>
      <c r="J196" s="2">
        <v>57779921000</v>
      </c>
      <c r="K196" s="2">
        <v>27963357900</v>
      </c>
      <c r="L196" s="2">
        <v>36648000</v>
      </c>
      <c r="M196" s="2">
        <v>2102000000</v>
      </c>
      <c r="N196" s="2">
        <v>2232000000</v>
      </c>
      <c r="O196" s="2">
        <v>19002266000</v>
      </c>
      <c r="P196" s="2">
        <v>42503821000</v>
      </c>
      <c r="Q196" s="2">
        <v>6859091900</v>
      </c>
      <c r="R196" s="2">
        <v>13044100000</v>
      </c>
      <c r="S196" s="2">
        <f>SUM(AuctionData[[#This Row],[soma_accepted]],AuctionData[[#This Row],[comp_accepted]],AuctionData[[#This Row],[noncomp_accepted]])</f>
        <v>30043500200</v>
      </c>
    </row>
    <row r="197" spans="1:19" x14ac:dyDescent="0.3">
      <c r="A197" s="1">
        <v>39805</v>
      </c>
      <c r="B197" t="s">
        <v>69</v>
      </c>
      <c r="C197" t="s">
        <v>16</v>
      </c>
      <c r="D197" t="s">
        <v>19</v>
      </c>
      <c r="E197">
        <v>0</v>
      </c>
      <c r="F197">
        <v>0</v>
      </c>
      <c r="G197">
        <v>0</v>
      </c>
      <c r="H197">
        <v>4.41</v>
      </c>
      <c r="I197" s="2">
        <v>3781546000</v>
      </c>
      <c r="J197" s="2">
        <v>95949950000</v>
      </c>
      <c r="K197" s="2">
        <v>20877084800</v>
      </c>
      <c r="L197" s="2">
        <v>402538100</v>
      </c>
      <c r="M197" s="2">
        <v>104688000</v>
      </c>
      <c r="N197" s="2">
        <v>330000000</v>
      </c>
      <c r="O197" s="2">
        <v>10157644000</v>
      </c>
      <c r="P197" s="2">
        <v>70865000000</v>
      </c>
      <c r="Q197" s="2">
        <v>10614752800</v>
      </c>
      <c r="R197" s="2">
        <v>24754950000</v>
      </c>
      <c r="S197" s="2">
        <f>SUM(AuctionData[[#This Row],[soma_accepted]],AuctionData[[#This Row],[comp_accepted]],AuctionData[[#This Row],[noncomp_accepted]])</f>
        <v>25061168900</v>
      </c>
    </row>
    <row r="198" spans="1:19" x14ac:dyDescent="0.3">
      <c r="A198" s="1">
        <v>39811</v>
      </c>
      <c r="B198" t="s">
        <v>62</v>
      </c>
      <c r="C198" t="s">
        <v>16</v>
      </c>
      <c r="D198" t="s">
        <v>23</v>
      </c>
      <c r="E198">
        <v>0.19</v>
      </c>
      <c r="F198">
        <v>0.25</v>
      </c>
      <c r="G198">
        <v>0</v>
      </c>
      <c r="H198">
        <v>2.5099999999999998</v>
      </c>
      <c r="I198" s="2">
        <v>0</v>
      </c>
      <c r="J198" s="2">
        <v>66764500000</v>
      </c>
      <c r="K198" s="2">
        <v>26062912500</v>
      </c>
      <c r="L198" s="2">
        <v>928011800</v>
      </c>
      <c r="M198" s="2">
        <v>120000000</v>
      </c>
      <c r="N198" s="2">
        <v>170000000</v>
      </c>
      <c r="O198" s="2">
        <v>13167657500</v>
      </c>
      <c r="P198" s="2">
        <v>50810000000</v>
      </c>
      <c r="Q198" s="2">
        <v>12775255000</v>
      </c>
      <c r="R198" s="2">
        <v>15784500000</v>
      </c>
      <c r="S198" s="2">
        <f>SUM(AuctionData[[#This Row],[soma_accepted]],AuctionData[[#This Row],[comp_accepted]],AuctionData[[#This Row],[noncomp_accepted]])</f>
        <v>26990924300</v>
      </c>
    </row>
    <row r="199" spans="1:19" x14ac:dyDescent="0.3">
      <c r="A199" s="1">
        <v>39811</v>
      </c>
      <c r="B199" t="s">
        <v>93</v>
      </c>
      <c r="C199" t="s">
        <v>16</v>
      </c>
      <c r="D199" t="s">
        <v>21</v>
      </c>
      <c r="E199">
        <v>0</v>
      </c>
      <c r="F199">
        <v>0.05</v>
      </c>
      <c r="G199">
        <v>0</v>
      </c>
      <c r="H199">
        <v>2.44</v>
      </c>
      <c r="I199" s="2">
        <v>0</v>
      </c>
      <c r="J199" s="2">
        <v>61923540000</v>
      </c>
      <c r="K199" s="2">
        <v>24460100000</v>
      </c>
      <c r="L199" s="2">
        <v>1339942400</v>
      </c>
      <c r="M199" s="2">
        <v>109900000</v>
      </c>
      <c r="N199" s="2">
        <v>270000000</v>
      </c>
      <c r="O199" s="2">
        <v>13155800000</v>
      </c>
      <c r="P199" s="2">
        <v>46785000000</v>
      </c>
      <c r="Q199" s="2">
        <v>11194400000</v>
      </c>
      <c r="R199" s="2">
        <v>14868540000</v>
      </c>
      <c r="S199" s="2">
        <f>SUM(AuctionData[[#This Row],[soma_accepted]],AuctionData[[#This Row],[comp_accepted]],AuctionData[[#This Row],[noncomp_accepted]])</f>
        <v>25800042400</v>
      </c>
    </row>
    <row r="200" spans="1:19" x14ac:dyDescent="0.3">
      <c r="A200" s="1">
        <v>39812</v>
      </c>
      <c r="B200" t="s">
        <v>80</v>
      </c>
      <c r="C200" t="s">
        <v>16</v>
      </c>
      <c r="D200" t="s">
        <v>131</v>
      </c>
      <c r="E200">
        <v>7.0000000000000007E-2</v>
      </c>
      <c r="F200">
        <v>0.14000000000000001</v>
      </c>
      <c r="G200">
        <v>0</v>
      </c>
      <c r="H200">
        <v>2.36</v>
      </c>
      <c r="I200" s="2">
        <v>0</v>
      </c>
      <c r="J200" s="2">
        <v>82616000000</v>
      </c>
      <c r="K200" s="2">
        <v>34997625000</v>
      </c>
      <c r="L200" s="2">
        <v>2436000</v>
      </c>
      <c r="M200" s="2">
        <v>100000000</v>
      </c>
      <c r="N200" s="2">
        <v>245000000</v>
      </c>
      <c r="O200" s="2">
        <v>15078750000</v>
      </c>
      <c r="P200" s="2">
        <v>59550000000</v>
      </c>
      <c r="Q200" s="2">
        <v>19818875000</v>
      </c>
      <c r="R200" s="2">
        <v>22821000000</v>
      </c>
      <c r="S200" s="2">
        <f>SUM(AuctionData[[#This Row],[soma_accepted]],AuctionData[[#This Row],[comp_accepted]],AuctionData[[#This Row],[noncomp_accepted]])</f>
        <v>35000061000</v>
      </c>
    </row>
    <row r="201" spans="1:19" x14ac:dyDescent="0.3">
      <c r="A201" s="1">
        <v>39812</v>
      </c>
      <c r="B201" t="s">
        <v>71</v>
      </c>
      <c r="C201" t="s">
        <v>16</v>
      </c>
      <c r="D201" t="s">
        <v>19</v>
      </c>
      <c r="E201">
        <v>0</v>
      </c>
      <c r="F201">
        <v>0.03</v>
      </c>
      <c r="G201">
        <v>0</v>
      </c>
      <c r="H201">
        <v>3.09</v>
      </c>
      <c r="I201" s="2">
        <v>6285071700</v>
      </c>
      <c r="J201" s="2">
        <v>67648130000</v>
      </c>
      <c r="K201" s="2">
        <v>21564647500</v>
      </c>
      <c r="L201" s="2">
        <v>264570300</v>
      </c>
      <c r="M201" s="2">
        <v>125682500</v>
      </c>
      <c r="N201" s="2">
        <v>200000000</v>
      </c>
      <c r="O201" s="2">
        <v>13540460000</v>
      </c>
      <c r="P201" s="2">
        <v>55306000000</v>
      </c>
      <c r="Q201" s="2">
        <v>7898505000</v>
      </c>
      <c r="R201" s="2">
        <v>12142130000</v>
      </c>
      <c r="S201" s="2">
        <f>SUM(AuctionData[[#This Row],[soma_accepted]],AuctionData[[#This Row],[comp_accepted]],AuctionData[[#This Row],[noncomp_accepted]])</f>
        <v>28114289500</v>
      </c>
    </row>
    <row r="202" spans="1:19" x14ac:dyDescent="0.3">
      <c r="A202" s="1">
        <v>39818</v>
      </c>
      <c r="B202" t="s">
        <v>99</v>
      </c>
      <c r="C202" t="s">
        <v>16</v>
      </c>
      <c r="D202" t="s">
        <v>21</v>
      </c>
      <c r="E202">
        <v>0.09</v>
      </c>
      <c r="F202">
        <v>0.15</v>
      </c>
      <c r="G202">
        <v>0</v>
      </c>
      <c r="H202">
        <v>3.11</v>
      </c>
      <c r="I202" s="2">
        <v>0</v>
      </c>
      <c r="J202" s="2">
        <v>79156015000</v>
      </c>
      <c r="K202" s="2">
        <v>24290761000</v>
      </c>
      <c r="L202" s="2">
        <v>1464251100</v>
      </c>
      <c r="M202" s="2">
        <v>270000000</v>
      </c>
      <c r="N202" s="2">
        <v>295000000</v>
      </c>
      <c r="O202" s="2">
        <v>14224540000</v>
      </c>
      <c r="P202" s="2">
        <v>62857000000</v>
      </c>
      <c r="Q202" s="2">
        <v>9796221000</v>
      </c>
      <c r="R202" s="2">
        <v>16004015000</v>
      </c>
      <c r="S202" s="2">
        <f>SUM(AuctionData[[#This Row],[soma_accepted]],AuctionData[[#This Row],[comp_accepted]],AuctionData[[#This Row],[noncomp_accepted]])</f>
        <v>25755012100</v>
      </c>
    </row>
    <row r="203" spans="1:19" x14ac:dyDescent="0.3">
      <c r="A203" s="1">
        <v>39818</v>
      </c>
      <c r="B203" t="s">
        <v>133</v>
      </c>
      <c r="C203" t="s">
        <v>16</v>
      </c>
      <c r="D203" t="s">
        <v>23</v>
      </c>
      <c r="E203">
        <v>0.28000000000000003</v>
      </c>
      <c r="F203">
        <v>0.32</v>
      </c>
      <c r="G203">
        <v>0.05</v>
      </c>
      <c r="H203">
        <v>3.26</v>
      </c>
      <c r="I203" s="2">
        <v>0</v>
      </c>
      <c r="J203" s="2">
        <v>86795776700</v>
      </c>
      <c r="K203" s="2">
        <v>25676312700</v>
      </c>
      <c r="L203" s="2">
        <v>1023720200</v>
      </c>
      <c r="M203" s="2">
        <v>634035000</v>
      </c>
      <c r="N203" s="2">
        <v>640000000</v>
      </c>
      <c r="O203" s="2">
        <v>15175345000</v>
      </c>
      <c r="P203" s="2">
        <v>64745000000</v>
      </c>
      <c r="Q203" s="2">
        <v>9866932700</v>
      </c>
      <c r="R203" s="2">
        <v>21410776700</v>
      </c>
      <c r="S203" s="2">
        <f>SUM(AuctionData[[#This Row],[soma_accepted]],AuctionData[[#This Row],[comp_accepted]],AuctionData[[#This Row],[noncomp_accepted]])</f>
        <v>26700032900</v>
      </c>
    </row>
    <row r="204" spans="1:19" x14ac:dyDescent="0.3">
      <c r="A204" s="1">
        <v>39819</v>
      </c>
      <c r="B204" t="s">
        <v>72</v>
      </c>
      <c r="C204" t="s">
        <v>16</v>
      </c>
      <c r="D204" t="s">
        <v>19</v>
      </c>
      <c r="E204">
        <v>0.01</v>
      </c>
      <c r="F204">
        <v>0.06</v>
      </c>
      <c r="G204">
        <v>0</v>
      </c>
      <c r="H204">
        <v>3.72</v>
      </c>
      <c r="I204" s="2">
        <v>2418028000</v>
      </c>
      <c r="J204" s="2">
        <v>88625944300</v>
      </c>
      <c r="K204" s="2">
        <v>23343697100</v>
      </c>
      <c r="L204" s="2">
        <v>322749300</v>
      </c>
      <c r="M204" s="2">
        <v>303835000</v>
      </c>
      <c r="N204" s="2">
        <v>525000000</v>
      </c>
      <c r="O204" s="2">
        <v>15433400000</v>
      </c>
      <c r="P204" s="2">
        <v>65420000000</v>
      </c>
      <c r="Q204" s="2">
        <v>7606462100</v>
      </c>
      <c r="R204" s="2">
        <v>22680944300</v>
      </c>
      <c r="S204" s="2">
        <f>SUM(AuctionData[[#This Row],[soma_accepted]],AuctionData[[#This Row],[comp_accepted]],AuctionData[[#This Row],[noncomp_accepted]])</f>
        <v>26084474400</v>
      </c>
    </row>
    <row r="205" spans="1:19" x14ac:dyDescent="0.3">
      <c r="A205" s="1">
        <v>39820</v>
      </c>
      <c r="B205" t="s">
        <v>1543</v>
      </c>
      <c r="C205" t="s">
        <v>1502</v>
      </c>
      <c r="D205" t="s">
        <v>1535</v>
      </c>
      <c r="E205">
        <v>1.1200000000000001</v>
      </c>
      <c r="F205">
        <v>1.2</v>
      </c>
      <c r="G205">
        <v>1</v>
      </c>
      <c r="H205">
        <v>2.21</v>
      </c>
      <c r="I205" s="2">
        <v>2483518900</v>
      </c>
      <c r="J205" s="2">
        <v>66244800000</v>
      </c>
      <c r="K205" s="2">
        <v>29965038000</v>
      </c>
      <c r="L205" s="2">
        <v>35015500</v>
      </c>
      <c r="M205" s="2">
        <v>312000000</v>
      </c>
      <c r="N205" s="2">
        <v>507000000</v>
      </c>
      <c r="O205" s="2">
        <v>21259128000</v>
      </c>
      <c r="P205" s="2">
        <v>55359000000</v>
      </c>
      <c r="Q205" s="2">
        <v>8393910000</v>
      </c>
      <c r="R205" s="2">
        <v>10378800000</v>
      </c>
      <c r="S205" s="2">
        <f>SUM(AuctionData[[#This Row],[soma_accepted]],AuctionData[[#This Row],[comp_accepted]],AuctionData[[#This Row],[noncomp_accepted]])</f>
        <v>32483572400</v>
      </c>
    </row>
    <row r="206" spans="1:19" x14ac:dyDescent="0.3">
      <c r="A206" s="1">
        <v>39820</v>
      </c>
      <c r="B206" t="s">
        <v>82</v>
      </c>
      <c r="C206" t="s">
        <v>16</v>
      </c>
      <c r="D206" t="s">
        <v>132</v>
      </c>
      <c r="E206">
        <v>0.09</v>
      </c>
      <c r="F206">
        <v>0.1</v>
      </c>
      <c r="G206">
        <v>0.02</v>
      </c>
      <c r="H206">
        <v>3.56</v>
      </c>
      <c r="I206" s="2">
        <v>0</v>
      </c>
      <c r="J206" s="2">
        <v>124412788000</v>
      </c>
      <c r="K206" s="2">
        <v>34981738400</v>
      </c>
      <c r="L206" s="2">
        <v>18265000</v>
      </c>
      <c r="M206" s="2">
        <v>89728000</v>
      </c>
      <c r="N206" s="2">
        <v>1361488000</v>
      </c>
      <c r="O206" s="2">
        <v>20102700000</v>
      </c>
      <c r="P206" s="2">
        <v>88125000000</v>
      </c>
      <c r="Q206" s="2">
        <v>14789310400</v>
      </c>
      <c r="R206" s="2">
        <v>34926300000</v>
      </c>
      <c r="S206" s="2">
        <f>SUM(AuctionData[[#This Row],[soma_accepted]],AuctionData[[#This Row],[comp_accepted]],AuctionData[[#This Row],[noncomp_accepted]])</f>
        <v>35000003400</v>
      </c>
    </row>
    <row r="207" spans="1:19" x14ac:dyDescent="0.3">
      <c r="A207" s="1">
        <v>39821</v>
      </c>
      <c r="B207" t="s">
        <v>1536</v>
      </c>
      <c r="C207" t="s">
        <v>1502</v>
      </c>
      <c r="D207" t="s">
        <v>1544</v>
      </c>
      <c r="E207">
        <v>2.3490000000000002</v>
      </c>
      <c r="F207">
        <v>2.419</v>
      </c>
      <c r="G207">
        <v>1.99</v>
      </c>
      <c r="H207">
        <v>2.59</v>
      </c>
      <c r="I207" s="2">
        <v>1324543300</v>
      </c>
      <c r="J207" s="2">
        <v>41393300000</v>
      </c>
      <c r="K207" s="2">
        <v>15993300000</v>
      </c>
      <c r="L207" s="2">
        <v>6736000</v>
      </c>
      <c r="M207" s="2">
        <v>16000000</v>
      </c>
      <c r="N207" s="2">
        <v>226000000</v>
      </c>
      <c r="O207" s="2">
        <v>13141000000</v>
      </c>
      <c r="P207" s="2">
        <v>34352000000</v>
      </c>
      <c r="Q207" s="2">
        <v>2836300000</v>
      </c>
      <c r="R207" s="2">
        <v>6815300000</v>
      </c>
      <c r="S207" s="2">
        <f>SUM(AuctionData[[#This Row],[soma_accepted]],AuctionData[[#This Row],[comp_accepted]],AuctionData[[#This Row],[noncomp_accepted]])</f>
        <v>17324579300</v>
      </c>
    </row>
    <row r="208" spans="1:19" x14ac:dyDescent="0.3">
      <c r="A208" s="1">
        <v>39825</v>
      </c>
      <c r="B208" t="s">
        <v>134</v>
      </c>
      <c r="C208" t="s">
        <v>16</v>
      </c>
      <c r="D208" t="s">
        <v>23</v>
      </c>
      <c r="E208">
        <v>0.25</v>
      </c>
      <c r="F208">
        <v>0.28999999999999998</v>
      </c>
      <c r="G208">
        <v>0.05</v>
      </c>
      <c r="H208">
        <v>3.2</v>
      </c>
      <c r="I208" s="2">
        <v>0</v>
      </c>
      <c r="J208" s="2">
        <v>84784000000</v>
      </c>
      <c r="K208" s="2">
        <v>25509782500</v>
      </c>
      <c r="L208" s="2">
        <v>1090387000</v>
      </c>
      <c r="M208" s="2">
        <v>222862500</v>
      </c>
      <c r="N208" s="2">
        <v>940000000</v>
      </c>
      <c r="O208" s="2">
        <v>16051490000</v>
      </c>
      <c r="P208" s="2">
        <v>65527000000</v>
      </c>
      <c r="Q208" s="2">
        <v>9235430000</v>
      </c>
      <c r="R208" s="2">
        <v>18317000000</v>
      </c>
      <c r="S208" s="2">
        <f>SUM(AuctionData[[#This Row],[soma_accepted]],AuctionData[[#This Row],[comp_accepted]],AuctionData[[#This Row],[noncomp_accepted]])</f>
        <v>26600169500</v>
      </c>
    </row>
    <row r="209" spans="1:19" x14ac:dyDescent="0.3">
      <c r="A209" s="1">
        <v>39825</v>
      </c>
      <c r="B209" t="s">
        <v>101</v>
      </c>
      <c r="C209" t="s">
        <v>16</v>
      </c>
      <c r="D209" t="s">
        <v>21</v>
      </c>
      <c r="E209">
        <v>7.0000000000000007E-2</v>
      </c>
      <c r="F209">
        <v>0.12</v>
      </c>
      <c r="G209">
        <v>0</v>
      </c>
      <c r="H209">
        <v>3.19</v>
      </c>
      <c r="I209" s="2">
        <v>0</v>
      </c>
      <c r="J209" s="2">
        <v>81260931000</v>
      </c>
      <c r="K209" s="2">
        <v>24213811000</v>
      </c>
      <c r="L209" s="2">
        <v>1461365900</v>
      </c>
      <c r="M209" s="2">
        <v>270000000</v>
      </c>
      <c r="N209" s="2">
        <v>445000000</v>
      </c>
      <c r="O209" s="2">
        <v>15536360000</v>
      </c>
      <c r="P209" s="2">
        <v>65180000000</v>
      </c>
      <c r="Q209" s="2">
        <v>8407451000</v>
      </c>
      <c r="R209" s="2">
        <v>15635931000</v>
      </c>
      <c r="S209" s="2">
        <f>SUM(AuctionData[[#This Row],[soma_accepted]],AuctionData[[#This Row],[comp_accepted]],AuctionData[[#This Row],[noncomp_accepted]])</f>
        <v>25675176900</v>
      </c>
    </row>
    <row r="210" spans="1:19" x14ac:dyDescent="0.3">
      <c r="A210" s="1">
        <v>39826</v>
      </c>
      <c r="B210" t="s">
        <v>74</v>
      </c>
      <c r="C210" t="s">
        <v>16</v>
      </c>
      <c r="D210" t="s">
        <v>19</v>
      </c>
      <c r="E210">
        <v>0</v>
      </c>
      <c r="F210">
        <v>0.02</v>
      </c>
      <c r="G210">
        <v>0</v>
      </c>
      <c r="H210">
        <v>3.61</v>
      </c>
      <c r="I210" s="2">
        <v>5937991000</v>
      </c>
      <c r="J210" s="2">
        <v>86104612800</v>
      </c>
      <c r="K210" s="2">
        <v>23539667800</v>
      </c>
      <c r="L210" s="2">
        <v>360389800</v>
      </c>
      <c r="M210" s="2">
        <v>100000000</v>
      </c>
      <c r="N210" s="2">
        <v>720000000</v>
      </c>
      <c r="O210" s="2">
        <v>12430655000</v>
      </c>
      <c r="P210" s="2">
        <v>58895000000</v>
      </c>
      <c r="Q210" s="2">
        <v>11009012800</v>
      </c>
      <c r="R210" s="2">
        <v>26489612800</v>
      </c>
      <c r="S210" s="2">
        <f>SUM(AuctionData[[#This Row],[soma_accepted]],AuctionData[[#This Row],[comp_accepted]],AuctionData[[#This Row],[noncomp_accepted]])</f>
        <v>29838048600</v>
      </c>
    </row>
    <row r="211" spans="1:19" x14ac:dyDescent="0.3">
      <c r="A211" s="1">
        <v>39826</v>
      </c>
      <c r="B211" t="s">
        <v>135</v>
      </c>
      <c r="C211" t="s">
        <v>16</v>
      </c>
      <c r="D211" t="s">
        <v>53</v>
      </c>
      <c r="E211">
        <v>0.4</v>
      </c>
      <c r="F211">
        <v>0.43</v>
      </c>
      <c r="G211">
        <v>0.32</v>
      </c>
      <c r="H211">
        <v>3.05</v>
      </c>
      <c r="I211" s="2">
        <v>0</v>
      </c>
      <c r="J211" s="2">
        <v>66945000000</v>
      </c>
      <c r="K211" s="2">
        <v>21836054000</v>
      </c>
      <c r="L211" s="2">
        <v>164026500</v>
      </c>
      <c r="M211" s="2">
        <v>125000000</v>
      </c>
      <c r="N211" s="2">
        <v>285000000</v>
      </c>
      <c r="O211" s="2">
        <v>16485440000</v>
      </c>
      <c r="P211" s="2">
        <v>53505000000</v>
      </c>
      <c r="Q211" s="2">
        <v>5225614000</v>
      </c>
      <c r="R211" s="2">
        <v>13155000000</v>
      </c>
      <c r="S211" s="2">
        <f>SUM(AuctionData[[#This Row],[soma_accepted]],AuctionData[[#This Row],[comp_accepted]],AuctionData[[#This Row],[noncomp_accepted]])</f>
        <v>22000080500</v>
      </c>
    </row>
    <row r="212" spans="1:19" x14ac:dyDescent="0.3">
      <c r="A212" s="1">
        <v>39827</v>
      </c>
      <c r="B212" t="s">
        <v>81</v>
      </c>
      <c r="C212" t="s">
        <v>16</v>
      </c>
      <c r="D212" t="s">
        <v>95</v>
      </c>
      <c r="E212">
        <v>7.0000000000000007E-2</v>
      </c>
      <c r="F212">
        <v>8.5000000000000006E-2</v>
      </c>
      <c r="G212">
        <v>0</v>
      </c>
      <c r="H212">
        <v>3.21</v>
      </c>
      <c r="I212" s="2">
        <v>0</v>
      </c>
      <c r="J212" s="2">
        <v>96183534000</v>
      </c>
      <c r="K212" s="2">
        <v>29969620000</v>
      </c>
      <c r="L212" s="2">
        <v>30505000</v>
      </c>
      <c r="M212" s="2">
        <v>330000000</v>
      </c>
      <c r="N212" s="2">
        <v>860000000</v>
      </c>
      <c r="O212" s="2">
        <v>16056485000</v>
      </c>
      <c r="P212" s="2">
        <v>75856000000</v>
      </c>
      <c r="Q212" s="2">
        <v>13583135000</v>
      </c>
      <c r="R212" s="2">
        <v>19467534000</v>
      </c>
      <c r="S212" s="2">
        <f>SUM(AuctionData[[#This Row],[soma_accepted]],AuctionData[[#This Row],[comp_accepted]],AuctionData[[#This Row],[noncomp_accepted]])</f>
        <v>30000125000</v>
      </c>
    </row>
    <row r="213" spans="1:19" x14ac:dyDescent="0.3">
      <c r="A213" s="1">
        <v>39833</v>
      </c>
      <c r="B213" t="s">
        <v>110</v>
      </c>
      <c r="C213" t="s">
        <v>16</v>
      </c>
      <c r="D213" t="s">
        <v>21</v>
      </c>
      <c r="E213">
        <v>0.08</v>
      </c>
      <c r="F213">
        <v>0.14000000000000001</v>
      </c>
      <c r="G213">
        <v>0</v>
      </c>
      <c r="H213">
        <v>3.06</v>
      </c>
      <c r="I213" s="2">
        <v>0</v>
      </c>
      <c r="J213" s="2">
        <v>80591935000</v>
      </c>
      <c r="K213" s="2">
        <v>24982675000</v>
      </c>
      <c r="L213" s="2">
        <v>1717659400</v>
      </c>
      <c r="M213" s="2">
        <v>230000000</v>
      </c>
      <c r="N213" s="2">
        <v>230000000</v>
      </c>
      <c r="O213" s="2">
        <v>17341195000</v>
      </c>
      <c r="P213" s="2">
        <v>66790000000</v>
      </c>
      <c r="Q213" s="2">
        <v>7411480000</v>
      </c>
      <c r="R213" s="2">
        <v>13571935000</v>
      </c>
      <c r="S213" s="2">
        <f>SUM(AuctionData[[#This Row],[soma_accepted]],AuctionData[[#This Row],[comp_accepted]],AuctionData[[#This Row],[noncomp_accepted]])</f>
        <v>26700334400</v>
      </c>
    </row>
    <row r="214" spans="1:19" x14ac:dyDescent="0.3">
      <c r="A214" s="1">
        <v>39833</v>
      </c>
      <c r="B214" t="s">
        <v>136</v>
      </c>
      <c r="C214" t="s">
        <v>16</v>
      </c>
      <c r="D214" t="s">
        <v>23</v>
      </c>
      <c r="E214">
        <v>0.27</v>
      </c>
      <c r="F214">
        <v>0.32</v>
      </c>
      <c r="G214">
        <v>0.19500000000000001</v>
      </c>
      <c r="H214">
        <v>2.69</v>
      </c>
      <c r="I214" s="2">
        <v>0</v>
      </c>
      <c r="J214" s="2">
        <v>70871945000</v>
      </c>
      <c r="K214" s="2">
        <v>25259602000</v>
      </c>
      <c r="L214" s="2">
        <v>1330556800</v>
      </c>
      <c r="M214" s="2">
        <v>602420000</v>
      </c>
      <c r="N214" s="2">
        <v>802420000</v>
      </c>
      <c r="O214" s="2">
        <v>13722210000</v>
      </c>
      <c r="P214" s="2">
        <v>55755000000</v>
      </c>
      <c r="Q214" s="2">
        <v>10934972000</v>
      </c>
      <c r="R214" s="2">
        <v>14314525000</v>
      </c>
      <c r="S214" s="2">
        <f>SUM(AuctionData[[#This Row],[soma_accepted]],AuctionData[[#This Row],[comp_accepted]],AuctionData[[#This Row],[noncomp_accepted]])</f>
        <v>26590158800</v>
      </c>
    </row>
    <row r="215" spans="1:19" x14ac:dyDescent="0.3">
      <c r="A215" s="1">
        <v>39834</v>
      </c>
      <c r="B215" t="s">
        <v>77</v>
      </c>
      <c r="C215" t="s">
        <v>16</v>
      </c>
      <c r="D215" t="s">
        <v>19</v>
      </c>
      <c r="E215">
        <v>0</v>
      </c>
      <c r="F215">
        <v>0.03</v>
      </c>
      <c r="G215">
        <v>0</v>
      </c>
      <c r="H215">
        <v>3.07</v>
      </c>
      <c r="I215" s="2">
        <v>3781546000</v>
      </c>
      <c r="J215" s="2">
        <v>91732645000</v>
      </c>
      <c r="K215" s="2">
        <v>29570509000</v>
      </c>
      <c r="L215" s="2">
        <v>429557600</v>
      </c>
      <c r="M215" s="2">
        <v>180000000</v>
      </c>
      <c r="N215" s="2">
        <v>430000000</v>
      </c>
      <c r="O215" s="2">
        <v>15211640000</v>
      </c>
      <c r="P215" s="2">
        <v>73575000000</v>
      </c>
      <c r="Q215" s="2">
        <v>14178869000</v>
      </c>
      <c r="R215" s="2">
        <v>17727645000</v>
      </c>
      <c r="S215" s="2">
        <f>SUM(AuctionData[[#This Row],[soma_accepted]],AuctionData[[#This Row],[comp_accepted]],AuctionData[[#This Row],[noncomp_accepted]])</f>
        <v>33781612600</v>
      </c>
    </row>
    <row r="216" spans="1:19" x14ac:dyDescent="0.3">
      <c r="A216" s="1">
        <v>39834</v>
      </c>
      <c r="B216" t="s">
        <v>93</v>
      </c>
      <c r="C216" t="s">
        <v>16</v>
      </c>
      <c r="D216" t="s">
        <v>132</v>
      </c>
      <c r="E216">
        <v>6.5000000000000002E-2</v>
      </c>
      <c r="F216">
        <v>0.1</v>
      </c>
      <c r="G216">
        <v>0</v>
      </c>
      <c r="H216">
        <v>2.65</v>
      </c>
      <c r="I216" s="2">
        <v>0</v>
      </c>
      <c r="J216" s="2">
        <v>92705000000</v>
      </c>
      <c r="K216" s="2">
        <v>34961481500</v>
      </c>
      <c r="L216" s="2">
        <v>38867000</v>
      </c>
      <c r="M216" s="2">
        <v>155000000</v>
      </c>
      <c r="N216" s="2">
        <v>335000000</v>
      </c>
      <c r="O216" s="2">
        <v>19468195000</v>
      </c>
      <c r="P216" s="2">
        <v>72450000000</v>
      </c>
      <c r="Q216" s="2">
        <v>15338286500</v>
      </c>
      <c r="R216" s="2">
        <v>19920000000</v>
      </c>
      <c r="S216" s="2">
        <f>SUM(AuctionData[[#This Row],[soma_accepted]],AuctionData[[#This Row],[comp_accepted]],AuctionData[[#This Row],[noncomp_accepted]])</f>
        <v>35000348500</v>
      </c>
    </row>
    <row r="217" spans="1:19" x14ac:dyDescent="0.3">
      <c r="A217" s="1">
        <v>39839</v>
      </c>
      <c r="B217" t="s">
        <v>113</v>
      </c>
      <c r="C217" t="s">
        <v>16</v>
      </c>
      <c r="D217" t="s">
        <v>21</v>
      </c>
      <c r="E217">
        <v>0.13</v>
      </c>
      <c r="F217">
        <v>0.15</v>
      </c>
      <c r="G217">
        <v>0.08</v>
      </c>
      <c r="H217">
        <v>2.7</v>
      </c>
      <c r="I217" s="2">
        <v>0</v>
      </c>
      <c r="J217" s="2">
        <v>75680404000</v>
      </c>
      <c r="K217" s="2">
        <v>26395980500</v>
      </c>
      <c r="L217" s="2">
        <v>1620084400</v>
      </c>
      <c r="M217" s="2">
        <v>215000000</v>
      </c>
      <c r="N217" s="2">
        <v>360000000</v>
      </c>
      <c r="O217" s="2">
        <v>19618859000</v>
      </c>
      <c r="P217" s="2">
        <v>66319164000</v>
      </c>
      <c r="Q217" s="2">
        <v>6552121500</v>
      </c>
      <c r="R217" s="2">
        <v>8991240000</v>
      </c>
      <c r="S217" s="2">
        <f>SUM(AuctionData[[#This Row],[soma_accepted]],AuctionData[[#This Row],[comp_accepted]],AuctionData[[#This Row],[noncomp_accepted]])</f>
        <v>28016064900</v>
      </c>
    </row>
    <row r="218" spans="1:19" x14ac:dyDescent="0.3">
      <c r="A218" s="1">
        <v>39839</v>
      </c>
      <c r="B218" t="s">
        <v>70</v>
      </c>
      <c r="C218" t="s">
        <v>16</v>
      </c>
      <c r="D218" t="s">
        <v>23</v>
      </c>
      <c r="E218">
        <v>0.3</v>
      </c>
      <c r="F218">
        <v>0.34499999999999997</v>
      </c>
      <c r="G218">
        <v>0.2</v>
      </c>
      <c r="H218">
        <v>2.64</v>
      </c>
      <c r="I218" s="2">
        <v>0</v>
      </c>
      <c r="J218" s="2">
        <v>71999619000</v>
      </c>
      <c r="K218" s="2">
        <v>26084175000</v>
      </c>
      <c r="L218" s="2">
        <v>1100845000</v>
      </c>
      <c r="M218" s="2">
        <v>305000000</v>
      </c>
      <c r="N218" s="2">
        <v>465000000</v>
      </c>
      <c r="O218" s="2">
        <v>15109939000</v>
      </c>
      <c r="P218" s="2">
        <v>57936619000</v>
      </c>
      <c r="Q218" s="2">
        <v>10669236000</v>
      </c>
      <c r="R218" s="2">
        <v>13598000000</v>
      </c>
      <c r="S218" s="2">
        <f>SUM(AuctionData[[#This Row],[soma_accepted]],AuctionData[[#This Row],[comp_accepted]],AuctionData[[#This Row],[noncomp_accepted]])</f>
        <v>27185020000</v>
      </c>
    </row>
    <row r="219" spans="1:19" x14ac:dyDescent="0.3">
      <c r="A219" s="1">
        <v>39840</v>
      </c>
      <c r="B219" t="s">
        <v>1545</v>
      </c>
      <c r="C219" t="s">
        <v>1502</v>
      </c>
      <c r="D219" t="s">
        <v>1503</v>
      </c>
      <c r="E219">
        <v>0.871</v>
      </c>
      <c r="F219">
        <v>0.92500000000000004</v>
      </c>
      <c r="G219">
        <v>0.78300000000000003</v>
      </c>
      <c r="H219">
        <v>2.69</v>
      </c>
      <c r="I219" s="2">
        <v>1697793800</v>
      </c>
      <c r="J219" s="2">
        <v>107216450000</v>
      </c>
      <c r="K219" s="2">
        <v>39578255000</v>
      </c>
      <c r="L219" s="2">
        <v>421822600</v>
      </c>
      <c r="M219" s="2">
        <v>1118000000</v>
      </c>
      <c r="N219" s="2">
        <v>1555000000</v>
      </c>
      <c r="O219" s="2">
        <v>24753395000</v>
      </c>
      <c r="P219" s="2">
        <v>85279000000</v>
      </c>
      <c r="Q219" s="2">
        <v>13706860000</v>
      </c>
      <c r="R219" s="2">
        <v>20382450000</v>
      </c>
      <c r="S219" s="2">
        <f>SUM(AuctionData[[#This Row],[soma_accepted]],AuctionData[[#This Row],[comp_accepted]],AuctionData[[#This Row],[noncomp_accepted]])</f>
        <v>41697871400</v>
      </c>
    </row>
    <row r="220" spans="1:19" x14ac:dyDescent="0.3">
      <c r="A220" s="1">
        <v>39840</v>
      </c>
      <c r="B220" t="s">
        <v>78</v>
      </c>
      <c r="C220" t="s">
        <v>16</v>
      </c>
      <c r="D220" t="s">
        <v>19</v>
      </c>
      <c r="E220">
        <v>0</v>
      </c>
      <c r="F220">
        <v>0.04</v>
      </c>
      <c r="G220">
        <v>0</v>
      </c>
      <c r="H220">
        <v>3.19</v>
      </c>
      <c r="I220" s="2">
        <v>6285071700</v>
      </c>
      <c r="J220" s="2">
        <v>100862378400</v>
      </c>
      <c r="K220" s="2">
        <v>30907926500</v>
      </c>
      <c r="L220" s="2">
        <v>351126600</v>
      </c>
      <c r="M220" s="2">
        <v>256353100</v>
      </c>
      <c r="N220" s="2">
        <v>472000000</v>
      </c>
      <c r="O220" s="2">
        <v>15826780000</v>
      </c>
      <c r="P220" s="2">
        <v>80585000000</v>
      </c>
      <c r="Q220" s="2">
        <v>14824793400</v>
      </c>
      <c r="R220" s="2">
        <v>19805378400</v>
      </c>
      <c r="S220" s="2">
        <f>SUM(AuctionData[[#This Row],[soma_accepted]],AuctionData[[#This Row],[comp_accepted]],AuctionData[[#This Row],[noncomp_accepted]])</f>
        <v>37544124800</v>
      </c>
    </row>
    <row r="221" spans="1:19" x14ac:dyDescent="0.3">
      <c r="A221" s="1">
        <v>39841</v>
      </c>
      <c r="B221" t="s">
        <v>99</v>
      </c>
      <c r="C221" t="s">
        <v>16</v>
      </c>
      <c r="D221" t="s">
        <v>132</v>
      </c>
      <c r="E221">
        <v>0.14000000000000001</v>
      </c>
      <c r="F221">
        <v>0.2</v>
      </c>
      <c r="G221">
        <v>0.08</v>
      </c>
      <c r="H221">
        <v>2.4900000000000002</v>
      </c>
      <c r="I221" s="2">
        <v>0</v>
      </c>
      <c r="J221" s="2">
        <v>87043683000</v>
      </c>
      <c r="K221" s="2">
        <v>34987043000</v>
      </c>
      <c r="L221" s="2">
        <v>13747000</v>
      </c>
      <c r="M221" s="2">
        <v>30000000</v>
      </c>
      <c r="N221" s="2">
        <v>30000000</v>
      </c>
      <c r="O221" s="2">
        <v>22833755000</v>
      </c>
      <c r="P221" s="2">
        <v>72325000000</v>
      </c>
      <c r="Q221" s="2">
        <v>12123288000</v>
      </c>
      <c r="R221" s="2">
        <v>14688683000</v>
      </c>
      <c r="S221" s="2">
        <f>SUM(AuctionData[[#This Row],[soma_accepted]],AuctionData[[#This Row],[comp_accepted]],AuctionData[[#This Row],[noncomp_accepted]])</f>
        <v>35000790000</v>
      </c>
    </row>
    <row r="222" spans="1:19" x14ac:dyDescent="0.3">
      <c r="A222" s="1">
        <v>39842</v>
      </c>
      <c r="B222" t="s">
        <v>1546</v>
      </c>
      <c r="C222" t="s">
        <v>1502</v>
      </c>
      <c r="D222" t="s">
        <v>1505</v>
      </c>
      <c r="E222">
        <v>1.74</v>
      </c>
      <c r="F222">
        <v>1.82</v>
      </c>
      <c r="G222">
        <v>1.59</v>
      </c>
      <c r="H222">
        <v>1.98</v>
      </c>
      <c r="I222" s="2">
        <v>1273345200</v>
      </c>
      <c r="J222" s="2">
        <v>59226000000</v>
      </c>
      <c r="K222" s="2">
        <v>29965005000</v>
      </c>
      <c r="L222" s="2">
        <v>35041800</v>
      </c>
      <c r="M222" s="2">
        <v>368000000</v>
      </c>
      <c r="N222" s="2">
        <v>373000000</v>
      </c>
      <c r="O222" s="2">
        <v>19147959000</v>
      </c>
      <c r="P222" s="2">
        <v>47261000000</v>
      </c>
      <c r="Q222" s="2">
        <v>10449046000</v>
      </c>
      <c r="R222" s="2">
        <v>11592000000</v>
      </c>
      <c r="S222" s="2">
        <f>SUM(AuctionData[[#This Row],[soma_accepted]],AuctionData[[#This Row],[comp_accepted]],AuctionData[[#This Row],[noncomp_accepted]])</f>
        <v>31273392000</v>
      </c>
    </row>
    <row r="223" spans="1:19" x14ac:dyDescent="0.3">
      <c r="A223" s="1">
        <v>39846</v>
      </c>
      <c r="B223" t="s">
        <v>137</v>
      </c>
      <c r="C223" t="s">
        <v>16</v>
      </c>
      <c r="D223" t="s">
        <v>23</v>
      </c>
      <c r="E223">
        <v>0.36</v>
      </c>
      <c r="F223">
        <v>0.39</v>
      </c>
      <c r="G223">
        <v>0.25</v>
      </c>
      <c r="H223">
        <v>2.54</v>
      </c>
      <c r="I223" s="2">
        <v>0</v>
      </c>
      <c r="J223" s="2">
        <v>72236400000</v>
      </c>
      <c r="K223" s="2">
        <v>27583365500</v>
      </c>
      <c r="L223" s="2">
        <v>1191848500</v>
      </c>
      <c r="M223" s="2">
        <v>325000000</v>
      </c>
      <c r="N223" s="2">
        <v>400000000</v>
      </c>
      <c r="O223" s="2">
        <v>15672317500</v>
      </c>
      <c r="P223" s="2">
        <v>56405000000</v>
      </c>
      <c r="Q223" s="2">
        <v>11586048000</v>
      </c>
      <c r="R223" s="2">
        <v>15431400000</v>
      </c>
      <c r="S223" s="2">
        <f>SUM(AuctionData[[#This Row],[soma_accepted]],AuctionData[[#This Row],[comp_accepted]],AuctionData[[#This Row],[noncomp_accepted]])</f>
        <v>28775214000</v>
      </c>
    </row>
    <row r="224" spans="1:19" x14ac:dyDescent="0.3">
      <c r="A224" s="1">
        <v>39846</v>
      </c>
      <c r="B224" t="s">
        <v>115</v>
      </c>
      <c r="C224" t="s">
        <v>16</v>
      </c>
      <c r="D224" t="s">
        <v>21</v>
      </c>
      <c r="E224">
        <v>0.23</v>
      </c>
      <c r="F224">
        <v>0.27</v>
      </c>
      <c r="G224">
        <v>0.19</v>
      </c>
      <c r="H224">
        <v>2.97</v>
      </c>
      <c r="I224" s="2">
        <v>0</v>
      </c>
      <c r="J224" s="2">
        <v>84388376000</v>
      </c>
      <c r="K224" s="2">
        <v>27188633000</v>
      </c>
      <c r="L224" s="2">
        <v>1561420000</v>
      </c>
      <c r="M224" s="2">
        <v>440000000</v>
      </c>
      <c r="N224" s="2">
        <v>655000000</v>
      </c>
      <c r="O224" s="2">
        <v>18557630000</v>
      </c>
      <c r="P224" s="2">
        <v>72645000000</v>
      </c>
      <c r="Q224" s="2">
        <v>8191003000</v>
      </c>
      <c r="R224" s="2">
        <v>11088376000</v>
      </c>
      <c r="S224" s="2">
        <f>SUM(AuctionData[[#This Row],[soma_accepted]],AuctionData[[#This Row],[comp_accepted]],AuctionData[[#This Row],[noncomp_accepted]])</f>
        <v>28750053000</v>
      </c>
    </row>
    <row r="225" spans="1:19" x14ac:dyDescent="0.3">
      <c r="A225" s="1">
        <v>39847</v>
      </c>
      <c r="B225" t="s">
        <v>80</v>
      </c>
      <c r="C225" t="s">
        <v>16</v>
      </c>
      <c r="D225" t="s">
        <v>19</v>
      </c>
      <c r="E225">
        <v>0.25</v>
      </c>
      <c r="F225">
        <v>0.28499999999999998</v>
      </c>
      <c r="G225">
        <v>0.01</v>
      </c>
      <c r="H225">
        <v>2.93</v>
      </c>
      <c r="I225" s="2">
        <v>2418028000</v>
      </c>
      <c r="J225" s="2">
        <v>99162648300</v>
      </c>
      <c r="K225" s="2">
        <v>33473458300</v>
      </c>
      <c r="L225" s="2">
        <v>289793300</v>
      </c>
      <c r="M225" s="2">
        <v>865000000</v>
      </c>
      <c r="N225" s="2">
        <v>1390000000</v>
      </c>
      <c r="O225" s="2">
        <v>21293710000</v>
      </c>
      <c r="P225" s="2">
        <v>75305000000</v>
      </c>
      <c r="Q225" s="2">
        <v>11314748300</v>
      </c>
      <c r="R225" s="2">
        <v>22467648300</v>
      </c>
      <c r="S225" s="2">
        <f>SUM(AuctionData[[#This Row],[soma_accepted]],AuctionData[[#This Row],[comp_accepted]],AuctionData[[#This Row],[noncomp_accepted]])</f>
        <v>36181279600</v>
      </c>
    </row>
    <row r="226" spans="1:19" x14ac:dyDescent="0.3">
      <c r="A226" s="1">
        <v>39848</v>
      </c>
      <c r="B226" t="s">
        <v>89</v>
      </c>
      <c r="C226" t="s">
        <v>16</v>
      </c>
      <c r="D226" t="s">
        <v>138</v>
      </c>
      <c r="E226">
        <v>0.26</v>
      </c>
      <c r="F226">
        <v>0.28999999999999998</v>
      </c>
      <c r="G226">
        <v>0.2</v>
      </c>
      <c r="H226">
        <v>3.12</v>
      </c>
      <c r="I226" s="2">
        <v>0</v>
      </c>
      <c r="J226" s="2">
        <v>93455750000</v>
      </c>
      <c r="K226" s="2">
        <v>29982033500</v>
      </c>
      <c r="L226" s="2">
        <v>18075000</v>
      </c>
      <c r="M226" s="2">
        <v>1107183500</v>
      </c>
      <c r="N226" s="2">
        <v>1160000000</v>
      </c>
      <c r="O226" s="2">
        <v>16973445000</v>
      </c>
      <c r="P226" s="2">
        <v>71500000000</v>
      </c>
      <c r="Q226" s="2">
        <v>11901405000</v>
      </c>
      <c r="R226" s="2">
        <v>20795750000</v>
      </c>
      <c r="S226" s="2">
        <f>SUM(AuctionData[[#This Row],[soma_accepted]],AuctionData[[#This Row],[comp_accepted]],AuctionData[[#This Row],[noncomp_accepted]])</f>
        <v>30000108500</v>
      </c>
    </row>
    <row r="227" spans="1:19" x14ac:dyDescent="0.3">
      <c r="A227" s="1">
        <v>39853</v>
      </c>
      <c r="B227" t="s">
        <v>117</v>
      </c>
      <c r="C227" t="s">
        <v>16</v>
      </c>
      <c r="D227" t="s">
        <v>21</v>
      </c>
      <c r="E227">
        <v>0.3</v>
      </c>
      <c r="F227">
        <v>0.34</v>
      </c>
      <c r="G227">
        <v>0.25</v>
      </c>
      <c r="H227">
        <v>2.9</v>
      </c>
      <c r="I227" s="2">
        <v>0</v>
      </c>
      <c r="J227" s="2">
        <v>88260335000</v>
      </c>
      <c r="K227" s="2">
        <v>29326477000</v>
      </c>
      <c r="L227" s="2">
        <v>1474371000</v>
      </c>
      <c r="M227" s="2">
        <v>1570507000</v>
      </c>
      <c r="N227" s="2">
        <v>1674000000</v>
      </c>
      <c r="O227" s="2">
        <v>14986820000</v>
      </c>
      <c r="P227" s="2">
        <v>68805000000</v>
      </c>
      <c r="Q227" s="2">
        <v>12769150000</v>
      </c>
      <c r="R227" s="2">
        <v>17781335000</v>
      </c>
      <c r="S227" s="2">
        <f>SUM(AuctionData[[#This Row],[soma_accepted]],AuctionData[[#This Row],[comp_accepted]],AuctionData[[#This Row],[noncomp_accepted]])</f>
        <v>30800848000</v>
      </c>
    </row>
    <row r="228" spans="1:19" x14ac:dyDescent="0.3">
      <c r="A228" s="1">
        <v>39853</v>
      </c>
      <c r="B228" t="s">
        <v>140</v>
      </c>
      <c r="C228" t="s">
        <v>16</v>
      </c>
      <c r="D228" t="s">
        <v>23</v>
      </c>
      <c r="E228">
        <v>0.45</v>
      </c>
      <c r="F228">
        <v>0.48</v>
      </c>
      <c r="G228">
        <v>0.35</v>
      </c>
      <c r="H228">
        <v>3.05</v>
      </c>
      <c r="I228" s="2">
        <v>0</v>
      </c>
      <c r="J228" s="2">
        <v>89991491100</v>
      </c>
      <c r="K228" s="2">
        <v>28415418600</v>
      </c>
      <c r="L228" s="2">
        <v>1135434400</v>
      </c>
      <c r="M228" s="2">
        <v>187465000</v>
      </c>
      <c r="N228" s="2">
        <v>235000000</v>
      </c>
      <c r="O228" s="2">
        <v>10163862500</v>
      </c>
      <c r="P228" s="2">
        <v>60255000000</v>
      </c>
      <c r="Q228" s="2">
        <v>18064091100</v>
      </c>
      <c r="R228" s="2">
        <v>29501491100</v>
      </c>
      <c r="S228" s="2">
        <f>SUM(AuctionData[[#This Row],[soma_accepted]],AuctionData[[#This Row],[comp_accepted]],AuctionData[[#This Row],[noncomp_accepted]])</f>
        <v>29550853000</v>
      </c>
    </row>
    <row r="229" spans="1:19" x14ac:dyDescent="0.3">
      <c r="A229" s="1">
        <v>39854</v>
      </c>
      <c r="B229" t="s">
        <v>1547</v>
      </c>
      <c r="C229" t="s">
        <v>1502</v>
      </c>
      <c r="D229" t="s">
        <v>1535</v>
      </c>
      <c r="E229">
        <v>1.373</v>
      </c>
      <c r="F229">
        <v>1.419</v>
      </c>
      <c r="G229">
        <v>1.3</v>
      </c>
      <c r="H229">
        <v>2.67</v>
      </c>
      <c r="I229" s="2">
        <v>1629450200</v>
      </c>
      <c r="J229" s="2">
        <v>85457986000</v>
      </c>
      <c r="K229" s="2">
        <v>31902414500</v>
      </c>
      <c r="L229" s="2">
        <v>97592500</v>
      </c>
      <c r="M229" s="2">
        <v>360486000</v>
      </c>
      <c r="N229" s="2">
        <v>705486000</v>
      </c>
      <c r="O229" s="2">
        <v>17259410000</v>
      </c>
      <c r="P229" s="2">
        <v>58323000000</v>
      </c>
      <c r="Q229" s="2">
        <v>14282518500</v>
      </c>
      <c r="R229" s="2">
        <v>26429500000</v>
      </c>
      <c r="S229" s="2">
        <f>SUM(AuctionData[[#This Row],[soma_accepted]],AuctionData[[#This Row],[comp_accepted]],AuctionData[[#This Row],[noncomp_accepted]])</f>
        <v>33629457200</v>
      </c>
    </row>
    <row r="230" spans="1:19" x14ac:dyDescent="0.3">
      <c r="A230" s="1">
        <v>39854</v>
      </c>
      <c r="B230" t="s">
        <v>81</v>
      </c>
      <c r="C230" t="s">
        <v>16</v>
      </c>
      <c r="D230" t="s">
        <v>19</v>
      </c>
      <c r="E230">
        <v>0.2</v>
      </c>
      <c r="F230">
        <v>0.25</v>
      </c>
      <c r="G230">
        <v>0.1</v>
      </c>
      <c r="H230">
        <v>2.98</v>
      </c>
      <c r="I230" s="2">
        <v>5937991000</v>
      </c>
      <c r="J230" s="2">
        <v>106760999000</v>
      </c>
      <c r="K230" s="2">
        <v>35635089000</v>
      </c>
      <c r="L230" s="2">
        <v>365084600</v>
      </c>
      <c r="M230" s="2">
        <v>2477200000</v>
      </c>
      <c r="N230" s="2">
        <v>2740000000</v>
      </c>
      <c r="O230" s="2">
        <v>19472400000</v>
      </c>
      <c r="P230" s="2">
        <v>83680000000</v>
      </c>
      <c r="Q230" s="2">
        <v>13685489000</v>
      </c>
      <c r="R230" s="2">
        <v>20340999000</v>
      </c>
      <c r="S230" s="2">
        <f>SUM(AuctionData[[#This Row],[soma_accepted]],AuctionData[[#This Row],[comp_accepted]],AuctionData[[#This Row],[noncomp_accepted]])</f>
        <v>41938164600</v>
      </c>
    </row>
    <row r="231" spans="1:19" x14ac:dyDescent="0.3">
      <c r="A231" s="1">
        <v>39854</v>
      </c>
      <c r="B231" t="s">
        <v>139</v>
      </c>
      <c r="C231" t="s">
        <v>16</v>
      </c>
      <c r="D231" t="s">
        <v>53</v>
      </c>
      <c r="E231">
        <v>0.57999999999999996</v>
      </c>
      <c r="F231">
        <v>0.61</v>
      </c>
      <c r="G231">
        <v>0.52500000000000002</v>
      </c>
      <c r="H231">
        <v>2.82</v>
      </c>
      <c r="I231" s="2">
        <v>0</v>
      </c>
      <c r="J231" s="2">
        <v>64701000000</v>
      </c>
      <c r="K231" s="2">
        <v>22851700300</v>
      </c>
      <c r="L231" s="2">
        <v>148610500</v>
      </c>
      <c r="M231" s="2">
        <v>366000000</v>
      </c>
      <c r="N231" s="2">
        <v>706000000</v>
      </c>
      <c r="O231" s="2">
        <v>11389944300</v>
      </c>
      <c r="P231" s="2">
        <v>45991000000</v>
      </c>
      <c r="Q231" s="2">
        <v>11095756000</v>
      </c>
      <c r="R231" s="2">
        <v>18004000000</v>
      </c>
      <c r="S231" s="2">
        <f>SUM(AuctionData[[#This Row],[soma_accepted]],AuctionData[[#This Row],[comp_accepted]],AuctionData[[#This Row],[noncomp_accepted]])</f>
        <v>23000310800</v>
      </c>
    </row>
    <row r="232" spans="1:19" x14ac:dyDescent="0.3">
      <c r="A232" s="1">
        <v>39855</v>
      </c>
      <c r="B232" t="s">
        <v>1548</v>
      </c>
      <c r="C232" t="s">
        <v>1502</v>
      </c>
      <c r="D232" t="s">
        <v>1507</v>
      </c>
      <c r="E232">
        <v>2.71</v>
      </c>
      <c r="F232">
        <v>2.8180000000000001</v>
      </c>
      <c r="G232">
        <v>2.5</v>
      </c>
      <c r="H232">
        <v>2.21</v>
      </c>
      <c r="I232" s="2">
        <v>1069326500</v>
      </c>
      <c r="J232" s="2">
        <v>46457062000</v>
      </c>
      <c r="K232" s="2">
        <v>20946467000</v>
      </c>
      <c r="L232" s="2">
        <v>53535900</v>
      </c>
      <c r="M232" s="2">
        <v>380800000</v>
      </c>
      <c r="N232" s="2">
        <v>610800000</v>
      </c>
      <c r="O232" s="2">
        <v>12651550000</v>
      </c>
      <c r="P232" s="2">
        <v>34788000000</v>
      </c>
      <c r="Q232" s="2">
        <v>7914117000</v>
      </c>
      <c r="R232" s="2">
        <v>11058262000</v>
      </c>
      <c r="S232" s="2">
        <f>SUM(AuctionData[[#This Row],[soma_accepted]],AuctionData[[#This Row],[comp_accepted]],AuctionData[[#This Row],[noncomp_accepted]])</f>
        <v>22069329400</v>
      </c>
    </row>
    <row r="233" spans="1:19" x14ac:dyDescent="0.3">
      <c r="A233" s="1">
        <v>39856</v>
      </c>
      <c r="B233" t="s">
        <v>1549</v>
      </c>
      <c r="C233" t="s">
        <v>1509</v>
      </c>
      <c r="D233" t="s">
        <v>1550</v>
      </c>
      <c r="E233">
        <v>3.415</v>
      </c>
      <c r="F233">
        <v>3.54</v>
      </c>
      <c r="G233">
        <v>3.3</v>
      </c>
      <c r="H233">
        <v>2.02</v>
      </c>
      <c r="I233" s="2">
        <v>712884300</v>
      </c>
      <c r="J233" s="2">
        <v>28247025000</v>
      </c>
      <c r="K233" s="2">
        <v>13967376000</v>
      </c>
      <c r="L233" s="2">
        <v>32642800</v>
      </c>
      <c r="M233" s="2">
        <v>2297000000</v>
      </c>
      <c r="N233" s="2">
        <v>2618000000</v>
      </c>
      <c r="O233" s="2">
        <v>6932003500</v>
      </c>
      <c r="P233" s="2">
        <v>20134000000</v>
      </c>
      <c r="Q233" s="2">
        <v>4738372500</v>
      </c>
      <c r="R233" s="2">
        <v>5495025000</v>
      </c>
      <c r="S233" s="2">
        <f>SUM(AuctionData[[#This Row],[soma_accepted]],AuctionData[[#This Row],[comp_accepted]],AuctionData[[#This Row],[noncomp_accepted]])</f>
        <v>14712903100</v>
      </c>
    </row>
    <row r="234" spans="1:19" x14ac:dyDescent="0.3">
      <c r="A234" s="1">
        <v>39861</v>
      </c>
      <c r="B234" t="s">
        <v>122</v>
      </c>
      <c r="C234" t="s">
        <v>16</v>
      </c>
      <c r="D234" t="s">
        <v>21</v>
      </c>
      <c r="E234">
        <v>0.3</v>
      </c>
      <c r="F234">
        <v>0.32500000000000001</v>
      </c>
      <c r="G234">
        <v>0.2</v>
      </c>
      <c r="H234">
        <v>3.13</v>
      </c>
      <c r="I234" s="2">
        <v>0</v>
      </c>
      <c r="J234" s="2">
        <v>95250950000</v>
      </c>
      <c r="K234" s="2">
        <v>29221190000</v>
      </c>
      <c r="L234" s="2">
        <v>1628860200</v>
      </c>
      <c r="M234" s="2">
        <v>1545000000</v>
      </c>
      <c r="N234" s="2">
        <v>1780000000</v>
      </c>
      <c r="O234" s="2">
        <v>15855835000</v>
      </c>
      <c r="P234" s="2">
        <v>76165000000</v>
      </c>
      <c r="Q234" s="2">
        <v>11820355000</v>
      </c>
      <c r="R234" s="2">
        <v>17305950000</v>
      </c>
      <c r="S234" s="2">
        <f>SUM(AuctionData[[#This Row],[soma_accepted]],AuctionData[[#This Row],[comp_accepted]],AuctionData[[#This Row],[noncomp_accepted]])</f>
        <v>30850050200</v>
      </c>
    </row>
    <row r="235" spans="1:19" x14ac:dyDescent="0.3">
      <c r="A235" s="1">
        <v>39861</v>
      </c>
      <c r="B235" t="s">
        <v>141</v>
      </c>
      <c r="C235" t="s">
        <v>16</v>
      </c>
      <c r="D235" t="s">
        <v>23</v>
      </c>
      <c r="E235">
        <v>0.41</v>
      </c>
      <c r="F235">
        <v>0.47</v>
      </c>
      <c r="G235">
        <v>0.36</v>
      </c>
      <c r="H235">
        <v>3.01</v>
      </c>
      <c r="I235" s="2">
        <v>0</v>
      </c>
      <c r="J235" s="2">
        <v>88825380000</v>
      </c>
      <c r="K235" s="2">
        <v>28532346000</v>
      </c>
      <c r="L235" s="2">
        <v>1242739700</v>
      </c>
      <c r="M235" s="2">
        <v>491620000</v>
      </c>
      <c r="N235" s="2">
        <v>711380000</v>
      </c>
      <c r="O235" s="2">
        <v>10987420000</v>
      </c>
      <c r="P235" s="2">
        <v>61755000000</v>
      </c>
      <c r="Q235" s="2">
        <v>17053306000</v>
      </c>
      <c r="R235" s="2">
        <v>26359000000</v>
      </c>
      <c r="S235" s="2">
        <f>SUM(AuctionData[[#This Row],[soma_accepted]],AuctionData[[#This Row],[comp_accepted]],AuctionData[[#This Row],[noncomp_accepted]])</f>
        <v>29775085700</v>
      </c>
    </row>
    <row r="236" spans="1:19" x14ac:dyDescent="0.3">
      <c r="A236" s="1">
        <v>39862</v>
      </c>
      <c r="B236" t="s">
        <v>82</v>
      </c>
      <c r="C236" t="s">
        <v>16</v>
      </c>
      <c r="D236" t="s">
        <v>19</v>
      </c>
      <c r="E236">
        <v>0.18</v>
      </c>
      <c r="F236">
        <v>0.23</v>
      </c>
      <c r="G236">
        <v>0</v>
      </c>
      <c r="H236">
        <v>2.97</v>
      </c>
      <c r="I236" s="2">
        <v>3781546000</v>
      </c>
      <c r="J236" s="2">
        <v>106399450000</v>
      </c>
      <c r="K236" s="2">
        <v>35634990000</v>
      </c>
      <c r="L236" s="2">
        <v>365088000</v>
      </c>
      <c r="M236" s="2">
        <v>3460190000</v>
      </c>
      <c r="N236" s="2">
        <v>9268500000</v>
      </c>
      <c r="O236" s="2">
        <v>18469275000</v>
      </c>
      <c r="P236" s="2">
        <v>78330000000</v>
      </c>
      <c r="Q236" s="2">
        <v>13705525000</v>
      </c>
      <c r="R236" s="2">
        <v>18800950000</v>
      </c>
      <c r="S236" s="2">
        <f>SUM(AuctionData[[#This Row],[soma_accepted]],AuctionData[[#This Row],[comp_accepted]],AuctionData[[#This Row],[noncomp_accepted]])</f>
        <v>39781624000</v>
      </c>
    </row>
    <row r="237" spans="1:19" x14ac:dyDescent="0.3">
      <c r="A237" s="1">
        <v>39863</v>
      </c>
      <c r="B237" t="s">
        <v>121</v>
      </c>
      <c r="C237" t="s">
        <v>16</v>
      </c>
      <c r="D237" t="s">
        <v>142</v>
      </c>
      <c r="E237">
        <v>0.6</v>
      </c>
      <c r="F237">
        <v>0.64500000000000002</v>
      </c>
      <c r="G237">
        <v>0.55000000000000004</v>
      </c>
      <c r="H237">
        <v>2.46</v>
      </c>
      <c r="I237" s="2">
        <v>0</v>
      </c>
      <c r="J237" s="2">
        <v>86254000000</v>
      </c>
      <c r="K237" s="2">
        <v>34987730000</v>
      </c>
      <c r="L237" s="2">
        <v>12276000</v>
      </c>
      <c r="M237" s="2">
        <v>1235000000</v>
      </c>
      <c r="N237" s="2">
        <v>1235000000</v>
      </c>
      <c r="O237" s="2">
        <v>23358730000</v>
      </c>
      <c r="P237" s="2">
        <v>68005000000</v>
      </c>
      <c r="Q237" s="2">
        <v>10394000000</v>
      </c>
      <c r="R237" s="2">
        <v>17014000000</v>
      </c>
      <c r="S237" s="2">
        <f>SUM(AuctionData[[#This Row],[soma_accepted]],AuctionData[[#This Row],[comp_accepted]],AuctionData[[#This Row],[noncomp_accepted]])</f>
        <v>35000006000</v>
      </c>
    </row>
    <row r="238" spans="1:19" x14ac:dyDescent="0.3">
      <c r="A238" s="1">
        <v>39867</v>
      </c>
      <c r="B238" t="s">
        <v>123</v>
      </c>
      <c r="C238" t="s">
        <v>16</v>
      </c>
      <c r="D238" t="s">
        <v>21</v>
      </c>
      <c r="E238">
        <v>0.27</v>
      </c>
      <c r="F238">
        <v>0.3</v>
      </c>
      <c r="G238">
        <v>0.2</v>
      </c>
      <c r="H238">
        <v>3.14</v>
      </c>
      <c r="I238" s="2">
        <v>0</v>
      </c>
      <c r="J238" s="2">
        <v>94764846000</v>
      </c>
      <c r="K238" s="2">
        <v>28483856500</v>
      </c>
      <c r="L238" s="2">
        <v>1604767400</v>
      </c>
      <c r="M238" s="2">
        <v>3242410500</v>
      </c>
      <c r="N238" s="2">
        <v>6045030000</v>
      </c>
      <c r="O238" s="2">
        <v>17770535000</v>
      </c>
      <c r="P238" s="2">
        <v>76587000000</v>
      </c>
      <c r="Q238" s="2">
        <v>7470911000</v>
      </c>
      <c r="R238" s="2">
        <v>12132816000</v>
      </c>
      <c r="S238" s="2">
        <f>SUM(AuctionData[[#This Row],[soma_accepted]],AuctionData[[#This Row],[comp_accepted]],AuctionData[[#This Row],[noncomp_accepted]])</f>
        <v>30088623900</v>
      </c>
    </row>
    <row r="239" spans="1:19" x14ac:dyDescent="0.3">
      <c r="A239" s="1">
        <v>39867</v>
      </c>
      <c r="B239" t="s">
        <v>79</v>
      </c>
      <c r="C239" t="s">
        <v>16</v>
      </c>
      <c r="D239" t="s">
        <v>23</v>
      </c>
      <c r="E239">
        <v>0.44</v>
      </c>
      <c r="F239">
        <v>0.495</v>
      </c>
      <c r="G239">
        <v>0.35</v>
      </c>
      <c r="H239">
        <v>3.04</v>
      </c>
      <c r="I239" s="2">
        <v>0</v>
      </c>
      <c r="J239" s="2">
        <v>88998250000</v>
      </c>
      <c r="K239" s="2">
        <v>27859875000</v>
      </c>
      <c r="L239" s="2">
        <v>1168450300</v>
      </c>
      <c r="M239" s="2">
        <v>450000000</v>
      </c>
      <c r="N239" s="2">
        <v>1325000000</v>
      </c>
      <c r="O239" s="2">
        <v>13514500000</v>
      </c>
      <c r="P239" s="2">
        <v>65875000000</v>
      </c>
      <c r="Q239" s="2">
        <v>13895375000</v>
      </c>
      <c r="R239" s="2">
        <v>21798250000</v>
      </c>
      <c r="S239" s="2">
        <f>SUM(AuctionData[[#This Row],[soma_accepted]],AuctionData[[#This Row],[comp_accepted]],AuctionData[[#This Row],[noncomp_accepted]])</f>
        <v>29028325300</v>
      </c>
    </row>
    <row r="240" spans="1:19" x14ac:dyDescent="0.3">
      <c r="A240" s="1">
        <v>39868</v>
      </c>
      <c r="B240" t="s">
        <v>1551</v>
      </c>
      <c r="C240" t="s">
        <v>1502</v>
      </c>
      <c r="D240" t="s">
        <v>1503</v>
      </c>
      <c r="E240">
        <v>0.9</v>
      </c>
      <c r="F240">
        <v>0.96099999999999997</v>
      </c>
      <c r="G240">
        <v>0.79</v>
      </c>
      <c r="H240">
        <v>2.63</v>
      </c>
      <c r="I240" s="2">
        <v>2142704300</v>
      </c>
      <c r="J240" s="2">
        <v>104885450000</v>
      </c>
      <c r="K240" s="2">
        <v>39593441000</v>
      </c>
      <c r="L240" s="2">
        <v>406599000</v>
      </c>
      <c r="M240" s="2">
        <v>1313000000</v>
      </c>
      <c r="N240" s="2">
        <v>2308000000</v>
      </c>
      <c r="O240" s="2">
        <v>27141991000</v>
      </c>
      <c r="P240" s="2">
        <v>82084000000</v>
      </c>
      <c r="Q240" s="2">
        <v>11138450000</v>
      </c>
      <c r="R240" s="2">
        <v>20493450000</v>
      </c>
      <c r="S240" s="2">
        <f>SUM(AuctionData[[#This Row],[soma_accepted]],AuctionData[[#This Row],[comp_accepted]],AuctionData[[#This Row],[noncomp_accepted]])</f>
        <v>42142744300</v>
      </c>
    </row>
    <row r="241" spans="1:19" x14ac:dyDescent="0.3">
      <c r="A241" s="1">
        <v>39868</v>
      </c>
      <c r="B241" t="s">
        <v>89</v>
      </c>
      <c r="C241" t="s">
        <v>16</v>
      </c>
      <c r="D241" t="s">
        <v>19</v>
      </c>
      <c r="E241">
        <v>0.15</v>
      </c>
      <c r="F241">
        <v>0.20499999999999999</v>
      </c>
      <c r="G241">
        <v>0.1</v>
      </c>
      <c r="H241">
        <v>2.95</v>
      </c>
      <c r="I241" s="2">
        <v>6285071700</v>
      </c>
      <c r="J241" s="2">
        <v>98742432000</v>
      </c>
      <c r="K241" s="2">
        <v>32609912000</v>
      </c>
      <c r="L241" s="2">
        <v>468827800</v>
      </c>
      <c r="M241" s="2">
        <v>1617000000</v>
      </c>
      <c r="N241" s="2">
        <v>2102000000</v>
      </c>
      <c r="O241" s="2">
        <v>16298840000</v>
      </c>
      <c r="P241" s="2">
        <v>71441000000</v>
      </c>
      <c r="Q241" s="2">
        <v>14694072000</v>
      </c>
      <c r="R241" s="2">
        <v>25199432000</v>
      </c>
      <c r="S241" s="2">
        <f>SUM(AuctionData[[#This Row],[soma_accepted]],AuctionData[[#This Row],[comp_accepted]],AuctionData[[#This Row],[noncomp_accepted]])</f>
        <v>39363811500</v>
      </c>
    </row>
    <row r="242" spans="1:19" x14ac:dyDescent="0.3">
      <c r="A242" s="1">
        <v>39869</v>
      </c>
      <c r="B242" t="s">
        <v>1552</v>
      </c>
      <c r="C242" t="s">
        <v>1502</v>
      </c>
      <c r="D242" t="s">
        <v>1505</v>
      </c>
      <c r="E242">
        <v>1.9370000000000001</v>
      </c>
      <c r="F242">
        <v>1.9850000000000001</v>
      </c>
      <c r="G242">
        <v>1.8</v>
      </c>
      <c r="H242">
        <v>2.21</v>
      </c>
      <c r="I242" s="2">
        <v>1714163400</v>
      </c>
      <c r="J242" s="2">
        <v>70661100000</v>
      </c>
      <c r="K242" s="2">
        <v>31948853000</v>
      </c>
      <c r="L242" s="2">
        <v>51194700</v>
      </c>
      <c r="M242" s="2">
        <v>505000000</v>
      </c>
      <c r="N242" s="2">
        <v>985000000</v>
      </c>
      <c r="O242" s="2">
        <v>15820743000</v>
      </c>
      <c r="P242" s="2">
        <v>50976000000</v>
      </c>
      <c r="Q242" s="2">
        <v>15623110000</v>
      </c>
      <c r="R242" s="2">
        <v>18700100000</v>
      </c>
      <c r="S242" s="2">
        <f>SUM(AuctionData[[#This Row],[soma_accepted]],AuctionData[[#This Row],[comp_accepted]],AuctionData[[#This Row],[noncomp_accepted]])</f>
        <v>33714211100</v>
      </c>
    </row>
    <row r="243" spans="1:19" x14ac:dyDescent="0.3">
      <c r="A243" s="1">
        <v>39869</v>
      </c>
      <c r="B243" t="s">
        <v>129</v>
      </c>
      <c r="C243" t="s">
        <v>16</v>
      </c>
      <c r="D243" t="s">
        <v>143</v>
      </c>
      <c r="E243">
        <v>0.68</v>
      </c>
      <c r="F243">
        <v>0.70499999999999996</v>
      </c>
      <c r="G243">
        <v>0.63</v>
      </c>
      <c r="H243">
        <v>2.5099999999999998</v>
      </c>
      <c r="I243" s="2">
        <v>0</v>
      </c>
      <c r="J243" s="2">
        <v>100198000000</v>
      </c>
      <c r="K243" s="2">
        <v>39983416000</v>
      </c>
      <c r="L243" s="2">
        <v>16763000</v>
      </c>
      <c r="M243" s="2">
        <v>3410000000</v>
      </c>
      <c r="N243" s="2">
        <v>4435000000</v>
      </c>
      <c r="O243" s="2">
        <v>20956366000</v>
      </c>
      <c r="P243" s="2">
        <v>69760000000</v>
      </c>
      <c r="Q243" s="2">
        <v>15617050000</v>
      </c>
      <c r="R243" s="2">
        <v>26003000000</v>
      </c>
      <c r="S243" s="2">
        <f>SUM(AuctionData[[#This Row],[soma_accepted]],AuctionData[[#This Row],[comp_accepted]],AuctionData[[#This Row],[noncomp_accepted]])</f>
        <v>40000179000</v>
      </c>
    </row>
    <row r="244" spans="1:19" x14ac:dyDescent="0.3">
      <c r="A244" s="1">
        <v>39870</v>
      </c>
      <c r="B244" t="s">
        <v>1553</v>
      </c>
      <c r="C244" t="s">
        <v>1502</v>
      </c>
      <c r="D244" t="s">
        <v>1554</v>
      </c>
      <c r="E244">
        <v>2.67</v>
      </c>
      <c r="F244">
        <v>2.7480000000000002</v>
      </c>
      <c r="G244">
        <v>2.5</v>
      </c>
      <c r="H244">
        <v>2.11</v>
      </c>
      <c r="I244" s="2">
        <v>1178487300</v>
      </c>
      <c r="J244" s="2">
        <v>46206825000</v>
      </c>
      <c r="K244" s="2">
        <v>21893019000</v>
      </c>
      <c r="L244" s="2">
        <v>6988300</v>
      </c>
      <c r="M244" s="2">
        <v>804494000</v>
      </c>
      <c r="N244" s="2">
        <v>1096000000</v>
      </c>
      <c r="O244" s="2">
        <v>12616000000</v>
      </c>
      <c r="P244" s="2">
        <v>35031000000</v>
      </c>
      <c r="Q244" s="2">
        <v>8472525000</v>
      </c>
      <c r="R244" s="2">
        <v>10079825000</v>
      </c>
      <c r="S244" s="2">
        <f>SUM(AuctionData[[#This Row],[soma_accepted]],AuctionData[[#This Row],[comp_accepted]],AuctionData[[#This Row],[noncomp_accepted]])</f>
        <v>23078494600</v>
      </c>
    </row>
    <row r="245" spans="1:19" x14ac:dyDescent="0.3">
      <c r="A245" s="1">
        <v>39874</v>
      </c>
      <c r="B245" t="s">
        <v>144</v>
      </c>
      <c r="C245" t="s">
        <v>16</v>
      </c>
      <c r="D245" t="s">
        <v>23</v>
      </c>
      <c r="E245">
        <v>0.4</v>
      </c>
      <c r="F245">
        <v>0.44</v>
      </c>
      <c r="G245">
        <v>0.35</v>
      </c>
      <c r="H245">
        <v>3</v>
      </c>
      <c r="I245" s="2">
        <v>0</v>
      </c>
      <c r="J245" s="2">
        <v>85448484000</v>
      </c>
      <c r="K245" s="2">
        <v>27488696500</v>
      </c>
      <c r="L245" s="2">
        <v>1256431900</v>
      </c>
      <c r="M245" s="2">
        <v>365955000</v>
      </c>
      <c r="N245" s="2">
        <v>1101330000</v>
      </c>
      <c r="O245" s="2">
        <v>15407277500</v>
      </c>
      <c r="P245" s="2">
        <v>65385000000</v>
      </c>
      <c r="Q245" s="2">
        <v>11715464000</v>
      </c>
      <c r="R245" s="2">
        <v>18962154000</v>
      </c>
      <c r="S245" s="2">
        <f>SUM(AuctionData[[#This Row],[soma_accepted]],AuctionData[[#This Row],[comp_accepted]],AuctionData[[#This Row],[noncomp_accepted]])</f>
        <v>28745128400</v>
      </c>
    </row>
    <row r="246" spans="1:19" x14ac:dyDescent="0.3">
      <c r="A246" s="1">
        <v>39874</v>
      </c>
      <c r="B246" t="s">
        <v>52</v>
      </c>
      <c r="C246" t="s">
        <v>16</v>
      </c>
      <c r="D246" t="s">
        <v>21</v>
      </c>
      <c r="E246">
        <v>0.24</v>
      </c>
      <c r="F246">
        <v>0.28000000000000003</v>
      </c>
      <c r="G246">
        <v>0.2</v>
      </c>
      <c r="H246">
        <v>3.11</v>
      </c>
      <c r="I246" s="2">
        <v>0</v>
      </c>
      <c r="J246" s="2">
        <v>94908814000</v>
      </c>
      <c r="K246" s="2">
        <v>29469589000</v>
      </c>
      <c r="L246" s="2">
        <v>1530680200</v>
      </c>
      <c r="M246" s="2">
        <v>310150000</v>
      </c>
      <c r="N246" s="2">
        <v>785150000</v>
      </c>
      <c r="O246" s="2">
        <v>13783010000</v>
      </c>
      <c r="P246" s="2">
        <v>71715000000</v>
      </c>
      <c r="Q246" s="2">
        <v>15376429000</v>
      </c>
      <c r="R246" s="2">
        <v>22408664000</v>
      </c>
      <c r="S246" s="2">
        <f>SUM(AuctionData[[#This Row],[soma_accepted]],AuctionData[[#This Row],[comp_accepted]],AuctionData[[#This Row],[noncomp_accepted]])</f>
        <v>31000269200</v>
      </c>
    </row>
    <row r="247" spans="1:19" x14ac:dyDescent="0.3">
      <c r="A247" s="1">
        <v>39875</v>
      </c>
      <c r="B247" t="s">
        <v>93</v>
      </c>
      <c r="C247" t="s">
        <v>16</v>
      </c>
      <c r="D247" t="s">
        <v>19</v>
      </c>
      <c r="E247">
        <v>0.14000000000000001</v>
      </c>
      <c r="F247">
        <v>0.15</v>
      </c>
      <c r="G247">
        <v>0</v>
      </c>
      <c r="H247">
        <v>3.4</v>
      </c>
      <c r="I247" s="2">
        <v>2418028000</v>
      </c>
      <c r="J247" s="2">
        <v>114944699300</v>
      </c>
      <c r="K247" s="2">
        <v>33329397200</v>
      </c>
      <c r="L247" s="2">
        <v>435178000</v>
      </c>
      <c r="M247" s="2">
        <v>1332300000</v>
      </c>
      <c r="N247" s="2">
        <v>1739000000</v>
      </c>
      <c r="O247" s="2">
        <v>19514300000</v>
      </c>
      <c r="P247" s="2">
        <v>85720000000</v>
      </c>
      <c r="Q247" s="2">
        <v>12482797200</v>
      </c>
      <c r="R247" s="2">
        <v>27485699300</v>
      </c>
      <c r="S247" s="2">
        <f>SUM(AuctionData[[#This Row],[soma_accepted]],AuctionData[[#This Row],[comp_accepted]],AuctionData[[#This Row],[noncomp_accepted]])</f>
        <v>36182603200</v>
      </c>
    </row>
    <row r="248" spans="1:19" x14ac:dyDescent="0.3">
      <c r="A248" s="1">
        <v>39876</v>
      </c>
      <c r="B248" t="s">
        <v>115</v>
      </c>
      <c r="C248" t="s">
        <v>16</v>
      </c>
      <c r="D248" t="s">
        <v>98</v>
      </c>
      <c r="E248">
        <v>0.18</v>
      </c>
      <c r="F248">
        <v>0.22</v>
      </c>
      <c r="G248">
        <v>0.1</v>
      </c>
      <c r="H248">
        <v>2.89</v>
      </c>
      <c r="I248" s="2">
        <v>0</v>
      </c>
      <c r="J248" s="2">
        <v>101074000000</v>
      </c>
      <c r="K248" s="2">
        <v>34983430000</v>
      </c>
      <c r="L248" s="2">
        <v>16817000</v>
      </c>
      <c r="M248" s="2">
        <v>1791000000</v>
      </c>
      <c r="N248" s="2">
        <v>1946000000</v>
      </c>
      <c r="O248" s="2">
        <v>19112750000</v>
      </c>
      <c r="P248" s="2">
        <v>78003000000</v>
      </c>
      <c r="Q248" s="2">
        <v>14079680000</v>
      </c>
      <c r="R248" s="2">
        <v>21125000000</v>
      </c>
      <c r="S248" s="2">
        <f>SUM(AuctionData[[#This Row],[soma_accepted]],AuctionData[[#This Row],[comp_accepted]],AuctionData[[#This Row],[noncomp_accepted]])</f>
        <v>35000247000</v>
      </c>
    </row>
    <row r="249" spans="1:19" x14ac:dyDescent="0.3">
      <c r="A249" s="1">
        <v>39878</v>
      </c>
      <c r="B249" t="s">
        <v>122</v>
      </c>
      <c r="C249" t="s">
        <v>16</v>
      </c>
      <c r="D249" t="s">
        <v>132</v>
      </c>
      <c r="E249">
        <v>0.19</v>
      </c>
      <c r="F249">
        <v>0.21</v>
      </c>
      <c r="G249">
        <v>0.15</v>
      </c>
      <c r="H249">
        <v>3.56</v>
      </c>
      <c r="I249" s="2">
        <v>0</v>
      </c>
      <c r="J249" s="2">
        <v>106737000000</v>
      </c>
      <c r="K249" s="2">
        <v>29982279300</v>
      </c>
      <c r="L249" s="2">
        <v>17882000</v>
      </c>
      <c r="M249" s="2">
        <v>1671066300</v>
      </c>
      <c r="N249" s="2">
        <v>1788000000</v>
      </c>
      <c r="O249" s="2">
        <v>17522710000</v>
      </c>
      <c r="P249" s="2">
        <v>81450000000</v>
      </c>
      <c r="Q249" s="2">
        <v>10788503000</v>
      </c>
      <c r="R249" s="2">
        <v>23499000000</v>
      </c>
      <c r="S249" s="2">
        <f>SUM(AuctionData[[#This Row],[soma_accepted]],AuctionData[[#This Row],[comp_accepted]],AuctionData[[#This Row],[noncomp_accepted]])</f>
        <v>30000161300</v>
      </c>
    </row>
    <row r="250" spans="1:19" x14ac:dyDescent="0.3">
      <c r="A250" s="1">
        <v>39881</v>
      </c>
      <c r="B250" t="s">
        <v>127</v>
      </c>
      <c r="C250" t="s">
        <v>16</v>
      </c>
      <c r="D250" t="s">
        <v>21</v>
      </c>
      <c r="E250">
        <v>0.2</v>
      </c>
      <c r="F250">
        <v>0.24</v>
      </c>
      <c r="G250">
        <v>0.18</v>
      </c>
      <c r="H250">
        <v>3.22</v>
      </c>
      <c r="I250" s="2">
        <v>0</v>
      </c>
      <c r="J250" s="2">
        <v>97950700000</v>
      </c>
      <c r="K250" s="2">
        <v>29181961000</v>
      </c>
      <c r="L250" s="2">
        <v>1618112900</v>
      </c>
      <c r="M250" s="2">
        <v>623844500</v>
      </c>
      <c r="N250" s="2">
        <v>1200000000</v>
      </c>
      <c r="O250" s="2">
        <v>13748375000</v>
      </c>
      <c r="P250" s="2">
        <v>75075000000</v>
      </c>
      <c r="Q250" s="2">
        <v>14809741500</v>
      </c>
      <c r="R250" s="2">
        <v>21675700000</v>
      </c>
      <c r="S250" s="2">
        <f>SUM(AuctionData[[#This Row],[soma_accepted]],AuctionData[[#This Row],[comp_accepted]],AuctionData[[#This Row],[noncomp_accepted]])</f>
        <v>30800073900</v>
      </c>
    </row>
    <row r="251" spans="1:19" x14ac:dyDescent="0.3">
      <c r="A251" s="1">
        <v>39881</v>
      </c>
      <c r="B251" t="s">
        <v>146</v>
      </c>
      <c r="C251" t="s">
        <v>16</v>
      </c>
      <c r="D251" t="s">
        <v>23</v>
      </c>
      <c r="E251">
        <v>0.43</v>
      </c>
      <c r="F251">
        <v>0.46</v>
      </c>
      <c r="G251">
        <v>0.35</v>
      </c>
      <c r="H251">
        <v>2.98</v>
      </c>
      <c r="I251" s="2">
        <v>0</v>
      </c>
      <c r="J251" s="2">
        <v>87905080000</v>
      </c>
      <c r="K251" s="2">
        <v>28554330000</v>
      </c>
      <c r="L251" s="2">
        <v>1245774600</v>
      </c>
      <c r="M251" s="2">
        <v>941140000</v>
      </c>
      <c r="N251" s="2">
        <v>1105000000</v>
      </c>
      <c r="O251" s="2">
        <v>14899625000</v>
      </c>
      <c r="P251" s="2">
        <v>65230000000</v>
      </c>
      <c r="Q251" s="2">
        <v>12713565000</v>
      </c>
      <c r="R251" s="2">
        <v>21570080000</v>
      </c>
      <c r="S251" s="2">
        <f>SUM(AuctionData[[#This Row],[soma_accepted]],AuctionData[[#This Row],[comp_accepted]],AuctionData[[#This Row],[noncomp_accepted]])</f>
        <v>29800104600</v>
      </c>
    </row>
    <row r="252" spans="1:19" x14ac:dyDescent="0.3">
      <c r="A252" s="1">
        <v>39882</v>
      </c>
      <c r="B252" t="s">
        <v>1555</v>
      </c>
      <c r="C252" t="s">
        <v>1502</v>
      </c>
      <c r="D252" t="s">
        <v>1535</v>
      </c>
      <c r="E252">
        <v>1.419</v>
      </c>
      <c r="F252">
        <v>1.4890000000000001</v>
      </c>
      <c r="G252">
        <v>1.33</v>
      </c>
      <c r="H252">
        <v>2.2599999999999998</v>
      </c>
      <c r="I252" s="2">
        <v>604714400</v>
      </c>
      <c r="J252" s="2">
        <v>76855400000</v>
      </c>
      <c r="K252" s="2">
        <v>33900571000</v>
      </c>
      <c r="L252" s="2">
        <v>99457500</v>
      </c>
      <c r="M252" s="2">
        <v>617000000</v>
      </c>
      <c r="N252" s="2">
        <v>1017000000</v>
      </c>
      <c r="O252" s="2">
        <v>19636050000</v>
      </c>
      <c r="P252" s="2">
        <v>58047000000</v>
      </c>
      <c r="Q252" s="2">
        <v>13647521000</v>
      </c>
      <c r="R252" s="2">
        <v>17791400000</v>
      </c>
      <c r="S252" s="2">
        <f>SUM(AuctionData[[#This Row],[soma_accepted]],AuctionData[[#This Row],[comp_accepted]],AuctionData[[#This Row],[noncomp_accepted]])</f>
        <v>34604742900</v>
      </c>
    </row>
    <row r="253" spans="1:19" x14ac:dyDescent="0.3">
      <c r="A253" s="1">
        <v>39882</v>
      </c>
      <c r="B253" t="s">
        <v>145</v>
      </c>
      <c r="C253" t="s">
        <v>16</v>
      </c>
      <c r="D253" t="s">
        <v>53</v>
      </c>
      <c r="E253">
        <v>0.68</v>
      </c>
      <c r="F253">
        <v>0.7</v>
      </c>
      <c r="G253">
        <v>0.6</v>
      </c>
      <c r="H253">
        <v>3.51</v>
      </c>
      <c r="I253" s="2">
        <v>0</v>
      </c>
      <c r="J253" s="2">
        <v>83933000000</v>
      </c>
      <c r="K253" s="2">
        <v>23790864500</v>
      </c>
      <c r="L253" s="2">
        <v>209231100</v>
      </c>
      <c r="M253" s="2">
        <v>1060212000</v>
      </c>
      <c r="N253" s="2">
        <v>1985000000</v>
      </c>
      <c r="O253" s="2">
        <v>9592785000</v>
      </c>
      <c r="P253" s="2">
        <v>57490000000</v>
      </c>
      <c r="Q253" s="2">
        <v>13137867500</v>
      </c>
      <c r="R253" s="2">
        <v>24458000000</v>
      </c>
      <c r="S253" s="2">
        <f>SUM(AuctionData[[#This Row],[soma_accepted]],AuctionData[[#This Row],[comp_accepted]],AuctionData[[#This Row],[noncomp_accepted]])</f>
        <v>24000095600</v>
      </c>
    </row>
    <row r="254" spans="1:19" x14ac:dyDescent="0.3">
      <c r="A254" s="1">
        <v>39882</v>
      </c>
      <c r="B254" t="s">
        <v>99</v>
      </c>
      <c r="C254" t="s">
        <v>16</v>
      </c>
      <c r="D254" t="s">
        <v>19</v>
      </c>
      <c r="E254">
        <v>0.08</v>
      </c>
      <c r="F254">
        <v>0.13</v>
      </c>
      <c r="G254">
        <v>0.05</v>
      </c>
      <c r="H254">
        <v>3.1</v>
      </c>
      <c r="I254" s="2">
        <v>5937991000</v>
      </c>
      <c r="J254" s="2">
        <v>104858836500</v>
      </c>
      <c r="K254" s="2">
        <v>33626226500</v>
      </c>
      <c r="L254" s="2">
        <v>373796500</v>
      </c>
      <c r="M254" s="2">
        <v>1670000000</v>
      </c>
      <c r="N254" s="2">
        <v>2006000000</v>
      </c>
      <c r="O254" s="2">
        <v>16392600000</v>
      </c>
      <c r="P254" s="2">
        <v>80701000000</v>
      </c>
      <c r="Q254" s="2">
        <v>15563626500</v>
      </c>
      <c r="R254" s="2">
        <v>22151836500</v>
      </c>
      <c r="S254" s="2">
        <f>SUM(AuctionData[[#This Row],[soma_accepted]],AuctionData[[#This Row],[comp_accepted]],AuctionData[[#This Row],[noncomp_accepted]])</f>
        <v>39938014000</v>
      </c>
    </row>
    <row r="255" spans="1:19" x14ac:dyDescent="0.3">
      <c r="A255" s="1">
        <v>39883</v>
      </c>
      <c r="B255" t="s">
        <v>1548</v>
      </c>
      <c r="C255" t="s">
        <v>1502</v>
      </c>
      <c r="D255" t="s">
        <v>1513</v>
      </c>
      <c r="E255">
        <v>2.98</v>
      </c>
      <c r="F255">
        <v>3.0430000000000001</v>
      </c>
      <c r="G255">
        <v>2.75</v>
      </c>
      <c r="H255">
        <v>2.14</v>
      </c>
      <c r="I255" s="2">
        <v>320142800</v>
      </c>
      <c r="J255" s="2">
        <v>38327300000</v>
      </c>
      <c r="K255" s="2">
        <v>17875180000</v>
      </c>
      <c r="L255" s="2">
        <v>24828700</v>
      </c>
      <c r="M255" s="2">
        <v>559000000</v>
      </c>
      <c r="N255" s="2">
        <v>722000000</v>
      </c>
      <c r="O255" s="2">
        <v>13052880000</v>
      </c>
      <c r="P255" s="2">
        <v>31773000000</v>
      </c>
      <c r="Q255" s="2">
        <v>4263300000</v>
      </c>
      <c r="R255" s="2">
        <v>5832300000</v>
      </c>
      <c r="S255" s="2">
        <f>SUM(AuctionData[[#This Row],[soma_accepted]],AuctionData[[#This Row],[comp_accepted]],AuctionData[[#This Row],[noncomp_accepted]])</f>
        <v>18220151500</v>
      </c>
    </row>
    <row r="256" spans="1:19" x14ac:dyDescent="0.3">
      <c r="A256" s="1">
        <v>39884</v>
      </c>
      <c r="B256" t="s">
        <v>1549</v>
      </c>
      <c r="C256" t="s">
        <v>1509</v>
      </c>
      <c r="D256" t="s">
        <v>1556</v>
      </c>
      <c r="E256">
        <v>3.597</v>
      </c>
      <c r="F256">
        <v>3.64</v>
      </c>
      <c r="G256">
        <v>3.49</v>
      </c>
      <c r="H256">
        <v>2.4</v>
      </c>
      <c r="I256" s="2">
        <v>195642800</v>
      </c>
      <c r="J256" s="2">
        <v>26416450000</v>
      </c>
      <c r="K256" s="2">
        <v>10997479600</v>
      </c>
      <c r="L256" s="2">
        <v>2543800</v>
      </c>
      <c r="M256" s="2">
        <v>1076174800</v>
      </c>
      <c r="N256" s="2">
        <v>1280000000</v>
      </c>
      <c r="O256" s="2">
        <v>4841875600</v>
      </c>
      <c r="P256" s="2">
        <v>17917000000</v>
      </c>
      <c r="Q256" s="2">
        <v>5079429200</v>
      </c>
      <c r="R256" s="2">
        <v>7219450000</v>
      </c>
      <c r="S256" s="2">
        <f>SUM(AuctionData[[#This Row],[soma_accepted]],AuctionData[[#This Row],[comp_accepted]],AuctionData[[#This Row],[noncomp_accepted]])</f>
        <v>11195666200</v>
      </c>
    </row>
    <row r="257" spans="1:19" x14ac:dyDescent="0.3">
      <c r="A257" s="1">
        <v>39888</v>
      </c>
      <c r="B257" t="s">
        <v>128</v>
      </c>
      <c r="C257" t="s">
        <v>16</v>
      </c>
      <c r="D257" t="s">
        <v>21</v>
      </c>
      <c r="E257">
        <v>0.22500000000000001</v>
      </c>
      <c r="F257">
        <v>0.25</v>
      </c>
      <c r="G257">
        <v>0.15</v>
      </c>
      <c r="H257">
        <v>3.02</v>
      </c>
      <c r="I257" s="2">
        <v>0</v>
      </c>
      <c r="J257" s="2">
        <v>88899200000</v>
      </c>
      <c r="K257" s="2">
        <v>28374196000</v>
      </c>
      <c r="L257" s="2">
        <v>1526223600</v>
      </c>
      <c r="M257" s="2">
        <v>1281831000</v>
      </c>
      <c r="N257" s="2">
        <v>2390000000</v>
      </c>
      <c r="O257" s="2">
        <v>16558780000</v>
      </c>
      <c r="P257" s="2">
        <v>72840000000</v>
      </c>
      <c r="Q257" s="2">
        <v>10533585000</v>
      </c>
      <c r="R257" s="2">
        <v>13669200000</v>
      </c>
      <c r="S257" s="2">
        <f>SUM(AuctionData[[#This Row],[soma_accepted]],AuctionData[[#This Row],[comp_accepted]],AuctionData[[#This Row],[noncomp_accepted]])</f>
        <v>29900419600</v>
      </c>
    </row>
    <row r="258" spans="1:19" x14ac:dyDescent="0.3">
      <c r="A258" s="1">
        <v>39888</v>
      </c>
      <c r="B258" t="s">
        <v>147</v>
      </c>
      <c r="C258" t="s">
        <v>16</v>
      </c>
      <c r="D258" t="s">
        <v>23</v>
      </c>
      <c r="E258">
        <v>0.41499999999999998</v>
      </c>
      <c r="F258">
        <v>0.44500000000000001</v>
      </c>
      <c r="G258">
        <v>0.35</v>
      </c>
      <c r="H258">
        <v>3.11</v>
      </c>
      <c r="I258" s="2">
        <v>0</v>
      </c>
      <c r="J258" s="2">
        <v>88466650000</v>
      </c>
      <c r="K258" s="2">
        <v>27293120000</v>
      </c>
      <c r="L258" s="2">
        <v>1324503900</v>
      </c>
      <c r="M258" s="2">
        <v>2343000000</v>
      </c>
      <c r="N258" s="2">
        <v>2993000000</v>
      </c>
      <c r="O258" s="2">
        <v>18051365000</v>
      </c>
      <c r="P258" s="2">
        <v>70075000000</v>
      </c>
      <c r="Q258" s="2">
        <v>6898755000</v>
      </c>
      <c r="R258" s="2">
        <v>15398650000</v>
      </c>
      <c r="S258" s="2">
        <f>SUM(AuctionData[[#This Row],[soma_accepted]],AuctionData[[#This Row],[comp_accepted]],AuctionData[[#This Row],[noncomp_accepted]])</f>
        <v>28617623900</v>
      </c>
    </row>
    <row r="259" spans="1:19" x14ac:dyDescent="0.3">
      <c r="A259" s="1">
        <v>39889</v>
      </c>
      <c r="B259" t="s">
        <v>101</v>
      </c>
      <c r="C259" t="s">
        <v>16</v>
      </c>
      <c r="D259" t="s">
        <v>19</v>
      </c>
      <c r="E259">
        <v>0.08</v>
      </c>
      <c r="F259">
        <v>0.13</v>
      </c>
      <c r="G259">
        <v>0.01</v>
      </c>
      <c r="H259">
        <v>3.09</v>
      </c>
      <c r="I259" s="2">
        <v>3781546000</v>
      </c>
      <c r="J259" s="2">
        <v>107796439000</v>
      </c>
      <c r="K259" s="2">
        <v>34627779000</v>
      </c>
      <c r="L259" s="2">
        <v>372246800</v>
      </c>
      <c r="M259" s="2">
        <v>1545340000</v>
      </c>
      <c r="N259" s="2">
        <v>1880000000</v>
      </c>
      <c r="O259" s="2">
        <v>17648000000</v>
      </c>
      <c r="P259" s="2">
        <v>83465000000</v>
      </c>
      <c r="Q259" s="2">
        <v>15434439000</v>
      </c>
      <c r="R259" s="2">
        <v>22451439000</v>
      </c>
      <c r="S259" s="2">
        <f>SUM(AuctionData[[#This Row],[soma_accepted]],AuctionData[[#This Row],[comp_accepted]],AuctionData[[#This Row],[noncomp_accepted]])</f>
        <v>38781571800</v>
      </c>
    </row>
    <row r="260" spans="1:19" x14ac:dyDescent="0.3">
      <c r="A260" s="1">
        <v>39890</v>
      </c>
      <c r="B260" t="s">
        <v>117</v>
      </c>
      <c r="C260" t="s">
        <v>16</v>
      </c>
      <c r="D260" t="s">
        <v>95</v>
      </c>
      <c r="E260">
        <v>0.17499999999999999</v>
      </c>
      <c r="F260">
        <v>0.18</v>
      </c>
      <c r="G260">
        <v>0.1</v>
      </c>
      <c r="H260">
        <v>3.2</v>
      </c>
      <c r="I260" s="2">
        <v>0</v>
      </c>
      <c r="J260" s="2">
        <v>112092000000</v>
      </c>
      <c r="K260" s="2">
        <v>34996052000</v>
      </c>
      <c r="L260" s="2">
        <v>5530000</v>
      </c>
      <c r="M260" s="2">
        <v>2874916000</v>
      </c>
      <c r="N260" s="2">
        <v>3657000000</v>
      </c>
      <c r="O260" s="2">
        <v>14315680000</v>
      </c>
      <c r="P260" s="2">
        <v>79700000000</v>
      </c>
      <c r="Q260" s="2">
        <v>17805456000</v>
      </c>
      <c r="R260" s="2">
        <v>28735000000</v>
      </c>
      <c r="S260" s="2">
        <f>SUM(AuctionData[[#This Row],[soma_accepted]],AuctionData[[#This Row],[comp_accepted]],AuctionData[[#This Row],[noncomp_accepted]])</f>
        <v>35001582000</v>
      </c>
    </row>
    <row r="261" spans="1:19" x14ac:dyDescent="0.3">
      <c r="A261" s="1">
        <v>39892</v>
      </c>
      <c r="B261" t="s">
        <v>127</v>
      </c>
      <c r="C261" t="s">
        <v>16</v>
      </c>
      <c r="D261" t="s">
        <v>116</v>
      </c>
      <c r="E261">
        <v>0.2</v>
      </c>
      <c r="F261">
        <v>0.22</v>
      </c>
      <c r="G261">
        <v>0.14000000000000001</v>
      </c>
      <c r="H261">
        <v>2.84</v>
      </c>
      <c r="I261" s="2">
        <v>0</v>
      </c>
      <c r="J261" s="2">
        <v>85173000000</v>
      </c>
      <c r="K261" s="2">
        <v>29965020000</v>
      </c>
      <c r="L261" s="2">
        <v>35551000</v>
      </c>
      <c r="M261" s="2">
        <v>2204865000</v>
      </c>
      <c r="N261" s="2">
        <v>2444000000</v>
      </c>
      <c r="O261" s="2">
        <v>20626360000</v>
      </c>
      <c r="P261" s="2">
        <v>69231000000</v>
      </c>
      <c r="Q261" s="2">
        <v>7133795000</v>
      </c>
      <c r="R261" s="2">
        <v>13498000000</v>
      </c>
      <c r="S261" s="2">
        <f>SUM(AuctionData[[#This Row],[soma_accepted]],AuctionData[[#This Row],[comp_accepted]],AuctionData[[#This Row],[noncomp_accepted]])</f>
        <v>30000571000</v>
      </c>
    </row>
    <row r="262" spans="1:19" x14ac:dyDescent="0.3">
      <c r="A262" s="1">
        <v>39895</v>
      </c>
      <c r="B262" t="s">
        <v>88</v>
      </c>
      <c r="C262" t="s">
        <v>16</v>
      </c>
      <c r="D262" t="s">
        <v>23</v>
      </c>
      <c r="E262">
        <v>0.35</v>
      </c>
      <c r="F262">
        <v>0.39</v>
      </c>
      <c r="G262">
        <v>0.25</v>
      </c>
      <c r="H262">
        <v>3.05</v>
      </c>
      <c r="I262" s="2">
        <v>0</v>
      </c>
      <c r="J262" s="2">
        <v>86467876000</v>
      </c>
      <c r="K262" s="2">
        <v>26883965000</v>
      </c>
      <c r="L262" s="2">
        <v>1116119000</v>
      </c>
      <c r="M262" s="2">
        <v>1319685000</v>
      </c>
      <c r="N262" s="2">
        <v>1750000000</v>
      </c>
      <c r="O262" s="2">
        <v>15327440000</v>
      </c>
      <c r="P262" s="2">
        <v>67552000000</v>
      </c>
      <c r="Q262" s="2">
        <v>10236840000</v>
      </c>
      <c r="R262" s="2">
        <v>17165876000</v>
      </c>
      <c r="S262" s="2">
        <f>SUM(AuctionData[[#This Row],[soma_accepted]],AuctionData[[#This Row],[comp_accepted]],AuctionData[[#This Row],[noncomp_accepted]])</f>
        <v>28000084000</v>
      </c>
    </row>
    <row r="263" spans="1:19" x14ac:dyDescent="0.3">
      <c r="A263" s="1">
        <v>39895</v>
      </c>
      <c r="B263" t="s">
        <v>130</v>
      </c>
      <c r="C263" t="s">
        <v>16</v>
      </c>
      <c r="D263" t="s">
        <v>21</v>
      </c>
      <c r="E263">
        <v>0.19</v>
      </c>
      <c r="F263">
        <v>0.22500000000000001</v>
      </c>
      <c r="G263">
        <v>0.13</v>
      </c>
      <c r="H263">
        <v>3.18</v>
      </c>
      <c r="I263" s="2">
        <v>0</v>
      </c>
      <c r="J263" s="2">
        <v>96083100000</v>
      </c>
      <c r="K263" s="2">
        <v>28652256000</v>
      </c>
      <c r="L263" s="2">
        <v>1432349100</v>
      </c>
      <c r="M263" s="2">
        <v>1137275000</v>
      </c>
      <c r="N263" s="2">
        <v>1709000000</v>
      </c>
      <c r="O263" s="2">
        <v>15011135000</v>
      </c>
      <c r="P263" s="2">
        <v>73730000000</v>
      </c>
      <c r="Q263" s="2">
        <v>12503846000</v>
      </c>
      <c r="R263" s="2">
        <v>20644100000</v>
      </c>
      <c r="S263" s="2">
        <f>SUM(AuctionData[[#This Row],[soma_accepted]],AuctionData[[#This Row],[comp_accepted]],AuctionData[[#This Row],[noncomp_accepted]])</f>
        <v>30084605100</v>
      </c>
    </row>
    <row r="264" spans="1:19" x14ac:dyDescent="0.3">
      <c r="A264" s="1">
        <v>39896</v>
      </c>
      <c r="B264" t="s">
        <v>1557</v>
      </c>
      <c r="C264" t="s">
        <v>1502</v>
      </c>
      <c r="D264" t="s">
        <v>1503</v>
      </c>
      <c r="E264">
        <v>0.9</v>
      </c>
      <c r="F264">
        <v>0.94899999999999995</v>
      </c>
      <c r="G264">
        <v>0.84199999999999997</v>
      </c>
      <c r="H264">
        <v>2.71</v>
      </c>
      <c r="I264" s="2">
        <v>1895984600</v>
      </c>
      <c r="J264" s="2">
        <v>107823100000</v>
      </c>
      <c r="K264" s="2">
        <v>39545860000</v>
      </c>
      <c r="L264" s="2">
        <v>454231200</v>
      </c>
      <c r="M264" s="2">
        <v>875500000</v>
      </c>
      <c r="N264" s="2">
        <v>1960500000</v>
      </c>
      <c r="O264" s="2">
        <v>17659800000</v>
      </c>
      <c r="P264" s="2">
        <v>76813000000</v>
      </c>
      <c r="Q264" s="2">
        <v>21010560000</v>
      </c>
      <c r="R264" s="2">
        <v>29049600000</v>
      </c>
      <c r="S264" s="2">
        <f>SUM(AuctionData[[#This Row],[soma_accepted]],AuctionData[[#This Row],[comp_accepted]],AuctionData[[#This Row],[noncomp_accepted]])</f>
        <v>41896075800</v>
      </c>
    </row>
    <row r="265" spans="1:19" x14ac:dyDescent="0.3">
      <c r="A265" s="1">
        <v>39896</v>
      </c>
      <c r="B265" t="s">
        <v>110</v>
      </c>
      <c r="C265" t="s">
        <v>16</v>
      </c>
      <c r="D265" t="s">
        <v>19</v>
      </c>
      <c r="E265">
        <v>0.04</v>
      </c>
      <c r="F265">
        <v>0.05</v>
      </c>
      <c r="G265">
        <v>0</v>
      </c>
      <c r="H265">
        <v>3.4</v>
      </c>
      <c r="I265" s="2">
        <v>6285071700</v>
      </c>
      <c r="J265" s="2">
        <v>117787561000</v>
      </c>
      <c r="K265" s="2">
        <v>33913725500</v>
      </c>
      <c r="L265" s="2">
        <v>387884300</v>
      </c>
      <c r="M265" s="2">
        <v>1284000000</v>
      </c>
      <c r="N265" s="2">
        <v>1963000000</v>
      </c>
      <c r="O265" s="2">
        <v>17025955000</v>
      </c>
      <c r="P265" s="2">
        <v>84175000000</v>
      </c>
      <c r="Q265" s="2">
        <v>15603770500</v>
      </c>
      <c r="R265" s="2">
        <v>31649561000</v>
      </c>
      <c r="S265" s="2">
        <f>SUM(AuctionData[[#This Row],[soma_accepted]],AuctionData[[#This Row],[comp_accepted]],AuctionData[[#This Row],[noncomp_accepted]])</f>
        <v>40586681500</v>
      </c>
    </row>
    <row r="266" spans="1:19" x14ac:dyDescent="0.3">
      <c r="A266" s="1">
        <v>39897</v>
      </c>
      <c r="B266" t="s">
        <v>1558</v>
      </c>
      <c r="C266" t="s">
        <v>1502</v>
      </c>
      <c r="D266" t="s">
        <v>1505</v>
      </c>
      <c r="E266">
        <v>1.75</v>
      </c>
      <c r="F266">
        <v>1.849</v>
      </c>
      <c r="G266">
        <v>1.49</v>
      </c>
      <c r="H266">
        <v>2.02</v>
      </c>
      <c r="I266" s="2">
        <v>1611586800</v>
      </c>
      <c r="J266" s="2">
        <v>68757500000</v>
      </c>
      <c r="K266" s="2">
        <v>33954814000</v>
      </c>
      <c r="L266" s="2">
        <v>45246000</v>
      </c>
      <c r="M266" s="2">
        <v>512000000</v>
      </c>
      <c r="N266" s="2">
        <v>867000000</v>
      </c>
      <c r="O266" s="2">
        <v>23268020000</v>
      </c>
      <c r="P266" s="2">
        <v>56395000000</v>
      </c>
      <c r="Q266" s="2">
        <v>10174794000</v>
      </c>
      <c r="R266" s="2">
        <v>11495500000</v>
      </c>
      <c r="S266" s="2">
        <f>SUM(AuctionData[[#This Row],[soma_accepted]],AuctionData[[#This Row],[comp_accepted]],AuctionData[[#This Row],[noncomp_accepted]])</f>
        <v>35611646800</v>
      </c>
    </row>
    <row r="267" spans="1:19" x14ac:dyDescent="0.3">
      <c r="A267" s="1">
        <v>39898</v>
      </c>
      <c r="B267" t="s">
        <v>1559</v>
      </c>
      <c r="C267" t="s">
        <v>1502</v>
      </c>
      <c r="D267" t="s">
        <v>1554</v>
      </c>
      <c r="E267">
        <v>2.3119999999999998</v>
      </c>
      <c r="F267">
        <v>2.3839999999999999</v>
      </c>
      <c r="G267">
        <v>2</v>
      </c>
      <c r="H267">
        <v>2.52</v>
      </c>
      <c r="I267" s="2">
        <v>1137590600</v>
      </c>
      <c r="J267" s="2">
        <v>60410200000</v>
      </c>
      <c r="K267" s="2">
        <v>23889315000</v>
      </c>
      <c r="L267" s="2">
        <v>10703000</v>
      </c>
      <c r="M267" s="2">
        <v>1825000000</v>
      </c>
      <c r="N267" s="2">
        <v>2144000000</v>
      </c>
      <c r="O267" s="2">
        <v>15366115000</v>
      </c>
      <c r="P267" s="2">
        <v>48824000000</v>
      </c>
      <c r="Q267" s="2">
        <v>6698200000</v>
      </c>
      <c r="R267" s="2">
        <v>9442200000</v>
      </c>
      <c r="S267" s="2">
        <f>SUM(AuctionData[[#This Row],[soma_accepted]],AuctionData[[#This Row],[comp_accepted]],AuctionData[[#This Row],[noncomp_accepted]])</f>
        <v>25037608600</v>
      </c>
    </row>
    <row r="268" spans="1:19" x14ac:dyDescent="0.3">
      <c r="A268" s="1">
        <v>39902</v>
      </c>
      <c r="B268" t="s">
        <v>62</v>
      </c>
      <c r="C268" t="s">
        <v>16</v>
      </c>
      <c r="D268" t="s">
        <v>21</v>
      </c>
      <c r="E268">
        <v>0.16</v>
      </c>
      <c r="F268">
        <v>0.19500000000000001</v>
      </c>
      <c r="G268">
        <v>0.12</v>
      </c>
      <c r="H268">
        <v>3.09</v>
      </c>
      <c r="I268" s="2">
        <v>0</v>
      </c>
      <c r="J268" s="2">
        <v>94070835000</v>
      </c>
      <c r="K268" s="2">
        <v>29385514000</v>
      </c>
      <c r="L268" s="2">
        <v>1414751900</v>
      </c>
      <c r="M268" s="2">
        <v>395086000</v>
      </c>
      <c r="N268" s="2">
        <v>1058000000</v>
      </c>
      <c r="O268" s="2">
        <v>16176450000</v>
      </c>
      <c r="P268" s="2">
        <v>68780000000</v>
      </c>
      <c r="Q268" s="2">
        <v>12813978000</v>
      </c>
      <c r="R268" s="2">
        <v>24232835000</v>
      </c>
      <c r="S268" s="2">
        <f>SUM(AuctionData[[#This Row],[soma_accepted]],AuctionData[[#This Row],[comp_accepted]],AuctionData[[#This Row],[noncomp_accepted]])</f>
        <v>30800265900</v>
      </c>
    </row>
    <row r="269" spans="1:19" x14ac:dyDescent="0.3">
      <c r="A269" s="1">
        <v>39902</v>
      </c>
      <c r="B269" t="s">
        <v>148</v>
      </c>
      <c r="C269" t="s">
        <v>16</v>
      </c>
      <c r="D269" t="s">
        <v>23</v>
      </c>
      <c r="E269">
        <v>0.37</v>
      </c>
      <c r="F269">
        <v>0.42</v>
      </c>
      <c r="G269">
        <v>0.3</v>
      </c>
      <c r="H269">
        <v>2.88</v>
      </c>
      <c r="I269" s="2">
        <v>0</v>
      </c>
      <c r="J269" s="2">
        <v>81853580000</v>
      </c>
      <c r="K269" s="2">
        <v>27409840500</v>
      </c>
      <c r="L269" s="2">
        <v>1249932000</v>
      </c>
      <c r="M269" s="2">
        <v>686685000</v>
      </c>
      <c r="N269" s="2">
        <v>1185000000</v>
      </c>
      <c r="O269" s="2">
        <v>16424380000</v>
      </c>
      <c r="P269" s="2">
        <v>63620000000</v>
      </c>
      <c r="Q269" s="2">
        <v>10298775500</v>
      </c>
      <c r="R269" s="2">
        <v>17048580000</v>
      </c>
      <c r="S269" s="2">
        <f>SUM(AuctionData[[#This Row],[soma_accepted]],AuctionData[[#This Row],[comp_accepted]],AuctionData[[#This Row],[noncomp_accepted]])</f>
        <v>28659772500</v>
      </c>
    </row>
    <row r="270" spans="1:19" x14ac:dyDescent="0.3">
      <c r="A270" s="1">
        <v>39903</v>
      </c>
      <c r="B270" t="s">
        <v>113</v>
      </c>
      <c r="C270" t="s">
        <v>16</v>
      </c>
      <c r="D270" t="s">
        <v>19</v>
      </c>
      <c r="E270">
        <v>0.09</v>
      </c>
      <c r="F270">
        <v>0.17</v>
      </c>
      <c r="G270">
        <v>0.01</v>
      </c>
      <c r="H270">
        <v>2.5499999999999998</v>
      </c>
      <c r="I270" s="2">
        <v>2418028000</v>
      </c>
      <c r="J270" s="2">
        <v>86144945000</v>
      </c>
      <c r="K270" s="2">
        <v>33548130000</v>
      </c>
      <c r="L270" s="2">
        <v>315940400</v>
      </c>
      <c r="M270" s="2">
        <v>814000000</v>
      </c>
      <c r="N270" s="2">
        <v>989000000</v>
      </c>
      <c r="O270" s="2">
        <v>15669120000</v>
      </c>
      <c r="P270" s="2">
        <v>65152000000</v>
      </c>
      <c r="Q270" s="2">
        <v>17065010000</v>
      </c>
      <c r="R270" s="2">
        <v>20003945000</v>
      </c>
      <c r="S270" s="2">
        <f>SUM(AuctionData[[#This Row],[soma_accepted]],AuctionData[[#This Row],[comp_accepted]],AuctionData[[#This Row],[noncomp_accepted]])</f>
        <v>36282098400</v>
      </c>
    </row>
    <row r="271" spans="1:19" x14ac:dyDescent="0.3">
      <c r="A271" s="1">
        <v>39904</v>
      </c>
      <c r="B271" t="s">
        <v>123</v>
      </c>
      <c r="C271" t="s">
        <v>16</v>
      </c>
      <c r="D271" t="s">
        <v>95</v>
      </c>
      <c r="E271">
        <v>0.21</v>
      </c>
      <c r="F271">
        <v>0.23</v>
      </c>
      <c r="G271">
        <v>0.17</v>
      </c>
      <c r="H271">
        <v>3.31</v>
      </c>
      <c r="I271" s="2">
        <v>0</v>
      </c>
      <c r="J271" s="2">
        <v>115964000000</v>
      </c>
      <c r="K271" s="2">
        <v>34997866000</v>
      </c>
      <c r="L271" s="2">
        <v>2340000</v>
      </c>
      <c r="M271" s="2">
        <v>1426889000</v>
      </c>
      <c r="N271" s="2">
        <v>2819000000</v>
      </c>
      <c r="O271" s="2">
        <v>19693912000</v>
      </c>
      <c r="P271" s="2">
        <v>83560000000</v>
      </c>
      <c r="Q271" s="2">
        <v>13877065000</v>
      </c>
      <c r="R271" s="2">
        <v>29585000000</v>
      </c>
      <c r="S271" s="2">
        <f>SUM(AuctionData[[#This Row],[soma_accepted]],AuctionData[[#This Row],[comp_accepted]],AuctionData[[#This Row],[noncomp_accepted]])</f>
        <v>35000206000</v>
      </c>
    </row>
    <row r="272" spans="1:19" x14ac:dyDescent="0.3">
      <c r="A272" s="1">
        <v>39904</v>
      </c>
      <c r="B272" t="s">
        <v>101</v>
      </c>
      <c r="C272" t="s">
        <v>16</v>
      </c>
      <c r="D272" t="s">
        <v>149</v>
      </c>
      <c r="E272">
        <v>0.19</v>
      </c>
      <c r="F272">
        <v>0.23</v>
      </c>
      <c r="G272">
        <v>0.1</v>
      </c>
      <c r="H272">
        <v>3.35</v>
      </c>
      <c r="I272" s="2">
        <v>0</v>
      </c>
      <c r="J272" s="2">
        <v>97104000000</v>
      </c>
      <c r="K272" s="2">
        <v>28999250000</v>
      </c>
      <c r="L272" s="2">
        <v>822000</v>
      </c>
      <c r="M272" s="2">
        <v>164500000</v>
      </c>
      <c r="N272" s="2">
        <v>859000000</v>
      </c>
      <c r="O272" s="2">
        <v>21464750000</v>
      </c>
      <c r="P272" s="2">
        <v>79580000000</v>
      </c>
      <c r="Q272" s="2">
        <v>7370000000</v>
      </c>
      <c r="R272" s="2">
        <v>16665000000</v>
      </c>
      <c r="S272" s="2">
        <f>SUM(AuctionData[[#This Row],[soma_accepted]],AuctionData[[#This Row],[comp_accepted]],AuctionData[[#This Row],[noncomp_accepted]])</f>
        <v>29000072000</v>
      </c>
    </row>
    <row r="273" spans="1:19" x14ac:dyDescent="0.3">
      <c r="A273" s="1">
        <v>39906</v>
      </c>
      <c r="B273" t="s">
        <v>52</v>
      </c>
      <c r="C273" t="s">
        <v>16</v>
      </c>
      <c r="D273" t="s">
        <v>95</v>
      </c>
      <c r="E273">
        <v>0.2</v>
      </c>
      <c r="F273">
        <v>0.21</v>
      </c>
      <c r="G273">
        <v>0.1</v>
      </c>
      <c r="H273">
        <v>3.86</v>
      </c>
      <c r="I273" s="2">
        <v>0</v>
      </c>
      <c r="J273" s="2">
        <v>134983000000</v>
      </c>
      <c r="K273" s="2">
        <v>34988250000</v>
      </c>
      <c r="L273" s="2">
        <v>11929000</v>
      </c>
      <c r="M273" s="2">
        <v>3035000000</v>
      </c>
      <c r="N273" s="2">
        <v>4329000000</v>
      </c>
      <c r="O273" s="2">
        <v>15606500000</v>
      </c>
      <c r="P273" s="2">
        <v>92170000000</v>
      </c>
      <c r="Q273" s="2">
        <v>16346750000</v>
      </c>
      <c r="R273" s="2">
        <v>38484000000</v>
      </c>
      <c r="S273" s="2">
        <f>SUM(AuctionData[[#This Row],[soma_accepted]],AuctionData[[#This Row],[comp_accepted]],AuctionData[[#This Row],[noncomp_accepted]])</f>
        <v>35000179000</v>
      </c>
    </row>
    <row r="274" spans="1:19" x14ac:dyDescent="0.3">
      <c r="A274" s="1">
        <v>39909</v>
      </c>
      <c r="B274" t="s">
        <v>133</v>
      </c>
      <c r="C274" t="s">
        <v>16</v>
      </c>
      <c r="D274" t="s">
        <v>21</v>
      </c>
      <c r="E274">
        <v>0.17</v>
      </c>
      <c r="F274">
        <v>0.2</v>
      </c>
      <c r="G274">
        <v>0.13</v>
      </c>
      <c r="H274">
        <v>3.43</v>
      </c>
      <c r="I274" s="2">
        <v>0</v>
      </c>
      <c r="J274" s="2">
        <v>101046670000</v>
      </c>
      <c r="K274" s="2">
        <v>28229367700</v>
      </c>
      <c r="L274" s="2">
        <v>1406268200</v>
      </c>
      <c r="M274" s="2">
        <v>835000000</v>
      </c>
      <c r="N274" s="2">
        <v>1354000000</v>
      </c>
      <c r="O274" s="2">
        <v>15273910000</v>
      </c>
      <c r="P274" s="2">
        <v>77910000000</v>
      </c>
      <c r="Q274" s="2">
        <v>12120457700</v>
      </c>
      <c r="R274" s="2">
        <v>21782670000</v>
      </c>
      <c r="S274" s="2">
        <f>SUM(AuctionData[[#This Row],[soma_accepted]],AuctionData[[#This Row],[comp_accepted]],AuctionData[[#This Row],[noncomp_accepted]])</f>
        <v>29635635900</v>
      </c>
    </row>
    <row r="275" spans="1:19" x14ac:dyDescent="0.3">
      <c r="A275" s="1">
        <v>39909</v>
      </c>
      <c r="B275" t="s">
        <v>151</v>
      </c>
      <c r="C275" t="s">
        <v>16</v>
      </c>
      <c r="D275" t="s">
        <v>23</v>
      </c>
      <c r="E275">
        <v>0.34</v>
      </c>
      <c r="F275">
        <v>0.4</v>
      </c>
      <c r="G275">
        <v>0.33</v>
      </c>
      <c r="H275">
        <v>3.33</v>
      </c>
      <c r="I275" s="2">
        <v>0</v>
      </c>
      <c r="J275" s="2">
        <v>91607807000</v>
      </c>
      <c r="K275" s="2">
        <v>26487442000</v>
      </c>
      <c r="L275" s="2">
        <v>1132095400</v>
      </c>
      <c r="M275" s="2">
        <v>1756375000</v>
      </c>
      <c r="N275" s="2">
        <v>2365000000</v>
      </c>
      <c r="O275" s="2">
        <v>13996500000</v>
      </c>
      <c r="P275" s="2">
        <v>66890000000</v>
      </c>
      <c r="Q275" s="2">
        <v>10734567000</v>
      </c>
      <c r="R275" s="2">
        <v>22352807000</v>
      </c>
      <c r="S275" s="2">
        <f>SUM(AuctionData[[#This Row],[soma_accepted]],AuctionData[[#This Row],[comp_accepted]],AuctionData[[#This Row],[noncomp_accepted]])</f>
        <v>27619537400</v>
      </c>
    </row>
    <row r="276" spans="1:19" x14ac:dyDescent="0.3">
      <c r="A276" s="1">
        <v>39910</v>
      </c>
      <c r="B276" t="s">
        <v>150</v>
      </c>
      <c r="C276" t="s">
        <v>16</v>
      </c>
      <c r="D276" t="s">
        <v>53</v>
      </c>
      <c r="E276">
        <v>0.55000000000000004</v>
      </c>
      <c r="F276">
        <v>0.59</v>
      </c>
      <c r="G276">
        <v>0.5</v>
      </c>
      <c r="H276">
        <v>3.3</v>
      </c>
      <c r="I276" s="2">
        <v>0</v>
      </c>
      <c r="J276" s="2">
        <v>82238902000</v>
      </c>
      <c r="K276" s="2">
        <v>24856920400</v>
      </c>
      <c r="L276" s="2">
        <v>143514800</v>
      </c>
      <c r="M276" s="2">
        <v>744077000</v>
      </c>
      <c r="N276" s="2">
        <v>2162552000</v>
      </c>
      <c r="O276" s="2">
        <v>12177065000</v>
      </c>
      <c r="P276" s="2">
        <v>55165000000</v>
      </c>
      <c r="Q276" s="2">
        <v>11935778400</v>
      </c>
      <c r="R276" s="2">
        <v>24911350000</v>
      </c>
      <c r="S276" s="2">
        <f>SUM(AuctionData[[#This Row],[soma_accepted]],AuctionData[[#This Row],[comp_accepted]],AuctionData[[#This Row],[noncomp_accepted]])</f>
        <v>25000435200</v>
      </c>
    </row>
    <row r="277" spans="1:19" x14ac:dyDescent="0.3">
      <c r="A277" s="1">
        <v>39910</v>
      </c>
      <c r="B277" t="s">
        <v>115</v>
      </c>
      <c r="C277" t="s">
        <v>16</v>
      </c>
      <c r="D277" t="s">
        <v>19</v>
      </c>
      <c r="E277">
        <v>0.12</v>
      </c>
      <c r="F277">
        <v>0.16</v>
      </c>
      <c r="G277">
        <v>0.05</v>
      </c>
      <c r="H277">
        <v>3.41</v>
      </c>
      <c r="I277" s="2">
        <v>5937991000</v>
      </c>
      <c r="J277" s="2">
        <v>95146759000</v>
      </c>
      <c r="K277" s="2">
        <v>27658403000</v>
      </c>
      <c r="L277" s="2">
        <v>342028100</v>
      </c>
      <c r="M277" s="2">
        <v>1285000000</v>
      </c>
      <c r="N277" s="2">
        <v>1365000000</v>
      </c>
      <c r="O277" s="2">
        <v>17773040000</v>
      </c>
      <c r="P277" s="2">
        <v>77130000000</v>
      </c>
      <c r="Q277" s="2">
        <v>8600363000</v>
      </c>
      <c r="R277" s="2">
        <v>16651759000</v>
      </c>
      <c r="S277" s="2">
        <f>SUM(AuctionData[[#This Row],[soma_accepted]],AuctionData[[#This Row],[comp_accepted]],AuctionData[[#This Row],[noncomp_accepted]])</f>
        <v>33938422100</v>
      </c>
    </row>
    <row r="278" spans="1:19" x14ac:dyDescent="0.3">
      <c r="A278" s="1">
        <v>39911</v>
      </c>
      <c r="B278" t="s">
        <v>1560</v>
      </c>
      <c r="C278" t="s">
        <v>1502</v>
      </c>
      <c r="D278" t="s">
        <v>1535</v>
      </c>
      <c r="E278">
        <v>1.33</v>
      </c>
      <c r="F278">
        <v>1.385</v>
      </c>
      <c r="G278">
        <v>1.19</v>
      </c>
      <c r="H278">
        <v>2.42</v>
      </c>
      <c r="I278" s="2">
        <v>557034000</v>
      </c>
      <c r="J278" s="2">
        <v>84498500000</v>
      </c>
      <c r="K278" s="2">
        <v>34961475000</v>
      </c>
      <c r="L278" s="2">
        <v>38525600</v>
      </c>
      <c r="M278" s="2">
        <v>1046000000</v>
      </c>
      <c r="N278" s="2">
        <v>1876000000</v>
      </c>
      <c r="O278" s="2">
        <v>20464100000</v>
      </c>
      <c r="P278" s="2">
        <v>65890000000</v>
      </c>
      <c r="Q278" s="2">
        <v>13451375000</v>
      </c>
      <c r="R278" s="2">
        <v>16732500000</v>
      </c>
      <c r="S278" s="2">
        <f>SUM(AuctionData[[#This Row],[soma_accepted]],AuctionData[[#This Row],[comp_accepted]],AuctionData[[#This Row],[noncomp_accepted]])</f>
        <v>35557034600</v>
      </c>
    </row>
    <row r="279" spans="1:19" x14ac:dyDescent="0.3">
      <c r="A279" s="1">
        <v>39912</v>
      </c>
      <c r="B279" t="s">
        <v>1548</v>
      </c>
      <c r="C279" t="s">
        <v>1502</v>
      </c>
      <c r="D279" t="s">
        <v>1544</v>
      </c>
      <c r="E279">
        <v>2.879</v>
      </c>
      <c r="F279">
        <v>2.95</v>
      </c>
      <c r="G279">
        <v>2.5499999999999998</v>
      </c>
      <c r="H279">
        <v>2.4900000000000002</v>
      </c>
      <c r="I279" s="2">
        <v>286474500</v>
      </c>
      <c r="J279" s="2">
        <v>44771400000</v>
      </c>
      <c r="K279" s="2">
        <v>17879604800</v>
      </c>
      <c r="L279" s="2">
        <v>20452900</v>
      </c>
      <c r="M279" s="2">
        <v>770000000</v>
      </c>
      <c r="N279" s="2">
        <v>2050000000</v>
      </c>
      <c r="O279" s="2">
        <v>12873024000</v>
      </c>
      <c r="P279" s="2">
        <v>35036000000</v>
      </c>
      <c r="Q279" s="2">
        <v>4236580800</v>
      </c>
      <c r="R279" s="2">
        <v>7685400000</v>
      </c>
      <c r="S279" s="2">
        <f>SUM(AuctionData[[#This Row],[soma_accepted]],AuctionData[[#This Row],[comp_accepted]],AuctionData[[#This Row],[noncomp_accepted]])</f>
        <v>18186532200</v>
      </c>
    </row>
    <row r="280" spans="1:19" x14ac:dyDescent="0.3">
      <c r="A280" s="1">
        <v>39916</v>
      </c>
      <c r="B280" t="s">
        <v>134</v>
      </c>
      <c r="C280" t="s">
        <v>16</v>
      </c>
      <c r="D280" t="s">
        <v>21</v>
      </c>
      <c r="E280">
        <v>0.15</v>
      </c>
      <c r="F280">
        <v>0.18</v>
      </c>
      <c r="G280">
        <v>0.12</v>
      </c>
      <c r="H280">
        <v>3.39</v>
      </c>
      <c r="I280" s="2">
        <v>0</v>
      </c>
      <c r="J280" s="2">
        <v>93315921000</v>
      </c>
      <c r="K280" s="2">
        <v>26328762500</v>
      </c>
      <c r="L280" s="2">
        <v>1321703400</v>
      </c>
      <c r="M280" s="2">
        <v>1679592500</v>
      </c>
      <c r="N280" s="2">
        <v>7749000000</v>
      </c>
      <c r="O280" s="2">
        <v>16884037500</v>
      </c>
      <c r="P280" s="2">
        <v>72605000000</v>
      </c>
      <c r="Q280" s="2">
        <v>7765132500</v>
      </c>
      <c r="R280" s="2">
        <v>12961921000</v>
      </c>
      <c r="S280" s="2">
        <f>SUM(AuctionData[[#This Row],[soma_accepted]],AuctionData[[#This Row],[comp_accepted]],AuctionData[[#This Row],[noncomp_accepted]])</f>
        <v>27650465900</v>
      </c>
    </row>
    <row r="281" spans="1:19" x14ac:dyDescent="0.3">
      <c r="A281" s="1">
        <v>39916</v>
      </c>
      <c r="B281" t="s">
        <v>152</v>
      </c>
      <c r="C281" t="s">
        <v>16</v>
      </c>
      <c r="D281" t="s">
        <v>23</v>
      </c>
      <c r="E281">
        <v>0.33</v>
      </c>
      <c r="F281">
        <v>0.37</v>
      </c>
      <c r="G281">
        <v>0.3</v>
      </c>
      <c r="H281">
        <v>3.73</v>
      </c>
      <c r="I281" s="2">
        <v>0</v>
      </c>
      <c r="J281" s="2">
        <v>98929275000</v>
      </c>
      <c r="K281" s="2">
        <v>25164550000</v>
      </c>
      <c r="L281" s="2">
        <v>1190918800</v>
      </c>
      <c r="M281" s="2">
        <v>1458775000</v>
      </c>
      <c r="N281" s="2">
        <v>9427000000</v>
      </c>
      <c r="O281" s="2">
        <v>13719105000</v>
      </c>
      <c r="P281" s="2">
        <v>62970000000</v>
      </c>
      <c r="Q281" s="2">
        <v>9986670000</v>
      </c>
      <c r="R281" s="2">
        <v>26532275000</v>
      </c>
      <c r="S281" s="2">
        <f>SUM(AuctionData[[#This Row],[soma_accepted]],AuctionData[[#This Row],[comp_accepted]],AuctionData[[#This Row],[noncomp_accepted]])</f>
        <v>26355468800</v>
      </c>
    </row>
    <row r="282" spans="1:19" x14ac:dyDescent="0.3">
      <c r="A282" s="1">
        <v>39917</v>
      </c>
      <c r="B282" t="s">
        <v>117</v>
      </c>
      <c r="C282" t="s">
        <v>16</v>
      </c>
      <c r="D282" t="s">
        <v>19</v>
      </c>
      <c r="E282">
        <v>0.05</v>
      </c>
      <c r="F282">
        <v>0.08</v>
      </c>
      <c r="G282">
        <v>0</v>
      </c>
      <c r="H282">
        <v>4.08</v>
      </c>
      <c r="I282" s="2">
        <v>3781546000</v>
      </c>
      <c r="J282" s="2">
        <v>89218334000</v>
      </c>
      <c r="K282" s="2">
        <v>21556186500</v>
      </c>
      <c r="L282" s="2">
        <v>343906800</v>
      </c>
      <c r="M282" s="2">
        <v>1096950000</v>
      </c>
      <c r="N282" s="2">
        <v>8290000000</v>
      </c>
      <c r="O282" s="2">
        <v>13878580000</v>
      </c>
      <c r="P282" s="2">
        <v>64960000000</v>
      </c>
      <c r="Q282" s="2">
        <v>6580656500</v>
      </c>
      <c r="R282" s="2">
        <v>15968334000</v>
      </c>
      <c r="S282" s="2">
        <f>SUM(AuctionData[[#This Row],[soma_accepted]],AuctionData[[#This Row],[comp_accepted]],AuctionData[[#This Row],[noncomp_accepted]])</f>
        <v>25681639300</v>
      </c>
    </row>
    <row r="283" spans="1:19" x14ac:dyDescent="0.3">
      <c r="A283" s="1">
        <v>39923</v>
      </c>
      <c r="B283" t="s">
        <v>136</v>
      </c>
      <c r="C283" t="s">
        <v>16</v>
      </c>
      <c r="D283" t="s">
        <v>21</v>
      </c>
      <c r="E283">
        <v>0.11</v>
      </c>
      <c r="F283">
        <v>0.13500000000000001</v>
      </c>
      <c r="G283">
        <v>0.05</v>
      </c>
      <c r="H283">
        <v>3.12</v>
      </c>
      <c r="I283" s="2">
        <v>0</v>
      </c>
      <c r="J283" s="2">
        <v>85359617000</v>
      </c>
      <c r="K283" s="2">
        <v>26110257000</v>
      </c>
      <c r="L283" s="2">
        <v>1535562600</v>
      </c>
      <c r="M283" s="2">
        <v>1015000000</v>
      </c>
      <c r="N283" s="2">
        <v>6534000000</v>
      </c>
      <c r="O283" s="2">
        <v>19578080000</v>
      </c>
      <c r="P283" s="2">
        <v>72064000000</v>
      </c>
      <c r="Q283" s="2">
        <v>5517177000</v>
      </c>
      <c r="R283" s="2">
        <v>6761617000</v>
      </c>
      <c r="S283" s="2">
        <f>SUM(AuctionData[[#This Row],[soma_accepted]],AuctionData[[#This Row],[comp_accepted]],AuctionData[[#This Row],[noncomp_accepted]])</f>
        <v>27645819600</v>
      </c>
    </row>
    <row r="284" spans="1:19" x14ac:dyDescent="0.3">
      <c r="A284" s="1">
        <v>39923</v>
      </c>
      <c r="B284" t="s">
        <v>109</v>
      </c>
      <c r="C284" t="s">
        <v>16</v>
      </c>
      <c r="D284" t="s">
        <v>23</v>
      </c>
      <c r="E284">
        <v>0.3</v>
      </c>
      <c r="F284">
        <v>0.33</v>
      </c>
      <c r="G284">
        <v>0.2</v>
      </c>
      <c r="H284">
        <v>3.11</v>
      </c>
      <c r="I284" s="2">
        <v>0</v>
      </c>
      <c r="J284" s="2">
        <v>82679170000</v>
      </c>
      <c r="K284" s="2">
        <v>25580434000</v>
      </c>
      <c r="L284" s="2">
        <v>1079949900</v>
      </c>
      <c r="M284" s="2">
        <v>2854708000</v>
      </c>
      <c r="N284" s="2">
        <v>6861000000</v>
      </c>
      <c r="O284" s="2">
        <v>18312150000</v>
      </c>
      <c r="P284" s="2">
        <v>65170000000</v>
      </c>
      <c r="Q284" s="2">
        <v>4413576000</v>
      </c>
      <c r="R284" s="2">
        <v>10648170000</v>
      </c>
      <c r="S284" s="2">
        <f>SUM(AuctionData[[#This Row],[soma_accepted]],AuctionData[[#This Row],[comp_accepted]],AuctionData[[#This Row],[noncomp_accepted]])</f>
        <v>26660383900</v>
      </c>
    </row>
    <row r="285" spans="1:19" x14ac:dyDescent="0.3">
      <c r="A285" s="1">
        <v>39924</v>
      </c>
      <c r="B285" t="s">
        <v>122</v>
      </c>
      <c r="C285" t="s">
        <v>16</v>
      </c>
      <c r="D285" t="s">
        <v>19</v>
      </c>
      <c r="E285">
        <v>0.04</v>
      </c>
      <c r="F285">
        <v>7.0000000000000007E-2</v>
      </c>
      <c r="G285">
        <v>0</v>
      </c>
      <c r="H285">
        <v>3.91</v>
      </c>
      <c r="I285" s="2">
        <v>6285071700</v>
      </c>
      <c r="J285" s="2">
        <v>77318129000</v>
      </c>
      <c r="K285" s="2">
        <v>19117078500</v>
      </c>
      <c r="L285" s="2">
        <v>338782600</v>
      </c>
      <c r="M285" s="2">
        <v>2390735000</v>
      </c>
      <c r="N285" s="2">
        <v>5198000000</v>
      </c>
      <c r="O285" s="2">
        <v>11703090000</v>
      </c>
      <c r="P285" s="2">
        <v>61150000000</v>
      </c>
      <c r="Q285" s="2">
        <v>5023253500</v>
      </c>
      <c r="R285" s="2">
        <v>10970129000</v>
      </c>
      <c r="S285" s="2">
        <f>SUM(AuctionData[[#This Row],[soma_accepted]],AuctionData[[#This Row],[comp_accepted]],AuctionData[[#This Row],[noncomp_accepted]])</f>
        <v>25740932800</v>
      </c>
    </row>
    <row r="286" spans="1:19" x14ac:dyDescent="0.3">
      <c r="A286" s="1">
        <v>39930</v>
      </c>
      <c r="B286" t="s">
        <v>1561</v>
      </c>
      <c r="C286" t="s">
        <v>1502</v>
      </c>
      <c r="D286" t="s">
        <v>1503</v>
      </c>
      <c r="E286">
        <v>0.89</v>
      </c>
      <c r="F286">
        <v>0.94899999999999995</v>
      </c>
      <c r="G286">
        <v>0.78</v>
      </c>
      <c r="H286">
        <v>2.72</v>
      </c>
      <c r="I286" s="2">
        <v>1386100700</v>
      </c>
      <c r="J286" s="2">
        <v>108466000000</v>
      </c>
      <c r="K286" s="2">
        <v>39588797900</v>
      </c>
      <c r="L286" s="2">
        <v>411322000</v>
      </c>
      <c r="M286" s="2">
        <v>2183300000</v>
      </c>
      <c r="N286" s="2">
        <v>5870000000</v>
      </c>
      <c r="O286" s="2">
        <v>26041143000</v>
      </c>
      <c r="P286" s="2">
        <v>85362000000</v>
      </c>
      <c r="Q286" s="2">
        <v>11364354900</v>
      </c>
      <c r="R286" s="2">
        <v>17234000000</v>
      </c>
      <c r="S286" s="2">
        <f>SUM(AuctionData[[#This Row],[soma_accepted]],AuctionData[[#This Row],[comp_accepted]],AuctionData[[#This Row],[noncomp_accepted]])</f>
        <v>41386220600</v>
      </c>
    </row>
    <row r="287" spans="1:19" x14ac:dyDescent="0.3">
      <c r="A287" s="1">
        <v>39930</v>
      </c>
      <c r="B287" t="s">
        <v>70</v>
      </c>
      <c r="C287" t="s">
        <v>16</v>
      </c>
      <c r="D287" t="s">
        <v>21</v>
      </c>
      <c r="E287">
        <v>0.11</v>
      </c>
      <c r="F287">
        <v>0.13500000000000001</v>
      </c>
      <c r="G287">
        <v>0.05</v>
      </c>
      <c r="H287">
        <v>3.04</v>
      </c>
      <c r="I287" s="2">
        <v>0</v>
      </c>
      <c r="J287" s="2">
        <v>86126881000</v>
      </c>
      <c r="K287" s="2">
        <v>26863081000</v>
      </c>
      <c r="L287" s="2">
        <v>1487113500</v>
      </c>
      <c r="M287" s="2">
        <v>3708306000</v>
      </c>
      <c r="N287" s="2">
        <v>7708306000</v>
      </c>
      <c r="O287" s="2">
        <v>16453500000</v>
      </c>
      <c r="P287" s="2">
        <v>69005000000</v>
      </c>
      <c r="Q287" s="2">
        <v>6701275000</v>
      </c>
      <c r="R287" s="2">
        <v>9413575000</v>
      </c>
      <c r="S287" s="2">
        <f>SUM(AuctionData[[#This Row],[soma_accepted]],AuctionData[[#This Row],[comp_accepted]],AuctionData[[#This Row],[noncomp_accepted]])</f>
        <v>28350194500</v>
      </c>
    </row>
    <row r="288" spans="1:19" x14ac:dyDescent="0.3">
      <c r="A288" s="1">
        <v>39930</v>
      </c>
      <c r="B288" t="s">
        <v>153</v>
      </c>
      <c r="C288" t="s">
        <v>16</v>
      </c>
      <c r="D288" t="s">
        <v>23</v>
      </c>
      <c r="E288">
        <v>0.28000000000000003</v>
      </c>
      <c r="F288">
        <v>0.30499999999999999</v>
      </c>
      <c r="G288">
        <v>0.22500000000000001</v>
      </c>
      <c r="H288">
        <v>2.97</v>
      </c>
      <c r="I288" s="2">
        <v>0</v>
      </c>
      <c r="J288" s="2">
        <v>81278296000</v>
      </c>
      <c r="K288" s="2">
        <v>26035556000</v>
      </c>
      <c r="L288" s="2">
        <v>1089547400</v>
      </c>
      <c r="M288" s="2">
        <v>3201061000</v>
      </c>
      <c r="N288" s="2">
        <v>7318651000</v>
      </c>
      <c r="O288" s="2">
        <v>12814850000</v>
      </c>
      <c r="P288" s="2">
        <v>59415000000</v>
      </c>
      <c r="Q288" s="2">
        <v>10019645000</v>
      </c>
      <c r="R288" s="2">
        <v>14544645000</v>
      </c>
      <c r="S288" s="2">
        <f>SUM(AuctionData[[#This Row],[soma_accepted]],AuctionData[[#This Row],[comp_accepted]],AuctionData[[#This Row],[noncomp_accepted]])</f>
        <v>27125103400</v>
      </c>
    </row>
    <row r="289" spans="1:19" x14ac:dyDescent="0.3">
      <c r="A289" s="1">
        <v>39931</v>
      </c>
      <c r="B289" t="s">
        <v>1562</v>
      </c>
      <c r="C289" t="s">
        <v>1502</v>
      </c>
      <c r="D289" t="s">
        <v>1505</v>
      </c>
      <c r="E289">
        <v>1.869</v>
      </c>
      <c r="F289">
        <v>1.94</v>
      </c>
      <c r="G289">
        <v>1.74</v>
      </c>
      <c r="H289">
        <v>2.2200000000000002</v>
      </c>
      <c r="I289" s="2">
        <v>1212837900</v>
      </c>
      <c r="J289" s="2">
        <v>77510800000</v>
      </c>
      <c r="K289" s="2">
        <v>34962557000</v>
      </c>
      <c r="L289" s="2">
        <v>37565500</v>
      </c>
      <c r="M289" s="2">
        <v>800000000</v>
      </c>
      <c r="N289" s="2">
        <v>2435000000</v>
      </c>
      <c r="O289" s="2">
        <v>23402400000</v>
      </c>
      <c r="P289" s="2">
        <v>60863000000</v>
      </c>
      <c r="Q289" s="2">
        <v>10760157000</v>
      </c>
      <c r="R289" s="2">
        <v>14212800000</v>
      </c>
      <c r="S289" s="2">
        <f>SUM(AuctionData[[#This Row],[soma_accepted]],AuctionData[[#This Row],[comp_accepted]],AuctionData[[#This Row],[noncomp_accepted]])</f>
        <v>36212960400</v>
      </c>
    </row>
    <row r="290" spans="1:19" x14ac:dyDescent="0.3">
      <c r="A290" s="1">
        <v>39931</v>
      </c>
      <c r="B290" t="s">
        <v>123</v>
      </c>
      <c r="C290" t="s">
        <v>16</v>
      </c>
      <c r="D290" t="s">
        <v>19</v>
      </c>
      <c r="E290">
        <v>0.02</v>
      </c>
      <c r="F290">
        <v>5.5E-2</v>
      </c>
      <c r="G290">
        <v>0</v>
      </c>
      <c r="H290">
        <v>4.08</v>
      </c>
      <c r="I290" s="2">
        <v>2418028000</v>
      </c>
      <c r="J290" s="2">
        <v>80605100000</v>
      </c>
      <c r="K290" s="2">
        <v>19002670000</v>
      </c>
      <c r="L290" s="2">
        <v>300248500</v>
      </c>
      <c r="M290" s="2">
        <v>1675000000</v>
      </c>
      <c r="N290" s="2">
        <v>5834000000</v>
      </c>
      <c r="O290" s="2">
        <v>11297470000</v>
      </c>
      <c r="P290" s="2">
        <v>64875000000</v>
      </c>
      <c r="Q290" s="2">
        <v>6030200000</v>
      </c>
      <c r="R290" s="2">
        <v>9896100000</v>
      </c>
      <c r="S290" s="2">
        <f>SUM(AuctionData[[#This Row],[soma_accepted]],AuctionData[[#This Row],[comp_accepted]],AuctionData[[#This Row],[noncomp_accepted]])</f>
        <v>21720946500</v>
      </c>
    </row>
    <row r="291" spans="1:19" x14ac:dyDescent="0.3">
      <c r="A291" s="1">
        <v>39932</v>
      </c>
      <c r="B291" t="s">
        <v>1563</v>
      </c>
      <c r="C291" t="s">
        <v>1502</v>
      </c>
      <c r="D291" t="s">
        <v>1554</v>
      </c>
      <c r="E291">
        <v>2.5499999999999998</v>
      </c>
      <c r="F291">
        <v>2.63</v>
      </c>
      <c r="G291">
        <v>2.4</v>
      </c>
      <c r="H291">
        <v>2.2799999999999998</v>
      </c>
      <c r="I291" s="2">
        <v>900965300</v>
      </c>
      <c r="J291" s="2">
        <v>59314900000</v>
      </c>
      <c r="K291" s="2">
        <v>25992912000</v>
      </c>
      <c r="L291" s="2">
        <v>7168800</v>
      </c>
      <c r="M291" s="2">
        <v>865876500</v>
      </c>
      <c r="N291" s="2">
        <v>2231000000</v>
      </c>
      <c r="O291" s="2">
        <v>16552566500</v>
      </c>
      <c r="P291" s="2">
        <v>46605900000</v>
      </c>
      <c r="Q291" s="2">
        <v>8574469000</v>
      </c>
      <c r="R291" s="2">
        <v>10478000000</v>
      </c>
      <c r="S291" s="2">
        <f>SUM(AuctionData[[#This Row],[soma_accepted]],AuctionData[[#This Row],[comp_accepted]],AuctionData[[#This Row],[noncomp_accepted]])</f>
        <v>26901046100</v>
      </c>
    </row>
    <row r="292" spans="1:19" x14ac:dyDescent="0.3">
      <c r="A292" s="1">
        <v>39933</v>
      </c>
      <c r="B292" t="s">
        <v>134</v>
      </c>
      <c r="C292" t="s">
        <v>16</v>
      </c>
      <c r="D292" t="s">
        <v>132</v>
      </c>
      <c r="E292">
        <v>0.12</v>
      </c>
      <c r="F292">
        <v>0.14499999999999999</v>
      </c>
      <c r="G292">
        <v>0.08</v>
      </c>
      <c r="H292">
        <v>3.27</v>
      </c>
      <c r="I292" s="2">
        <v>0</v>
      </c>
      <c r="J292" s="2">
        <v>114549000000</v>
      </c>
      <c r="K292" s="2">
        <v>34997088200</v>
      </c>
      <c r="L292" s="2">
        <v>2975000</v>
      </c>
      <c r="M292" s="2">
        <v>5426478200</v>
      </c>
      <c r="N292" s="2">
        <v>8954000000</v>
      </c>
      <c r="O292" s="2">
        <v>15459340000</v>
      </c>
      <c r="P292" s="2">
        <v>81805000000</v>
      </c>
      <c r="Q292" s="2">
        <v>14111270000</v>
      </c>
      <c r="R292" s="2">
        <v>23790000000</v>
      </c>
      <c r="S292" s="2">
        <f>SUM(AuctionData[[#This Row],[soma_accepted]],AuctionData[[#This Row],[comp_accepted]],AuctionData[[#This Row],[noncomp_accepted]])</f>
        <v>35000063200</v>
      </c>
    </row>
    <row r="293" spans="1:19" x14ac:dyDescent="0.3">
      <c r="A293" s="1">
        <v>39937</v>
      </c>
      <c r="B293" t="s">
        <v>155</v>
      </c>
      <c r="C293" t="s">
        <v>16</v>
      </c>
      <c r="D293" t="s">
        <v>23</v>
      </c>
      <c r="E293">
        <v>0.31</v>
      </c>
      <c r="F293">
        <v>0.33</v>
      </c>
      <c r="G293">
        <v>0.2</v>
      </c>
      <c r="H293">
        <v>3.03</v>
      </c>
      <c r="I293" s="2">
        <v>0</v>
      </c>
      <c r="J293" s="2">
        <v>83514592000</v>
      </c>
      <c r="K293" s="2">
        <v>26619901000</v>
      </c>
      <c r="L293" s="2">
        <v>959784000</v>
      </c>
      <c r="M293" s="2">
        <v>887493000</v>
      </c>
      <c r="N293" s="2">
        <v>4501117000</v>
      </c>
      <c r="O293" s="2">
        <v>19461880000</v>
      </c>
      <c r="P293" s="2">
        <v>67590000000</v>
      </c>
      <c r="Q293" s="2">
        <v>6270528000</v>
      </c>
      <c r="R293" s="2">
        <v>11423475000</v>
      </c>
      <c r="S293" s="2">
        <f>SUM(AuctionData[[#This Row],[soma_accepted]],AuctionData[[#This Row],[comp_accepted]],AuctionData[[#This Row],[noncomp_accepted]])</f>
        <v>27579685000</v>
      </c>
    </row>
    <row r="294" spans="1:19" x14ac:dyDescent="0.3">
      <c r="A294" s="1">
        <v>39937</v>
      </c>
      <c r="B294" t="s">
        <v>137</v>
      </c>
      <c r="C294" t="s">
        <v>16</v>
      </c>
      <c r="D294" t="s">
        <v>21</v>
      </c>
      <c r="E294">
        <v>0.17</v>
      </c>
      <c r="F294">
        <v>0.19500000000000001</v>
      </c>
      <c r="G294">
        <v>0.1</v>
      </c>
      <c r="H294">
        <v>3.24</v>
      </c>
      <c r="I294" s="2">
        <v>0</v>
      </c>
      <c r="J294" s="2">
        <v>95430137000</v>
      </c>
      <c r="K294" s="2">
        <v>28204492000</v>
      </c>
      <c r="L294" s="2">
        <v>1445658100</v>
      </c>
      <c r="M294" s="2">
        <v>304118000</v>
      </c>
      <c r="N294" s="2">
        <v>4719118000</v>
      </c>
      <c r="O294" s="2">
        <v>16545455000</v>
      </c>
      <c r="P294" s="2">
        <v>74160000000</v>
      </c>
      <c r="Q294" s="2">
        <v>11354919000</v>
      </c>
      <c r="R294" s="2">
        <v>16551019000</v>
      </c>
      <c r="S294" s="2">
        <f>SUM(AuctionData[[#This Row],[soma_accepted]],AuctionData[[#This Row],[comp_accepted]],AuctionData[[#This Row],[noncomp_accepted]])</f>
        <v>29650150100</v>
      </c>
    </row>
    <row r="295" spans="1:19" x14ac:dyDescent="0.3">
      <c r="A295" s="1">
        <v>39938</v>
      </c>
      <c r="B295" t="s">
        <v>1564</v>
      </c>
      <c r="C295" t="s">
        <v>1502</v>
      </c>
      <c r="D295" t="s">
        <v>1535</v>
      </c>
      <c r="E295">
        <v>1.42</v>
      </c>
      <c r="F295">
        <v>1.4730000000000001</v>
      </c>
      <c r="G295">
        <v>1.26</v>
      </c>
      <c r="H295">
        <v>2.66</v>
      </c>
      <c r="I295" s="2">
        <v>6191338900</v>
      </c>
      <c r="J295" s="2">
        <v>92840010000</v>
      </c>
      <c r="K295" s="2">
        <v>34795260000</v>
      </c>
      <c r="L295" s="2">
        <v>204770300</v>
      </c>
      <c r="M295" s="2">
        <v>2118000000</v>
      </c>
      <c r="N295" s="2">
        <v>4393000000</v>
      </c>
      <c r="O295" s="2">
        <v>19708750000</v>
      </c>
      <c r="P295" s="2">
        <v>72414000000</v>
      </c>
      <c r="Q295" s="2">
        <v>12968510000</v>
      </c>
      <c r="R295" s="2">
        <v>16033010000</v>
      </c>
      <c r="S295" s="2">
        <f>SUM(AuctionData[[#This Row],[soma_accepted]],AuctionData[[#This Row],[comp_accepted]],AuctionData[[#This Row],[noncomp_accepted]])</f>
        <v>41191369200</v>
      </c>
    </row>
    <row r="296" spans="1:19" x14ac:dyDescent="0.3">
      <c r="A296" s="1">
        <v>39938</v>
      </c>
      <c r="B296" t="s">
        <v>154</v>
      </c>
      <c r="C296" t="s">
        <v>16</v>
      </c>
      <c r="D296" t="s">
        <v>53</v>
      </c>
      <c r="E296">
        <v>0.5</v>
      </c>
      <c r="F296">
        <v>0.53</v>
      </c>
      <c r="G296">
        <v>0.45</v>
      </c>
      <c r="H296">
        <v>3.27</v>
      </c>
      <c r="I296" s="2">
        <v>0</v>
      </c>
      <c r="J296" s="2">
        <v>84940810000</v>
      </c>
      <c r="K296" s="2">
        <v>25830543000</v>
      </c>
      <c r="L296" s="2">
        <v>169742600</v>
      </c>
      <c r="M296" s="2">
        <v>1477762000</v>
      </c>
      <c r="N296" s="2">
        <v>4708510000</v>
      </c>
      <c r="O296" s="2">
        <v>16577775000</v>
      </c>
      <c r="P296" s="2">
        <v>65320000000</v>
      </c>
      <c r="Q296" s="2">
        <v>7775006000</v>
      </c>
      <c r="R296" s="2">
        <v>14912300000</v>
      </c>
      <c r="S296" s="2">
        <f>SUM(AuctionData[[#This Row],[soma_accepted]],AuctionData[[#This Row],[comp_accepted]],AuctionData[[#This Row],[noncomp_accepted]])</f>
        <v>26000285600</v>
      </c>
    </row>
    <row r="297" spans="1:19" x14ac:dyDescent="0.3">
      <c r="A297" s="1">
        <v>39938</v>
      </c>
      <c r="B297" t="s">
        <v>52</v>
      </c>
      <c r="C297" t="s">
        <v>16</v>
      </c>
      <c r="D297" t="s">
        <v>19</v>
      </c>
      <c r="E297">
        <v>0.13</v>
      </c>
      <c r="F297">
        <v>0.14499999999999999</v>
      </c>
      <c r="G297">
        <v>0.09</v>
      </c>
      <c r="H297">
        <v>3.44</v>
      </c>
      <c r="I297" s="2">
        <v>5937991000</v>
      </c>
      <c r="J297" s="2">
        <v>95923912000</v>
      </c>
      <c r="K297" s="2">
        <v>27711752000</v>
      </c>
      <c r="L297" s="2">
        <v>288285100</v>
      </c>
      <c r="M297" s="2">
        <v>1521993000</v>
      </c>
      <c r="N297" s="2">
        <v>4940993000</v>
      </c>
      <c r="O297" s="2">
        <v>17896840000</v>
      </c>
      <c r="P297" s="2">
        <v>76770000000</v>
      </c>
      <c r="Q297" s="2">
        <v>8292919000</v>
      </c>
      <c r="R297" s="2">
        <v>14212919000</v>
      </c>
      <c r="S297" s="2">
        <f>SUM(AuctionData[[#This Row],[soma_accepted]],AuctionData[[#This Row],[comp_accepted]],AuctionData[[#This Row],[noncomp_accepted]])</f>
        <v>33938028100</v>
      </c>
    </row>
    <row r="298" spans="1:19" x14ac:dyDescent="0.3">
      <c r="A298" s="1">
        <v>39939</v>
      </c>
      <c r="B298" t="s">
        <v>1565</v>
      </c>
      <c r="C298" t="s">
        <v>1502</v>
      </c>
      <c r="D298" t="s">
        <v>1507</v>
      </c>
      <c r="E298">
        <v>3.1389999999999998</v>
      </c>
      <c r="F298">
        <v>3.19</v>
      </c>
      <c r="G298">
        <v>2.9</v>
      </c>
      <c r="H298">
        <v>2.4700000000000002</v>
      </c>
      <c r="I298" s="2">
        <v>3891698600</v>
      </c>
      <c r="J298" s="2">
        <v>54268500000</v>
      </c>
      <c r="K298" s="2">
        <v>21826802000</v>
      </c>
      <c r="L298" s="2">
        <v>73306700</v>
      </c>
      <c r="M298" s="2">
        <v>943500000</v>
      </c>
      <c r="N298" s="2">
        <v>2168500000</v>
      </c>
      <c r="O298" s="2">
        <v>13915275000</v>
      </c>
      <c r="P298" s="2">
        <v>41974000000</v>
      </c>
      <c r="Q298" s="2">
        <v>6968027000</v>
      </c>
      <c r="R298" s="2">
        <v>10126000000</v>
      </c>
      <c r="S298" s="2">
        <f>SUM(AuctionData[[#This Row],[soma_accepted]],AuctionData[[#This Row],[comp_accepted]],AuctionData[[#This Row],[noncomp_accepted]])</f>
        <v>25791807300</v>
      </c>
    </row>
    <row r="299" spans="1:19" x14ac:dyDescent="0.3">
      <c r="A299" s="1">
        <v>39940</v>
      </c>
      <c r="B299" t="s">
        <v>1566</v>
      </c>
      <c r="C299" t="s">
        <v>1509</v>
      </c>
      <c r="D299" t="s">
        <v>1550</v>
      </c>
      <c r="E299">
        <v>4.1849999999999996</v>
      </c>
      <c r="F299">
        <v>4.2880000000000003</v>
      </c>
      <c r="G299">
        <v>4.0860000000000003</v>
      </c>
      <c r="H299">
        <v>2.14</v>
      </c>
      <c r="I299" s="2">
        <v>2476535500</v>
      </c>
      <c r="J299" s="2">
        <v>29886400000</v>
      </c>
      <c r="K299" s="2">
        <v>13980550000</v>
      </c>
      <c r="L299" s="2">
        <v>19452200</v>
      </c>
      <c r="M299" s="2">
        <v>574000000</v>
      </c>
      <c r="N299" s="2">
        <v>844000000</v>
      </c>
      <c r="O299" s="2">
        <v>8798150000</v>
      </c>
      <c r="P299" s="2">
        <v>23791000000</v>
      </c>
      <c r="Q299" s="2">
        <v>4608400000</v>
      </c>
      <c r="R299" s="2">
        <v>5251400000</v>
      </c>
      <c r="S299" s="2">
        <f>SUM(AuctionData[[#This Row],[soma_accepted]],AuctionData[[#This Row],[comp_accepted]],AuctionData[[#This Row],[noncomp_accepted]])</f>
        <v>16476537700</v>
      </c>
    </row>
    <row r="300" spans="1:19" x14ac:dyDescent="0.3">
      <c r="A300" s="1">
        <v>39944</v>
      </c>
      <c r="B300" t="s">
        <v>140</v>
      </c>
      <c r="C300" t="s">
        <v>16</v>
      </c>
      <c r="D300" t="s">
        <v>21</v>
      </c>
      <c r="E300">
        <v>0.15</v>
      </c>
      <c r="F300">
        <v>0.19</v>
      </c>
      <c r="G300">
        <v>0.05</v>
      </c>
      <c r="H300">
        <v>3.44</v>
      </c>
      <c r="I300" s="2">
        <v>0</v>
      </c>
      <c r="J300" s="2">
        <v>105010815000</v>
      </c>
      <c r="K300" s="2">
        <v>29392008700</v>
      </c>
      <c r="L300" s="2">
        <v>1408951400</v>
      </c>
      <c r="M300" s="2">
        <v>5307750000</v>
      </c>
      <c r="N300" s="2">
        <v>7106275000</v>
      </c>
      <c r="O300" s="2">
        <v>15796967000</v>
      </c>
      <c r="P300" s="2">
        <v>80137000000</v>
      </c>
      <c r="Q300" s="2">
        <v>8287291700</v>
      </c>
      <c r="R300" s="2">
        <v>17767540000</v>
      </c>
      <c r="S300" s="2">
        <f>SUM(AuctionData[[#This Row],[soma_accepted]],AuctionData[[#This Row],[comp_accepted]],AuctionData[[#This Row],[noncomp_accepted]])</f>
        <v>30800960100</v>
      </c>
    </row>
    <row r="301" spans="1:19" x14ac:dyDescent="0.3">
      <c r="A301" s="1">
        <v>39944</v>
      </c>
      <c r="B301" t="s">
        <v>156</v>
      </c>
      <c r="C301" t="s">
        <v>16</v>
      </c>
      <c r="D301" t="s">
        <v>23</v>
      </c>
      <c r="E301">
        <v>0.27</v>
      </c>
      <c r="F301">
        <v>0.30499999999999999</v>
      </c>
      <c r="G301">
        <v>0.2</v>
      </c>
      <c r="H301">
        <v>3.16</v>
      </c>
      <c r="I301" s="2">
        <v>0</v>
      </c>
      <c r="J301" s="2">
        <v>90253127000</v>
      </c>
      <c r="K301" s="2">
        <v>27652780500</v>
      </c>
      <c r="L301" s="2">
        <v>1072227700</v>
      </c>
      <c r="M301" s="2">
        <v>1685648000</v>
      </c>
      <c r="N301" s="2">
        <v>5506172000</v>
      </c>
      <c r="O301" s="2">
        <v>18004610000</v>
      </c>
      <c r="P301" s="2">
        <v>70440000000</v>
      </c>
      <c r="Q301" s="2">
        <v>7962522500</v>
      </c>
      <c r="R301" s="2">
        <v>14306955000</v>
      </c>
      <c r="S301" s="2">
        <f>SUM(AuctionData[[#This Row],[soma_accepted]],AuctionData[[#This Row],[comp_accepted]],AuctionData[[#This Row],[noncomp_accepted]])</f>
        <v>28725008200</v>
      </c>
    </row>
    <row r="302" spans="1:19" x14ac:dyDescent="0.3">
      <c r="A302" s="1">
        <v>39945</v>
      </c>
      <c r="B302" t="s">
        <v>127</v>
      </c>
      <c r="C302" t="s">
        <v>16</v>
      </c>
      <c r="D302" t="s">
        <v>19</v>
      </c>
      <c r="E302">
        <v>0.11</v>
      </c>
      <c r="F302">
        <v>0.14000000000000001</v>
      </c>
      <c r="G302">
        <v>0.05</v>
      </c>
      <c r="H302">
        <v>3.57</v>
      </c>
      <c r="I302" s="2">
        <v>3781546000</v>
      </c>
      <c r="J302" s="2">
        <v>121104325000</v>
      </c>
      <c r="K302" s="2">
        <v>33676615500</v>
      </c>
      <c r="L302" s="2">
        <v>323670300</v>
      </c>
      <c r="M302" s="2">
        <v>4057476000</v>
      </c>
      <c r="N302" s="2">
        <v>8046891000</v>
      </c>
      <c r="O302" s="2">
        <v>21513130000</v>
      </c>
      <c r="P302" s="2">
        <v>97400000000</v>
      </c>
      <c r="Q302" s="2">
        <v>8106009500</v>
      </c>
      <c r="R302" s="2">
        <v>15657434000</v>
      </c>
      <c r="S302" s="2">
        <f>SUM(AuctionData[[#This Row],[soma_accepted]],AuctionData[[#This Row],[comp_accepted]],AuctionData[[#This Row],[noncomp_accepted]])</f>
        <v>37781831800</v>
      </c>
    </row>
    <row r="303" spans="1:19" x14ac:dyDescent="0.3">
      <c r="A303" s="1">
        <v>39945</v>
      </c>
      <c r="B303" t="s">
        <v>157</v>
      </c>
      <c r="C303" t="s">
        <v>16</v>
      </c>
      <c r="D303" t="s">
        <v>158</v>
      </c>
      <c r="E303">
        <v>0.48</v>
      </c>
      <c r="F303">
        <v>0.5</v>
      </c>
      <c r="G303">
        <v>0.35</v>
      </c>
      <c r="H303">
        <v>2.96</v>
      </c>
      <c r="I303" s="2">
        <v>0</v>
      </c>
      <c r="J303" s="2">
        <v>103690500000</v>
      </c>
      <c r="K303" s="2">
        <v>34999110000</v>
      </c>
      <c r="L303" s="2">
        <v>1519000</v>
      </c>
      <c r="M303" s="2">
        <v>4727840000</v>
      </c>
      <c r="N303" s="2">
        <v>7506000000</v>
      </c>
      <c r="O303" s="2">
        <v>20733080000</v>
      </c>
      <c r="P303" s="2">
        <v>79650000000</v>
      </c>
      <c r="Q303" s="2">
        <v>9538190000</v>
      </c>
      <c r="R303" s="2">
        <v>16534500000</v>
      </c>
      <c r="S303" s="2">
        <f>SUM(AuctionData[[#This Row],[soma_accepted]],AuctionData[[#This Row],[comp_accepted]],AuctionData[[#This Row],[noncomp_accepted]])</f>
        <v>35000629000</v>
      </c>
    </row>
    <row r="304" spans="1:19" x14ac:dyDescent="0.3">
      <c r="A304" s="1">
        <v>39946</v>
      </c>
      <c r="B304" t="s">
        <v>136</v>
      </c>
      <c r="C304" t="s">
        <v>16</v>
      </c>
      <c r="D304" t="s">
        <v>132</v>
      </c>
      <c r="E304">
        <v>0.15</v>
      </c>
      <c r="F304">
        <v>0.17</v>
      </c>
      <c r="G304">
        <v>0.1</v>
      </c>
      <c r="H304">
        <v>3.62</v>
      </c>
      <c r="I304" s="2">
        <v>0</v>
      </c>
      <c r="J304" s="2">
        <v>126766000000</v>
      </c>
      <c r="K304" s="2">
        <v>34998183200</v>
      </c>
      <c r="L304" s="2">
        <v>2210000</v>
      </c>
      <c r="M304" s="2">
        <v>3427196200</v>
      </c>
      <c r="N304" s="2">
        <v>7751000000</v>
      </c>
      <c r="O304" s="2">
        <v>20676000000</v>
      </c>
      <c r="P304" s="2">
        <v>96985000000</v>
      </c>
      <c r="Q304" s="2">
        <v>10894987000</v>
      </c>
      <c r="R304" s="2">
        <v>22030000000</v>
      </c>
      <c r="S304" s="2">
        <f>SUM(AuctionData[[#This Row],[soma_accepted]],AuctionData[[#This Row],[comp_accepted]],AuctionData[[#This Row],[noncomp_accepted]])</f>
        <v>35000393200</v>
      </c>
    </row>
    <row r="305" spans="1:19" x14ac:dyDescent="0.3">
      <c r="A305" s="1">
        <v>39948</v>
      </c>
      <c r="B305" t="s">
        <v>70</v>
      </c>
      <c r="C305" t="s">
        <v>16</v>
      </c>
      <c r="D305" t="s">
        <v>132</v>
      </c>
      <c r="E305">
        <v>0.16</v>
      </c>
      <c r="F305">
        <v>0.17499999999999999</v>
      </c>
      <c r="G305">
        <v>0.14000000000000001</v>
      </c>
      <c r="H305">
        <v>3.76</v>
      </c>
      <c r="I305" s="2">
        <v>0</v>
      </c>
      <c r="J305" s="2">
        <v>112868000000</v>
      </c>
      <c r="K305" s="2">
        <v>29988200000</v>
      </c>
      <c r="L305" s="2">
        <v>12266000</v>
      </c>
      <c r="M305" s="2">
        <v>4861000000</v>
      </c>
      <c r="N305" s="2">
        <v>7180000000</v>
      </c>
      <c r="O305" s="2">
        <v>18829200000</v>
      </c>
      <c r="P305" s="2">
        <v>81502000000</v>
      </c>
      <c r="Q305" s="2">
        <v>6298000000</v>
      </c>
      <c r="R305" s="2">
        <v>24186000000</v>
      </c>
      <c r="S305" s="2">
        <f>SUM(AuctionData[[#This Row],[soma_accepted]],AuctionData[[#This Row],[comp_accepted]],AuctionData[[#This Row],[noncomp_accepted]])</f>
        <v>30000466000</v>
      </c>
    </row>
    <row r="306" spans="1:19" x14ac:dyDescent="0.3">
      <c r="A306" s="1">
        <v>39951</v>
      </c>
      <c r="B306" t="s">
        <v>141</v>
      </c>
      <c r="C306" t="s">
        <v>16</v>
      </c>
      <c r="D306" t="s">
        <v>21</v>
      </c>
      <c r="E306">
        <v>0.16</v>
      </c>
      <c r="F306">
        <v>0.185</v>
      </c>
      <c r="G306">
        <v>0.1</v>
      </c>
      <c r="H306">
        <v>3.42</v>
      </c>
      <c r="I306" s="2">
        <v>0</v>
      </c>
      <c r="J306" s="2">
        <v>104368105000</v>
      </c>
      <c r="K306" s="2">
        <v>29357705000</v>
      </c>
      <c r="L306" s="2">
        <v>1492513600</v>
      </c>
      <c r="M306" s="2">
        <v>2056795000</v>
      </c>
      <c r="N306" s="2">
        <v>5620395000</v>
      </c>
      <c r="O306" s="2">
        <v>20497600000</v>
      </c>
      <c r="P306" s="2">
        <v>84940000000</v>
      </c>
      <c r="Q306" s="2">
        <v>6803310000</v>
      </c>
      <c r="R306" s="2">
        <v>13807710000</v>
      </c>
      <c r="S306" s="2">
        <f>SUM(AuctionData[[#This Row],[soma_accepted]],AuctionData[[#This Row],[comp_accepted]],AuctionData[[#This Row],[noncomp_accepted]])</f>
        <v>30850218600</v>
      </c>
    </row>
    <row r="307" spans="1:19" x14ac:dyDescent="0.3">
      <c r="A307" s="1">
        <v>39951</v>
      </c>
      <c r="B307" t="s">
        <v>121</v>
      </c>
      <c r="C307" t="s">
        <v>16</v>
      </c>
      <c r="D307" t="s">
        <v>23</v>
      </c>
      <c r="E307">
        <v>0.27</v>
      </c>
      <c r="F307">
        <v>0.29499999999999998</v>
      </c>
      <c r="G307">
        <v>0.24</v>
      </c>
      <c r="H307">
        <v>3.3</v>
      </c>
      <c r="I307" s="2">
        <v>0</v>
      </c>
      <c r="J307" s="2">
        <v>94718832000</v>
      </c>
      <c r="K307" s="2">
        <v>27931482000</v>
      </c>
      <c r="L307" s="2">
        <v>993633200</v>
      </c>
      <c r="M307" s="2">
        <v>2966732000</v>
      </c>
      <c r="N307" s="2">
        <v>6320000000</v>
      </c>
      <c r="O307" s="2">
        <v>16046380000</v>
      </c>
      <c r="P307" s="2">
        <v>73765000000</v>
      </c>
      <c r="Q307" s="2">
        <v>8918370000</v>
      </c>
      <c r="R307" s="2">
        <v>14633832000</v>
      </c>
      <c r="S307" s="2">
        <f>SUM(AuctionData[[#This Row],[soma_accepted]],AuctionData[[#This Row],[comp_accepted]],AuctionData[[#This Row],[noncomp_accepted]])</f>
        <v>28925115200</v>
      </c>
    </row>
    <row r="308" spans="1:19" x14ac:dyDescent="0.3">
      <c r="A308" s="1">
        <v>39952</v>
      </c>
      <c r="B308" t="s">
        <v>128</v>
      </c>
      <c r="C308" t="s">
        <v>16</v>
      </c>
      <c r="D308" t="s">
        <v>19</v>
      </c>
      <c r="E308">
        <v>0.1</v>
      </c>
      <c r="F308">
        <v>0.13</v>
      </c>
      <c r="G308">
        <v>0.05</v>
      </c>
      <c r="H308">
        <v>3.44</v>
      </c>
      <c r="I308" s="2">
        <v>6285071700</v>
      </c>
      <c r="J308" s="2">
        <v>119867750000</v>
      </c>
      <c r="K308" s="2">
        <v>34609190000</v>
      </c>
      <c r="L308" s="2">
        <v>390868200</v>
      </c>
      <c r="M308" s="2">
        <v>1040400000</v>
      </c>
      <c r="N308" s="2">
        <v>6864000000</v>
      </c>
      <c r="O308" s="2">
        <v>24901080000</v>
      </c>
      <c r="P308" s="2">
        <v>97235000000</v>
      </c>
      <c r="Q308" s="2">
        <v>8667710000</v>
      </c>
      <c r="R308" s="2">
        <v>15768750000</v>
      </c>
      <c r="S308" s="2">
        <f>SUM(AuctionData[[#This Row],[soma_accepted]],AuctionData[[#This Row],[comp_accepted]],AuctionData[[#This Row],[noncomp_accepted]])</f>
        <v>41285129900</v>
      </c>
    </row>
    <row r="309" spans="1:19" x14ac:dyDescent="0.3">
      <c r="A309" s="1">
        <v>39954</v>
      </c>
      <c r="B309" t="s">
        <v>137</v>
      </c>
      <c r="C309" t="s">
        <v>16</v>
      </c>
      <c r="D309" t="s">
        <v>132</v>
      </c>
      <c r="E309">
        <v>0.15</v>
      </c>
      <c r="F309">
        <v>0.17</v>
      </c>
      <c r="G309">
        <v>0.12</v>
      </c>
      <c r="H309">
        <v>3.78</v>
      </c>
      <c r="I309" s="2">
        <v>0</v>
      </c>
      <c r="J309" s="2">
        <v>132400000000</v>
      </c>
      <c r="K309" s="2">
        <v>34992350000</v>
      </c>
      <c r="L309" s="2">
        <v>7903000</v>
      </c>
      <c r="M309" s="2">
        <v>3929125000</v>
      </c>
      <c r="N309" s="2">
        <v>7870000000</v>
      </c>
      <c r="O309" s="2">
        <v>16893125000</v>
      </c>
      <c r="P309" s="2">
        <v>99535000000</v>
      </c>
      <c r="Q309" s="2">
        <v>14170100000</v>
      </c>
      <c r="R309" s="2">
        <v>24995000000</v>
      </c>
      <c r="S309" s="2">
        <f>SUM(AuctionData[[#This Row],[soma_accepted]],AuctionData[[#This Row],[comp_accepted]],AuctionData[[#This Row],[noncomp_accepted]])</f>
        <v>35000253000</v>
      </c>
    </row>
    <row r="310" spans="1:19" x14ac:dyDescent="0.3">
      <c r="A310" s="1">
        <v>39959</v>
      </c>
      <c r="B310" t="s">
        <v>1567</v>
      </c>
      <c r="C310" t="s">
        <v>1502</v>
      </c>
      <c r="D310" t="s">
        <v>1503</v>
      </c>
      <c r="E310">
        <v>0.91</v>
      </c>
      <c r="F310">
        <v>0.94</v>
      </c>
      <c r="G310">
        <v>0.79</v>
      </c>
      <c r="H310">
        <v>2.94</v>
      </c>
      <c r="I310" s="2">
        <v>1378373900</v>
      </c>
      <c r="J310" s="2">
        <v>116979295000</v>
      </c>
      <c r="K310" s="2">
        <v>39476822600</v>
      </c>
      <c r="L310" s="2">
        <v>523288700</v>
      </c>
      <c r="M310" s="2">
        <v>894489600</v>
      </c>
      <c r="N310" s="2">
        <v>3518420000</v>
      </c>
      <c r="O310" s="2">
        <v>17106963000</v>
      </c>
      <c r="P310" s="2">
        <v>78549000000</v>
      </c>
      <c r="Q310" s="2">
        <v>21475370000</v>
      </c>
      <c r="R310" s="2">
        <v>34911875000</v>
      </c>
      <c r="S310" s="2">
        <f>SUM(AuctionData[[#This Row],[soma_accepted]],AuctionData[[#This Row],[comp_accepted]],AuctionData[[#This Row],[noncomp_accepted]])</f>
        <v>41378485200</v>
      </c>
    </row>
    <row r="311" spans="1:19" x14ac:dyDescent="0.3">
      <c r="A311" s="1">
        <v>39959</v>
      </c>
      <c r="B311" t="s">
        <v>159</v>
      </c>
      <c r="C311" t="s">
        <v>16</v>
      </c>
      <c r="D311" t="s">
        <v>23</v>
      </c>
      <c r="E311">
        <v>0.28000000000000003</v>
      </c>
      <c r="F311">
        <v>0.3</v>
      </c>
      <c r="G311">
        <v>0.23</v>
      </c>
      <c r="H311">
        <v>3.09</v>
      </c>
      <c r="I311" s="2">
        <v>0</v>
      </c>
      <c r="J311" s="2">
        <v>91024950000</v>
      </c>
      <c r="K311" s="2">
        <v>28215775200</v>
      </c>
      <c r="L311" s="2">
        <v>1010107500</v>
      </c>
      <c r="M311" s="2">
        <v>1380349000</v>
      </c>
      <c r="N311" s="2">
        <v>5206200000</v>
      </c>
      <c r="O311" s="2">
        <v>15918030000</v>
      </c>
      <c r="P311" s="2">
        <v>68600000000</v>
      </c>
      <c r="Q311" s="2">
        <v>10917396200</v>
      </c>
      <c r="R311" s="2">
        <v>17218750000</v>
      </c>
      <c r="S311" s="2">
        <f>SUM(AuctionData[[#This Row],[soma_accepted]],AuctionData[[#This Row],[comp_accepted]],AuctionData[[#This Row],[noncomp_accepted]])</f>
        <v>29225882700</v>
      </c>
    </row>
    <row r="312" spans="1:19" x14ac:dyDescent="0.3">
      <c r="A312" s="1">
        <v>39959</v>
      </c>
      <c r="B312" t="s">
        <v>79</v>
      </c>
      <c r="C312" t="s">
        <v>16</v>
      </c>
      <c r="D312" t="s">
        <v>21</v>
      </c>
      <c r="E312">
        <v>0.15</v>
      </c>
      <c r="F312">
        <v>0.17499999999999999</v>
      </c>
      <c r="G312">
        <v>0.05</v>
      </c>
      <c r="H312">
        <v>3.42</v>
      </c>
      <c r="I312" s="2">
        <v>0</v>
      </c>
      <c r="J312" s="2">
        <v>103736361000</v>
      </c>
      <c r="K312" s="2">
        <v>28807252700</v>
      </c>
      <c r="L312" s="2">
        <v>1329951600</v>
      </c>
      <c r="M312" s="2">
        <v>760716000</v>
      </c>
      <c r="N312" s="2">
        <v>5220866000</v>
      </c>
      <c r="O312" s="2">
        <v>20482630000</v>
      </c>
      <c r="P312" s="2">
        <v>80844000000</v>
      </c>
      <c r="Q312" s="2">
        <v>7563906700</v>
      </c>
      <c r="R312" s="2">
        <v>17671495000</v>
      </c>
      <c r="S312" s="2">
        <f>SUM(AuctionData[[#This Row],[soma_accepted]],AuctionData[[#This Row],[comp_accepted]],AuctionData[[#This Row],[noncomp_accepted]])</f>
        <v>30137204300</v>
      </c>
    </row>
    <row r="313" spans="1:19" x14ac:dyDescent="0.3">
      <c r="A313" s="1">
        <v>39960</v>
      </c>
      <c r="B313" t="s">
        <v>1568</v>
      </c>
      <c r="C313" t="s">
        <v>1502</v>
      </c>
      <c r="D313" t="s">
        <v>1505</v>
      </c>
      <c r="E313">
        <v>2.2490000000000001</v>
      </c>
      <c r="F313">
        <v>2.31</v>
      </c>
      <c r="G313">
        <v>2</v>
      </c>
      <c r="H313">
        <v>2.3199999999999998</v>
      </c>
      <c r="I313" s="2">
        <v>1206077100</v>
      </c>
      <c r="J313" s="2">
        <v>81182250000</v>
      </c>
      <c r="K313" s="2">
        <v>34889037200</v>
      </c>
      <c r="L313" s="2">
        <v>111003400</v>
      </c>
      <c r="M313" s="2">
        <v>977497000</v>
      </c>
      <c r="N313" s="2">
        <v>2718000000</v>
      </c>
      <c r="O313" s="2">
        <v>18474882500</v>
      </c>
      <c r="P313" s="2">
        <v>56669000000</v>
      </c>
      <c r="Q313" s="2">
        <v>15436657700</v>
      </c>
      <c r="R313" s="2">
        <v>21795250000</v>
      </c>
      <c r="S313" s="2">
        <f>SUM(AuctionData[[#This Row],[soma_accepted]],AuctionData[[#This Row],[comp_accepted]],AuctionData[[#This Row],[noncomp_accepted]])</f>
        <v>36206117700</v>
      </c>
    </row>
    <row r="314" spans="1:19" x14ac:dyDescent="0.3">
      <c r="A314" s="1">
        <v>39960</v>
      </c>
      <c r="B314" t="s">
        <v>130</v>
      </c>
      <c r="C314" t="s">
        <v>16</v>
      </c>
      <c r="D314" t="s">
        <v>19</v>
      </c>
      <c r="E314">
        <v>0.1</v>
      </c>
      <c r="F314">
        <v>0.12</v>
      </c>
      <c r="G314">
        <v>0.02</v>
      </c>
      <c r="H314">
        <v>3.24</v>
      </c>
      <c r="I314" s="2">
        <v>2418028000</v>
      </c>
      <c r="J314" s="2">
        <v>112259105000</v>
      </c>
      <c r="K314" s="2">
        <v>33927667000</v>
      </c>
      <c r="L314" s="2">
        <v>338714200</v>
      </c>
      <c r="M314" s="2">
        <v>2533060000</v>
      </c>
      <c r="N314" s="2">
        <v>5808560000</v>
      </c>
      <c r="O314" s="2">
        <v>23039730000</v>
      </c>
      <c r="P314" s="2">
        <v>92150000000</v>
      </c>
      <c r="Q314" s="2">
        <v>8354877000</v>
      </c>
      <c r="R314" s="2">
        <v>14300545000</v>
      </c>
      <c r="S314" s="2">
        <f>SUM(AuctionData[[#This Row],[soma_accepted]],AuctionData[[#This Row],[comp_accepted]],AuctionData[[#This Row],[noncomp_accepted]])</f>
        <v>36684409200</v>
      </c>
    </row>
    <row r="315" spans="1:19" x14ac:dyDescent="0.3">
      <c r="A315" s="1">
        <v>39961</v>
      </c>
      <c r="B315" t="s">
        <v>1569</v>
      </c>
      <c r="C315" t="s">
        <v>1502</v>
      </c>
      <c r="D315" t="s">
        <v>1554</v>
      </c>
      <c r="E315">
        <v>3.2</v>
      </c>
      <c r="F315">
        <v>3.3</v>
      </c>
      <c r="G315">
        <v>2.69</v>
      </c>
      <c r="H315">
        <v>2.2599999999999998</v>
      </c>
      <c r="I315" s="2">
        <v>895943000</v>
      </c>
      <c r="J315" s="2">
        <v>58711200000</v>
      </c>
      <c r="K315" s="2">
        <v>25982373600</v>
      </c>
      <c r="L315" s="2">
        <v>17678900</v>
      </c>
      <c r="M315" s="2">
        <v>905349600</v>
      </c>
      <c r="N315" s="2">
        <v>3219000000</v>
      </c>
      <c r="O315" s="2">
        <v>16507104000</v>
      </c>
      <c r="P315" s="2">
        <v>44645000000</v>
      </c>
      <c r="Q315" s="2">
        <v>8569920000</v>
      </c>
      <c r="R315" s="2">
        <v>10847200000</v>
      </c>
      <c r="S315" s="2">
        <f>SUM(AuctionData[[#This Row],[soma_accepted]],AuctionData[[#This Row],[comp_accepted]],AuctionData[[#This Row],[noncomp_accepted]])</f>
        <v>26895995500</v>
      </c>
    </row>
    <row r="316" spans="1:19" x14ac:dyDescent="0.3">
      <c r="A316" s="1">
        <v>39965</v>
      </c>
      <c r="B316" t="s">
        <v>163</v>
      </c>
      <c r="C316" t="s">
        <v>16</v>
      </c>
      <c r="D316" t="s">
        <v>23</v>
      </c>
      <c r="E316">
        <v>0.26</v>
      </c>
      <c r="F316">
        <v>0.28999999999999998</v>
      </c>
      <c r="G316">
        <v>0.23</v>
      </c>
      <c r="H316">
        <v>3.14</v>
      </c>
      <c r="I316" s="2">
        <v>0</v>
      </c>
      <c r="J316" s="2">
        <v>96016037000</v>
      </c>
      <c r="K316" s="2">
        <v>29768639500</v>
      </c>
      <c r="L316" s="2">
        <v>931802200</v>
      </c>
      <c r="M316" s="2">
        <v>1487311000</v>
      </c>
      <c r="N316" s="2">
        <v>7068387000</v>
      </c>
      <c r="O316" s="2">
        <v>13992170000</v>
      </c>
      <c r="P316" s="2">
        <v>71660000000</v>
      </c>
      <c r="Q316" s="2">
        <v>14289158500</v>
      </c>
      <c r="R316" s="2">
        <v>17287650000</v>
      </c>
      <c r="S316" s="2">
        <f>SUM(AuctionData[[#This Row],[soma_accepted]],AuctionData[[#This Row],[comp_accepted]],AuctionData[[#This Row],[noncomp_accepted]])</f>
        <v>30700441700</v>
      </c>
    </row>
    <row r="317" spans="1:19" x14ac:dyDescent="0.3">
      <c r="A317" s="1">
        <v>39965</v>
      </c>
      <c r="B317" t="s">
        <v>144</v>
      </c>
      <c r="C317" t="s">
        <v>16</v>
      </c>
      <c r="D317" t="s">
        <v>21</v>
      </c>
      <c r="E317">
        <v>0.12</v>
      </c>
      <c r="F317">
        <v>0.15</v>
      </c>
      <c r="G317">
        <v>0.09</v>
      </c>
      <c r="H317">
        <v>3.57</v>
      </c>
      <c r="I317" s="2">
        <v>0</v>
      </c>
      <c r="J317" s="2">
        <v>109292198000</v>
      </c>
      <c r="K317" s="2">
        <v>29547820500</v>
      </c>
      <c r="L317" s="2">
        <v>1302281100</v>
      </c>
      <c r="M317" s="2">
        <v>1545080000</v>
      </c>
      <c r="N317" s="2">
        <v>7847000000</v>
      </c>
      <c r="O317" s="2">
        <v>12127200000</v>
      </c>
      <c r="P317" s="2">
        <v>81110000000</v>
      </c>
      <c r="Q317" s="2">
        <v>15875540500</v>
      </c>
      <c r="R317" s="2">
        <v>20335198000</v>
      </c>
      <c r="S317" s="2">
        <f>SUM(AuctionData[[#This Row],[soma_accepted]],AuctionData[[#This Row],[comp_accepted]],AuctionData[[#This Row],[noncomp_accepted]])</f>
        <v>30850101600</v>
      </c>
    </row>
    <row r="318" spans="1:19" x14ac:dyDescent="0.3">
      <c r="A318" s="1">
        <v>39966</v>
      </c>
      <c r="B318" t="s">
        <v>62</v>
      </c>
      <c r="C318" t="s">
        <v>16</v>
      </c>
      <c r="D318" t="s">
        <v>19</v>
      </c>
      <c r="E318">
        <v>0</v>
      </c>
      <c r="F318">
        <v>0.05</v>
      </c>
      <c r="G318">
        <v>0</v>
      </c>
      <c r="H318">
        <v>3.34</v>
      </c>
      <c r="I318" s="2">
        <v>5937991000</v>
      </c>
      <c r="J318" s="2">
        <v>116570958600</v>
      </c>
      <c r="K318" s="2">
        <v>34694861200</v>
      </c>
      <c r="L318" s="2">
        <v>305637800</v>
      </c>
      <c r="M318" s="2">
        <v>3187312600</v>
      </c>
      <c r="N318" s="2">
        <v>11394130000</v>
      </c>
      <c r="O318" s="2">
        <v>16880650000</v>
      </c>
      <c r="P318" s="2">
        <v>86325000000</v>
      </c>
      <c r="Q318" s="2">
        <v>14626898600</v>
      </c>
      <c r="R318" s="2">
        <v>18851828600</v>
      </c>
      <c r="S318" s="2">
        <f>SUM(AuctionData[[#This Row],[soma_accepted]],AuctionData[[#This Row],[comp_accepted]],AuctionData[[#This Row],[noncomp_accepted]])</f>
        <v>40938490000</v>
      </c>
    </row>
    <row r="319" spans="1:19" x14ac:dyDescent="0.3">
      <c r="A319" s="1">
        <v>39966</v>
      </c>
      <c r="B319" t="s">
        <v>162</v>
      </c>
      <c r="C319" t="s">
        <v>16</v>
      </c>
      <c r="D319" t="s">
        <v>53</v>
      </c>
      <c r="E319">
        <v>0.42499999999999999</v>
      </c>
      <c r="F319">
        <v>0.44500000000000001</v>
      </c>
      <c r="G319">
        <v>0.35</v>
      </c>
      <c r="H319">
        <v>3.6</v>
      </c>
      <c r="I319" s="2">
        <v>0</v>
      </c>
      <c r="J319" s="2">
        <v>93434000000</v>
      </c>
      <c r="K319" s="2">
        <v>25845467500</v>
      </c>
      <c r="L319" s="2">
        <v>154934800</v>
      </c>
      <c r="M319" s="2">
        <v>1725000000</v>
      </c>
      <c r="N319" s="2">
        <v>8310000000</v>
      </c>
      <c r="O319" s="2">
        <v>13636955000</v>
      </c>
      <c r="P319" s="2">
        <v>67710000000</v>
      </c>
      <c r="Q319" s="2">
        <v>10483512500</v>
      </c>
      <c r="R319" s="2">
        <v>17414000000</v>
      </c>
      <c r="S319" s="2">
        <f>SUM(AuctionData[[#This Row],[soma_accepted]],AuctionData[[#This Row],[comp_accepted]],AuctionData[[#This Row],[noncomp_accepted]])</f>
        <v>26000402300</v>
      </c>
    </row>
    <row r="320" spans="1:19" x14ac:dyDescent="0.3">
      <c r="A320" s="1">
        <v>39967</v>
      </c>
      <c r="B320" t="s">
        <v>160</v>
      </c>
      <c r="C320" t="s">
        <v>16</v>
      </c>
      <c r="D320" t="s">
        <v>161</v>
      </c>
      <c r="E320">
        <v>0.14000000000000001</v>
      </c>
      <c r="F320">
        <v>0.16</v>
      </c>
      <c r="G320">
        <v>0.09</v>
      </c>
      <c r="H320">
        <v>3.33</v>
      </c>
      <c r="I320" s="2">
        <v>0</v>
      </c>
      <c r="J320" s="2">
        <v>86620000000</v>
      </c>
      <c r="K320" s="2">
        <v>25994575000</v>
      </c>
      <c r="L320" s="2">
        <v>5713000</v>
      </c>
      <c r="M320" s="2">
        <v>3598025000</v>
      </c>
      <c r="N320" s="2">
        <v>9160000000</v>
      </c>
      <c r="O320" s="2">
        <v>21468945000</v>
      </c>
      <c r="P320" s="2">
        <v>71450000000</v>
      </c>
      <c r="Q320" s="2">
        <v>927605000</v>
      </c>
      <c r="R320" s="2">
        <v>6010000000</v>
      </c>
      <c r="S320" s="2">
        <f>SUM(AuctionData[[#This Row],[soma_accepted]],AuctionData[[#This Row],[comp_accepted]],AuctionData[[#This Row],[noncomp_accepted]])</f>
        <v>26000288000</v>
      </c>
    </row>
    <row r="321" spans="1:19" x14ac:dyDescent="0.3">
      <c r="A321" s="1">
        <v>39967</v>
      </c>
      <c r="B321" t="s">
        <v>140</v>
      </c>
      <c r="C321" t="s">
        <v>16</v>
      </c>
      <c r="D321" t="s">
        <v>132</v>
      </c>
      <c r="E321">
        <v>0.1</v>
      </c>
      <c r="F321">
        <v>0.13</v>
      </c>
      <c r="G321">
        <v>0.05</v>
      </c>
      <c r="H321">
        <v>2.98</v>
      </c>
      <c r="I321" s="2">
        <v>0</v>
      </c>
      <c r="J321" s="2">
        <v>104245000000</v>
      </c>
      <c r="K321" s="2">
        <v>34991820000</v>
      </c>
      <c r="L321" s="2">
        <v>8186000</v>
      </c>
      <c r="M321" s="2">
        <v>5585000000</v>
      </c>
      <c r="N321" s="2">
        <v>10335000000</v>
      </c>
      <c r="O321" s="2">
        <v>20477705000</v>
      </c>
      <c r="P321" s="2">
        <v>83350000000</v>
      </c>
      <c r="Q321" s="2">
        <v>8929115000</v>
      </c>
      <c r="R321" s="2">
        <v>10560000000</v>
      </c>
      <c r="S321" s="2">
        <f>SUM(AuctionData[[#This Row],[soma_accepted]],AuctionData[[#This Row],[comp_accepted]],AuctionData[[#This Row],[noncomp_accepted]])</f>
        <v>35000006000</v>
      </c>
    </row>
    <row r="322" spans="1:19" x14ac:dyDescent="0.3">
      <c r="A322" s="1">
        <v>39969</v>
      </c>
      <c r="B322" t="s">
        <v>141</v>
      </c>
      <c r="C322" t="s">
        <v>16</v>
      </c>
      <c r="D322" t="s">
        <v>132</v>
      </c>
      <c r="E322">
        <v>0.16500000000000001</v>
      </c>
      <c r="F322">
        <v>0.18</v>
      </c>
      <c r="G322">
        <v>0.12</v>
      </c>
      <c r="H322">
        <v>3.21</v>
      </c>
      <c r="I322" s="2">
        <v>0</v>
      </c>
      <c r="J322" s="2">
        <v>96395000000</v>
      </c>
      <c r="K322" s="2">
        <v>29988854600</v>
      </c>
      <c r="L322" s="2">
        <v>11380000</v>
      </c>
      <c r="M322" s="2">
        <v>3324712100</v>
      </c>
      <c r="N322" s="2">
        <v>9898000000</v>
      </c>
      <c r="O322" s="2">
        <v>19396865000</v>
      </c>
      <c r="P322" s="2">
        <v>77800000000</v>
      </c>
      <c r="Q322" s="2">
        <v>7267277500</v>
      </c>
      <c r="R322" s="2">
        <v>8697000000</v>
      </c>
      <c r="S322" s="2">
        <f>SUM(AuctionData[[#This Row],[soma_accepted]],AuctionData[[#This Row],[comp_accepted]],AuctionData[[#This Row],[noncomp_accepted]])</f>
        <v>30000234600</v>
      </c>
    </row>
    <row r="323" spans="1:19" x14ac:dyDescent="0.3">
      <c r="A323" s="1">
        <v>39972</v>
      </c>
      <c r="B323" t="s">
        <v>146</v>
      </c>
      <c r="C323" t="s">
        <v>16</v>
      </c>
      <c r="D323" t="s">
        <v>21</v>
      </c>
      <c r="E323">
        <v>0.17</v>
      </c>
      <c r="F323">
        <v>0.19</v>
      </c>
      <c r="G323">
        <v>0.15</v>
      </c>
      <c r="H323">
        <v>3.1</v>
      </c>
      <c r="I323" s="2">
        <v>0</v>
      </c>
      <c r="J323" s="2">
        <v>94626334000</v>
      </c>
      <c r="K323" s="2">
        <v>29610273600</v>
      </c>
      <c r="L323" s="2">
        <v>1289910400</v>
      </c>
      <c r="M323" s="2">
        <v>3020581600</v>
      </c>
      <c r="N323" s="2">
        <v>9152334000</v>
      </c>
      <c r="O323" s="2">
        <v>15777470000</v>
      </c>
      <c r="P323" s="2">
        <v>72660000000</v>
      </c>
      <c r="Q323" s="2">
        <v>10812222000</v>
      </c>
      <c r="R323" s="2">
        <v>12814000000</v>
      </c>
      <c r="S323" s="2">
        <f>SUM(AuctionData[[#This Row],[soma_accepted]],AuctionData[[#This Row],[comp_accepted]],AuctionData[[#This Row],[noncomp_accepted]])</f>
        <v>30900184000</v>
      </c>
    </row>
    <row r="324" spans="1:19" x14ac:dyDescent="0.3">
      <c r="A324" s="1">
        <v>39972</v>
      </c>
      <c r="B324" t="s">
        <v>164</v>
      </c>
      <c r="C324" t="s">
        <v>16</v>
      </c>
      <c r="D324" t="s">
        <v>23</v>
      </c>
      <c r="E324">
        <v>0.32</v>
      </c>
      <c r="F324">
        <v>0.34499999999999997</v>
      </c>
      <c r="G324">
        <v>0.245</v>
      </c>
      <c r="H324">
        <v>3.2</v>
      </c>
      <c r="I324" s="2">
        <v>0</v>
      </c>
      <c r="J324" s="2">
        <v>98236597000</v>
      </c>
      <c r="K324" s="2">
        <v>29891533000</v>
      </c>
      <c r="L324" s="2">
        <v>1008663400</v>
      </c>
      <c r="M324" s="2">
        <v>4071507000</v>
      </c>
      <c r="N324" s="2">
        <v>9957947000</v>
      </c>
      <c r="O324" s="2">
        <v>10569920000</v>
      </c>
      <c r="P324" s="2">
        <v>67340000000</v>
      </c>
      <c r="Q324" s="2">
        <v>15250106000</v>
      </c>
      <c r="R324" s="2">
        <v>20938650000</v>
      </c>
      <c r="S324" s="2">
        <f>SUM(AuctionData[[#This Row],[soma_accepted]],AuctionData[[#This Row],[comp_accepted]],AuctionData[[#This Row],[noncomp_accepted]])</f>
        <v>30900196400</v>
      </c>
    </row>
    <row r="325" spans="1:19" x14ac:dyDescent="0.3">
      <c r="A325" s="1">
        <v>39973</v>
      </c>
      <c r="B325" t="s">
        <v>1570</v>
      </c>
      <c r="C325" t="s">
        <v>1502</v>
      </c>
      <c r="D325" t="s">
        <v>1535</v>
      </c>
      <c r="E325">
        <v>1.9039999999999999</v>
      </c>
      <c r="F325">
        <v>1.96</v>
      </c>
      <c r="G325">
        <v>1.8</v>
      </c>
      <c r="H325">
        <v>2.82</v>
      </c>
      <c r="I325" s="2">
        <v>369923200</v>
      </c>
      <c r="J325" s="2">
        <v>98600700000</v>
      </c>
      <c r="K325" s="2">
        <v>34908089900</v>
      </c>
      <c r="L325" s="2">
        <v>92042400</v>
      </c>
      <c r="M325" s="2">
        <v>5507039900</v>
      </c>
      <c r="N325" s="2">
        <v>13551700000</v>
      </c>
      <c r="O325" s="2">
        <v>14126160000</v>
      </c>
      <c r="P325" s="2">
        <v>65740000000</v>
      </c>
      <c r="Q325" s="2">
        <v>15274890000</v>
      </c>
      <c r="R325" s="2">
        <v>19309000000</v>
      </c>
      <c r="S325" s="2">
        <f>SUM(AuctionData[[#This Row],[soma_accepted]],AuctionData[[#This Row],[comp_accepted]],AuctionData[[#This Row],[noncomp_accepted]])</f>
        <v>35370055500</v>
      </c>
    </row>
    <row r="326" spans="1:19" x14ac:dyDescent="0.3">
      <c r="A326" s="1">
        <v>39973</v>
      </c>
      <c r="B326" t="s">
        <v>133</v>
      </c>
      <c r="C326" t="s">
        <v>16</v>
      </c>
      <c r="D326" t="s">
        <v>19</v>
      </c>
      <c r="E326">
        <v>0.05</v>
      </c>
      <c r="F326">
        <v>7.4999999999999997E-2</v>
      </c>
      <c r="G326">
        <v>0</v>
      </c>
      <c r="H326">
        <v>3.73</v>
      </c>
      <c r="I326" s="2">
        <v>3781546000</v>
      </c>
      <c r="J326" s="2">
        <v>111607165000</v>
      </c>
      <c r="K326" s="2">
        <v>29729555000</v>
      </c>
      <c r="L326" s="2">
        <v>270182300</v>
      </c>
      <c r="M326" s="2">
        <v>2261190000</v>
      </c>
      <c r="N326" s="2">
        <v>11990190000</v>
      </c>
      <c r="O326" s="2">
        <v>10610390000</v>
      </c>
      <c r="P326" s="2">
        <v>77050000000</v>
      </c>
      <c r="Q326" s="2">
        <v>16857975000</v>
      </c>
      <c r="R326" s="2">
        <v>22566975000</v>
      </c>
      <c r="S326" s="2">
        <f>SUM(AuctionData[[#This Row],[soma_accepted]],AuctionData[[#This Row],[comp_accepted]],AuctionData[[#This Row],[noncomp_accepted]])</f>
        <v>33781283300</v>
      </c>
    </row>
    <row r="327" spans="1:19" x14ac:dyDescent="0.3">
      <c r="A327" s="1">
        <v>39974</v>
      </c>
      <c r="B327" t="s">
        <v>1565</v>
      </c>
      <c r="C327" t="s">
        <v>1502</v>
      </c>
      <c r="D327" t="s">
        <v>1513</v>
      </c>
      <c r="E327">
        <v>3.915</v>
      </c>
      <c r="F327">
        <v>3.99</v>
      </c>
      <c r="G327">
        <v>3.85</v>
      </c>
      <c r="H327">
        <v>2.62</v>
      </c>
      <c r="I327" s="2">
        <v>200815300</v>
      </c>
      <c r="J327" s="2">
        <v>49688500000</v>
      </c>
      <c r="K327" s="2">
        <v>18826264500</v>
      </c>
      <c r="L327" s="2">
        <v>73776100</v>
      </c>
      <c r="M327" s="2">
        <v>1737550000</v>
      </c>
      <c r="N327" s="2">
        <v>6296000000</v>
      </c>
      <c r="O327" s="2">
        <v>10640935000</v>
      </c>
      <c r="P327" s="2">
        <v>35897000000</v>
      </c>
      <c r="Q327" s="2">
        <v>6447779500</v>
      </c>
      <c r="R327" s="2">
        <v>7495500000</v>
      </c>
      <c r="S327" s="2">
        <f>SUM(AuctionData[[#This Row],[soma_accepted]],AuctionData[[#This Row],[comp_accepted]],AuctionData[[#This Row],[noncomp_accepted]])</f>
        <v>19100855900</v>
      </c>
    </row>
    <row r="328" spans="1:19" x14ac:dyDescent="0.3">
      <c r="A328" s="1">
        <v>39975</v>
      </c>
      <c r="B328" t="s">
        <v>1566</v>
      </c>
      <c r="C328" t="s">
        <v>1509</v>
      </c>
      <c r="D328" t="s">
        <v>1556</v>
      </c>
      <c r="E328">
        <v>4.6840000000000002</v>
      </c>
      <c r="F328">
        <v>4.72</v>
      </c>
      <c r="G328">
        <v>4.5990000000000002</v>
      </c>
      <c r="H328">
        <v>2.68</v>
      </c>
      <c r="I328" s="2">
        <v>116261500</v>
      </c>
      <c r="J328" s="2">
        <v>29430275000</v>
      </c>
      <c r="K328" s="2">
        <v>10980344000</v>
      </c>
      <c r="L328" s="2">
        <v>19664200</v>
      </c>
      <c r="M328" s="2">
        <v>643000000</v>
      </c>
      <c r="N328" s="2">
        <v>2967000000</v>
      </c>
      <c r="O328" s="2">
        <v>4953403000</v>
      </c>
      <c r="P328" s="2">
        <v>17631500000</v>
      </c>
      <c r="Q328" s="2">
        <v>5383941000</v>
      </c>
      <c r="R328" s="2">
        <v>8831775000</v>
      </c>
      <c r="S328" s="2">
        <f>SUM(AuctionData[[#This Row],[soma_accepted]],AuctionData[[#This Row],[comp_accepted]],AuctionData[[#This Row],[noncomp_accepted]])</f>
        <v>11116269700</v>
      </c>
    </row>
    <row r="329" spans="1:19" x14ac:dyDescent="0.3">
      <c r="A329" s="1">
        <v>39979</v>
      </c>
      <c r="B329" t="s">
        <v>147</v>
      </c>
      <c r="C329" t="s">
        <v>16</v>
      </c>
      <c r="D329" t="s">
        <v>21</v>
      </c>
      <c r="E329">
        <v>0.13500000000000001</v>
      </c>
      <c r="F329">
        <v>0.16</v>
      </c>
      <c r="G329">
        <v>0.1</v>
      </c>
      <c r="H329">
        <v>3.42</v>
      </c>
      <c r="I329" s="2">
        <v>0</v>
      </c>
      <c r="J329" s="2">
        <v>104617974000</v>
      </c>
      <c r="K329" s="2">
        <v>29538156500</v>
      </c>
      <c r="L329" s="2">
        <v>1362203300</v>
      </c>
      <c r="M329" s="2">
        <v>3136459500</v>
      </c>
      <c r="N329" s="2">
        <v>11115974000</v>
      </c>
      <c r="O329" s="2">
        <v>15299085000</v>
      </c>
      <c r="P329" s="2">
        <v>79710000000</v>
      </c>
      <c r="Q329" s="2">
        <v>11102612000</v>
      </c>
      <c r="R329" s="2">
        <v>13792000000</v>
      </c>
      <c r="S329" s="2">
        <f>SUM(AuctionData[[#This Row],[soma_accepted]],AuctionData[[#This Row],[comp_accepted]],AuctionData[[#This Row],[noncomp_accepted]])</f>
        <v>30900359800</v>
      </c>
    </row>
    <row r="330" spans="1:19" x14ac:dyDescent="0.3">
      <c r="A330" s="1">
        <v>39979</v>
      </c>
      <c r="B330" t="s">
        <v>129</v>
      </c>
      <c r="C330" t="s">
        <v>16</v>
      </c>
      <c r="D330" t="s">
        <v>23</v>
      </c>
      <c r="E330">
        <v>0.27</v>
      </c>
      <c r="F330">
        <v>0.28999999999999998</v>
      </c>
      <c r="G330">
        <v>0.23</v>
      </c>
      <c r="H330">
        <v>3.08</v>
      </c>
      <c r="I330" s="2">
        <v>0</v>
      </c>
      <c r="J330" s="2">
        <v>91590762000</v>
      </c>
      <c r="K330" s="2">
        <v>29084859600</v>
      </c>
      <c r="L330" s="2">
        <v>815495500</v>
      </c>
      <c r="M330" s="2">
        <v>2507538000</v>
      </c>
      <c r="N330" s="2">
        <v>10957762000</v>
      </c>
      <c r="O330" s="2">
        <v>12305160000</v>
      </c>
      <c r="P330" s="2">
        <v>63535000000</v>
      </c>
      <c r="Q330" s="2">
        <v>14272161600</v>
      </c>
      <c r="R330" s="2">
        <v>17098000000</v>
      </c>
      <c r="S330" s="2">
        <f>SUM(AuctionData[[#This Row],[soma_accepted]],AuctionData[[#This Row],[comp_accepted]],AuctionData[[#This Row],[noncomp_accepted]])</f>
        <v>29900355100</v>
      </c>
    </row>
    <row r="331" spans="1:19" x14ac:dyDescent="0.3">
      <c r="A331" s="1">
        <v>39980</v>
      </c>
      <c r="B331" t="s">
        <v>134</v>
      </c>
      <c r="C331" t="s">
        <v>16</v>
      </c>
      <c r="D331" t="s">
        <v>19</v>
      </c>
      <c r="E331">
        <v>7.0000000000000007E-2</v>
      </c>
      <c r="F331">
        <v>9.5000000000000001E-2</v>
      </c>
      <c r="G331">
        <v>0.01</v>
      </c>
      <c r="H331">
        <v>3.87</v>
      </c>
      <c r="I331" s="2">
        <v>6285071700</v>
      </c>
      <c r="J331" s="2">
        <v>96339427000</v>
      </c>
      <c r="K331" s="2">
        <v>24670995300</v>
      </c>
      <c r="L331" s="2">
        <v>329163100</v>
      </c>
      <c r="M331" s="2">
        <v>1635295300</v>
      </c>
      <c r="N331" s="2">
        <v>9169407000</v>
      </c>
      <c r="O331" s="2">
        <v>11454980000</v>
      </c>
      <c r="P331" s="2">
        <v>72150000000</v>
      </c>
      <c r="Q331" s="2">
        <v>11580720000</v>
      </c>
      <c r="R331" s="2">
        <v>15020020000</v>
      </c>
      <c r="S331" s="2">
        <f>SUM(AuctionData[[#This Row],[soma_accepted]],AuctionData[[#This Row],[comp_accepted]],AuctionData[[#This Row],[noncomp_accepted]])</f>
        <v>31285230100</v>
      </c>
    </row>
    <row r="332" spans="1:19" x14ac:dyDescent="0.3">
      <c r="A332" s="1">
        <v>39986</v>
      </c>
      <c r="B332" t="s">
        <v>88</v>
      </c>
      <c r="C332" t="s">
        <v>16</v>
      </c>
      <c r="D332" t="s">
        <v>21</v>
      </c>
      <c r="E332">
        <v>0.17</v>
      </c>
      <c r="F332">
        <v>0.19500000000000001</v>
      </c>
      <c r="G332">
        <v>0.125</v>
      </c>
      <c r="H332">
        <v>2.79</v>
      </c>
      <c r="I332" s="2">
        <v>0</v>
      </c>
      <c r="J332" s="2">
        <v>84261470000</v>
      </c>
      <c r="K332" s="2">
        <v>28814657500</v>
      </c>
      <c r="L332" s="2">
        <v>1290492000</v>
      </c>
      <c r="M332" s="2">
        <v>2968094500</v>
      </c>
      <c r="N332" s="2">
        <v>7834167000</v>
      </c>
      <c r="O332" s="2">
        <v>16974260000</v>
      </c>
      <c r="P332" s="2">
        <v>66470000000</v>
      </c>
      <c r="Q332" s="2">
        <v>8872303000</v>
      </c>
      <c r="R332" s="2">
        <v>9957303000</v>
      </c>
      <c r="S332" s="2">
        <f>SUM(AuctionData[[#This Row],[soma_accepted]],AuctionData[[#This Row],[comp_accepted]],AuctionData[[#This Row],[noncomp_accepted]])</f>
        <v>30105149500</v>
      </c>
    </row>
    <row r="333" spans="1:19" x14ac:dyDescent="0.3">
      <c r="A333" s="1">
        <v>39986</v>
      </c>
      <c r="B333" t="s">
        <v>165</v>
      </c>
      <c r="C333" t="s">
        <v>16</v>
      </c>
      <c r="D333" t="s">
        <v>23</v>
      </c>
      <c r="E333">
        <v>0.30499999999999999</v>
      </c>
      <c r="F333">
        <v>0.33500000000000002</v>
      </c>
      <c r="G333">
        <v>0.27</v>
      </c>
      <c r="H333">
        <v>2.72</v>
      </c>
      <c r="I333" s="2">
        <v>0</v>
      </c>
      <c r="J333" s="2">
        <v>79817640000</v>
      </c>
      <c r="K333" s="2">
        <v>28105208000</v>
      </c>
      <c r="L333" s="2">
        <v>901547300</v>
      </c>
      <c r="M333" s="2">
        <v>3247292000</v>
      </c>
      <c r="N333" s="2">
        <v>7603000000</v>
      </c>
      <c r="O333" s="2">
        <v>11703580000</v>
      </c>
      <c r="P333" s="2">
        <v>56150000000</v>
      </c>
      <c r="Q333" s="2">
        <v>13154336000</v>
      </c>
      <c r="R333" s="2">
        <v>16064640000</v>
      </c>
      <c r="S333" s="2">
        <f>SUM(AuctionData[[#This Row],[soma_accepted]],AuctionData[[#This Row],[comp_accepted]],AuctionData[[#This Row],[noncomp_accepted]])</f>
        <v>29006755300</v>
      </c>
    </row>
    <row r="334" spans="1:19" x14ac:dyDescent="0.3">
      <c r="A334" s="1">
        <v>39987</v>
      </c>
      <c r="B334" t="s">
        <v>1571</v>
      </c>
      <c r="C334" t="s">
        <v>1502</v>
      </c>
      <c r="D334" t="s">
        <v>1503</v>
      </c>
      <c r="E334">
        <v>1.119</v>
      </c>
      <c r="F334">
        <v>1.151</v>
      </c>
      <c r="G334">
        <v>1.03</v>
      </c>
      <c r="H334">
        <v>3.19</v>
      </c>
      <c r="I334" s="2">
        <v>1161613200</v>
      </c>
      <c r="J334" s="2">
        <v>127100970000</v>
      </c>
      <c r="K334" s="2">
        <v>39544341000</v>
      </c>
      <c r="L334" s="2">
        <v>455682500</v>
      </c>
      <c r="M334" s="2">
        <v>1389841000</v>
      </c>
      <c r="N334" s="2">
        <v>8769841000</v>
      </c>
      <c r="O334" s="2">
        <v>10970000000</v>
      </c>
      <c r="P334" s="2">
        <v>81171000000</v>
      </c>
      <c r="Q334" s="2">
        <v>27184500000</v>
      </c>
      <c r="R334" s="2">
        <v>37160129000</v>
      </c>
      <c r="S334" s="2">
        <f>SUM(AuctionData[[#This Row],[soma_accepted]],AuctionData[[#This Row],[comp_accepted]],AuctionData[[#This Row],[noncomp_accepted]])</f>
        <v>41161636700</v>
      </c>
    </row>
    <row r="335" spans="1:19" x14ac:dyDescent="0.3">
      <c r="A335" s="1">
        <v>39987</v>
      </c>
      <c r="B335" t="s">
        <v>136</v>
      </c>
      <c r="C335" t="s">
        <v>16</v>
      </c>
      <c r="D335" t="s">
        <v>19</v>
      </c>
      <c r="E335">
        <v>0.13</v>
      </c>
      <c r="F335">
        <v>0.15</v>
      </c>
      <c r="G335">
        <v>0.05</v>
      </c>
      <c r="H335">
        <v>3.35</v>
      </c>
      <c r="I335" s="2">
        <v>2418028000</v>
      </c>
      <c r="J335" s="2">
        <v>95724576000</v>
      </c>
      <c r="K335" s="2">
        <v>27676381000</v>
      </c>
      <c r="L335" s="2">
        <v>330317700</v>
      </c>
      <c r="M335" s="2">
        <v>3236416000</v>
      </c>
      <c r="N335" s="2">
        <v>7851431000</v>
      </c>
      <c r="O335" s="2">
        <v>14917030000</v>
      </c>
      <c r="P335" s="2">
        <v>75630000000</v>
      </c>
      <c r="Q335" s="2">
        <v>9522935000</v>
      </c>
      <c r="R335" s="2">
        <v>12243145000</v>
      </c>
      <c r="S335" s="2">
        <f>SUM(AuctionData[[#This Row],[soma_accepted]],AuctionData[[#This Row],[comp_accepted]],AuctionData[[#This Row],[noncomp_accepted]])</f>
        <v>30424726700</v>
      </c>
    </row>
    <row r="336" spans="1:19" x14ac:dyDescent="0.3">
      <c r="A336" s="1">
        <v>39988</v>
      </c>
      <c r="B336" t="s">
        <v>1572</v>
      </c>
      <c r="C336" t="s">
        <v>1502</v>
      </c>
      <c r="D336" t="s">
        <v>1505</v>
      </c>
      <c r="E336">
        <v>2.6190000000000002</v>
      </c>
      <c r="F336">
        <v>2.7</v>
      </c>
      <c r="G336">
        <v>2.59</v>
      </c>
      <c r="H336">
        <v>2.58</v>
      </c>
      <c r="I336" s="2">
        <v>1074492000</v>
      </c>
      <c r="J336" s="2">
        <v>95237500000</v>
      </c>
      <c r="K336" s="2">
        <v>36893034700</v>
      </c>
      <c r="L336" s="2">
        <v>107079600</v>
      </c>
      <c r="M336" s="2">
        <v>1080000000</v>
      </c>
      <c r="N336" s="2">
        <v>6284000000</v>
      </c>
      <c r="O336" s="2">
        <v>12646590000</v>
      </c>
      <c r="P336" s="2">
        <v>59737000000</v>
      </c>
      <c r="Q336" s="2">
        <v>23166444700</v>
      </c>
      <c r="R336" s="2">
        <v>29216500000</v>
      </c>
      <c r="S336" s="2">
        <f>SUM(AuctionData[[#This Row],[soma_accepted]],AuctionData[[#This Row],[comp_accepted]],AuctionData[[#This Row],[noncomp_accepted]])</f>
        <v>38074606300</v>
      </c>
    </row>
    <row r="337" spans="1:19" x14ac:dyDescent="0.3">
      <c r="A337" s="1">
        <v>39989</v>
      </c>
      <c r="B337" t="s">
        <v>1573</v>
      </c>
      <c r="C337" t="s">
        <v>1502</v>
      </c>
      <c r="D337" t="s">
        <v>1554</v>
      </c>
      <c r="E337">
        <v>3.3</v>
      </c>
      <c r="F337">
        <v>3.3290000000000002</v>
      </c>
      <c r="G337">
        <v>3.2490000000000001</v>
      </c>
      <c r="H337">
        <v>2.82</v>
      </c>
      <c r="I337" s="2">
        <v>784088800</v>
      </c>
      <c r="J337" s="2">
        <v>75995084000</v>
      </c>
      <c r="K337" s="2">
        <v>26984837500</v>
      </c>
      <c r="L337" s="2">
        <v>15194700</v>
      </c>
      <c r="M337" s="2">
        <v>590009000</v>
      </c>
      <c r="N337" s="2">
        <v>4932084000</v>
      </c>
      <c r="O337" s="2">
        <v>8269877500</v>
      </c>
      <c r="P337" s="2">
        <v>46061000000</v>
      </c>
      <c r="Q337" s="2">
        <v>18124951000</v>
      </c>
      <c r="R337" s="2">
        <v>25002000000</v>
      </c>
      <c r="S337" s="2">
        <f>SUM(AuctionData[[#This Row],[soma_accepted]],AuctionData[[#This Row],[comp_accepted]],AuctionData[[#This Row],[noncomp_accepted]])</f>
        <v>27784121000</v>
      </c>
    </row>
    <row r="338" spans="1:19" x14ac:dyDescent="0.3">
      <c r="A338" s="1">
        <v>39993</v>
      </c>
      <c r="B338" t="s">
        <v>167</v>
      </c>
      <c r="C338" t="s">
        <v>16</v>
      </c>
      <c r="D338" t="s">
        <v>23</v>
      </c>
      <c r="E338">
        <v>0.33</v>
      </c>
      <c r="F338">
        <v>0.35</v>
      </c>
      <c r="G338">
        <v>0.28499999999999998</v>
      </c>
      <c r="H338">
        <v>2.82</v>
      </c>
      <c r="I338" s="2">
        <v>0</v>
      </c>
      <c r="J338" s="2">
        <v>83692000000</v>
      </c>
      <c r="K338" s="2">
        <v>28951590000</v>
      </c>
      <c r="L338" s="2">
        <v>898715200</v>
      </c>
      <c r="M338" s="2">
        <v>3374990000</v>
      </c>
      <c r="N338" s="2">
        <v>8878000000</v>
      </c>
      <c r="O338" s="2">
        <v>13218760000</v>
      </c>
      <c r="P338" s="2">
        <v>61225000000</v>
      </c>
      <c r="Q338" s="2">
        <v>12357840000</v>
      </c>
      <c r="R338" s="2">
        <v>13589000000</v>
      </c>
      <c r="S338" s="2">
        <f>SUM(AuctionData[[#This Row],[soma_accepted]],AuctionData[[#This Row],[comp_accepted]],AuctionData[[#This Row],[noncomp_accepted]])</f>
        <v>29850305200</v>
      </c>
    </row>
    <row r="339" spans="1:19" x14ac:dyDescent="0.3">
      <c r="A339" s="1">
        <v>39993</v>
      </c>
      <c r="B339" t="s">
        <v>148</v>
      </c>
      <c r="C339" t="s">
        <v>16</v>
      </c>
      <c r="D339" t="s">
        <v>21</v>
      </c>
      <c r="E339">
        <v>0.17</v>
      </c>
      <c r="F339">
        <v>0.19500000000000001</v>
      </c>
      <c r="G339">
        <v>0.14000000000000001</v>
      </c>
      <c r="H339">
        <v>3.53</v>
      </c>
      <c r="I339" s="2">
        <v>0</v>
      </c>
      <c r="J339" s="2">
        <v>111430762000</v>
      </c>
      <c r="K339" s="2">
        <v>30484613000</v>
      </c>
      <c r="L339" s="2">
        <v>1295541300</v>
      </c>
      <c r="M339" s="2">
        <v>1935387000</v>
      </c>
      <c r="N339" s="2">
        <v>7697737000</v>
      </c>
      <c r="O339" s="2">
        <v>11733340000</v>
      </c>
      <c r="P339" s="2">
        <v>70960000000</v>
      </c>
      <c r="Q339" s="2">
        <v>16815886000</v>
      </c>
      <c r="R339" s="2">
        <v>32773025000</v>
      </c>
      <c r="S339" s="2">
        <f>SUM(AuctionData[[#This Row],[soma_accepted]],AuctionData[[#This Row],[comp_accepted]],AuctionData[[#This Row],[noncomp_accepted]])</f>
        <v>31780154300</v>
      </c>
    </row>
    <row r="340" spans="1:19" x14ac:dyDescent="0.3">
      <c r="A340" s="1">
        <v>39994</v>
      </c>
      <c r="B340" t="s">
        <v>166</v>
      </c>
      <c r="C340" t="s">
        <v>16</v>
      </c>
      <c r="D340" t="s">
        <v>53</v>
      </c>
      <c r="E340">
        <v>0.5</v>
      </c>
      <c r="F340">
        <v>0.54500000000000004</v>
      </c>
      <c r="G340">
        <v>0.4</v>
      </c>
      <c r="H340">
        <v>2.94</v>
      </c>
      <c r="I340" s="2">
        <v>0</v>
      </c>
      <c r="J340" s="2">
        <v>79209000000</v>
      </c>
      <c r="K340" s="2">
        <v>26848290000</v>
      </c>
      <c r="L340" s="2">
        <v>151787700</v>
      </c>
      <c r="M340" s="2">
        <v>1477365000</v>
      </c>
      <c r="N340" s="2">
        <v>6166000000</v>
      </c>
      <c r="O340" s="2">
        <v>10681170000</v>
      </c>
      <c r="P340" s="2">
        <v>55300000000</v>
      </c>
      <c r="Q340" s="2">
        <v>14689755000</v>
      </c>
      <c r="R340" s="2">
        <v>17743000000</v>
      </c>
      <c r="S340" s="2">
        <f>SUM(AuctionData[[#This Row],[soma_accepted]],AuctionData[[#This Row],[comp_accepted]],AuctionData[[#This Row],[noncomp_accepted]])</f>
        <v>27000077700</v>
      </c>
    </row>
    <row r="341" spans="1:19" x14ac:dyDescent="0.3">
      <c r="A341" s="1">
        <v>39994</v>
      </c>
      <c r="B341" t="s">
        <v>70</v>
      </c>
      <c r="C341" t="s">
        <v>16</v>
      </c>
      <c r="D341" t="s">
        <v>19</v>
      </c>
      <c r="E341">
        <v>0.14499999999999999</v>
      </c>
      <c r="F341">
        <v>0.16</v>
      </c>
      <c r="G341">
        <v>0.06</v>
      </c>
      <c r="H341">
        <v>3.06</v>
      </c>
      <c r="I341" s="2">
        <v>5937991000</v>
      </c>
      <c r="J341" s="2">
        <v>106860548000</v>
      </c>
      <c r="K341" s="2">
        <v>34696473000</v>
      </c>
      <c r="L341" s="2">
        <v>303984400</v>
      </c>
      <c r="M341" s="2">
        <v>3488625000</v>
      </c>
      <c r="N341" s="2">
        <v>7820000000</v>
      </c>
      <c r="O341" s="2">
        <v>18556150000</v>
      </c>
      <c r="P341" s="2">
        <v>81675000000</v>
      </c>
      <c r="Q341" s="2">
        <v>12651698000</v>
      </c>
      <c r="R341" s="2">
        <v>17365548000</v>
      </c>
      <c r="S341" s="2">
        <f>SUM(AuctionData[[#This Row],[soma_accepted]],AuctionData[[#This Row],[comp_accepted]],AuctionData[[#This Row],[noncomp_accepted]])</f>
        <v>40938448400</v>
      </c>
    </row>
    <row r="342" spans="1:19" x14ac:dyDescent="0.3">
      <c r="A342" s="1">
        <v>39995</v>
      </c>
      <c r="B342" t="s">
        <v>168</v>
      </c>
      <c r="C342" t="s">
        <v>16</v>
      </c>
      <c r="D342" t="s">
        <v>169</v>
      </c>
      <c r="E342">
        <v>0.51500000000000001</v>
      </c>
      <c r="F342">
        <v>0.54</v>
      </c>
      <c r="G342">
        <v>0.49</v>
      </c>
      <c r="H342">
        <v>2.74</v>
      </c>
      <c r="I342" s="2">
        <v>0</v>
      </c>
      <c r="J342" s="2">
        <v>82189000000</v>
      </c>
      <c r="K342" s="2">
        <v>29997965000</v>
      </c>
      <c r="L342" s="2">
        <v>2339000</v>
      </c>
      <c r="M342" s="2">
        <v>2910000000</v>
      </c>
      <c r="N342" s="2">
        <v>6910000000</v>
      </c>
      <c r="O342" s="2">
        <v>17143725000</v>
      </c>
      <c r="P342" s="2">
        <v>62000000000</v>
      </c>
      <c r="Q342" s="2">
        <v>9944240000</v>
      </c>
      <c r="R342" s="2">
        <v>13279000000</v>
      </c>
      <c r="S342" s="2">
        <f>SUM(AuctionData[[#This Row],[soma_accepted]],AuctionData[[#This Row],[comp_accepted]],AuctionData[[#This Row],[noncomp_accepted]])</f>
        <v>30000304000</v>
      </c>
    </row>
    <row r="343" spans="1:19" x14ac:dyDescent="0.3">
      <c r="A343" s="1">
        <v>40000</v>
      </c>
      <c r="B343" t="s">
        <v>170</v>
      </c>
      <c r="C343" t="s">
        <v>16</v>
      </c>
      <c r="D343" t="s">
        <v>23</v>
      </c>
      <c r="E343">
        <v>0.26</v>
      </c>
      <c r="F343">
        <v>0.28499999999999998</v>
      </c>
      <c r="G343">
        <v>0.23</v>
      </c>
      <c r="H343">
        <v>3.28</v>
      </c>
      <c r="I343" s="2">
        <v>0</v>
      </c>
      <c r="J343" s="2">
        <v>100345950000</v>
      </c>
      <c r="K343" s="2">
        <v>29729245000</v>
      </c>
      <c r="L343" s="2">
        <v>970843300</v>
      </c>
      <c r="M343" s="2">
        <v>2394000000</v>
      </c>
      <c r="N343" s="2">
        <v>8819000000</v>
      </c>
      <c r="O343" s="2">
        <v>10496190000</v>
      </c>
      <c r="P343" s="2">
        <v>66875000000</v>
      </c>
      <c r="Q343" s="2">
        <v>16839055000</v>
      </c>
      <c r="R343" s="2">
        <v>24651950000</v>
      </c>
      <c r="S343" s="2">
        <f>SUM(AuctionData[[#This Row],[soma_accepted]],AuctionData[[#This Row],[comp_accepted]],AuctionData[[#This Row],[noncomp_accepted]])</f>
        <v>30700088300</v>
      </c>
    </row>
    <row r="344" spans="1:19" x14ac:dyDescent="0.3">
      <c r="A344" s="1">
        <v>40000</v>
      </c>
      <c r="B344" t="s">
        <v>151</v>
      </c>
      <c r="C344" t="s">
        <v>16</v>
      </c>
      <c r="D344" t="s">
        <v>21</v>
      </c>
      <c r="E344">
        <v>0.17</v>
      </c>
      <c r="F344">
        <v>0.19</v>
      </c>
      <c r="G344">
        <v>0.13</v>
      </c>
      <c r="H344">
        <v>2.9</v>
      </c>
      <c r="I344" s="2">
        <v>0</v>
      </c>
      <c r="J344" s="2">
        <v>91230542000</v>
      </c>
      <c r="K344" s="2">
        <v>30495600000</v>
      </c>
      <c r="L344" s="2">
        <v>1304547000</v>
      </c>
      <c r="M344" s="2">
        <v>2895350000</v>
      </c>
      <c r="N344" s="2">
        <v>8760000000</v>
      </c>
      <c r="O344" s="2">
        <v>17351110000</v>
      </c>
      <c r="P344" s="2">
        <v>68575000000</v>
      </c>
      <c r="Q344" s="2">
        <v>10249140000</v>
      </c>
      <c r="R344" s="2">
        <v>13895542000</v>
      </c>
      <c r="S344" s="2">
        <f>SUM(AuctionData[[#This Row],[soma_accepted]],AuctionData[[#This Row],[comp_accepted]],AuctionData[[#This Row],[noncomp_accepted]])</f>
        <v>31800147000</v>
      </c>
    </row>
    <row r="345" spans="1:19" x14ac:dyDescent="0.3">
      <c r="A345" s="1">
        <v>40001</v>
      </c>
      <c r="B345" t="s">
        <v>1574</v>
      </c>
      <c r="C345" t="s">
        <v>1502</v>
      </c>
      <c r="D345" t="s">
        <v>1535</v>
      </c>
      <c r="E345">
        <v>1.43</v>
      </c>
      <c r="F345">
        <v>1.5189999999999999</v>
      </c>
      <c r="G345">
        <v>1.37</v>
      </c>
      <c r="H345">
        <v>2.62</v>
      </c>
      <c r="I345" s="2">
        <v>591644000</v>
      </c>
      <c r="J345" s="2">
        <v>91499465000</v>
      </c>
      <c r="K345" s="2">
        <v>34927421000</v>
      </c>
      <c r="L345" s="2">
        <v>72642800</v>
      </c>
      <c r="M345" s="2">
        <v>2604370000</v>
      </c>
      <c r="N345" s="2">
        <v>6764665000</v>
      </c>
      <c r="O345" s="2">
        <v>13444941000</v>
      </c>
      <c r="P345" s="2">
        <v>61366000000</v>
      </c>
      <c r="Q345" s="2">
        <v>18878110000</v>
      </c>
      <c r="R345" s="2">
        <v>23368800000</v>
      </c>
      <c r="S345" s="2">
        <f>SUM(AuctionData[[#This Row],[soma_accepted]],AuctionData[[#This Row],[comp_accepted]],AuctionData[[#This Row],[noncomp_accepted]])</f>
        <v>35591707800</v>
      </c>
    </row>
    <row r="346" spans="1:19" x14ac:dyDescent="0.3">
      <c r="A346" s="1">
        <v>40001</v>
      </c>
      <c r="B346" t="s">
        <v>137</v>
      </c>
      <c r="C346" t="s">
        <v>16</v>
      </c>
      <c r="D346" t="s">
        <v>19</v>
      </c>
      <c r="E346">
        <v>0.14000000000000001</v>
      </c>
      <c r="F346">
        <v>0.16</v>
      </c>
      <c r="G346">
        <v>0.1</v>
      </c>
      <c r="H346">
        <v>3.4</v>
      </c>
      <c r="I346" s="2">
        <v>3781546000</v>
      </c>
      <c r="J346" s="2">
        <v>115259325000</v>
      </c>
      <c r="K346" s="2">
        <v>33615885000</v>
      </c>
      <c r="L346" s="2">
        <v>279648800</v>
      </c>
      <c r="M346" s="2">
        <v>2840800000</v>
      </c>
      <c r="N346" s="2">
        <v>12680000000</v>
      </c>
      <c r="O346" s="2">
        <v>16734480000</v>
      </c>
      <c r="P346" s="2">
        <v>82250000000</v>
      </c>
      <c r="Q346" s="2">
        <v>14040605000</v>
      </c>
      <c r="R346" s="2">
        <v>20329325000</v>
      </c>
      <c r="S346" s="2">
        <f>SUM(AuctionData[[#This Row],[soma_accepted]],AuctionData[[#This Row],[comp_accepted]],AuctionData[[#This Row],[noncomp_accepted]])</f>
        <v>37677079800</v>
      </c>
    </row>
    <row r="347" spans="1:19" x14ac:dyDescent="0.3">
      <c r="A347" s="1">
        <v>40002</v>
      </c>
      <c r="B347" t="s">
        <v>1565</v>
      </c>
      <c r="C347" t="s">
        <v>1502</v>
      </c>
      <c r="D347" t="s">
        <v>1544</v>
      </c>
      <c r="E347">
        <v>3.34</v>
      </c>
      <c r="F347">
        <v>3.3650000000000002</v>
      </c>
      <c r="G347">
        <v>3.282</v>
      </c>
      <c r="H347">
        <v>3.28</v>
      </c>
      <c r="I347" s="2">
        <v>321178000</v>
      </c>
      <c r="J347" s="2">
        <v>62302729000</v>
      </c>
      <c r="K347" s="2">
        <v>18907580000</v>
      </c>
      <c r="L347" s="2">
        <v>42780400</v>
      </c>
      <c r="M347" s="2">
        <v>2463374400</v>
      </c>
      <c r="N347" s="2">
        <v>4499629000</v>
      </c>
      <c r="O347" s="2">
        <v>8134800000</v>
      </c>
      <c r="P347" s="2">
        <v>40548000000</v>
      </c>
      <c r="Q347" s="2">
        <v>8309405600</v>
      </c>
      <c r="R347" s="2">
        <v>17255100000</v>
      </c>
      <c r="S347" s="2">
        <f>SUM(AuctionData[[#This Row],[soma_accepted]],AuctionData[[#This Row],[comp_accepted]],AuctionData[[#This Row],[noncomp_accepted]])</f>
        <v>19271538400</v>
      </c>
    </row>
    <row r="348" spans="1:19" x14ac:dyDescent="0.3">
      <c r="A348" s="1">
        <v>40003</v>
      </c>
      <c r="B348" t="s">
        <v>1566</v>
      </c>
      <c r="C348" t="s">
        <v>1509</v>
      </c>
      <c r="D348" t="s">
        <v>1575</v>
      </c>
      <c r="E348">
        <v>4.2300000000000004</v>
      </c>
      <c r="F348">
        <v>4.3029999999999999</v>
      </c>
      <c r="G348">
        <v>4.1500000000000004</v>
      </c>
      <c r="H348">
        <v>2.36</v>
      </c>
      <c r="I348" s="2">
        <v>185945200</v>
      </c>
      <c r="J348" s="2">
        <v>25927500000</v>
      </c>
      <c r="K348" s="2">
        <v>10993568000</v>
      </c>
      <c r="L348" s="2">
        <v>6441600</v>
      </c>
      <c r="M348" s="2">
        <v>271000000</v>
      </c>
      <c r="N348" s="2">
        <v>1104000000</v>
      </c>
      <c r="O348" s="2">
        <v>5202788000</v>
      </c>
      <c r="P348" s="2">
        <v>17006000000</v>
      </c>
      <c r="Q348" s="2">
        <v>5519780000</v>
      </c>
      <c r="R348" s="2">
        <v>7817500000</v>
      </c>
      <c r="S348" s="2">
        <f>SUM(AuctionData[[#This Row],[soma_accepted]],AuctionData[[#This Row],[comp_accepted]],AuctionData[[#This Row],[noncomp_accepted]])</f>
        <v>11185954800</v>
      </c>
    </row>
    <row r="349" spans="1:19" x14ac:dyDescent="0.3">
      <c r="A349" s="1">
        <v>40007</v>
      </c>
      <c r="B349" t="s">
        <v>152</v>
      </c>
      <c r="C349" t="s">
        <v>16</v>
      </c>
      <c r="D349" t="s">
        <v>21</v>
      </c>
      <c r="E349">
        <v>0.16</v>
      </c>
      <c r="F349">
        <v>0.18</v>
      </c>
      <c r="G349">
        <v>0.1</v>
      </c>
      <c r="H349">
        <v>3.69</v>
      </c>
      <c r="I349" s="2">
        <v>0</v>
      </c>
      <c r="J349" s="2">
        <v>116528914000</v>
      </c>
      <c r="K349" s="2">
        <v>30494601500</v>
      </c>
      <c r="L349" s="2">
        <v>1306301600</v>
      </c>
      <c r="M349" s="2">
        <v>2449278000</v>
      </c>
      <c r="N349" s="2">
        <v>9776878000</v>
      </c>
      <c r="O349" s="2">
        <v>11551760000</v>
      </c>
      <c r="P349" s="2">
        <v>79050000000</v>
      </c>
      <c r="Q349" s="2">
        <v>16493563500</v>
      </c>
      <c r="R349" s="2">
        <v>27702036000</v>
      </c>
      <c r="S349" s="2">
        <f>SUM(AuctionData[[#This Row],[soma_accepted]],AuctionData[[#This Row],[comp_accepted]],AuctionData[[#This Row],[noncomp_accepted]])</f>
        <v>31800903100</v>
      </c>
    </row>
    <row r="350" spans="1:19" x14ac:dyDescent="0.3">
      <c r="A350" s="1">
        <v>40007</v>
      </c>
      <c r="B350" t="s">
        <v>135</v>
      </c>
      <c r="C350" t="s">
        <v>16</v>
      </c>
      <c r="D350" t="s">
        <v>23</v>
      </c>
      <c r="E350">
        <v>0.25</v>
      </c>
      <c r="F350">
        <v>0.27</v>
      </c>
      <c r="G350">
        <v>0.20499999999999999</v>
      </c>
      <c r="H350">
        <v>3.08</v>
      </c>
      <c r="I350" s="2">
        <v>0</v>
      </c>
      <c r="J350" s="2">
        <v>90890000000</v>
      </c>
      <c r="K350" s="2">
        <v>28634169500</v>
      </c>
      <c r="L350" s="2">
        <v>1005863800</v>
      </c>
      <c r="M350" s="2">
        <v>2577250000</v>
      </c>
      <c r="N350" s="2">
        <v>8530000000</v>
      </c>
      <c r="O350" s="2">
        <v>13365050000</v>
      </c>
      <c r="P350" s="2">
        <v>66760000000</v>
      </c>
      <c r="Q350" s="2">
        <v>12691869500</v>
      </c>
      <c r="R350" s="2">
        <v>15600000000</v>
      </c>
      <c r="S350" s="2">
        <f>SUM(AuctionData[[#This Row],[soma_accepted]],AuctionData[[#This Row],[comp_accepted]],AuctionData[[#This Row],[noncomp_accepted]])</f>
        <v>29640033300</v>
      </c>
    </row>
    <row r="351" spans="1:19" x14ac:dyDescent="0.3">
      <c r="A351" s="1">
        <v>40008</v>
      </c>
      <c r="B351" t="s">
        <v>140</v>
      </c>
      <c r="C351" t="s">
        <v>16</v>
      </c>
      <c r="D351" t="s">
        <v>19</v>
      </c>
      <c r="E351">
        <v>0.14000000000000001</v>
      </c>
      <c r="F351">
        <v>0.155</v>
      </c>
      <c r="G351">
        <v>0</v>
      </c>
      <c r="H351">
        <v>3.48</v>
      </c>
      <c r="I351" s="2">
        <v>6285071700</v>
      </c>
      <c r="J351" s="2">
        <v>117761250000</v>
      </c>
      <c r="K351" s="2">
        <v>33505325000</v>
      </c>
      <c r="L351" s="2">
        <v>294957400</v>
      </c>
      <c r="M351" s="2">
        <v>1824200000</v>
      </c>
      <c r="N351" s="2">
        <v>8125000000</v>
      </c>
      <c r="O351" s="2">
        <v>14683875000</v>
      </c>
      <c r="P351" s="2">
        <v>86250000000</v>
      </c>
      <c r="Q351" s="2">
        <v>16997250000</v>
      </c>
      <c r="R351" s="2">
        <v>23386250000</v>
      </c>
      <c r="S351" s="2">
        <f>SUM(AuctionData[[#This Row],[soma_accepted]],AuctionData[[#This Row],[comp_accepted]],AuctionData[[#This Row],[noncomp_accepted]])</f>
        <v>40085354100</v>
      </c>
    </row>
    <row r="352" spans="1:19" x14ac:dyDescent="0.3">
      <c r="A352" s="1">
        <v>40009</v>
      </c>
      <c r="B352" t="s">
        <v>88</v>
      </c>
      <c r="C352" t="s">
        <v>16</v>
      </c>
      <c r="D352" t="s">
        <v>132</v>
      </c>
      <c r="E352">
        <v>0.17</v>
      </c>
      <c r="F352">
        <v>0.185</v>
      </c>
      <c r="G352">
        <v>0.14000000000000001</v>
      </c>
      <c r="H352">
        <v>3.2</v>
      </c>
      <c r="I352" s="2">
        <v>0</v>
      </c>
      <c r="J352" s="2">
        <v>111870000000</v>
      </c>
      <c r="K352" s="2">
        <v>34995175000</v>
      </c>
      <c r="L352" s="2">
        <v>5079000</v>
      </c>
      <c r="M352" s="2">
        <v>3450850000</v>
      </c>
      <c r="N352" s="2">
        <v>7885000000</v>
      </c>
      <c r="O352" s="2">
        <v>24309935000</v>
      </c>
      <c r="P352" s="2">
        <v>91100000000</v>
      </c>
      <c r="Q352" s="2">
        <v>7234390000</v>
      </c>
      <c r="R352" s="2">
        <v>12885000000</v>
      </c>
      <c r="S352" s="2">
        <f>SUM(AuctionData[[#This Row],[soma_accepted]],AuctionData[[#This Row],[comp_accepted]],AuctionData[[#This Row],[noncomp_accepted]])</f>
        <v>35000254000</v>
      </c>
    </row>
    <row r="353" spans="1:19" x14ac:dyDescent="0.3">
      <c r="A353" s="1">
        <v>40014</v>
      </c>
      <c r="B353" t="s">
        <v>109</v>
      </c>
      <c r="C353" t="s">
        <v>16</v>
      </c>
      <c r="D353" t="s">
        <v>21</v>
      </c>
      <c r="E353">
        <v>0.16500000000000001</v>
      </c>
      <c r="F353">
        <v>0.19</v>
      </c>
      <c r="G353">
        <v>0.12</v>
      </c>
      <c r="H353">
        <v>3.35</v>
      </c>
      <c r="I353" s="2">
        <v>0</v>
      </c>
      <c r="J353" s="2">
        <v>105420733000</v>
      </c>
      <c r="K353" s="2">
        <v>30191288000</v>
      </c>
      <c r="L353" s="2">
        <v>1459307300</v>
      </c>
      <c r="M353" s="2">
        <v>1786623000</v>
      </c>
      <c r="N353" s="2">
        <v>6381373000</v>
      </c>
      <c r="O353" s="2">
        <v>14213450000</v>
      </c>
      <c r="P353" s="2">
        <v>79350000000</v>
      </c>
      <c r="Q353" s="2">
        <v>14191215000</v>
      </c>
      <c r="R353" s="2">
        <v>19689360000</v>
      </c>
      <c r="S353" s="2">
        <f>SUM(AuctionData[[#This Row],[soma_accepted]],AuctionData[[#This Row],[comp_accepted]],AuctionData[[#This Row],[noncomp_accepted]])</f>
        <v>31650595300</v>
      </c>
    </row>
    <row r="354" spans="1:19" x14ac:dyDescent="0.3">
      <c r="A354" s="1">
        <v>40014</v>
      </c>
      <c r="B354" t="s">
        <v>171</v>
      </c>
      <c r="C354" t="s">
        <v>16</v>
      </c>
      <c r="D354" t="s">
        <v>23</v>
      </c>
      <c r="E354">
        <v>0.26</v>
      </c>
      <c r="F354">
        <v>0.28499999999999998</v>
      </c>
      <c r="G354">
        <v>0.23</v>
      </c>
      <c r="H354">
        <v>3.6</v>
      </c>
      <c r="I354" s="2">
        <v>0</v>
      </c>
      <c r="J354" s="2">
        <v>110296800000</v>
      </c>
      <c r="K354" s="2">
        <v>29576290000</v>
      </c>
      <c r="L354" s="2">
        <v>1123765500</v>
      </c>
      <c r="M354" s="2">
        <v>1973610000</v>
      </c>
      <c r="N354" s="2">
        <v>6685000000</v>
      </c>
      <c r="O354" s="2">
        <v>12911660000</v>
      </c>
      <c r="P354" s="2">
        <v>77875000000</v>
      </c>
      <c r="Q354" s="2">
        <v>14691020000</v>
      </c>
      <c r="R354" s="2">
        <v>25736800000</v>
      </c>
      <c r="S354" s="2">
        <f>SUM(AuctionData[[#This Row],[soma_accepted]],AuctionData[[#This Row],[comp_accepted]],AuctionData[[#This Row],[noncomp_accepted]])</f>
        <v>30700055500</v>
      </c>
    </row>
    <row r="355" spans="1:19" x14ac:dyDescent="0.3">
      <c r="A355" s="1">
        <v>40015</v>
      </c>
      <c r="B355" t="s">
        <v>141</v>
      </c>
      <c r="C355" t="s">
        <v>16</v>
      </c>
      <c r="D355" t="s">
        <v>19</v>
      </c>
      <c r="E355">
        <v>0.13</v>
      </c>
      <c r="F355">
        <v>0.15</v>
      </c>
      <c r="G355">
        <v>0.06</v>
      </c>
      <c r="H355">
        <v>3.81</v>
      </c>
      <c r="I355" s="2">
        <v>2418028000</v>
      </c>
      <c r="J355" s="2">
        <v>117920114000</v>
      </c>
      <c r="K355" s="2">
        <v>30689475000</v>
      </c>
      <c r="L355" s="2">
        <v>311204900</v>
      </c>
      <c r="M355" s="2">
        <v>3674134000</v>
      </c>
      <c r="N355" s="2">
        <v>9136969000</v>
      </c>
      <c r="O355" s="2">
        <v>15718220000</v>
      </c>
      <c r="P355" s="2">
        <v>94850000000</v>
      </c>
      <c r="Q355" s="2">
        <v>11297121000</v>
      </c>
      <c r="R355" s="2">
        <v>13933145000</v>
      </c>
      <c r="S355" s="2">
        <f>SUM(AuctionData[[#This Row],[soma_accepted]],AuctionData[[#This Row],[comp_accepted]],AuctionData[[#This Row],[noncomp_accepted]])</f>
        <v>33418707900</v>
      </c>
    </row>
    <row r="356" spans="1:19" x14ac:dyDescent="0.3">
      <c r="A356" s="1">
        <v>40016</v>
      </c>
      <c r="B356" t="s">
        <v>148</v>
      </c>
      <c r="C356" t="s">
        <v>16</v>
      </c>
      <c r="D356" t="s">
        <v>132</v>
      </c>
      <c r="E356">
        <v>0.17</v>
      </c>
      <c r="F356">
        <v>0.18</v>
      </c>
      <c r="G356">
        <v>0.14000000000000001</v>
      </c>
      <c r="H356">
        <v>3.6</v>
      </c>
      <c r="I356" s="2">
        <v>0</v>
      </c>
      <c r="J356" s="2">
        <v>126157000000</v>
      </c>
      <c r="K356" s="2">
        <v>34995282500</v>
      </c>
      <c r="L356" s="2">
        <v>5057000</v>
      </c>
      <c r="M356" s="2">
        <v>4205602500</v>
      </c>
      <c r="N356" s="2">
        <v>17150000000</v>
      </c>
      <c r="O356" s="2">
        <v>16678030000</v>
      </c>
      <c r="P356" s="2">
        <v>91050000000</v>
      </c>
      <c r="Q356" s="2">
        <v>14111650000</v>
      </c>
      <c r="R356" s="2">
        <v>17957000000</v>
      </c>
      <c r="S356" s="2">
        <f>SUM(AuctionData[[#This Row],[soma_accepted]],AuctionData[[#This Row],[comp_accepted]],AuctionData[[#This Row],[noncomp_accepted]])</f>
        <v>35000339500</v>
      </c>
    </row>
    <row r="357" spans="1:19" x14ac:dyDescent="0.3">
      <c r="A357" s="1">
        <v>40018</v>
      </c>
      <c r="B357" t="s">
        <v>151</v>
      </c>
      <c r="C357" t="s">
        <v>16</v>
      </c>
      <c r="D357" t="s">
        <v>132</v>
      </c>
      <c r="E357">
        <v>0.17499999999999999</v>
      </c>
      <c r="F357">
        <v>0.185</v>
      </c>
      <c r="G357">
        <v>0.15</v>
      </c>
      <c r="H357">
        <v>4.22</v>
      </c>
      <c r="I357" s="2">
        <v>0</v>
      </c>
      <c r="J357" s="2">
        <v>126690000000</v>
      </c>
      <c r="K357" s="2">
        <v>29985830000</v>
      </c>
      <c r="L357" s="2">
        <v>14331000</v>
      </c>
      <c r="M357" s="2">
        <v>3727510000</v>
      </c>
      <c r="N357" s="2">
        <v>15215000000</v>
      </c>
      <c r="O357" s="2">
        <v>12603970000</v>
      </c>
      <c r="P357" s="2">
        <v>87050000000</v>
      </c>
      <c r="Q357" s="2">
        <v>13654350000</v>
      </c>
      <c r="R357" s="2">
        <v>24425000000</v>
      </c>
      <c r="S357" s="2">
        <f>SUM(AuctionData[[#This Row],[soma_accepted]],AuctionData[[#This Row],[comp_accepted]],AuctionData[[#This Row],[noncomp_accepted]])</f>
        <v>30000161000</v>
      </c>
    </row>
    <row r="358" spans="1:19" x14ac:dyDescent="0.3">
      <c r="A358" s="1">
        <v>40021</v>
      </c>
      <c r="B358" t="s">
        <v>172</v>
      </c>
      <c r="C358" t="s">
        <v>16</v>
      </c>
      <c r="D358" t="s">
        <v>23</v>
      </c>
      <c r="E358">
        <v>0.25</v>
      </c>
      <c r="F358">
        <v>0.27500000000000002</v>
      </c>
      <c r="G358">
        <v>0.15</v>
      </c>
      <c r="H358">
        <v>3.87</v>
      </c>
      <c r="I358" s="2">
        <v>0</v>
      </c>
      <c r="J358" s="2">
        <v>118149140000</v>
      </c>
      <c r="K358" s="2">
        <v>29121838000</v>
      </c>
      <c r="L358" s="2">
        <v>996653200</v>
      </c>
      <c r="M358" s="2">
        <v>1060000000</v>
      </c>
      <c r="N358" s="2">
        <v>7030000000</v>
      </c>
      <c r="O358" s="2">
        <v>9733060000</v>
      </c>
      <c r="P358" s="2">
        <v>82500000000</v>
      </c>
      <c r="Q358" s="2">
        <v>18328778000</v>
      </c>
      <c r="R358" s="2">
        <v>28619140000</v>
      </c>
      <c r="S358" s="2">
        <f>SUM(AuctionData[[#This Row],[soma_accepted]],AuctionData[[#This Row],[comp_accepted]],AuctionData[[#This Row],[noncomp_accepted]])</f>
        <v>30118491200</v>
      </c>
    </row>
    <row r="359" spans="1:19" x14ac:dyDescent="0.3">
      <c r="A359" s="1">
        <v>40021</v>
      </c>
      <c r="B359" t="s">
        <v>153</v>
      </c>
      <c r="C359" t="s">
        <v>16</v>
      </c>
      <c r="D359" t="s">
        <v>21</v>
      </c>
      <c r="E359">
        <v>0.185</v>
      </c>
      <c r="F359">
        <v>0.19</v>
      </c>
      <c r="G359">
        <v>0.13</v>
      </c>
      <c r="H359">
        <v>3.4</v>
      </c>
      <c r="I359" s="2">
        <v>0</v>
      </c>
      <c r="J359" s="2">
        <v>106530215000</v>
      </c>
      <c r="K359" s="2">
        <v>29581668000</v>
      </c>
      <c r="L359" s="2">
        <v>1465063000</v>
      </c>
      <c r="M359" s="2">
        <v>3707592000</v>
      </c>
      <c r="N359" s="2">
        <v>9695000000</v>
      </c>
      <c r="O359" s="2">
        <v>21245760000</v>
      </c>
      <c r="P359" s="2">
        <v>89600000000</v>
      </c>
      <c r="Q359" s="2">
        <v>4628316000</v>
      </c>
      <c r="R359" s="2">
        <v>7235215000</v>
      </c>
      <c r="S359" s="2">
        <f>SUM(AuctionData[[#This Row],[soma_accepted]],AuctionData[[#This Row],[comp_accepted]],AuctionData[[#This Row],[noncomp_accepted]])</f>
        <v>31046731000</v>
      </c>
    </row>
    <row r="360" spans="1:19" x14ac:dyDescent="0.3">
      <c r="A360" s="1">
        <v>40022</v>
      </c>
      <c r="B360" t="s">
        <v>1576</v>
      </c>
      <c r="C360" t="s">
        <v>1502</v>
      </c>
      <c r="D360" t="s">
        <v>1503</v>
      </c>
      <c r="E360">
        <v>1.0389999999999999</v>
      </c>
      <c r="F360">
        <v>1.08</v>
      </c>
      <c r="G360">
        <v>0.95</v>
      </c>
      <c r="H360">
        <v>2.75</v>
      </c>
      <c r="I360" s="2">
        <v>1052108900</v>
      </c>
      <c r="J360" s="2">
        <v>115146000000</v>
      </c>
      <c r="K360" s="2">
        <v>41534490500</v>
      </c>
      <c r="L360" s="2">
        <v>440705700</v>
      </c>
      <c r="M360" s="2">
        <v>1708134000</v>
      </c>
      <c r="N360" s="2">
        <v>3067000000</v>
      </c>
      <c r="O360" s="2">
        <v>26131402500</v>
      </c>
      <c r="P360" s="2">
        <v>91537000000</v>
      </c>
      <c r="Q360" s="2">
        <v>13694954000</v>
      </c>
      <c r="R360" s="2">
        <v>20542000000</v>
      </c>
      <c r="S360" s="2">
        <f>SUM(AuctionData[[#This Row],[soma_accepted]],AuctionData[[#This Row],[comp_accepted]],AuctionData[[#This Row],[noncomp_accepted]])</f>
        <v>43027305100</v>
      </c>
    </row>
    <row r="361" spans="1:19" x14ac:dyDescent="0.3">
      <c r="A361" s="1">
        <v>40022</v>
      </c>
      <c r="B361" t="s">
        <v>79</v>
      </c>
      <c r="C361" t="s">
        <v>16</v>
      </c>
      <c r="D361" t="s">
        <v>19</v>
      </c>
      <c r="E361">
        <v>0.1</v>
      </c>
      <c r="F361">
        <v>0.13</v>
      </c>
      <c r="G361">
        <v>0.02</v>
      </c>
      <c r="H361">
        <v>3.54</v>
      </c>
      <c r="I361" s="2">
        <v>5937991000</v>
      </c>
      <c r="J361" s="2">
        <v>104822279000</v>
      </c>
      <c r="K361" s="2">
        <v>28744599000</v>
      </c>
      <c r="L361" s="2">
        <v>298127000</v>
      </c>
      <c r="M361" s="2">
        <v>3963340000</v>
      </c>
      <c r="N361" s="2">
        <v>8800000000</v>
      </c>
      <c r="O361" s="2">
        <v>19353860000</v>
      </c>
      <c r="P361" s="2">
        <v>89845000000</v>
      </c>
      <c r="Q361" s="2">
        <v>5427399000</v>
      </c>
      <c r="R361" s="2">
        <v>6177279000</v>
      </c>
      <c r="S361" s="2">
        <f>SUM(AuctionData[[#This Row],[soma_accepted]],AuctionData[[#This Row],[comp_accepted]],AuctionData[[#This Row],[noncomp_accepted]])</f>
        <v>34980717000</v>
      </c>
    </row>
    <row r="362" spans="1:19" x14ac:dyDescent="0.3">
      <c r="A362" s="1">
        <v>40022</v>
      </c>
      <c r="B362" t="s">
        <v>173</v>
      </c>
      <c r="C362" t="s">
        <v>16</v>
      </c>
      <c r="D362" t="s">
        <v>53</v>
      </c>
      <c r="E362">
        <v>0.44500000000000001</v>
      </c>
      <c r="F362">
        <v>0.47</v>
      </c>
      <c r="G362">
        <v>0.4</v>
      </c>
      <c r="H362">
        <v>3.95</v>
      </c>
      <c r="I362" s="2">
        <v>0</v>
      </c>
      <c r="J362" s="2">
        <v>106533450000</v>
      </c>
      <c r="K362" s="2">
        <v>26786292800</v>
      </c>
      <c r="L362" s="2">
        <v>214198100</v>
      </c>
      <c r="M362" s="2">
        <v>1094620000</v>
      </c>
      <c r="N362" s="2">
        <v>3050350000</v>
      </c>
      <c r="O362" s="2">
        <v>7384450000</v>
      </c>
      <c r="P362" s="2">
        <v>75060000000</v>
      </c>
      <c r="Q362" s="2">
        <v>18307222800</v>
      </c>
      <c r="R362" s="2">
        <v>28423100000</v>
      </c>
      <c r="S362" s="2">
        <f>SUM(AuctionData[[#This Row],[soma_accepted]],AuctionData[[#This Row],[comp_accepted]],AuctionData[[#This Row],[noncomp_accepted]])</f>
        <v>27000490900</v>
      </c>
    </row>
    <row r="363" spans="1:19" x14ac:dyDescent="0.3">
      <c r="A363" s="1">
        <v>40023</v>
      </c>
      <c r="B363" t="s">
        <v>1577</v>
      </c>
      <c r="C363" t="s">
        <v>1502</v>
      </c>
      <c r="D363" t="s">
        <v>1505</v>
      </c>
      <c r="E363">
        <v>2.59</v>
      </c>
      <c r="F363">
        <v>2.6890000000000001</v>
      </c>
      <c r="G363">
        <v>2</v>
      </c>
      <c r="H363">
        <v>1.92</v>
      </c>
      <c r="I363" s="2">
        <v>976958100</v>
      </c>
      <c r="J363" s="2">
        <v>74860000000</v>
      </c>
      <c r="K363" s="2">
        <v>38844750000</v>
      </c>
      <c r="L363" s="2">
        <v>130296700</v>
      </c>
      <c r="M363" s="2">
        <v>658000000</v>
      </c>
      <c r="N363" s="2">
        <v>1068000000</v>
      </c>
      <c r="O363" s="2">
        <v>23923750000</v>
      </c>
      <c r="P363" s="2">
        <v>57014000000</v>
      </c>
      <c r="Q363" s="2">
        <v>14263000000</v>
      </c>
      <c r="R363" s="2">
        <v>16778000000</v>
      </c>
      <c r="S363" s="2">
        <f>SUM(AuctionData[[#This Row],[soma_accepted]],AuctionData[[#This Row],[comp_accepted]],AuctionData[[#This Row],[noncomp_accepted]])</f>
        <v>39952004800</v>
      </c>
    </row>
    <row r="364" spans="1:19" x14ac:dyDescent="0.3">
      <c r="A364" s="1">
        <v>40024</v>
      </c>
      <c r="B364" t="s">
        <v>1578</v>
      </c>
      <c r="C364" t="s">
        <v>1502</v>
      </c>
      <c r="D364" t="s">
        <v>1554</v>
      </c>
      <c r="E364">
        <v>3.2869999999999999</v>
      </c>
      <c r="F364">
        <v>3.3690000000000002</v>
      </c>
      <c r="G364">
        <v>3.21</v>
      </c>
      <c r="H364">
        <v>2.63</v>
      </c>
      <c r="I364" s="2">
        <v>701405800</v>
      </c>
      <c r="J364" s="2">
        <v>73521500000</v>
      </c>
      <c r="K364" s="2">
        <v>27935407500</v>
      </c>
      <c r="L364" s="2">
        <v>49593600</v>
      </c>
      <c r="M364" s="2">
        <v>432000000</v>
      </c>
      <c r="N364" s="2">
        <v>723000000</v>
      </c>
      <c r="O364" s="2">
        <v>10047907500</v>
      </c>
      <c r="P364" s="2">
        <v>47960000000</v>
      </c>
      <c r="Q364" s="2">
        <v>17455500000</v>
      </c>
      <c r="R364" s="2">
        <v>24838500000</v>
      </c>
      <c r="S364" s="2">
        <f>SUM(AuctionData[[#This Row],[soma_accepted]],AuctionData[[#This Row],[comp_accepted]],AuctionData[[#This Row],[noncomp_accepted]])</f>
        <v>28686406900</v>
      </c>
    </row>
    <row r="365" spans="1:19" x14ac:dyDescent="0.3">
      <c r="A365" s="1">
        <v>40028</v>
      </c>
      <c r="B365" t="s">
        <v>155</v>
      </c>
      <c r="C365" t="s">
        <v>16</v>
      </c>
      <c r="D365" t="s">
        <v>21</v>
      </c>
      <c r="E365">
        <v>0.15</v>
      </c>
      <c r="F365">
        <v>0.18</v>
      </c>
      <c r="G365">
        <v>0.1</v>
      </c>
      <c r="H365">
        <v>3.87</v>
      </c>
      <c r="I365" s="2">
        <v>0</v>
      </c>
      <c r="J365" s="2">
        <v>118304941000</v>
      </c>
      <c r="K365" s="2">
        <v>29295728500</v>
      </c>
      <c r="L365" s="2">
        <v>1404362400</v>
      </c>
      <c r="M365" s="2">
        <v>1970050000</v>
      </c>
      <c r="N365" s="2">
        <v>6925000000</v>
      </c>
      <c r="O365" s="2">
        <v>9487275000</v>
      </c>
      <c r="P365" s="2">
        <v>87360000000</v>
      </c>
      <c r="Q365" s="2">
        <v>17838403500</v>
      </c>
      <c r="R365" s="2">
        <v>24019941000</v>
      </c>
      <c r="S365" s="2">
        <f>SUM(AuctionData[[#This Row],[soma_accepted]],AuctionData[[#This Row],[comp_accepted]],AuctionData[[#This Row],[noncomp_accepted]])</f>
        <v>30700090900</v>
      </c>
    </row>
    <row r="366" spans="1:19" x14ac:dyDescent="0.3">
      <c r="A366" s="1">
        <v>40028</v>
      </c>
      <c r="B366" t="s">
        <v>174</v>
      </c>
      <c r="C366" t="s">
        <v>16</v>
      </c>
      <c r="D366" t="s">
        <v>23</v>
      </c>
      <c r="E366">
        <v>0.24</v>
      </c>
      <c r="F366">
        <v>0.27500000000000002</v>
      </c>
      <c r="G366">
        <v>0.215</v>
      </c>
      <c r="H366">
        <v>3.28</v>
      </c>
      <c r="I366" s="2">
        <v>0</v>
      </c>
      <c r="J366" s="2">
        <v>100367600000</v>
      </c>
      <c r="K366" s="2">
        <v>29677920000</v>
      </c>
      <c r="L366" s="2">
        <v>1097363500</v>
      </c>
      <c r="M366" s="2">
        <v>1740320000</v>
      </c>
      <c r="N366" s="2">
        <v>3420000000</v>
      </c>
      <c r="O366" s="2">
        <v>13947800000</v>
      </c>
      <c r="P366" s="2">
        <v>79925000000</v>
      </c>
      <c r="Q366" s="2">
        <v>13989800000</v>
      </c>
      <c r="R366" s="2">
        <v>17022600000</v>
      </c>
      <c r="S366" s="2">
        <f>SUM(AuctionData[[#This Row],[soma_accepted]],AuctionData[[#This Row],[comp_accepted]],AuctionData[[#This Row],[noncomp_accepted]])</f>
        <v>30775283500</v>
      </c>
    </row>
    <row r="367" spans="1:19" x14ac:dyDescent="0.3">
      <c r="A367" s="1">
        <v>40029</v>
      </c>
      <c r="B367" t="s">
        <v>144</v>
      </c>
      <c r="C367" t="s">
        <v>16</v>
      </c>
      <c r="D367" t="s">
        <v>19</v>
      </c>
      <c r="E367">
        <v>0.13</v>
      </c>
      <c r="F367">
        <v>0.14499999999999999</v>
      </c>
      <c r="G367">
        <v>0.01</v>
      </c>
      <c r="H367">
        <v>3.77</v>
      </c>
      <c r="I367" s="2">
        <v>3781546000</v>
      </c>
      <c r="J367" s="2">
        <v>116754843000</v>
      </c>
      <c r="K367" s="2">
        <v>30740413000</v>
      </c>
      <c r="L367" s="2">
        <v>260143300</v>
      </c>
      <c r="M367" s="2">
        <v>313043000</v>
      </c>
      <c r="N367" s="2">
        <v>8347023000</v>
      </c>
      <c r="O367" s="2">
        <v>15896830000</v>
      </c>
      <c r="P367" s="2">
        <v>93400000000</v>
      </c>
      <c r="Q367" s="2">
        <v>14530540000</v>
      </c>
      <c r="R367" s="2">
        <v>15007820000</v>
      </c>
      <c r="S367" s="2">
        <f>SUM(AuctionData[[#This Row],[soma_accepted]],AuctionData[[#This Row],[comp_accepted]],AuctionData[[#This Row],[noncomp_accepted]])</f>
        <v>34782102300</v>
      </c>
    </row>
    <row r="368" spans="1:19" x14ac:dyDescent="0.3">
      <c r="A368" s="1">
        <v>40030</v>
      </c>
      <c r="B368" t="s">
        <v>152</v>
      </c>
      <c r="C368" t="s">
        <v>16</v>
      </c>
      <c r="D368" t="s">
        <v>132</v>
      </c>
      <c r="E368">
        <v>0.17</v>
      </c>
      <c r="F368">
        <v>0.185</v>
      </c>
      <c r="G368">
        <v>0.14000000000000001</v>
      </c>
      <c r="H368">
        <v>3.31</v>
      </c>
      <c r="I368" s="2">
        <v>0</v>
      </c>
      <c r="J368" s="2">
        <v>115995700000</v>
      </c>
      <c r="K368" s="2">
        <v>34998970000</v>
      </c>
      <c r="L368" s="2">
        <v>1047000</v>
      </c>
      <c r="M368" s="2">
        <v>5860000000</v>
      </c>
      <c r="N368" s="2">
        <v>8005000000</v>
      </c>
      <c r="O368" s="2">
        <v>23297290000</v>
      </c>
      <c r="P368" s="2">
        <v>95225000000</v>
      </c>
      <c r="Q368" s="2">
        <v>5841680000</v>
      </c>
      <c r="R368" s="2">
        <v>12765700000</v>
      </c>
      <c r="S368" s="2">
        <f>SUM(AuctionData[[#This Row],[soma_accepted]],AuctionData[[#This Row],[comp_accepted]],AuctionData[[#This Row],[noncomp_accepted]])</f>
        <v>35000017000</v>
      </c>
    </row>
    <row r="369" spans="1:19" x14ac:dyDescent="0.3">
      <c r="A369" s="1">
        <v>40032</v>
      </c>
      <c r="B369" t="s">
        <v>109</v>
      </c>
      <c r="C369" t="s">
        <v>16</v>
      </c>
      <c r="D369" t="s">
        <v>132</v>
      </c>
      <c r="E369">
        <v>0.17</v>
      </c>
      <c r="F369">
        <v>0.185</v>
      </c>
      <c r="G369">
        <v>0.15</v>
      </c>
      <c r="H369">
        <v>3.88</v>
      </c>
      <c r="I369" s="2">
        <v>0</v>
      </c>
      <c r="J369" s="2">
        <v>135915000000</v>
      </c>
      <c r="K369" s="2">
        <v>34985390500</v>
      </c>
      <c r="L369" s="2">
        <v>15061000</v>
      </c>
      <c r="M369" s="2">
        <v>2371442500</v>
      </c>
      <c r="N369" s="2">
        <v>6690000000</v>
      </c>
      <c r="O369" s="2">
        <v>14277635000</v>
      </c>
      <c r="P369" s="2">
        <v>104200000000</v>
      </c>
      <c r="Q369" s="2">
        <v>18336313000</v>
      </c>
      <c r="R369" s="2">
        <v>25025000000</v>
      </c>
      <c r="S369" s="2">
        <f>SUM(AuctionData[[#This Row],[soma_accepted]],AuctionData[[#This Row],[comp_accepted]],AuctionData[[#This Row],[noncomp_accepted]])</f>
        <v>35000451500</v>
      </c>
    </row>
    <row r="370" spans="1:19" x14ac:dyDescent="0.3">
      <c r="A370" s="1">
        <v>40035</v>
      </c>
      <c r="B370" t="s">
        <v>156</v>
      </c>
      <c r="C370" t="s">
        <v>16</v>
      </c>
      <c r="D370" t="s">
        <v>21</v>
      </c>
      <c r="E370">
        <v>0.18</v>
      </c>
      <c r="F370">
        <v>0.185</v>
      </c>
      <c r="G370">
        <v>0.13500000000000001</v>
      </c>
      <c r="H370">
        <v>3.55</v>
      </c>
      <c r="I370" s="2">
        <v>0</v>
      </c>
      <c r="J370" s="2">
        <v>115576785000</v>
      </c>
      <c r="K370" s="2">
        <v>31538625000</v>
      </c>
      <c r="L370" s="2">
        <v>1362349600</v>
      </c>
      <c r="M370" s="2">
        <v>2018835000</v>
      </c>
      <c r="N370" s="2">
        <v>4846015000</v>
      </c>
      <c r="O370" s="2">
        <v>20668160000</v>
      </c>
      <c r="P370" s="2">
        <v>101000000000</v>
      </c>
      <c r="Q370" s="2">
        <v>8851630000</v>
      </c>
      <c r="R370" s="2">
        <v>9730770000</v>
      </c>
      <c r="S370" s="2">
        <f>SUM(AuctionData[[#This Row],[soma_accepted]],AuctionData[[#This Row],[comp_accepted]],AuctionData[[#This Row],[noncomp_accepted]])</f>
        <v>32900974600</v>
      </c>
    </row>
    <row r="371" spans="1:19" x14ac:dyDescent="0.3">
      <c r="A371" s="1">
        <v>40035</v>
      </c>
      <c r="B371" t="s">
        <v>139</v>
      </c>
      <c r="C371" t="s">
        <v>16</v>
      </c>
      <c r="D371" t="s">
        <v>23</v>
      </c>
      <c r="E371">
        <v>0.26</v>
      </c>
      <c r="F371">
        <v>0.28499999999999998</v>
      </c>
      <c r="G371">
        <v>0.22500000000000001</v>
      </c>
      <c r="H371">
        <v>3.49</v>
      </c>
      <c r="I371" s="2">
        <v>0</v>
      </c>
      <c r="J371" s="2">
        <v>106763393400</v>
      </c>
      <c r="K371" s="2">
        <v>29583061900</v>
      </c>
      <c r="L371" s="2">
        <v>1017347800</v>
      </c>
      <c r="M371" s="2">
        <v>1731025000</v>
      </c>
      <c r="N371" s="2">
        <v>3951015000</v>
      </c>
      <c r="O371" s="2">
        <v>14048470000</v>
      </c>
      <c r="P371" s="2">
        <v>83425000000</v>
      </c>
      <c r="Q371" s="2">
        <v>13803566900</v>
      </c>
      <c r="R371" s="2">
        <v>19387378400</v>
      </c>
      <c r="S371" s="2">
        <f>SUM(AuctionData[[#This Row],[soma_accepted]],AuctionData[[#This Row],[comp_accepted]],AuctionData[[#This Row],[noncomp_accepted]])</f>
        <v>30600409700</v>
      </c>
    </row>
    <row r="372" spans="1:19" x14ac:dyDescent="0.3">
      <c r="A372" s="1">
        <v>40036</v>
      </c>
      <c r="B372" t="s">
        <v>1579</v>
      </c>
      <c r="C372" t="s">
        <v>1502</v>
      </c>
      <c r="D372" t="s">
        <v>1535</v>
      </c>
      <c r="E372">
        <v>1.7270000000000001</v>
      </c>
      <c r="F372">
        <v>1.78</v>
      </c>
      <c r="G372">
        <v>1.6</v>
      </c>
      <c r="H372">
        <v>2.89</v>
      </c>
      <c r="I372" s="2">
        <v>5714620000</v>
      </c>
      <c r="J372" s="2">
        <v>106737000000</v>
      </c>
      <c r="K372" s="2">
        <v>36745210000</v>
      </c>
      <c r="L372" s="2">
        <v>204836100</v>
      </c>
      <c r="M372" s="2">
        <v>750270000</v>
      </c>
      <c r="N372" s="2">
        <v>1282000000</v>
      </c>
      <c r="O372" s="2">
        <v>13038640000</v>
      </c>
      <c r="P372" s="2">
        <v>73320000000</v>
      </c>
      <c r="Q372" s="2">
        <v>22956300000</v>
      </c>
      <c r="R372" s="2">
        <v>32135000000</v>
      </c>
      <c r="S372" s="2">
        <f>SUM(AuctionData[[#This Row],[soma_accepted]],AuctionData[[#This Row],[comp_accepted]],AuctionData[[#This Row],[noncomp_accepted]])</f>
        <v>42664666100</v>
      </c>
    </row>
    <row r="373" spans="1:19" x14ac:dyDescent="0.3">
      <c r="A373" s="1">
        <v>40036</v>
      </c>
      <c r="B373" t="s">
        <v>146</v>
      </c>
      <c r="C373" t="s">
        <v>16</v>
      </c>
      <c r="D373" t="s">
        <v>19</v>
      </c>
      <c r="E373">
        <v>0.13500000000000001</v>
      </c>
      <c r="F373">
        <v>0.15</v>
      </c>
      <c r="G373">
        <v>0</v>
      </c>
      <c r="H373">
        <v>3.41</v>
      </c>
      <c r="I373" s="2">
        <v>6285071700</v>
      </c>
      <c r="J373" s="2">
        <v>119030652000</v>
      </c>
      <c r="K373" s="2">
        <v>34714012000</v>
      </c>
      <c r="L373" s="2">
        <v>286662000</v>
      </c>
      <c r="M373" s="2">
        <v>935000000</v>
      </c>
      <c r="N373" s="2">
        <v>3515000000</v>
      </c>
      <c r="O373" s="2">
        <v>21059800000</v>
      </c>
      <c r="P373" s="2">
        <v>101710000000</v>
      </c>
      <c r="Q373" s="2">
        <v>12719212000</v>
      </c>
      <c r="R373" s="2">
        <v>13805652000</v>
      </c>
      <c r="S373" s="2">
        <f>SUM(AuctionData[[#This Row],[soma_accepted]],AuctionData[[#This Row],[comp_accepted]],AuctionData[[#This Row],[noncomp_accepted]])</f>
        <v>41285745700</v>
      </c>
    </row>
    <row r="374" spans="1:19" x14ac:dyDescent="0.3">
      <c r="A374" s="1">
        <v>40037</v>
      </c>
      <c r="B374" t="s">
        <v>1580</v>
      </c>
      <c r="C374" t="s">
        <v>1502</v>
      </c>
      <c r="D374" t="s">
        <v>1507</v>
      </c>
      <c r="E374">
        <v>3.6360000000000001</v>
      </c>
      <c r="F374">
        <v>3.734</v>
      </c>
      <c r="G374">
        <v>3.55</v>
      </c>
      <c r="H374">
        <v>2.4900000000000002</v>
      </c>
      <c r="I374" s="2">
        <v>3552331200</v>
      </c>
      <c r="J374" s="2">
        <v>57024710000</v>
      </c>
      <c r="K374" s="2">
        <v>22761570000</v>
      </c>
      <c r="L374" s="2">
        <v>138447700</v>
      </c>
      <c r="M374" s="2">
        <v>478000000</v>
      </c>
      <c r="N374" s="2">
        <v>988000000</v>
      </c>
      <c r="O374" s="2">
        <v>11873000000</v>
      </c>
      <c r="P374" s="2">
        <v>41563000000</v>
      </c>
      <c r="Q374" s="2">
        <v>10410570000</v>
      </c>
      <c r="R374" s="2">
        <v>14473710000</v>
      </c>
      <c r="S374" s="2">
        <f>SUM(AuctionData[[#This Row],[soma_accepted]],AuctionData[[#This Row],[comp_accepted]],AuctionData[[#This Row],[noncomp_accepted]])</f>
        <v>26452348900</v>
      </c>
    </row>
    <row r="375" spans="1:19" x14ac:dyDescent="0.3">
      <c r="A375" s="1">
        <v>40038</v>
      </c>
      <c r="B375" t="s">
        <v>1581</v>
      </c>
      <c r="C375" t="s">
        <v>1509</v>
      </c>
      <c r="D375" t="s">
        <v>1550</v>
      </c>
      <c r="E375">
        <v>4.4800000000000004</v>
      </c>
      <c r="F375">
        <v>4.5410000000000004</v>
      </c>
      <c r="G375">
        <v>4.3920000000000003</v>
      </c>
      <c r="H375">
        <v>2.54</v>
      </c>
      <c r="I375" s="2">
        <v>2316737800</v>
      </c>
      <c r="J375" s="2">
        <v>38010500000</v>
      </c>
      <c r="K375" s="2">
        <v>14978455000</v>
      </c>
      <c r="L375" s="2">
        <v>21546500</v>
      </c>
      <c r="M375" s="2">
        <v>1323000000</v>
      </c>
      <c r="N375" s="2">
        <v>1497000000</v>
      </c>
      <c r="O375" s="2">
        <v>6457770000</v>
      </c>
      <c r="P375" s="2">
        <v>24169000000</v>
      </c>
      <c r="Q375" s="2">
        <v>7197685000</v>
      </c>
      <c r="R375" s="2">
        <v>12344500000</v>
      </c>
      <c r="S375" s="2">
        <f>SUM(AuctionData[[#This Row],[soma_accepted]],AuctionData[[#This Row],[comp_accepted]],AuctionData[[#This Row],[noncomp_accepted]])</f>
        <v>17316739300</v>
      </c>
    </row>
    <row r="376" spans="1:19" x14ac:dyDescent="0.3">
      <c r="A376" s="1">
        <v>40038</v>
      </c>
      <c r="B376" t="s">
        <v>175</v>
      </c>
      <c r="C376" t="s">
        <v>16</v>
      </c>
      <c r="D376" t="s">
        <v>176</v>
      </c>
      <c r="E376">
        <v>0.42</v>
      </c>
      <c r="F376">
        <v>0.44500000000000001</v>
      </c>
      <c r="G376">
        <v>0.39</v>
      </c>
      <c r="H376">
        <v>3.28</v>
      </c>
      <c r="I376" s="2">
        <v>0</v>
      </c>
      <c r="J376" s="2">
        <v>118245000000</v>
      </c>
      <c r="K376" s="2">
        <v>35995920000</v>
      </c>
      <c r="L376" s="2">
        <v>4588000</v>
      </c>
      <c r="M376" s="2">
        <v>1605368000</v>
      </c>
      <c r="N376" s="2">
        <v>3135000000</v>
      </c>
      <c r="O376" s="2">
        <v>22809030000</v>
      </c>
      <c r="P376" s="2">
        <v>94245000000</v>
      </c>
      <c r="Q376" s="2">
        <v>11581522000</v>
      </c>
      <c r="R376" s="2">
        <v>20865000000</v>
      </c>
      <c r="S376" s="2">
        <f>SUM(AuctionData[[#This Row],[soma_accepted]],AuctionData[[#This Row],[comp_accepted]],AuctionData[[#This Row],[noncomp_accepted]])</f>
        <v>36000508000</v>
      </c>
    </row>
    <row r="377" spans="1:19" x14ac:dyDescent="0.3">
      <c r="A377" s="1">
        <v>40042</v>
      </c>
      <c r="B377" t="s">
        <v>177</v>
      </c>
      <c r="C377" t="s">
        <v>16</v>
      </c>
      <c r="D377" t="s">
        <v>23</v>
      </c>
      <c r="E377">
        <v>0.25</v>
      </c>
      <c r="F377">
        <v>0.27</v>
      </c>
      <c r="G377">
        <v>0.215</v>
      </c>
      <c r="H377">
        <v>3.7</v>
      </c>
      <c r="I377" s="2">
        <v>0</v>
      </c>
      <c r="J377" s="2">
        <v>109572000000</v>
      </c>
      <c r="K377" s="2">
        <v>28510848000</v>
      </c>
      <c r="L377" s="2">
        <v>1064570000</v>
      </c>
      <c r="M377" s="2">
        <v>1442680000</v>
      </c>
      <c r="N377" s="2">
        <v>2672000000</v>
      </c>
      <c r="O377" s="2">
        <v>12364880000</v>
      </c>
      <c r="P377" s="2">
        <v>87100000000</v>
      </c>
      <c r="Q377" s="2">
        <v>14703288000</v>
      </c>
      <c r="R377" s="2">
        <v>19800000000</v>
      </c>
      <c r="S377" s="2">
        <f>SUM(AuctionData[[#This Row],[soma_accepted]],AuctionData[[#This Row],[comp_accepted]],AuctionData[[#This Row],[noncomp_accepted]])</f>
        <v>29575418000</v>
      </c>
    </row>
    <row r="378" spans="1:19" x14ac:dyDescent="0.3">
      <c r="A378" s="1">
        <v>40042</v>
      </c>
      <c r="B378" t="s">
        <v>121</v>
      </c>
      <c r="C378" t="s">
        <v>16</v>
      </c>
      <c r="D378" t="s">
        <v>21</v>
      </c>
      <c r="E378">
        <v>0.16500000000000001</v>
      </c>
      <c r="F378">
        <v>0.18</v>
      </c>
      <c r="G378">
        <v>0.13</v>
      </c>
      <c r="H378">
        <v>3.69</v>
      </c>
      <c r="I378" s="2">
        <v>0</v>
      </c>
      <c r="J378" s="2">
        <v>112698212000</v>
      </c>
      <c r="K378" s="2">
        <v>29300653000</v>
      </c>
      <c r="L378" s="2">
        <v>1449867800</v>
      </c>
      <c r="M378" s="2">
        <v>1774454500</v>
      </c>
      <c r="N378" s="2">
        <v>2650000000</v>
      </c>
      <c r="O378" s="2">
        <v>15187785000</v>
      </c>
      <c r="P378" s="2">
        <v>93510000000</v>
      </c>
      <c r="Q378" s="2">
        <v>12338413500</v>
      </c>
      <c r="R378" s="2">
        <v>16538212000</v>
      </c>
      <c r="S378" s="2">
        <f>SUM(AuctionData[[#This Row],[soma_accepted]],AuctionData[[#This Row],[comp_accepted]],AuctionData[[#This Row],[noncomp_accepted]])</f>
        <v>30750520800</v>
      </c>
    </row>
    <row r="379" spans="1:19" x14ac:dyDescent="0.3">
      <c r="A379" s="1">
        <v>40043</v>
      </c>
      <c r="B379" t="s">
        <v>147</v>
      </c>
      <c r="C379" t="s">
        <v>16</v>
      </c>
      <c r="D379" t="s">
        <v>19</v>
      </c>
      <c r="E379">
        <v>0.1</v>
      </c>
      <c r="F379">
        <v>0.125</v>
      </c>
      <c r="G379">
        <v>0.05</v>
      </c>
      <c r="H379">
        <v>3.59</v>
      </c>
      <c r="I379" s="2">
        <v>2418028000</v>
      </c>
      <c r="J379" s="2">
        <v>114315164000</v>
      </c>
      <c r="K379" s="2">
        <v>31574049000</v>
      </c>
      <c r="L379" s="2">
        <v>326059500</v>
      </c>
      <c r="M379" s="2">
        <v>2019784000</v>
      </c>
      <c r="N379" s="2">
        <v>2469784000</v>
      </c>
      <c r="O379" s="2">
        <v>19319565000</v>
      </c>
      <c r="P379" s="2">
        <v>95727000000</v>
      </c>
      <c r="Q379" s="2">
        <v>10234700000</v>
      </c>
      <c r="R379" s="2">
        <v>16118380000</v>
      </c>
      <c r="S379" s="2">
        <f>SUM(AuctionData[[#This Row],[soma_accepted]],AuctionData[[#This Row],[comp_accepted]],AuctionData[[#This Row],[noncomp_accepted]])</f>
        <v>34318136500</v>
      </c>
    </row>
    <row r="380" spans="1:19" x14ac:dyDescent="0.3">
      <c r="A380" s="1">
        <v>40044</v>
      </c>
      <c r="B380" t="s">
        <v>153</v>
      </c>
      <c r="C380" t="s">
        <v>16</v>
      </c>
      <c r="D380" t="s">
        <v>132</v>
      </c>
      <c r="E380">
        <v>0.14000000000000001</v>
      </c>
      <c r="F380">
        <v>0.14499999999999999</v>
      </c>
      <c r="G380">
        <v>0.1</v>
      </c>
      <c r="H380">
        <v>4.74</v>
      </c>
      <c r="I380" s="2">
        <v>0</v>
      </c>
      <c r="J380" s="2">
        <v>142293000000</v>
      </c>
      <c r="K380" s="2">
        <v>29986858500</v>
      </c>
      <c r="L380" s="2">
        <v>13432000</v>
      </c>
      <c r="M380" s="2">
        <v>1368000000</v>
      </c>
      <c r="N380" s="2">
        <v>2368000000</v>
      </c>
      <c r="O380" s="2">
        <v>22883660000</v>
      </c>
      <c r="P380" s="2">
        <v>115500000000</v>
      </c>
      <c r="Q380" s="2">
        <v>5735198500</v>
      </c>
      <c r="R380" s="2">
        <v>24425000000</v>
      </c>
      <c r="S380" s="2">
        <f>SUM(AuctionData[[#This Row],[soma_accepted]],AuctionData[[#This Row],[comp_accepted]],AuctionData[[#This Row],[noncomp_accepted]])</f>
        <v>30000290500</v>
      </c>
    </row>
    <row r="381" spans="1:19" x14ac:dyDescent="0.3">
      <c r="A381" s="1">
        <v>40049</v>
      </c>
      <c r="B381" t="s">
        <v>159</v>
      </c>
      <c r="C381" t="s">
        <v>16</v>
      </c>
      <c r="D381" t="s">
        <v>21</v>
      </c>
      <c r="E381">
        <v>0.15</v>
      </c>
      <c r="F381">
        <v>0.16</v>
      </c>
      <c r="G381">
        <v>0.1</v>
      </c>
      <c r="H381">
        <v>3.89</v>
      </c>
      <c r="I381" s="2">
        <v>0</v>
      </c>
      <c r="J381" s="2">
        <v>118255000000</v>
      </c>
      <c r="K381" s="2">
        <v>28710232000</v>
      </c>
      <c r="L381" s="2">
        <v>1290210800</v>
      </c>
      <c r="M381" s="2">
        <v>2377810000</v>
      </c>
      <c r="N381" s="2">
        <v>5547400000</v>
      </c>
      <c r="O381" s="2">
        <v>13526800000</v>
      </c>
      <c r="P381" s="2">
        <v>97900000000</v>
      </c>
      <c r="Q381" s="2">
        <v>12805622000</v>
      </c>
      <c r="R381" s="2">
        <v>14807600000</v>
      </c>
      <c r="S381" s="2">
        <f>SUM(AuctionData[[#This Row],[soma_accepted]],AuctionData[[#This Row],[comp_accepted]],AuctionData[[#This Row],[noncomp_accepted]])</f>
        <v>30000442800</v>
      </c>
    </row>
    <row r="382" spans="1:19" x14ac:dyDescent="0.3">
      <c r="A382" s="1">
        <v>40049</v>
      </c>
      <c r="B382" t="s">
        <v>179</v>
      </c>
      <c r="C382" t="s">
        <v>16</v>
      </c>
      <c r="D382" t="s">
        <v>23</v>
      </c>
      <c r="E382">
        <v>0.24</v>
      </c>
      <c r="F382">
        <v>0.255</v>
      </c>
      <c r="G382">
        <v>0.2</v>
      </c>
      <c r="H382">
        <v>3.49</v>
      </c>
      <c r="I382" s="2">
        <v>0</v>
      </c>
      <c r="J382" s="2">
        <v>102771472000</v>
      </c>
      <c r="K382" s="2">
        <v>28095992000</v>
      </c>
      <c r="L382" s="2">
        <v>907512600</v>
      </c>
      <c r="M382" s="2">
        <v>999220000</v>
      </c>
      <c r="N382" s="2">
        <v>4435000000</v>
      </c>
      <c r="O382" s="2">
        <v>18567000000</v>
      </c>
      <c r="P382" s="2">
        <v>85095000000</v>
      </c>
      <c r="Q382" s="2">
        <v>8529772000</v>
      </c>
      <c r="R382" s="2">
        <v>13241472000</v>
      </c>
      <c r="S382" s="2">
        <f>SUM(AuctionData[[#This Row],[soma_accepted]],AuctionData[[#This Row],[comp_accepted]],AuctionData[[#This Row],[noncomp_accepted]])</f>
        <v>29003504600</v>
      </c>
    </row>
    <row r="383" spans="1:19" x14ac:dyDescent="0.3">
      <c r="A383" s="1">
        <v>40050</v>
      </c>
      <c r="B383" t="s">
        <v>1582</v>
      </c>
      <c r="C383" t="s">
        <v>1502</v>
      </c>
      <c r="D383" t="s">
        <v>1503</v>
      </c>
      <c r="E383">
        <v>1.06</v>
      </c>
      <c r="F383">
        <v>1.119</v>
      </c>
      <c r="G383">
        <v>0.95</v>
      </c>
      <c r="H383">
        <v>2.68</v>
      </c>
      <c r="I383" s="2">
        <v>1263977800</v>
      </c>
      <c r="J383" s="2">
        <v>112074310000</v>
      </c>
      <c r="K383" s="2">
        <v>41419804000</v>
      </c>
      <c r="L383" s="2">
        <v>530202500</v>
      </c>
      <c r="M383" s="2">
        <v>1440000000</v>
      </c>
      <c r="N383" s="2">
        <v>2492000000</v>
      </c>
      <c r="O383" s="2">
        <v>19527960000</v>
      </c>
      <c r="P383" s="2">
        <v>81556000000</v>
      </c>
      <c r="Q383" s="2">
        <v>20451844000</v>
      </c>
      <c r="R383" s="2">
        <v>28026310000</v>
      </c>
      <c r="S383" s="2">
        <f>SUM(AuctionData[[#This Row],[soma_accepted]],AuctionData[[#This Row],[comp_accepted]],AuctionData[[#This Row],[noncomp_accepted]])</f>
        <v>43213984300</v>
      </c>
    </row>
    <row r="384" spans="1:19" x14ac:dyDescent="0.3">
      <c r="A384" s="1">
        <v>40050</v>
      </c>
      <c r="B384" t="s">
        <v>88</v>
      </c>
      <c r="C384" t="s">
        <v>16</v>
      </c>
      <c r="D384" t="s">
        <v>19</v>
      </c>
      <c r="E384">
        <v>0.11</v>
      </c>
      <c r="F384">
        <v>0.12</v>
      </c>
      <c r="G384">
        <v>0.05</v>
      </c>
      <c r="H384">
        <v>3.62</v>
      </c>
      <c r="I384" s="2">
        <v>5937991000</v>
      </c>
      <c r="J384" s="2">
        <v>107159029000</v>
      </c>
      <c r="K384" s="2">
        <v>28688779000</v>
      </c>
      <c r="L384" s="2">
        <v>311667800</v>
      </c>
      <c r="M384" s="2">
        <v>1517570000</v>
      </c>
      <c r="N384" s="2">
        <v>7055000000</v>
      </c>
      <c r="O384" s="2">
        <v>23303480000</v>
      </c>
      <c r="P384" s="2">
        <v>95090000000</v>
      </c>
      <c r="Q384" s="2">
        <v>3867729000</v>
      </c>
      <c r="R384" s="2">
        <v>5014029000</v>
      </c>
      <c r="S384" s="2">
        <f>SUM(AuctionData[[#This Row],[soma_accepted]],AuctionData[[#This Row],[comp_accepted]],AuctionData[[#This Row],[noncomp_accepted]])</f>
        <v>34938437800</v>
      </c>
    </row>
    <row r="385" spans="1:19" x14ac:dyDescent="0.3">
      <c r="A385" s="1">
        <v>40050</v>
      </c>
      <c r="B385" t="s">
        <v>178</v>
      </c>
      <c r="C385" t="s">
        <v>16</v>
      </c>
      <c r="D385" t="s">
        <v>53</v>
      </c>
      <c r="E385">
        <v>0.44</v>
      </c>
      <c r="F385">
        <v>0.46</v>
      </c>
      <c r="G385">
        <v>0.39</v>
      </c>
      <c r="H385">
        <v>3.44</v>
      </c>
      <c r="I385" s="2">
        <v>0</v>
      </c>
      <c r="J385" s="2">
        <v>92701250000</v>
      </c>
      <c r="K385" s="2">
        <v>26751988000</v>
      </c>
      <c r="L385" s="2">
        <v>248341800</v>
      </c>
      <c r="M385" s="2">
        <v>507750000</v>
      </c>
      <c r="N385" s="2">
        <v>1760000000</v>
      </c>
      <c r="O385" s="2">
        <v>13744100000</v>
      </c>
      <c r="P385" s="2">
        <v>71116000000</v>
      </c>
      <c r="Q385" s="2">
        <v>12500138000</v>
      </c>
      <c r="R385" s="2">
        <v>19825250000</v>
      </c>
      <c r="S385" s="2">
        <f>SUM(AuctionData[[#This Row],[soma_accepted]],AuctionData[[#This Row],[comp_accepted]],AuctionData[[#This Row],[noncomp_accepted]])</f>
        <v>27000329800</v>
      </c>
    </row>
    <row r="386" spans="1:19" x14ac:dyDescent="0.3">
      <c r="A386" s="1">
        <v>40051</v>
      </c>
      <c r="B386" t="s">
        <v>1583</v>
      </c>
      <c r="C386" t="s">
        <v>1502</v>
      </c>
      <c r="D386" t="s">
        <v>1505</v>
      </c>
      <c r="E386">
        <v>2.419</v>
      </c>
      <c r="F386">
        <v>2.4940000000000002</v>
      </c>
      <c r="G386">
        <v>2.31</v>
      </c>
      <c r="H386">
        <v>2.5099999999999998</v>
      </c>
      <c r="I386" s="2">
        <v>1173693500</v>
      </c>
      <c r="J386" s="2">
        <v>97560200000</v>
      </c>
      <c r="K386" s="2">
        <v>38864475000</v>
      </c>
      <c r="L386" s="2">
        <v>135527900</v>
      </c>
      <c r="M386" s="2">
        <v>1142000000</v>
      </c>
      <c r="N386" s="2">
        <v>1857000000</v>
      </c>
      <c r="O386" s="2">
        <v>15790275000</v>
      </c>
      <c r="P386" s="2">
        <v>67077000000</v>
      </c>
      <c r="Q386" s="2">
        <v>21932200000</v>
      </c>
      <c r="R386" s="2">
        <v>28626200000</v>
      </c>
      <c r="S386" s="2">
        <f>SUM(AuctionData[[#This Row],[soma_accepted]],AuctionData[[#This Row],[comp_accepted]],AuctionData[[#This Row],[noncomp_accepted]])</f>
        <v>40173696400</v>
      </c>
    </row>
    <row r="387" spans="1:19" x14ac:dyDescent="0.3">
      <c r="A387" s="1">
        <v>40052</v>
      </c>
      <c r="B387" t="s">
        <v>1584</v>
      </c>
      <c r="C387" t="s">
        <v>1502</v>
      </c>
      <c r="D387" t="s">
        <v>1554</v>
      </c>
      <c r="E387">
        <v>3.0139999999999998</v>
      </c>
      <c r="F387">
        <v>3.0920000000000001</v>
      </c>
      <c r="G387">
        <v>2.97</v>
      </c>
      <c r="H387">
        <v>2.74</v>
      </c>
      <c r="I387" s="2">
        <v>842651700</v>
      </c>
      <c r="J387" s="2">
        <v>76669550000</v>
      </c>
      <c r="K387" s="2">
        <v>27947089000</v>
      </c>
      <c r="L387" s="2">
        <v>52942500</v>
      </c>
      <c r="M387" s="2">
        <v>575000000</v>
      </c>
      <c r="N387" s="2">
        <v>1305000000</v>
      </c>
      <c r="O387" s="2">
        <v>10270000000</v>
      </c>
      <c r="P387" s="2">
        <v>51360000000</v>
      </c>
      <c r="Q387" s="2">
        <v>17102089000</v>
      </c>
      <c r="R387" s="2">
        <v>24004550000</v>
      </c>
      <c r="S387" s="2">
        <f>SUM(AuctionData[[#This Row],[soma_accepted]],AuctionData[[#This Row],[comp_accepted]],AuctionData[[#This Row],[noncomp_accepted]])</f>
        <v>28842683200</v>
      </c>
    </row>
    <row r="388" spans="1:19" x14ac:dyDescent="0.3">
      <c r="A388" s="1">
        <v>40056</v>
      </c>
      <c r="B388" t="s">
        <v>180</v>
      </c>
      <c r="C388" t="s">
        <v>16</v>
      </c>
      <c r="D388" t="s">
        <v>23</v>
      </c>
      <c r="E388">
        <v>0.23</v>
      </c>
      <c r="F388">
        <v>0.24</v>
      </c>
      <c r="G388">
        <v>0.19500000000000001</v>
      </c>
      <c r="H388">
        <v>3.84</v>
      </c>
      <c r="I388" s="2">
        <v>0</v>
      </c>
      <c r="J388" s="2">
        <v>109686400000</v>
      </c>
      <c r="K388" s="2">
        <v>27459818000</v>
      </c>
      <c r="L388" s="2">
        <v>1065693700</v>
      </c>
      <c r="M388" s="2">
        <v>2071398000</v>
      </c>
      <c r="N388" s="2">
        <v>3472000000</v>
      </c>
      <c r="O388" s="2">
        <v>9599000000</v>
      </c>
      <c r="P388" s="2">
        <v>81480000000</v>
      </c>
      <c r="Q388" s="2">
        <v>15789420000</v>
      </c>
      <c r="R388" s="2">
        <v>24734400000</v>
      </c>
      <c r="S388" s="2">
        <f>SUM(AuctionData[[#This Row],[soma_accepted]],AuctionData[[#This Row],[comp_accepted]],AuctionData[[#This Row],[noncomp_accepted]])</f>
        <v>28525511700</v>
      </c>
    </row>
    <row r="389" spans="1:19" x14ac:dyDescent="0.3">
      <c r="A389" s="1">
        <v>40056</v>
      </c>
      <c r="B389" t="s">
        <v>163</v>
      </c>
      <c r="C389" t="s">
        <v>16</v>
      </c>
      <c r="D389" t="s">
        <v>21</v>
      </c>
      <c r="E389">
        <v>0.12</v>
      </c>
      <c r="F389">
        <v>0.15</v>
      </c>
      <c r="G389">
        <v>0.105</v>
      </c>
      <c r="H389">
        <v>3.94</v>
      </c>
      <c r="I389" s="2">
        <v>0</v>
      </c>
      <c r="J389" s="2">
        <v>116518417000</v>
      </c>
      <c r="K389" s="2">
        <v>28455512500</v>
      </c>
      <c r="L389" s="2">
        <v>1245250900</v>
      </c>
      <c r="M389" s="2">
        <v>1975323000</v>
      </c>
      <c r="N389" s="2">
        <v>2730000000</v>
      </c>
      <c r="O389" s="2">
        <v>13392250000</v>
      </c>
      <c r="P389" s="2">
        <v>96350000000</v>
      </c>
      <c r="Q389" s="2">
        <v>13087939500</v>
      </c>
      <c r="R389" s="2">
        <v>17438417000</v>
      </c>
      <c r="S389" s="2">
        <f>SUM(AuctionData[[#This Row],[soma_accepted]],AuctionData[[#This Row],[comp_accepted]],AuctionData[[#This Row],[noncomp_accepted]])</f>
        <v>29700763400</v>
      </c>
    </row>
    <row r="390" spans="1:19" x14ac:dyDescent="0.3">
      <c r="A390" s="1">
        <v>40057</v>
      </c>
      <c r="B390" t="s">
        <v>148</v>
      </c>
      <c r="C390" t="s">
        <v>16</v>
      </c>
      <c r="D390" t="s">
        <v>19</v>
      </c>
      <c r="E390">
        <v>0.06</v>
      </c>
      <c r="F390">
        <v>8.5000000000000006E-2</v>
      </c>
      <c r="G390">
        <v>0</v>
      </c>
      <c r="H390">
        <v>4.07</v>
      </c>
      <c r="I390" s="2">
        <v>3781546000</v>
      </c>
      <c r="J390" s="2">
        <v>105449163000</v>
      </c>
      <c r="K390" s="2">
        <v>25507363000</v>
      </c>
      <c r="L390" s="2">
        <v>292999400</v>
      </c>
      <c r="M390" s="2">
        <v>110645000</v>
      </c>
      <c r="N390" s="2">
        <v>2860645000</v>
      </c>
      <c r="O390" s="2">
        <v>16772300000</v>
      </c>
      <c r="P390" s="2">
        <v>89070000000</v>
      </c>
      <c r="Q390" s="2">
        <v>8624418000</v>
      </c>
      <c r="R390" s="2">
        <v>13518518000</v>
      </c>
      <c r="S390" s="2">
        <f>SUM(AuctionData[[#This Row],[soma_accepted]],AuctionData[[#This Row],[comp_accepted]],AuctionData[[#This Row],[noncomp_accepted]])</f>
        <v>29581908400</v>
      </c>
    </row>
    <row r="391" spans="1:19" x14ac:dyDescent="0.3">
      <c r="A391" s="1">
        <v>40059</v>
      </c>
      <c r="B391" t="s">
        <v>181</v>
      </c>
      <c r="C391" t="s">
        <v>16</v>
      </c>
      <c r="D391" t="s">
        <v>182</v>
      </c>
      <c r="E391">
        <v>0.38</v>
      </c>
      <c r="F391">
        <v>0.38500000000000001</v>
      </c>
      <c r="G391">
        <v>0.34</v>
      </c>
      <c r="H391">
        <v>3.82</v>
      </c>
      <c r="I391" s="2">
        <v>0</v>
      </c>
      <c r="J391" s="2">
        <v>110658000000</v>
      </c>
      <c r="K391" s="2">
        <v>28996454000</v>
      </c>
      <c r="L391" s="2">
        <v>3807000</v>
      </c>
      <c r="M391" s="2">
        <v>1226850000</v>
      </c>
      <c r="N391" s="2">
        <v>2150000000</v>
      </c>
      <c r="O391" s="2">
        <v>12112865000</v>
      </c>
      <c r="P391" s="2">
        <v>77750000000</v>
      </c>
      <c r="Q391" s="2">
        <v>15656739000</v>
      </c>
      <c r="R391" s="2">
        <v>30758000000</v>
      </c>
      <c r="S391" s="2">
        <f>SUM(AuctionData[[#This Row],[soma_accepted]],AuctionData[[#This Row],[comp_accepted]],AuctionData[[#This Row],[noncomp_accepted]])</f>
        <v>29000261000</v>
      </c>
    </row>
    <row r="392" spans="1:19" x14ac:dyDescent="0.3">
      <c r="A392" s="1">
        <v>40064</v>
      </c>
      <c r="B392" t="s">
        <v>1585</v>
      </c>
      <c r="C392" t="s">
        <v>1502</v>
      </c>
      <c r="D392" t="s">
        <v>1535</v>
      </c>
      <c r="E392">
        <v>1.43</v>
      </c>
      <c r="F392">
        <v>1.4870000000000001</v>
      </c>
      <c r="G392">
        <v>1.35</v>
      </c>
      <c r="H392">
        <v>3.02</v>
      </c>
      <c r="I392" s="2">
        <v>80342900</v>
      </c>
      <c r="J392" s="2">
        <v>114756400000</v>
      </c>
      <c r="K392" s="2">
        <v>37819000000</v>
      </c>
      <c r="L392" s="2">
        <v>81006300</v>
      </c>
      <c r="M392" s="2">
        <v>1236800000</v>
      </c>
      <c r="N392" s="2">
        <v>2366800000</v>
      </c>
      <c r="O392" s="2">
        <v>16073600000</v>
      </c>
      <c r="P392" s="2">
        <v>81049000000</v>
      </c>
      <c r="Q392" s="2">
        <v>20508600000</v>
      </c>
      <c r="R392" s="2">
        <v>31340600000</v>
      </c>
      <c r="S392" s="2">
        <f>SUM(AuctionData[[#This Row],[soma_accepted]],AuctionData[[#This Row],[comp_accepted]],AuctionData[[#This Row],[noncomp_accepted]])</f>
        <v>37980349200</v>
      </c>
    </row>
    <row r="393" spans="1:19" x14ac:dyDescent="0.3">
      <c r="A393" s="1">
        <v>40064</v>
      </c>
      <c r="B393" t="s">
        <v>164</v>
      </c>
      <c r="C393" t="s">
        <v>16</v>
      </c>
      <c r="D393" t="s">
        <v>21</v>
      </c>
      <c r="E393">
        <v>0.13</v>
      </c>
      <c r="F393">
        <v>0.14000000000000001</v>
      </c>
      <c r="G393">
        <v>0.1</v>
      </c>
      <c r="H393">
        <v>3.6</v>
      </c>
      <c r="I393" s="2">
        <v>0</v>
      </c>
      <c r="J393" s="2">
        <v>102926150000</v>
      </c>
      <c r="K393" s="2">
        <v>27545178800</v>
      </c>
      <c r="L393" s="2">
        <v>1252061800</v>
      </c>
      <c r="M393" s="2">
        <v>1098650000</v>
      </c>
      <c r="N393" s="2">
        <v>1348650000</v>
      </c>
      <c r="O393" s="2">
        <v>20889940000</v>
      </c>
      <c r="P393" s="2">
        <v>93359000000</v>
      </c>
      <c r="Q393" s="2">
        <v>5556588800</v>
      </c>
      <c r="R393" s="2">
        <v>8218500000</v>
      </c>
      <c r="S393" s="2">
        <f>SUM(AuctionData[[#This Row],[soma_accepted]],AuctionData[[#This Row],[comp_accepted]],AuctionData[[#This Row],[noncomp_accepted]])</f>
        <v>28797240600</v>
      </c>
    </row>
    <row r="394" spans="1:19" x14ac:dyDescent="0.3">
      <c r="A394" s="1">
        <v>40064</v>
      </c>
      <c r="B394" t="s">
        <v>145</v>
      </c>
      <c r="C394" t="s">
        <v>16</v>
      </c>
      <c r="D394" t="s">
        <v>23</v>
      </c>
      <c r="E394">
        <v>0.21</v>
      </c>
      <c r="F394">
        <v>0.22500000000000001</v>
      </c>
      <c r="G394">
        <v>0.18</v>
      </c>
      <c r="H394">
        <v>3.5</v>
      </c>
      <c r="I394" s="2">
        <v>0</v>
      </c>
      <c r="J394" s="2">
        <v>100353969000</v>
      </c>
      <c r="K394" s="2">
        <v>27933369000</v>
      </c>
      <c r="L394" s="2">
        <v>866971800</v>
      </c>
      <c r="M394" s="2">
        <v>1570649000</v>
      </c>
      <c r="N394" s="2">
        <v>2295649000</v>
      </c>
      <c r="O394" s="2">
        <v>12770580000</v>
      </c>
      <c r="P394" s="2">
        <v>78835000000</v>
      </c>
      <c r="Q394" s="2">
        <v>13592140000</v>
      </c>
      <c r="R394" s="2">
        <v>19223320000</v>
      </c>
      <c r="S394" s="2">
        <f>SUM(AuctionData[[#This Row],[soma_accepted]],AuctionData[[#This Row],[comp_accepted]],AuctionData[[#This Row],[noncomp_accepted]])</f>
        <v>28800340800</v>
      </c>
    </row>
    <row r="395" spans="1:19" x14ac:dyDescent="0.3">
      <c r="A395" s="1">
        <v>40065</v>
      </c>
      <c r="B395" t="s">
        <v>1580</v>
      </c>
      <c r="C395" t="s">
        <v>1502</v>
      </c>
      <c r="D395" t="s">
        <v>1513</v>
      </c>
      <c r="E395">
        <v>3.45</v>
      </c>
      <c r="F395">
        <v>3.51</v>
      </c>
      <c r="G395">
        <v>3.34</v>
      </c>
      <c r="H395">
        <v>2.77</v>
      </c>
      <c r="I395" s="2">
        <v>42285700</v>
      </c>
      <c r="J395" s="2">
        <v>55270500000</v>
      </c>
      <c r="K395" s="2">
        <v>19854240000</v>
      </c>
      <c r="L395" s="2">
        <v>45776500</v>
      </c>
      <c r="M395" s="2">
        <v>545760000</v>
      </c>
      <c r="N395" s="2">
        <v>1319000000</v>
      </c>
      <c r="O395" s="2">
        <v>8319200000</v>
      </c>
      <c r="P395" s="2">
        <v>38592000000</v>
      </c>
      <c r="Q395" s="2">
        <v>10989280000</v>
      </c>
      <c r="R395" s="2">
        <v>15359500000</v>
      </c>
      <c r="S395" s="2">
        <f>SUM(AuctionData[[#This Row],[soma_accepted]],AuctionData[[#This Row],[comp_accepted]],AuctionData[[#This Row],[noncomp_accepted]])</f>
        <v>19942302200</v>
      </c>
    </row>
    <row r="396" spans="1:19" x14ac:dyDescent="0.3">
      <c r="A396" s="1">
        <v>40065</v>
      </c>
      <c r="B396" t="s">
        <v>151</v>
      </c>
      <c r="C396" t="s">
        <v>16</v>
      </c>
      <c r="D396" t="s">
        <v>19</v>
      </c>
      <c r="E396">
        <v>7.0000000000000007E-2</v>
      </c>
      <c r="F396">
        <v>0.09</v>
      </c>
      <c r="G396">
        <v>0</v>
      </c>
      <c r="H396">
        <v>4.49</v>
      </c>
      <c r="I396" s="2">
        <v>6285071700</v>
      </c>
      <c r="J396" s="2">
        <v>98440950000</v>
      </c>
      <c r="K396" s="2">
        <v>21741490000</v>
      </c>
      <c r="L396" s="2">
        <v>259048000</v>
      </c>
      <c r="M396" s="2">
        <v>314760000</v>
      </c>
      <c r="N396" s="2">
        <v>4804000000</v>
      </c>
      <c r="O396" s="2">
        <v>12911740000</v>
      </c>
      <c r="P396" s="2">
        <v>81140000000</v>
      </c>
      <c r="Q396" s="2">
        <v>8514990000</v>
      </c>
      <c r="R396" s="2">
        <v>12496950000</v>
      </c>
      <c r="S396" s="2">
        <f>SUM(AuctionData[[#This Row],[soma_accepted]],AuctionData[[#This Row],[comp_accepted]],AuctionData[[#This Row],[noncomp_accepted]])</f>
        <v>28285609700</v>
      </c>
    </row>
    <row r="397" spans="1:19" x14ac:dyDescent="0.3">
      <c r="A397" s="1">
        <v>40066</v>
      </c>
      <c r="B397" t="s">
        <v>1581</v>
      </c>
      <c r="C397" t="s">
        <v>1509</v>
      </c>
      <c r="D397" t="s">
        <v>1556</v>
      </c>
      <c r="E397">
        <v>4.21</v>
      </c>
      <c r="F397">
        <v>4.2380000000000004</v>
      </c>
      <c r="G397">
        <v>4.0999999999999996</v>
      </c>
      <c r="H397">
        <v>2.92</v>
      </c>
      <c r="I397" s="2">
        <v>25371400</v>
      </c>
      <c r="J397" s="2">
        <v>34971900000</v>
      </c>
      <c r="K397" s="2">
        <v>11980450000</v>
      </c>
      <c r="L397" s="2">
        <v>19613600</v>
      </c>
      <c r="M397" s="2">
        <v>239000000</v>
      </c>
      <c r="N397" s="2">
        <v>728000000</v>
      </c>
      <c r="O397" s="2">
        <v>6174000000</v>
      </c>
      <c r="P397" s="2">
        <v>22547000000</v>
      </c>
      <c r="Q397" s="2">
        <v>5567450000</v>
      </c>
      <c r="R397" s="2">
        <v>11696900000</v>
      </c>
      <c r="S397" s="2">
        <f>SUM(AuctionData[[#This Row],[soma_accepted]],AuctionData[[#This Row],[comp_accepted]],AuctionData[[#This Row],[noncomp_accepted]])</f>
        <v>12025435000</v>
      </c>
    </row>
    <row r="398" spans="1:19" x14ac:dyDescent="0.3">
      <c r="A398" s="1">
        <v>40070</v>
      </c>
      <c r="B398" t="s">
        <v>183</v>
      </c>
      <c r="C398" t="s">
        <v>16</v>
      </c>
      <c r="D398" t="s">
        <v>23</v>
      </c>
      <c r="E398">
        <v>0.18</v>
      </c>
      <c r="F398">
        <v>0.21</v>
      </c>
      <c r="G398">
        <v>0.16</v>
      </c>
      <c r="H398">
        <v>4.29</v>
      </c>
      <c r="I398" s="2">
        <v>0</v>
      </c>
      <c r="J398" s="2">
        <v>122861850000</v>
      </c>
      <c r="K398" s="2">
        <v>27515902100</v>
      </c>
      <c r="L398" s="2">
        <v>1034662100</v>
      </c>
      <c r="M398" s="2">
        <v>1390000000</v>
      </c>
      <c r="N398" s="2">
        <v>7246000000</v>
      </c>
      <c r="O398" s="2">
        <v>9870485000</v>
      </c>
      <c r="P398" s="2">
        <v>91350000000</v>
      </c>
      <c r="Q398" s="2">
        <v>16255417100</v>
      </c>
      <c r="R398" s="2">
        <v>24265850000</v>
      </c>
      <c r="S398" s="2">
        <f>SUM(AuctionData[[#This Row],[soma_accepted]],AuctionData[[#This Row],[comp_accepted]],AuctionData[[#This Row],[noncomp_accepted]])</f>
        <v>28550564200</v>
      </c>
    </row>
    <row r="399" spans="1:19" x14ac:dyDescent="0.3">
      <c r="A399" s="1">
        <v>40070</v>
      </c>
      <c r="B399" t="s">
        <v>129</v>
      </c>
      <c r="C399" t="s">
        <v>16</v>
      </c>
      <c r="D399" t="s">
        <v>21</v>
      </c>
      <c r="E399">
        <v>0.12</v>
      </c>
      <c r="F399">
        <v>0.13500000000000001</v>
      </c>
      <c r="G399">
        <v>0.09</v>
      </c>
      <c r="H399">
        <v>4.29</v>
      </c>
      <c r="I399" s="2">
        <v>0</v>
      </c>
      <c r="J399" s="2">
        <v>123024201000</v>
      </c>
      <c r="K399" s="2">
        <v>27617551000</v>
      </c>
      <c r="L399" s="2">
        <v>1282533500</v>
      </c>
      <c r="M399" s="2">
        <v>2367948000</v>
      </c>
      <c r="N399" s="2">
        <v>7859198000</v>
      </c>
      <c r="O399" s="2">
        <v>14977750000</v>
      </c>
      <c r="P399" s="2">
        <v>99950000000</v>
      </c>
      <c r="Q399" s="2">
        <v>10271853000</v>
      </c>
      <c r="R399" s="2">
        <v>15215003000</v>
      </c>
      <c r="S399" s="2">
        <f>SUM(AuctionData[[#This Row],[soma_accepted]],AuctionData[[#This Row],[comp_accepted]],AuctionData[[#This Row],[noncomp_accepted]])</f>
        <v>28900084500</v>
      </c>
    </row>
    <row r="400" spans="1:19" x14ac:dyDescent="0.3">
      <c r="A400" s="1">
        <v>40071</v>
      </c>
      <c r="B400" t="s">
        <v>152</v>
      </c>
      <c r="C400" t="s">
        <v>16</v>
      </c>
      <c r="D400" t="s">
        <v>19</v>
      </c>
      <c r="E400">
        <v>0.01</v>
      </c>
      <c r="F400">
        <v>0.03</v>
      </c>
      <c r="G400">
        <v>0</v>
      </c>
      <c r="H400">
        <v>5.69</v>
      </c>
      <c r="I400" s="2">
        <v>2418028000</v>
      </c>
      <c r="J400" s="2">
        <v>85020440000</v>
      </c>
      <c r="K400" s="2">
        <v>14676464000</v>
      </c>
      <c r="L400" s="2">
        <v>323900600</v>
      </c>
      <c r="M400" s="2">
        <v>270000000</v>
      </c>
      <c r="N400" s="2">
        <v>7440000000</v>
      </c>
      <c r="O400" s="2">
        <v>6688590000</v>
      </c>
      <c r="P400" s="2">
        <v>66600000000</v>
      </c>
      <c r="Q400" s="2">
        <v>7717874000</v>
      </c>
      <c r="R400" s="2">
        <v>10980440000</v>
      </c>
      <c r="S400" s="2">
        <f>SUM(AuctionData[[#This Row],[soma_accepted]],AuctionData[[#This Row],[comp_accepted]],AuctionData[[#This Row],[noncomp_accepted]])</f>
        <v>17418392600</v>
      </c>
    </row>
    <row r="401" spans="1:19" x14ac:dyDescent="0.3">
      <c r="A401" s="1">
        <v>40077</v>
      </c>
      <c r="B401" t="s">
        <v>184</v>
      </c>
      <c r="C401" t="s">
        <v>16</v>
      </c>
      <c r="D401" t="s">
        <v>23</v>
      </c>
      <c r="E401">
        <v>0.17499999999999999</v>
      </c>
      <c r="F401">
        <v>0.19</v>
      </c>
      <c r="G401">
        <v>0.14000000000000001</v>
      </c>
      <c r="H401">
        <v>3.76</v>
      </c>
      <c r="I401" s="2">
        <v>0</v>
      </c>
      <c r="J401" s="2">
        <v>107231500000</v>
      </c>
      <c r="K401" s="2">
        <v>27052332000</v>
      </c>
      <c r="L401" s="2">
        <v>948178200</v>
      </c>
      <c r="M401" s="2">
        <v>1388440000</v>
      </c>
      <c r="N401" s="2">
        <v>10220000000</v>
      </c>
      <c r="O401" s="2">
        <v>12159520000</v>
      </c>
      <c r="P401" s="2">
        <v>79160000000</v>
      </c>
      <c r="Q401" s="2">
        <v>13504372000</v>
      </c>
      <c r="R401" s="2">
        <v>17851500000</v>
      </c>
      <c r="S401" s="2">
        <f>SUM(AuctionData[[#This Row],[soma_accepted]],AuctionData[[#This Row],[comp_accepted]],AuctionData[[#This Row],[noncomp_accepted]])</f>
        <v>28000510200</v>
      </c>
    </row>
    <row r="402" spans="1:19" x14ac:dyDescent="0.3">
      <c r="A402" s="1">
        <v>40077</v>
      </c>
      <c r="B402" t="s">
        <v>165</v>
      </c>
      <c r="C402" t="s">
        <v>16</v>
      </c>
      <c r="D402" t="s">
        <v>21</v>
      </c>
      <c r="E402">
        <v>0.08</v>
      </c>
      <c r="F402">
        <v>0.1</v>
      </c>
      <c r="G402">
        <v>0.04</v>
      </c>
      <c r="H402">
        <v>4.12</v>
      </c>
      <c r="I402" s="2">
        <v>0</v>
      </c>
      <c r="J402" s="2">
        <v>117222324000</v>
      </c>
      <c r="K402" s="2">
        <v>26751934000</v>
      </c>
      <c r="L402" s="2">
        <v>1329250900</v>
      </c>
      <c r="M402" s="2">
        <v>2344941000</v>
      </c>
      <c r="N402" s="2">
        <v>11074941000</v>
      </c>
      <c r="O402" s="2">
        <v>18692780000</v>
      </c>
      <c r="P402" s="2">
        <v>96300000000</v>
      </c>
      <c r="Q402" s="2">
        <v>5714213000</v>
      </c>
      <c r="R402" s="2">
        <v>9847383000</v>
      </c>
      <c r="S402" s="2">
        <f>SUM(AuctionData[[#This Row],[soma_accepted]],AuctionData[[#This Row],[comp_accepted]],AuctionData[[#This Row],[noncomp_accepted]])</f>
        <v>28081184900</v>
      </c>
    </row>
    <row r="403" spans="1:19" x14ac:dyDescent="0.3">
      <c r="A403" s="1">
        <v>40078</v>
      </c>
      <c r="B403" t="s">
        <v>1586</v>
      </c>
      <c r="C403" t="s">
        <v>1502</v>
      </c>
      <c r="D403" t="s">
        <v>1503</v>
      </c>
      <c r="E403">
        <v>0.99</v>
      </c>
      <c r="F403">
        <v>1.034</v>
      </c>
      <c r="G403">
        <v>0.92</v>
      </c>
      <c r="H403">
        <v>3.23</v>
      </c>
      <c r="I403" s="2">
        <v>761655200</v>
      </c>
      <c r="J403" s="2">
        <v>138305650000</v>
      </c>
      <c r="K403" s="2">
        <v>42466030000</v>
      </c>
      <c r="L403" s="2">
        <v>433978000</v>
      </c>
      <c r="M403" s="2">
        <v>5025000000</v>
      </c>
      <c r="N403" s="2">
        <v>8880000000</v>
      </c>
      <c r="O403" s="2">
        <v>18261380000</v>
      </c>
      <c r="P403" s="2">
        <v>95562000000</v>
      </c>
      <c r="Q403" s="2">
        <v>19179650000</v>
      </c>
      <c r="R403" s="2">
        <v>33863650000</v>
      </c>
      <c r="S403" s="2">
        <f>SUM(AuctionData[[#This Row],[soma_accepted]],AuctionData[[#This Row],[comp_accepted]],AuctionData[[#This Row],[noncomp_accepted]])</f>
        <v>43661663200</v>
      </c>
    </row>
    <row r="404" spans="1:19" x14ac:dyDescent="0.3">
      <c r="A404" s="1">
        <v>40078</v>
      </c>
      <c r="B404" t="s">
        <v>109</v>
      </c>
      <c r="C404" t="s">
        <v>16</v>
      </c>
      <c r="D404" t="s">
        <v>19</v>
      </c>
      <c r="E404">
        <v>0.01</v>
      </c>
      <c r="F404">
        <v>0.04</v>
      </c>
      <c r="G404">
        <v>0</v>
      </c>
      <c r="H404">
        <v>5.18</v>
      </c>
      <c r="I404" s="2">
        <v>5937991000</v>
      </c>
      <c r="J404" s="2">
        <v>81500489000</v>
      </c>
      <c r="K404" s="2">
        <v>14684741500</v>
      </c>
      <c r="L404" s="2">
        <v>315438700</v>
      </c>
      <c r="M404" s="2">
        <v>187252500</v>
      </c>
      <c r="N404" s="2">
        <v>2873500000</v>
      </c>
      <c r="O404" s="2">
        <v>10867100000</v>
      </c>
      <c r="P404" s="2">
        <v>72650000000</v>
      </c>
      <c r="Q404" s="2">
        <v>3630389000</v>
      </c>
      <c r="R404" s="2">
        <v>5976989000</v>
      </c>
      <c r="S404" s="2">
        <f>SUM(AuctionData[[#This Row],[soma_accepted]],AuctionData[[#This Row],[comp_accepted]],AuctionData[[#This Row],[noncomp_accepted]])</f>
        <v>20938171200</v>
      </c>
    </row>
    <row r="405" spans="1:19" x14ac:dyDescent="0.3">
      <c r="A405" s="1">
        <v>40078</v>
      </c>
      <c r="B405" t="s">
        <v>185</v>
      </c>
      <c r="C405" t="s">
        <v>16</v>
      </c>
      <c r="D405" t="s">
        <v>53</v>
      </c>
      <c r="E405">
        <v>0.38500000000000001</v>
      </c>
      <c r="F405">
        <v>0.40500000000000003</v>
      </c>
      <c r="G405">
        <v>0.35</v>
      </c>
      <c r="H405">
        <v>3.13</v>
      </c>
      <c r="I405" s="2">
        <v>0</v>
      </c>
      <c r="J405" s="2">
        <v>84232000000</v>
      </c>
      <c r="K405" s="2">
        <v>26797289600</v>
      </c>
      <c r="L405" s="2">
        <v>202722000</v>
      </c>
      <c r="M405" s="2">
        <v>741000000</v>
      </c>
      <c r="N405" s="2">
        <v>3131000000</v>
      </c>
      <c r="O405" s="2">
        <v>12510800000</v>
      </c>
      <c r="P405" s="2">
        <v>62222000000</v>
      </c>
      <c r="Q405" s="2">
        <v>13545489600</v>
      </c>
      <c r="R405" s="2">
        <v>18879000000</v>
      </c>
      <c r="S405" s="2">
        <f>SUM(AuctionData[[#This Row],[soma_accepted]],AuctionData[[#This Row],[comp_accepted]],AuctionData[[#This Row],[noncomp_accepted]])</f>
        <v>27000011600</v>
      </c>
    </row>
    <row r="406" spans="1:19" x14ac:dyDescent="0.3">
      <c r="A406" s="1">
        <v>40079</v>
      </c>
      <c r="B406" t="s">
        <v>1587</v>
      </c>
      <c r="C406" t="s">
        <v>1502</v>
      </c>
      <c r="D406" t="s">
        <v>1505</v>
      </c>
      <c r="E406">
        <v>2.39</v>
      </c>
      <c r="F406">
        <v>2.4700000000000002</v>
      </c>
      <c r="G406">
        <v>2.2949999999999999</v>
      </c>
      <c r="H406">
        <v>2.4</v>
      </c>
      <c r="I406" s="2">
        <v>708516400</v>
      </c>
      <c r="J406" s="2">
        <v>95814600000</v>
      </c>
      <c r="K406" s="2">
        <v>39832906800</v>
      </c>
      <c r="L406" s="2">
        <v>117122600</v>
      </c>
      <c r="M406" s="2">
        <v>4333000000</v>
      </c>
      <c r="N406" s="2">
        <v>5198000000</v>
      </c>
      <c r="O406" s="2">
        <v>17650206800</v>
      </c>
      <c r="P406" s="2">
        <v>68081000000</v>
      </c>
      <c r="Q406" s="2">
        <v>17849700000</v>
      </c>
      <c r="R406" s="2">
        <v>22535600000</v>
      </c>
      <c r="S406" s="2">
        <f>SUM(AuctionData[[#This Row],[soma_accepted]],AuctionData[[#This Row],[comp_accepted]],AuctionData[[#This Row],[noncomp_accepted]])</f>
        <v>40658545800</v>
      </c>
    </row>
    <row r="407" spans="1:19" x14ac:dyDescent="0.3">
      <c r="A407" s="1">
        <v>40080</v>
      </c>
      <c r="B407" t="s">
        <v>1588</v>
      </c>
      <c r="C407" t="s">
        <v>1502</v>
      </c>
      <c r="D407" t="s">
        <v>1554</v>
      </c>
      <c r="E407">
        <v>2.9369999999999998</v>
      </c>
      <c r="F407">
        <v>3.0049999999999999</v>
      </c>
      <c r="G407">
        <v>2.85</v>
      </c>
      <c r="H407">
        <v>2.79</v>
      </c>
      <c r="I407" s="2">
        <v>513674400</v>
      </c>
      <c r="J407" s="2">
        <v>80779700000</v>
      </c>
      <c r="K407" s="2">
        <v>28960497000</v>
      </c>
      <c r="L407" s="2">
        <v>39507000</v>
      </c>
      <c r="M407" s="2">
        <v>1823022000</v>
      </c>
      <c r="N407" s="2">
        <v>4018000000</v>
      </c>
      <c r="O407" s="2">
        <v>9270220000</v>
      </c>
      <c r="P407" s="2">
        <v>53660000000</v>
      </c>
      <c r="Q407" s="2">
        <v>17867255000</v>
      </c>
      <c r="R407" s="2">
        <v>23101700000</v>
      </c>
      <c r="S407" s="2">
        <f>SUM(AuctionData[[#This Row],[soma_accepted]],AuctionData[[#This Row],[comp_accepted]],AuctionData[[#This Row],[noncomp_accepted]])</f>
        <v>29513678400</v>
      </c>
    </row>
    <row r="408" spans="1:19" x14ac:dyDescent="0.3">
      <c r="A408" s="1">
        <v>40084</v>
      </c>
      <c r="B408" t="s">
        <v>167</v>
      </c>
      <c r="C408" t="s">
        <v>16</v>
      </c>
      <c r="D408" t="s">
        <v>21</v>
      </c>
      <c r="E408">
        <v>0.09</v>
      </c>
      <c r="F408">
        <v>0.115</v>
      </c>
      <c r="G408">
        <v>7.0000000000000007E-2</v>
      </c>
      <c r="H408">
        <v>3.65</v>
      </c>
      <c r="I408" s="2">
        <v>0</v>
      </c>
      <c r="J408" s="2">
        <v>107723660500</v>
      </c>
      <c r="K408" s="2">
        <v>28300100500</v>
      </c>
      <c r="L408" s="2">
        <v>1270417200</v>
      </c>
      <c r="M408" s="2">
        <v>3500000000</v>
      </c>
      <c r="N408" s="2">
        <v>11460000000</v>
      </c>
      <c r="O408" s="2">
        <v>15686440000</v>
      </c>
      <c r="P408" s="2">
        <v>85450000000</v>
      </c>
      <c r="Q408" s="2">
        <v>9113660500</v>
      </c>
      <c r="R408" s="2">
        <v>10813660500</v>
      </c>
      <c r="S408" s="2">
        <f>SUM(AuctionData[[#This Row],[soma_accepted]],AuctionData[[#This Row],[comp_accepted]],AuctionData[[#This Row],[noncomp_accepted]])</f>
        <v>29570517700</v>
      </c>
    </row>
    <row r="409" spans="1:19" x14ac:dyDescent="0.3">
      <c r="A409" s="1">
        <v>40084</v>
      </c>
      <c r="B409" t="s">
        <v>157</v>
      </c>
      <c r="C409" t="s">
        <v>16</v>
      </c>
      <c r="D409" t="s">
        <v>23</v>
      </c>
      <c r="E409">
        <v>0.17</v>
      </c>
      <c r="F409">
        <v>0.19</v>
      </c>
      <c r="G409">
        <v>0.14000000000000001</v>
      </c>
      <c r="H409">
        <v>3.8</v>
      </c>
      <c r="I409" s="2">
        <v>0</v>
      </c>
      <c r="J409" s="2">
        <v>108875603000</v>
      </c>
      <c r="K409" s="2">
        <v>27598879900</v>
      </c>
      <c r="L409" s="2">
        <v>976331400</v>
      </c>
      <c r="M409" s="2">
        <v>539115500</v>
      </c>
      <c r="N409" s="2">
        <v>8144603000</v>
      </c>
      <c r="O409" s="2">
        <v>6872200000</v>
      </c>
      <c r="P409" s="2">
        <v>75550000000</v>
      </c>
      <c r="Q409" s="2">
        <v>20187564400</v>
      </c>
      <c r="R409" s="2">
        <v>25181000000</v>
      </c>
      <c r="S409" s="2">
        <f>SUM(AuctionData[[#This Row],[soma_accepted]],AuctionData[[#This Row],[comp_accepted]],AuctionData[[#This Row],[noncomp_accepted]])</f>
        <v>28575211300</v>
      </c>
    </row>
    <row r="410" spans="1:19" x14ac:dyDescent="0.3">
      <c r="A410" s="1">
        <v>40085</v>
      </c>
      <c r="B410" t="s">
        <v>153</v>
      </c>
      <c r="C410" t="s">
        <v>16</v>
      </c>
      <c r="D410" t="s">
        <v>19</v>
      </c>
      <c r="E410">
        <v>5.0000000000000001E-3</v>
      </c>
      <c r="F410">
        <v>0.04</v>
      </c>
      <c r="G410">
        <v>0</v>
      </c>
      <c r="H410">
        <v>3.67</v>
      </c>
      <c r="I410" s="2">
        <v>3781546000</v>
      </c>
      <c r="J410" s="2">
        <v>80467770000</v>
      </c>
      <c r="K410" s="2">
        <v>21728400000</v>
      </c>
      <c r="L410" s="2">
        <v>271658200</v>
      </c>
      <c r="M410" s="2">
        <v>770892000</v>
      </c>
      <c r="N410" s="2">
        <v>8537417000</v>
      </c>
      <c r="O410" s="2">
        <v>15382155000</v>
      </c>
      <c r="P410" s="2">
        <v>63915000000</v>
      </c>
      <c r="Q410" s="2">
        <v>5575353000</v>
      </c>
      <c r="R410" s="2">
        <v>8015353000</v>
      </c>
      <c r="S410" s="2">
        <f>SUM(AuctionData[[#This Row],[soma_accepted]],AuctionData[[#This Row],[comp_accepted]],AuctionData[[#This Row],[noncomp_accepted]])</f>
        <v>25781604200</v>
      </c>
    </row>
    <row r="411" spans="1:19" x14ac:dyDescent="0.3">
      <c r="A411" s="1">
        <v>40091</v>
      </c>
      <c r="B411" t="s">
        <v>170</v>
      </c>
      <c r="C411" t="s">
        <v>16</v>
      </c>
      <c r="D411" t="s">
        <v>21</v>
      </c>
      <c r="E411">
        <v>0.05</v>
      </c>
      <c r="F411">
        <v>7.4999999999999997E-2</v>
      </c>
      <c r="G411">
        <v>0.01</v>
      </c>
      <c r="H411">
        <v>3.67</v>
      </c>
      <c r="I411" s="2">
        <v>0</v>
      </c>
      <c r="J411" s="2">
        <v>108576807000</v>
      </c>
      <c r="K411" s="2">
        <v>28354707000</v>
      </c>
      <c r="L411" s="2">
        <v>1304015800</v>
      </c>
      <c r="M411" s="2">
        <v>2261319000</v>
      </c>
      <c r="N411" s="2">
        <v>11663459000</v>
      </c>
      <c r="O411" s="2">
        <v>18665040000</v>
      </c>
      <c r="P411" s="2">
        <v>88385000000</v>
      </c>
      <c r="Q411" s="2">
        <v>7428348000</v>
      </c>
      <c r="R411" s="2">
        <v>8528348000</v>
      </c>
      <c r="S411" s="2">
        <f>SUM(AuctionData[[#This Row],[soma_accepted]],AuctionData[[#This Row],[comp_accepted]],AuctionData[[#This Row],[noncomp_accepted]])</f>
        <v>29658722800</v>
      </c>
    </row>
    <row r="412" spans="1:19" x14ac:dyDescent="0.3">
      <c r="A412" s="1">
        <v>40091</v>
      </c>
      <c r="B412" t="s">
        <v>150</v>
      </c>
      <c r="C412" t="s">
        <v>16</v>
      </c>
      <c r="D412" t="s">
        <v>23</v>
      </c>
      <c r="E412">
        <v>0.13</v>
      </c>
      <c r="F412">
        <v>0.15</v>
      </c>
      <c r="G412">
        <v>0.1</v>
      </c>
      <c r="H412">
        <v>3.49</v>
      </c>
      <c r="I412" s="2">
        <v>0</v>
      </c>
      <c r="J412" s="2">
        <v>103428321700</v>
      </c>
      <c r="K412" s="2">
        <v>28747660000</v>
      </c>
      <c r="L412" s="2">
        <v>852582700</v>
      </c>
      <c r="M412" s="2">
        <v>1728617000</v>
      </c>
      <c r="N412" s="2">
        <v>8307233000</v>
      </c>
      <c r="O412" s="2">
        <v>13449350000</v>
      </c>
      <c r="P412" s="2">
        <v>78100000000</v>
      </c>
      <c r="Q412" s="2">
        <v>13569693000</v>
      </c>
      <c r="R412" s="2">
        <v>17021088700</v>
      </c>
      <c r="S412" s="2">
        <f>SUM(AuctionData[[#This Row],[soma_accepted]],AuctionData[[#This Row],[comp_accepted]],AuctionData[[#This Row],[noncomp_accepted]])</f>
        <v>29600242700</v>
      </c>
    </row>
    <row r="413" spans="1:19" x14ac:dyDescent="0.3">
      <c r="A413" s="1">
        <v>40092</v>
      </c>
      <c r="B413" t="s">
        <v>1589</v>
      </c>
      <c r="C413" t="s">
        <v>1502</v>
      </c>
      <c r="D413" t="s">
        <v>1535</v>
      </c>
      <c r="E413">
        <v>1.387</v>
      </c>
      <c r="F413">
        <v>1.4450000000000001</v>
      </c>
      <c r="G413">
        <v>1.32</v>
      </c>
      <c r="H413">
        <v>2.76</v>
      </c>
      <c r="I413" s="2">
        <v>305000200</v>
      </c>
      <c r="J413" s="2">
        <v>107453600000</v>
      </c>
      <c r="K413" s="2">
        <v>38828362000</v>
      </c>
      <c r="L413" s="2">
        <v>71644800</v>
      </c>
      <c r="M413" s="2">
        <v>4242196000</v>
      </c>
      <c r="N413" s="2">
        <v>6442000000</v>
      </c>
      <c r="O413" s="2">
        <v>15537960000</v>
      </c>
      <c r="P413" s="2">
        <v>75454000000</v>
      </c>
      <c r="Q413" s="2">
        <v>19048206000</v>
      </c>
      <c r="R413" s="2">
        <v>25557600000</v>
      </c>
      <c r="S413" s="2">
        <f>SUM(AuctionData[[#This Row],[soma_accepted]],AuctionData[[#This Row],[comp_accepted]],AuctionData[[#This Row],[noncomp_accepted]])</f>
        <v>39205007000</v>
      </c>
    </row>
    <row r="414" spans="1:19" x14ac:dyDescent="0.3">
      <c r="A414" s="1">
        <v>40092</v>
      </c>
      <c r="B414" t="s">
        <v>155</v>
      </c>
      <c r="C414" t="s">
        <v>16</v>
      </c>
      <c r="D414" t="s">
        <v>19</v>
      </c>
      <c r="E414">
        <v>3.5000000000000003E-2</v>
      </c>
      <c r="F414">
        <v>0.04</v>
      </c>
      <c r="G414">
        <v>0</v>
      </c>
      <c r="H414">
        <v>4.78</v>
      </c>
      <c r="I414" s="2">
        <v>6285071700</v>
      </c>
      <c r="J414" s="2">
        <v>114461750000</v>
      </c>
      <c r="K414" s="2">
        <v>23693930000</v>
      </c>
      <c r="L414" s="2">
        <v>306696700</v>
      </c>
      <c r="M414" s="2">
        <v>2092300000</v>
      </c>
      <c r="N414" s="2">
        <v>9020000000</v>
      </c>
      <c r="O414" s="2">
        <v>7094975000</v>
      </c>
      <c r="P414" s="2">
        <v>86860000000</v>
      </c>
      <c r="Q414" s="2">
        <v>14506655000</v>
      </c>
      <c r="R414" s="2">
        <v>18581750000</v>
      </c>
      <c r="S414" s="2">
        <f>SUM(AuctionData[[#This Row],[soma_accepted]],AuctionData[[#This Row],[comp_accepted]],AuctionData[[#This Row],[noncomp_accepted]])</f>
        <v>30285698400</v>
      </c>
    </row>
    <row r="415" spans="1:19" x14ac:dyDescent="0.3">
      <c r="A415" s="1">
        <v>40093</v>
      </c>
      <c r="B415" t="s">
        <v>1580</v>
      </c>
      <c r="C415" t="s">
        <v>1502</v>
      </c>
      <c r="D415" t="s">
        <v>1544</v>
      </c>
      <c r="E415">
        <v>3.1669999999999998</v>
      </c>
      <c r="F415">
        <v>3.21</v>
      </c>
      <c r="G415">
        <v>3.09</v>
      </c>
      <c r="H415">
        <v>3.01</v>
      </c>
      <c r="I415" s="2">
        <v>156410200</v>
      </c>
      <c r="J415" s="2">
        <v>60122600000</v>
      </c>
      <c r="K415" s="2">
        <v>19858112000</v>
      </c>
      <c r="L415" s="2">
        <v>41921000</v>
      </c>
      <c r="M415" s="2">
        <v>1008038500</v>
      </c>
      <c r="N415" s="2">
        <v>2892400000</v>
      </c>
      <c r="O415" s="2">
        <v>9430311500</v>
      </c>
      <c r="P415" s="2">
        <v>42932100000</v>
      </c>
      <c r="Q415" s="2">
        <v>9419762000</v>
      </c>
      <c r="R415" s="2">
        <v>14298100000</v>
      </c>
      <c r="S415" s="2">
        <f>SUM(AuctionData[[#This Row],[soma_accepted]],AuctionData[[#This Row],[comp_accepted]],AuctionData[[#This Row],[noncomp_accepted]])</f>
        <v>20056443200</v>
      </c>
    </row>
    <row r="416" spans="1:19" x14ac:dyDescent="0.3">
      <c r="A416" s="1">
        <v>40094</v>
      </c>
      <c r="B416" t="s">
        <v>1581</v>
      </c>
      <c r="C416" t="s">
        <v>1509</v>
      </c>
      <c r="D416" t="s">
        <v>1575</v>
      </c>
      <c r="E416">
        <v>3.93</v>
      </c>
      <c r="F416">
        <v>4.0090000000000003</v>
      </c>
      <c r="G416">
        <v>3.8250000000000002</v>
      </c>
      <c r="H416">
        <v>2.37</v>
      </c>
      <c r="I416" s="2">
        <v>93846100</v>
      </c>
      <c r="J416" s="2">
        <v>28422100000</v>
      </c>
      <c r="K416" s="2">
        <v>11981124000</v>
      </c>
      <c r="L416" s="2">
        <v>18882700</v>
      </c>
      <c r="M416" s="2">
        <v>1022000000</v>
      </c>
      <c r="N416" s="2">
        <v>1510000000</v>
      </c>
      <c r="O416" s="2">
        <v>6825259000</v>
      </c>
      <c r="P416" s="2">
        <v>20657000000</v>
      </c>
      <c r="Q416" s="2">
        <v>4133865000</v>
      </c>
      <c r="R416" s="2">
        <v>6255100000</v>
      </c>
      <c r="S416" s="2">
        <f>SUM(AuctionData[[#This Row],[soma_accepted]],AuctionData[[#This Row],[comp_accepted]],AuctionData[[#This Row],[noncomp_accepted]])</f>
        <v>12093852800</v>
      </c>
    </row>
    <row r="417" spans="1:19" x14ac:dyDescent="0.3">
      <c r="A417" s="1">
        <v>40094</v>
      </c>
      <c r="B417" t="s">
        <v>153</v>
      </c>
      <c r="C417" t="s">
        <v>16</v>
      </c>
      <c r="D417" t="s">
        <v>186</v>
      </c>
      <c r="E417">
        <v>0.03</v>
      </c>
      <c r="F417">
        <v>0.04</v>
      </c>
      <c r="G417">
        <v>0</v>
      </c>
      <c r="H417">
        <v>6.29</v>
      </c>
      <c r="I417" s="2">
        <v>0</v>
      </c>
      <c r="J417" s="2">
        <v>62945000000</v>
      </c>
      <c r="K417" s="2">
        <v>9993831000</v>
      </c>
      <c r="L417" s="2">
        <v>6424000</v>
      </c>
      <c r="M417" s="2">
        <v>405336000</v>
      </c>
      <c r="N417" s="2">
        <v>5695000000</v>
      </c>
      <c r="O417" s="2">
        <v>8456720000</v>
      </c>
      <c r="P417" s="2">
        <v>54400000000</v>
      </c>
      <c r="Q417" s="2">
        <v>1131775000</v>
      </c>
      <c r="R417" s="2">
        <v>2850000000</v>
      </c>
      <c r="S417" s="2">
        <f>SUM(AuctionData[[#This Row],[soma_accepted]],AuctionData[[#This Row],[comp_accepted]],AuctionData[[#This Row],[noncomp_accepted]])</f>
        <v>10000255000</v>
      </c>
    </row>
    <row r="418" spans="1:19" x14ac:dyDescent="0.3">
      <c r="A418" s="1">
        <v>40099</v>
      </c>
      <c r="B418" t="s">
        <v>135</v>
      </c>
      <c r="C418" t="s">
        <v>16</v>
      </c>
      <c r="D418" t="s">
        <v>21</v>
      </c>
      <c r="E418">
        <v>0.05</v>
      </c>
      <c r="F418">
        <v>7.0000000000000007E-2</v>
      </c>
      <c r="G418">
        <v>2.5000000000000001E-2</v>
      </c>
      <c r="H418">
        <v>3.96</v>
      </c>
      <c r="I418" s="2">
        <v>0</v>
      </c>
      <c r="J418" s="2">
        <v>117343005000</v>
      </c>
      <c r="K418" s="2">
        <v>28413886000</v>
      </c>
      <c r="L418" s="2">
        <v>1286401200</v>
      </c>
      <c r="M418" s="2">
        <v>713601000</v>
      </c>
      <c r="N418" s="2">
        <v>8760000000</v>
      </c>
      <c r="O418" s="2">
        <v>12879015000</v>
      </c>
      <c r="P418" s="2">
        <v>90950000000</v>
      </c>
      <c r="Q418" s="2">
        <v>14821270000</v>
      </c>
      <c r="R418" s="2">
        <v>17633005000</v>
      </c>
      <c r="S418" s="2">
        <f>SUM(AuctionData[[#This Row],[soma_accepted]],AuctionData[[#This Row],[comp_accepted]],AuctionData[[#This Row],[noncomp_accepted]])</f>
        <v>29700287200</v>
      </c>
    </row>
    <row r="419" spans="1:19" x14ac:dyDescent="0.3">
      <c r="A419" s="1">
        <v>40099</v>
      </c>
      <c r="B419" t="s">
        <v>187</v>
      </c>
      <c r="C419" t="s">
        <v>16</v>
      </c>
      <c r="D419" t="s">
        <v>23</v>
      </c>
      <c r="E419">
        <v>0.14000000000000001</v>
      </c>
      <c r="F419">
        <v>0.15</v>
      </c>
      <c r="G419">
        <v>0.105</v>
      </c>
      <c r="H419">
        <v>3.8</v>
      </c>
      <c r="I419" s="2">
        <v>0</v>
      </c>
      <c r="J419" s="2">
        <v>112415750000</v>
      </c>
      <c r="K419" s="2">
        <v>28469266800</v>
      </c>
      <c r="L419" s="2">
        <v>1006453400</v>
      </c>
      <c r="M419" s="2">
        <v>1757648000</v>
      </c>
      <c r="N419" s="2">
        <v>6980000000</v>
      </c>
      <c r="O419" s="2">
        <v>9999956000</v>
      </c>
      <c r="P419" s="2">
        <v>83705000000</v>
      </c>
      <c r="Q419" s="2">
        <v>16711662800</v>
      </c>
      <c r="R419" s="2">
        <v>21730750000</v>
      </c>
      <c r="S419" s="2">
        <f>SUM(AuctionData[[#This Row],[soma_accepted]],AuctionData[[#This Row],[comp_accepted]],AuctionData[[#This Row],[noncomp_accepted]])</f>
        <v>29475720200</v>
      </c>
    </row>
    <row r="420" spans="1:19" x14ac:dyDescent="0.3">
      <c r="A420" s="1">
        <v>40100</v>
      </c>
      <c r="B420" t="s">
        <v>156</v>
      </c>
      <c r="C420" t="s">
        <v>16</v>
      </c>
      <c r="D420" t="s">
        <v>19</v>
      </c>
      <c r="E420">
        <v>0.03</v>
      </c>
      <c r="F420">
        <v>0.05</v>
      </c>
      <c r="G420">
        <v>0</v>
      </c>
      <c r="H420">
        <v>4.3099999999999996</v>
      </c>
      <c r="I420" s="2">
        <v>2418028000</v>
      </c>
      <c r="J420" s="2">
        <v>103074445000</v>
      </c>
      <c r="K420" s="2">
        <v>23702705000</v>
      </c>
      <c r="L420" s="2">
        <v>297964800</v>
      </c>
      <c r="M420" s="2">
        <v>1135000000</v>
      </c>
      <c r="N420" s="2">
        <v>12555000000</v>
      </c>
      <c r="O420" s="2">
        <v>15361000000</v>
      </c>
      <c r="P420" s="2">
        <v>81491000000</v>
      </c>
      <c r="Q420" s="2">
        <v>7206705000</v>
      </c>
      <c r="R420" s="2">
        <v>9028445000</v>
      </c>
      <c r="S420" s="2">
        <f>SUM(AuctionData[[#This Row],[soma_accepted]],AuctionData[[#This Row],[comp_accepted]],AuctionData[[#This Row],[noncomp_accepted]])</f>
        <v>26418697800</v>
      </c>
    </row>
    <row r="421" spans="1:19" x14ac:dyDescent="0.3">
      <c r="A421" s="1">
        <v>40105</v>
      </c>
      <c r="B421" t="s">
        <v>188</v>
      </c>
      <c r="C421" t="s">
        <v>16</v>
      </c>
      <c r="D421" t="s">
        <v>23</v>
      </c>
      <c r="E421">
        <v>0.15</v>
      </c>
      <c r="F421">
        <v>0.17</v>
      </c>
      <c r="G421">
        <v>0.115</v>
      </c>
      <c r="H421">
        <v>3.57</v>
      </c>
      <c r="I421" s="2">
        <v>0</v>
      </c>
      <c r="J421" s="2">
        <v>105964410000</v>
      </c>
      <c r="K421" s="2">
        <v>28772302000</v>
      </c>
      <c r="L421" s="2">
        <v>888057000</v>
      </c>
      <c r="M421" s="2">
        <v>598292000</v>
      </c>
      <c r="N421" s="2">
        <v>7166410000</v>
      </c>
      <c r="O421" s="2">
        <v>15779010000</v>
      </c>
      <c r="P421" s="2">
        <v>84950000000</v>
      </c>
      <c r="Q421" s="2">
        <v>12395000000</v>
      </c>
      <c r="R421" s="2">
        <v>13848000000</v>
      </c>
      <c r="S421" s="2">
        <f>SUM(AuctionData[[#This Row],[soma_accepted]],AuctionData[[#This Row],[comp_accepted]],AuctionData[[#This Row],[noncomp_accepted]])</f>
        <v>29660359000</v>
      </c>
    </row>
    <row r="422" spans="1:19" x14ac:dyDescent="0.3">
      <c r="A422" s="1">
        <v>40105</v>
      </c>
      <c r="B422" t="s">
        <v>171</v>
      </c>
      <c r="C422" t="s">
        <v>16</v>
      </c>
      <c r="D422" t="s">
        <v>21</v>
      </c>
      <c r="E422">
        <v>7.0000000000000007E-2</v>
      </c>
      <c r="F422">
        <v>0.08</v>
      </c>
      <c r="G422">
        <v>0.03</v>
      </c>
      <c r="H422">
        <v>4.03</v>
      </c>
      <c r="I422" s="2">
        <v>0</v>
      </c>
      <c r="J422" s="2">
        <v>119425345000</v>
      </c>
      <c r="K422" s="2">
        <v>28474657500</v>
      </c>
      <c r="L422" s="2">
        <v>1325422900</v>
      </c>
      <c r="M422" s="2">
        <v>568967500</v>
      </c>
      <c r="N422" s="2">
        <v>7750000000</v>
      </c>
      <c r="O422" s="2">
        <v>14148345000</v>
      </c>
      <c r="P422" s="2">
        <v>95018000000</v>
      </c>
      <c r="Q422" s="2">
        <v>13757345000</v>
      </c>
      <c r="R422" s="2">
        <v>16657345000</v>
      </c>
      <c r="S422" s="2">
        <f>SUM(AuctionData[[#This Row],[soma_accepted]],AuctionData[[#This Row],[comp_accepted]],AuctionData[[#This Row],[noncomp_accepted]])</f>
        <v>29800080400</v>
      </c>
    </row>
    <row r="423" spans="1:19" x14ac:dyDescent="0.3">
      <c r="A423" s="1">
        <v>40106</v>
      </c>
      <c r="B423" t="s">
        <v>121</v>
      </c>
      <c r="C423" t="s">
        <v>16</v>
      </c>
      <c r="D423" t="s">
        <v>19</v>
      </c>
      <c r="E423">
        <v>0.03</v>
      </c>
      <c r="F423">
        <v>4.4999999999999998E-2</v>
      </c>
      <c r="G423">
        <v>0</v>
      </c>
      <c r="H423">
        <v>4.5</v>
      </c>
      <c r="I423" s="2">
        <v>5937991000</v>
      </c>
      <c r="J423" s="2">
        <v>107727239000</v>
      </c>
      <c r="K423" s="2">
        <v>23737075800</v>
      </c>
      <c r="L423" s="2">
        <v>257942800</v>
      </c>
      <c r="M423" s="2">
        <v>1428496000</v>
      </c>
      <c r="N423" s="2">
        <v>10050000000</v>
      </c>
      <c r="O423" s="2">
        <v>15696480000</v>
      </c>
      <c r="P423" s="2">
        <v>86350000000</v>
      </c>
      <c r="Q423" s="2">
        <v>6612099800</v>
      </c>
      <c r="R423" s="2">
        <v>11327239000</v>
      </c>
      <c r="S423" s="2">
        <f>SUM(AuctionData[[#This Row],[soma_accepted]],AuctionData[[#This Row],[comp_accepted]],AuctionData[[#This Row],[noncomp_accepted]])</f>
        <v>29933009600</v>
      </c>
    </row>
    <row r="424" spans="1:19" x14ac:dyDescent="0.3">
      <c r="A424" s="1">
        <v>40106</v>
      </c>
      <c r="B424" t="s">
        <v>189</v>
      </c>
      <c r="C424" t="s">
        <v>16</v>
      </c>
      <c r="D424" t="s">
        <v>53</v>
      </c>
      <c r="E424">
        <v>0.35</v>
      </c>
      <c r="F424">
        <v>0.375</v>
      </c>
      <c r="G424">
        <v>0.3</v>
      </c>
      <c r="H424">
        <v>4.1100000000000003</v>
      </c>
      <c r="I424" s="2">
        <v>0</v>
      </c>
      <c r="J424" s="2">
        <v>110679200000</v>
      </c>
      <c r="K424" s="2">
        <v>26803484500</v>
      </c>
      <c r="L424" s="2">
        <v>189809800</v>
      </c>
      <c r="M424" s="2">
        <v>1266495000</v>
      </c>
      <c r="N424" s="2">
        <v>6800200000</v>
      </c>
      <c r="O424" s="2">
        <v>11430050000</v>
      </c>
      <c r="P424" s="2">
        <v>83795000000</v>
      </c>
      <c r="Q424" s="2">
        <v>14106939500</v>
      </c>
      <c r="R424" s="2">
        <v>20084000000</v>
      </c>
      <c r="S424" s="2">
        <f>SUM(AuctionData[[#This Row],[soma_accepted]],AuctionData[[#This Row],[comp_accepted]],AuctionData[[#This Row],[noncomp_accepted]])</f>
        <v>26993294300</v>
      </c>
    </row>
    <row r="425" spans="1:19" x14ac:dyDescent="0.3">
      <c r="A425" s="1">
        <v>40107</v>
      </c>
      <c r="B425" t="s">
        <v>164</v>
      </c>
      <c r="C425" t="s">
        <v>16</v>
      </c>
      <c r="D425" t="s">
        <v>94</v>
      </c>
      <c r="E425">
        <v>0.05</v>
      </c>
      <c r="F425">
        <v>0.06</v>
      </c>
      <c r="G425">
        <v>0.02</v>
      </c>
      <c r="H425">
        <v>5.22</v>
      </c>
      <c r="I425" s="2">
        <v>0</v>
      </c>
      <c r="J425" s="2">
        <v>78310000000</v>
      </c>
      <c r="K425" s="2">
        <v>14996785500</v>
      </c>
      <c r="L425" s="2">
        <v>3420000</v>
      </c>
      <c r="M425" s="2">
        <v>635445500</v>
      </c>
      <c r="N425" s="2">
        <v>7200000000</v>
      </c>
      <c r="O425" s="2">
        <v>13537020000</v>
      </c>
      <c r="P425" s="2">
        <v>66830000000</v>
      </c>
      <c r="Q425" s="2">
        <v>824320000</v>
      </c>
      <c r="R425" s="2">
        <v>4280000000</v>
      </c>
      <c r="S425" s="2">
        <f>SUM(AuctionData[[#This Row],[soma_accepted]],AuctionData[[#This Row],[comp_accepted]],AuctionData[[#This Row],[noncomp_accepted]])</f>
        <v>15000205500</v>
      </c>
    </row>
    <row r="426" spans="1:19" x14ac:dyDescent="0.3">
      <c r="A426" s="1">
        <v>40112</v>
      </c>
      <c r="B426" t="s">
        <v>190</v>
      </c>
      <c r="C426" t="s">
        <v>16</v>
      </c>
      <c r="D426" t="s">
        <v>23</v>
      </c>
      <c r="E426">
        <v>0.16500000000000001</v>
      </c>
      <c r="F426">
        <v>0.185</v>
      </c>
      <c r="G426">
        <v>0.13</v>
      </c>
      <c r="H426">
        <v>3.47</v>
      </c>
      <c r="I426" s="2">
        <v>0</v>
      </c>
      <c r="J426" s="2">
        <v>102367000000</v>
      </c>
      <c r="K426" s="2">
        <v>28208240000</v>
      </c>
      <c r="L426" s="2">
        <v>902180000</v>
      </c>
      <c r="M426" s="2">
        <v>1469680000</v>
      </c>
      <c r="N426" s="2">
        <v>7935000000</v>
      </c>
      <c r="O426" s="2">
        <v>12224720000</v>
      </c>
      <c r="P426" s="2">
        <v>77450000000</v>
      </c>
      <c r="Q426" s="2">
        <v>14513840000</v>
      </c>
      <c r="R426" s="2">
        <v>16982000000</v>
      </c>
      <c r="S426" s="2">
        <f>SUM(AuctionData[[#This Row],[soma_accepted]],AuctionData[[#This Row],[comp_accepted]],AuctionData[[#This Row],[noncomp_accepted]])</f>
        <v>29110420000</v>
      </c>
    </row>
    <row r="427" spans="1:19" x14ac:dyDescent="0.3">
      <c r="A427" s="1">
        <v>40112</v>
      </c>
      <c r="B427" t="s">
        <v>172</v>
      </c>
      <c r="C427" t="s">
        <v>16</v>
      </c>
      <c r="D427" t="s">
        <v>21</v>
      </c>
      <c r="E427">
        <v>0.06</v>
      </c>
      <c r="F427">
        <v>7.4999999999999997E-2</v>
      </c>
      <c r="G427">
        <v>0.04</v>
      </c>
      <c r="H427">
        <v>3.8</v>
      </c>
      <c r="I427" s="2">
        <v>0</v>
      </c>
      <c r="J427" s="2">
        <v>107978200000</v>
      </c>
      <c r="K427" s="2">
        <v>26646746000</v>
      </c>
      <c r="L427" s="2">
        <v>1360288900</v>
      </c>
      <c r="M427" s="2">
        <v>2048212500</v>
      </c>
      <c r="N427" s="2">
        <v>8565000000</v>
      </c>
      <c r="O427" s="2">
        <v>17644025000</v>
      </c>
      <c r="P427" s="2">
        <v>91350000000</v>
      </c>
      <c r="Q427" s="2">
        <v>6954508500</v>
      </c>
      <c r="R427" s="2">
        <v>8063200000</v>
      </c>
      <c r="S427" s="2">
        <f>SUM(AuctionData[[#This Row],[soma_accepted]],AuctionData[[#This Row],[comp_accepted]],AuctionData[[#This Row],[noncomp_accepted]])</f>
        <v>28007034900</v>
      </c>
    </row>
    <row r="428" spans="1:19" x14ac:dyDescent="0.3">
      <c r="A428" s="1">
        <v>40113</v>
      </c>
      <c r="B428" t="s">
        <v>1590</v>
      </c>
      <c r="C428" t="s">
        <v>1502</v>
      </c>
      <c r="D428" t="s">
        <v>1503</v>
      </c>
      <c r="E428">
        <v>0.98</v>
      </c>
      <c r="F428">
        <v>1.02</v>
      </c>
      <c r="G428">
        <v>0.8</v>
      </c>
      <c r="H428">
        <v>3.63</v>
      </c>
      <c r="I428" s="2">
        <v>1084753400</v>
      </c>
      <c r="J428" s="2">
        <v>159338050000</v>
      </c>
      <c r="K428" s="2">
        <v>43463337100</v>
      </c>
      <c r="L428" s="2">
        <v>437129800</v>
      </c>
      <c r="M428" s="2">
        <v>11360316100</v>
      </c>
      <c r="N428" s="2">
        <v>14854000000</v>
      </c>
      <c r="O428" s="2">
        <v>12783446000</v>
      </c>
      <c r="P428" s="2">
        <v>103942000000</v>
      </c>
      <c r="Q428" s="2">
        <v>19319575000</v>
      </c>
      <c r="R428" s="2">
        <v>40542050000</v>
      </c>
      <c r="S428" s="2">
        <f>SUM(AuctionData[[#This Row],[soma_accepted]],AuctionData[[#This Row],[comp_accepted]],AuctionData[[#This Row],[noncomp_accepted]])</f>
        <v>44985220300</v>
      </c>
    </row>
    <row r="429" spans="1:19" x14ac:dyDescent="0.3">
      <c r="A429" s="1">
        <v>40113</v>
      </c>
      <c r="B429" t="s">
        <v>159</v>
      </c>
      <c r="C429" t="s">
        <v>16</v>
      </c>
      <c r="D429" t="s">
        <v>19</v>
      </c>
      <c r="E429">
        <v>0.02</v>
      </c>
      <c r="F429">
        <v>4.4999999999999998E-2</v>
      </c>
      <c r="G429">
        <v>0</v>
      </c>
      <c r="H429">
        <v>4.62</v>
      </c>
      <c r="I429" s="2">
        <v>3781546000</v>
      </c>
      <c r="J429" s="2">
        <v>128143931000</v>
      </c>
      <c r="K429" s="2">
        <v>26720231000</v>
      </c>
      <c r="L429" s="2">
        <v>279975700</v>
      </c>
      <c r="M429" s="2">
        <v>1423975000</v>
      </c>
      <c r="N429" s="2">
        <v>8305500000</v>
      </c>
      <c r="O429" s="2">
        <v>14871750000</v>
      </c>
      <c r="P429" s="2">
        <v>104687000000</v>
      </c>
      <c r="Q429" s="2">
        <v>10424506000</v>
      </c>
      <c r="R429" s="2">
        <v>15151431000</v>
      </c>
      <c r="S429" s="2">
        <f>SUM(AuctionData[[#This Row],[soma_accepted]],AuctionData[[#This Row],[comp_accepted]],AuctionData[[#This Row],[noncomp_accepted]])</f>
        <v>30781752700</v>
      </c>
    </row>
    <row r="430" spans="1:19" x14ac:dyDescent="0.3">
      <c r="A430" s="1">
        <v>40114</v>
      </c>
      <c r="B430" t="s">
        <v>1591</v>
      </c>
      <c r="C430" t="s">
        <v>1502</v>
      </c>
      <c r="D430" t="s">
        <v>1505</v>
      </c>
      <c r="E430">
        <v>2.2999999999999998</v>
      </c>
      <c r="F430">
        <v>2.3879999999999999</v>
      </c>
      <c r="G430">
        <v>2.14</v>
      </c>
      <c r="H430">
        <v>2.63</v>
      </c>
      <c r="I430" s="2">
        <v>1010792700</v>
      </c>
      <c r="J430" s="2">
        <v>107783600000</v>
      </c>
      <c r="K430" s="2">
        <v>40878005000</v>
      </c>
      <c r="L430" s="2">
        <v>121996500</v>
      </c>
      <c r="M430" s="2">
        <v>1218000000</v>
      </c>
      <c r="N430" s="2">
        <v>2928000000</v>
      </c>
      <c r="O430" s="2">
        <v>17278405000</v>
      </c>
      <c r="P430" s="2">
        <v>76066000000</v>
      </c>
      <c r="Q430" s="2">
        <v>22381600000</v>
      </c>
      <c r="R430" s="2">
        <v>28789600000</v>
      </c>
      <c r="S430" s="2">
        <f>SUM(AuctionData[[#This Row],[soma_accepted]],AuctionData[[#This Row],[comp_accepted]],AuctionData[[#This Row],[noncomp_accepted]])</f>
        <v>42010794200</v>
      </c>
    </row>
    <row r="431" spans="1:19" x14ac:dyDescent="0.3">
      <c r="A431" s="1">
        <v>40114</v>
      </c>
      <c r="B431" t="s">
        <v>178</v>
      </c>
      <c r="C431" t="s">
        <v>16</v>
      </c>
      <c r="D431" t="s">
        <v>191</v>
      </c>
      <c r="E431">
        <v>0.31</v>
      </c>
      <c r="F431">
        <v>0.315</v>
      </c>
      <c r="G431">
        <v>0.27</v>
      </c>
      <c r="H431">
        <v>3.85</v>
      </c>
      <c r="I431" s="2">
        <v>0</v>
      </c>
      <c r="J431" s="2">
        <v>96193400000</v>
      </c>
      <c r="K431" s="2">
        <v>24997564500</v>
      </c>
      <c r="L431" s="2">
        <v>2925000</v>
      </c>
      <c r="M431" s="2">
        <v>1474862500</v>
      </c>
      <c r="N431" s="2">
        <v>4950000000</v>
      </c>
      <c r="O431" s="2">
        <v>15445380000</v>
      </c>
      <c r="P431" s="2">
        <v>78500000000</v>
      </c>
      <c r="Q431" s="2">
        <v>8077322000</v>
      </c>
      <c r="R431" s="2">
        <v>12743400000</v>
      </c>
      <c r="S431" s="2">
        <f>SUM(AuctionData[[#This Row],[soma_accepted]],AuctionData[[#This Row],[comp_accepted]],AuctionData[[#This Row],[noncomp_accepted]])</f>
        <v>25000489500</v>
      </c>
    </row>
    <row r="432" spans="1:19" x14ac:dyDescent="0.3">
      <c r="A432" s="1">
        <v>40115</v>
      </c>
      <c r="B432" t="s">
        <v>1592</v>
      </c>
      <c r="C432" t="s">
        <v>1502</v>
      </c>
      <c r="D432" t="s">
        <v>1554</v>
      </c>
      <c r="E432">
        <v>3.02</v>
      </c>
      <c r="F432">
        <v>3.141</v>
      </c>
      <c r="G432">
        <v>2.85</v>
      </c>
      <c r="H432">
        <v>2.65</v>
      </c>
      <c r="I432" s="2">
        <v>764257900</v>
      </c>
      <c r="J432" s="2">
        <v>82172200000</v>
      </c>
      <c r="K432" s="2">
        <v>30966150000</v>
      </c>
      <c r="L432" s="2">
        <v>33855000</v>
      </c>
      <c r="M432" s="2">
        <v>1119000000</v>
      </c>
      <c r="N432" s="2">
        <v>1894000000</v>
      </c>
      <c r="O432" s="2">
        <v>11476950000</v>
      </c>
      <c r="P432" s="2">
        <v>58143000000</v>
      </c>
      <c r="Q432" s="2">
        <v>18370200000</v>
      </c>
      <c r="R432" s="2">
        <v>22135200000</v>
      </c>
      <c r="S432" s="2">
        <f>SUM(AuctionData[[#This Row],[soma_accepted]],AuctionData[[#This Row],[comp_accepted]],AuctionData[[#This Row],[noncomp_accepted]])</f>
        <v>31764262900</v>
      </c>
    </row>
    <row r="433" spans="1:19" x14ac:dyDescent="0.3">
      <c r="A433" s="1">
        <v>40119</v>
      </c>
      <c r="B433" t="s">
        <v>174</v>
      </c>
      <c r="C433" t="s">
        <v>16</v>
      </c>
      <c r="D433" t="s">
        <v>21</v>
      </c>
      <c r="E433">
        <v>0.05</v>
      </c>
      <c r="F433">
        <v>0.06</v>
      </c>
      <c r="G433">
        <v>0.02</v>
      </c>
      <c r="H433">
        <v>4.18</v>
      </c>
      <c r="I433" s="2">
        <v>0</v>
      </c>
      <c r="J433" s="2">
        <v>119648119000</v>
      </c>
      <c r="K433" s="2">
        <v>27417027000</v>
      </c>
      <c r="L433" s="2">
        <v>1283119400</v>
      </c>
      <c r="M433" s="2">
        <v>1692600000</v>
      </c>
      <c r="N433" s="2">
        <v>7750000000</v>
      </c>
      <c r="O433" s="2">
        <v>13335200000</v>
      </c>
      <c r="P433" s="2">
        <v>95000000000</v>
      </c>
      <c r="Q433" s="2">
        <v>12389227000</v>
      </c>
      <c r="R433" s="2">
        <v>16898119000</v>
      </c>
      <c r="S433" s="2">
        <f>SUM(AuctionData[[#This Row],[soma_accepted]],AuctionData[[#This Row],[comp_accepted]],AuctionData[[#This Row],[noncomp_accepted]])</f>
        <v>28700146400</v>
      </c>
    </row>
    <row r="434" spans="1:19" x14ac:dyDescent="0.3">
      <c r="A434" s="1">
        <v>40119</v>
      </c>
      <c r="B434" t="s">
        <v>154</v>
      </c>
      <c r="C434" t="s">
        <v>16</v>
      </c>
      <c r="D434" t="s">
        <v>23</v>
      </c>
      <c r="E434">
        <v>0.15</v>
      </c>
      <c r="F434">
        <v>0.17</v>
      </c>
      <c r="G434">
        <v>0.12</v>
      </c>
      <c r="H434">
        <v>3.73</v>
      </c>
      <c r="I434" s="2">
        <v>0</v>
      </c>
      <c r="J434" s="2">
        <v>110704000000</v>
      </c>
      <c r="K434" s="2">
        <v>28749240100</v>
      </c>
      <c r="L434" s="2">
        <v>876091900</v>
      </c>
      <c r="M434" s="2">
        <v>2449372000</v>
      </c>
      <c r="N434" s="2">
        <v>7966000000</v>
      </c>
      <c r="O434" s="2">
        <v>11682066000</v>
      </c>
      <c r="P434" s="2">
        <v>84390000000</v>
      </c>
      <c r="Q434" s="2">
        <v>14617802100</v>
      </c>
      <c r="R434" s="2">
        <v>18348000000</v>
      </c>
      <c r="S434" s="2">
        <f>SUM(AuctionData[[#This Row],[soma_accepted]],AuctionData[[#This Row],[comp_accepted]],AuctionData[[#This Row],[noncomp_accepted]])</f>
        <v>29625332000</v>
      </c>
    </row>
    <row r="435" spans="1:19" x14ac:dyDescent="0.3">
      <c r="A435" s="1">
        <v>40120</v>
      </c>
      <c r="B435" t="s">
        <v>163</v>
      </c>
      <c r="C435" t="s">
        <v>16</v>
      </c>
      <c r="D435" t="s">
        <v>19</v>
      </c>
      <c r="E435">
        <v>5.0000000000000001E-3</v>
      </c>
      <c r="F435">
        <v>3.5000000000000003E-2</v>
      </c>
      <c r="G435">
        <v>0</v>
      </c>
      <c r="H435">
        <v>4.3499999999999996</v>
      </c>
      <c r="I435" s="2">
        <v>6285071700</v>
      </c>
      <c r="J435" s="2">
        <v>121638250000</v>
      </c>
      <c r="K435" s="2">
        <v>27714310000</v>
      </c>
      <c r="L435" s="2">
        <v>286062700</v>
      </c>
      <c r="M435" s="2">
        <v>576160000</v>
      </c>
      <c r="N435" s="2">
        <v>10315000000</v>
      </c>
      <c r="O435" s="2">
        <v>15181150000</v>
      </c>
      <c r="P435" s="2">
        <v>97660000000</v>
      </c>
      <c r="Q435" s="2">
        <v>11957000000</v>
      </c>
      <c r="R435" s="2">
        <v>13663250000</v>
      </c>
      <c r="S435" s="2">
        <f>SUM(AuctionData[[#This Row],[soma_accepted]],AuctionData[[#This Row],[comp_accepted]],AuctionData[[#This Row],[noncomp_accepted]])</f>
        <v>34285444400</v>
      </c>
    </row>
    <row r="436" spans="1:19" x14ac:dyDescent="0.3">
      <c r="A436" s="1">
        <v>40126</v>
      </c>
      <c r="B436" t="s">
        <v>1593</v>
      </c>
      <c r="C436" t="s">
        <v>1502</v>
      </c>
      <c r="D436" t="s">
        <v>1535</v>
      </c>
      <c r="E436">
        <v>1.37</v>
      </c>
      <c r="F436">
        <v>1.4039999999999999</v>
      </c>
      <c r="G436">
        <v>1.25</v>
      </c>
      <c r="H436">
        <v>3.33</v>
      </c>
      <c r="I436" s="2">
        <v>4973253400</v>
      </c>
      <c r="J436" s="2">
        <v>132947600000</v>
      </c>
      <c r="K436" s="2">
        <v>39724600000</v>
      </c>
      <c r="L436" s="2">
        <v>175856200</v>
      </c>
      <c r="M436" s="2">
        <v>2993000000</v>
      </c>
      <c r="N436" s="2">
        <v>9115000000</v>
      </c>
      <c r="O436" s="2">
        <v>9501700000</v>
      </c>
      <c r="P436" s="2">
        <v>85851700000</v>
      </c>
      <c r="Q436" s="2">
        <v>27229900000</v>
      </c>
      <c r="R436" s="2">
        <v>37980900000</v>
      </c>
      <c r="S436" s="2">
        <f>SUM(AuctionData[[#This Row],[soma_accepted]],AuctionData[[#This Row],[comp_accepted]],AuctionData[[#This Row],[noncomp_accepted]])</f>
        <v>44873709600</v>
      </c>
    </row>
    <row r="437" spans="1:19" x14ac:dyDescent="0.3">
      <c r="A437" s="1">
        <v>40126</v>
      </c>
      <c r="B437" t="s">
        <v>192</v>
      </c>
      <c r="C437" t="s">
        <v>16</v>
      </c>
      <c r="D437" t="s">
        <v>23</v>
      </c>
      <c r="E437">
        <v>0.15</v>
      </c>
      <c r="F437">
        <v>0.16500000000000001</v>
      </c>
      <c r="G437">
        <v>0.11</v>
      </c>
      <c r="H437">
        <v>3.62</v>
      </c>
      <c r="I437" s="2">
        <v>0</v>
      </c>
      <c r="J437" s="2">
        <v>110904940000</v>
      </c>
      <c r="K437" s="2">
        <v>29587269700</v>
      </c>
      <c r="L437" s="2">
        <v>938249300</v>
      </c>
      <c r="M437" s="2">
        <v>2286527000</v>
      </c>
      <c r="N437" s="2">
        <v>6338140000</v>
      </c>
      <c r="O437" s="2">
        <v>13865855000</v>
      </c>
      <c r="P437" s="2">
        <v>86200000000</v>
      </c>
      <c r="Q437" s="2">
        <v>13434887700</v>
      </c>
      <c r="R437" s="2">
        <v>18366800000</v>
      </c>
      <c r="S437" s="2">
        <f>SUM(AuctionData[[#This Row],[soma_accepted]],AuctionData[[#This Row],[comp_accepted]],AuctionData[[#This Row],[noncomp_accepted]])</f>
        <v>30525519000</v>
      </c>
    </row>
    <row r="438" spans="1:19" x14ac:dyDescent="0.3">
      <c r="A438" s="1">
        <v>40126</v>
      </c>
      <c r="B438" t="s">
        <v>139</v>
      </c>
      <c r="C438" t="s">
        <v>16</v>
      </c>
      <c r="D438" t="s">
        <v>21</v>
      </c>
      <c r="E438">
        <v>0.05</v>
      </c>
      <c r="F438">
        <v>6.5000000000000002E-2</v>
      </c>
      <c r="G438">
        <v>0.02</v>
      </c>
      <c r="H438">
        <v>3.82</v>
      </c>
      <c r="I438" s="2">
        <v>0</v>
      </c>
      <c r="J438" s="2">
        <v>113377750000</v>
      </c>
      <c r="K438" s="2">
        <v>28746865000</v>
      </c>
      <c r="L438" s="2">
        <v>1253510000</v>
      </c>
      <c r="M438" s="2">
        <v>2279175000</v>
      </c>
      <c r="N438" s="2">
        <v>7142500000</v>
      </c>
      <c r="O438" s="2">
        <v>15894650000</v>
      </c>
      <c r="P438" s="2">
        <v>93050000000</v>
      </c>
      <c r="Q438" s="2">
        <v>10573040000</v>
      </c>
      <c r="R438" s="2">
        <v>13185250000</v>
      </c>
      <c r="S438" s="2">
        <f>SUM(AuctionData[[#This Row],[soma_accepted]],AuctionData[[#This Row],[comp_accepted]],AuctionData[[#This Row],[noncomp_accepted]])</f>
        <v>30000375000</v>
      </c>
    </row>
    <row r="439" spans="1:19" x14ac:dyDescent="0.3">
      <c r="A439" s="1">
        <v>40127</v>
      </c>
      <c r="B439" t="s">
        <v>1594</v>
      </c>
      <c r="C439" t="s">
        <v>1502</v>
      </c>
      <c r="D439" t="s">
        <v>1507</v>
      </c>
      <c r="E439">
        <v>3.42</v>
      </c>
      <c r="F439">
        <v>3.47</v>
      </c>
      <c r="G439">
        <v>3.25</v>
      </c>
      <c r="H439">
        <v>2.81</v>
      </c>
      <c r="I439" s="2">
        <v>3108283300</v>
      </c>
      <c r="J439" s="2">
        <v>69928600000</v>
      </c>
      <c r="K439" s="2">
        <v>24794093800</v>
      </c>
      <c r="L439" s="2">
        <v>106016800</v>
      </c>
      <c r="M439" s="2">
        <v>1120124500</v>
      </c>
      <c r="N439" s="2">
        <v>2731000000</v>
      </c>
      <c r="O439" s="2">
        <v>11942474000</v>
      </c>
      <c r="P439" s="2">
        <v>49503000000</v>
      </c>
      <c r="Q439" s="2">
        <v>11731495300</v>
      </c>
      <c r="R439" s="2">
        <v>17694600000</v>
      </c>
      <c r="S439" s="2">
        <f>SUM(AuctionData[[#This Row],[soma_accepted]],AuctionData[[#This Row],[comp_accepted]],AuctionData[[#This Row],[noncomp_accepted]])</f>
        <v>28008393900</v>
      </c>
    </row>
    <row r="440" spans="1:19" x14ac:dyDescent="0.3">
      <c r="A440" s="1">
        <v>40127</v>
      </c>
      <c r="B440" t="s">
        <v>164</v>
      </c>
      <c r="C440" t="s">
        <v>16</v>
      </c>
      <c r="D440" t="s">
        <v>19</v>
      </c>
      <c r="E440">
        <v>0.05</v>
      </c>
      <c r="F440">
        <v>0.06</v>
      </c>
      <c r="G440">
        <v>0</v>
      </c>
      <c r="H440">
        <v>4.33</v>
      </c>
      <c r="I440" s="2">
        <v>2418028000</v>
      </c>
      <c r="J440" s="2">
        <v>129649887000</v>
      </c>
      <c r="K440" s="2">
        <v>29740762000</v>
      </c>
      <c r="L440" s="2">
        <v>259657800</v>
      </c>
      <c r="M440" s="2">
        <v>2741900000</v>
      </c>
      <c r="N440" s="2">
        <v>9105000000</v>
      </c>
      <c r="O440" s="2">
        <v>16456025000</v>
      </c>
      <c r="P440" s="2">
        <v>108300000000</v>
      </c>
      <c r="Q440" s="2">
        <v>10542837000</v>
      </c>
      <c r="R440" s="2">
        <v>12244887000</v>
      </c>
      <c r="S440" s="2">
        <f>SUM(AuctionData[[#This Row],[soma_accepted]],AuctionData[[#This Row],[comp_accepted]],AuctionData[[#This Row],[noncomp_accepted]])</f>
        <v>32418447800</v>
      </c>
    </row>
    <row r="441" spans="1:19" x14ac:dyDescent="0.3">
      <c r="A441" s="1">
        <v>40129</v>
      </c>
      <c r="B441" t="s">
        <v>1595</v>
      </c>
      <c r="C441" t="s">
        <v>1509</v>
      </c>
      <c r="D441" t="s">
        <v>1550</v>
      </c>
      <c r="E441">
        <v>4.3879999999999999</v>
      </c>
      <c r="F441">
        <v>4.4690000000000003</v>
      </c>
      <c r="G441">
        <v>4.2839999999999998</v>
      </c>
      <c r="H441">
        <v>2.2599999999999998</v>
      </c>
      <c r="I441" s="2">
        <v>1989301300</v>
      </c>
      <c r="J441" s="2">
        <v>36122450000</v>
      </c>
      <c r="K441" s="2">
        <v>15972237100</v>
      </c>
      <c r="L441" s="2">
        <v>27765700</v>
      </c>
      <c r="M441" s="2">
        <v>1932180100</v>
      </c>
      <c r="N441" s="2">
        <v>2475000000</v>
      </c>
      <c r="O441" s="2">
        <v>7009957000</v>
      </c>
      <c r="P441" s="2">
        <v>24912350000</v>
      </c>
      <c r="Q441" s="2">
        <v>7030100000</v>
      </c>
      <c r="R441" s="2">
        <v>8735100000</v>
      </c>
      <c r="S441" s="2">
        <f>SUM(AuctionData[[#This Row],[soma_accepted]],AuctionData[[#This Row],[comp_accepted]],AuctionData[[#This Row],[noncomp_accepted]])</f>
        <v>17989304100</v>
      </c>
    </row>
    <row r="442" spans="1:19" x14ac:dyDescent="0.3">
      <c r="A442" s="1">
        <v>40133</v>
      </c>
      <c r="B442" t="s">
        <v>194</v>
      </c>
      <c r="C442" t="s">
        <v>16</v>
      </c>
      <c r="D442" t="s">
        <v>23</v>
      </c>
      <c r="E442">
        <v>0.155</v>
      </c>
      <c r="F442">
        <v>0.16500000000000001</v>
      </c>
      <c r="G442">
        <v>0.11</v>
      </c>
      <c r="H442">
        <v>3.65</v>
      </c>
      <c r="I442" s="2">
        <v>0</v>
      </c>
      <c r="J442" s="2">
        <v>112081558400</v>
      </c>
      <c r="K442" s="2">
        <v>29873926400</v>
      </c>
      <c r="L442" s="2">
        <v>851379900</v>
      </c>
      <c r="M442" s="2">
        <v>741568000</v>
      </c>
      <c r="N442" s="2">
        <v>5133250000</v>
      </c>
      <c r="O442" s="2">
        <v>17025500000</v>
      </c>
      <c r="P442" s="2">
        <v>93150000000</v>
      </c>
      <c r="Q442" s="2">
        <v>12106858400</v>
      </c>
      <c r="R442" s="2">
        <v>13798308400</v>
      </c>
      <c r="S442" s="2">
        <f>SUM(AuctionData[[#This Row],[soma_accepted]],AuctionData[[#This Row],[comp_accepted]],AuctionData[[#This Row],[noncomp_accepted]])</f>
        <v>30725306300</v>
      </c>
    </row>
    <row r="443" spans="1:19" x14ac:dyDescent="0.3">
      <c r="A443" s="1">
        <v>40133</v>
      </c>
      <c r="B443" t="s">
        <v>177</v>
      </c>
      <c r="C443" t="s">
        <v>16</v>
      </c>
      <c r="D443" t="s">
        <v>21</v>
      </c>
      <c r="E443">
        <v>0.05</v>
      </c>
      <c r="F443">
        <v>6.5000000000000002E-2</v>
      </c>
      <c r="G443">
        <v>0.02</v>
      </c>
      <c r="H443">
        <v>3.94</v>
      </c>
      <c r="I443" s="2">
        <v>0</v>
      </c>
      <c r="J443" s="2">
        <v>116816275000</v>
      </c>
      <c r="K443" s="2">
        <v>28537840000</v>
      </c>
      <c r="L443" s="2">
        <v>1412863400</v>
      </c>
      <c r="M443" s="2">
        <v>2394935000</v>
      </c>
      <c r="N443" s="2">
        <v>6148125000</v>
      </c>
      <c r="O443" s="2">
        <v>18574980000</v>
      </c>
      <c r="P443" s="2">
        <v>99500000000</v>
      </c>
      <c r="Q443" s="2">
        <v>7567925000</v>
      </c>
      <c r="R443" s="2">
        <v>11168150000</v>
      </c>
      <c r="S443" s="2">
        <f>SUM(AuctionData[[#This Row],[soma_accepted]],AuctionData[[#This Row],[comp_accepted]],AuctionData[[#This Row],[noncomp_accepted]])</f>
        <v>29950703400</v>
      </c>
    </row>
    <row r="444" spans="1:19" x14ac:dyDescent="0.3">
      <c r="A444" s="1">
        <v>40134</v>
      </c>
      <c r="B444" t="s">
        <v>193</v>
      </c>
      <c r="C444" t="s">
        <v>16</v>
      </c>
      <c r="D444" t="s">
        <v>53</v>
      </c>
      <c r="E444">
        <v>0.31</v>
      </c>
      <c r="F444">
        <v>0.315</v>
      </c>
      <c r="G444">
        <v>0.28000000000000003</v>
      </c>
      <c r="H444">
        <v>3.47</v>
      </c>
      <c r="I444" s="2">
        <v>0</v>
      </c>
      <c r="J444" s="2">
        <v>93407341000</v>
      </c>
      <c r="K444" s="2">
        <v>26809983500</v>
      </c>
      <c r="L444" s="2">
        <v>190126500</v>
      </c>
      <c r="M444" s="2">
        <v>1334368500</v>
      </c>
      <c r="N444" s="2">
        <v>5461091000</v>
      </c>
      <c r="O444" s="2">
        <v>13749185000</v>
      </c>
      <c r="P444" s="2">
        <v>71336000000</v>
      </c>
      <c r="Q444" s="2">
        <v>11726430000</v>
      </c>
      <c r="R444" s="2">
        <v>16610250000</v>
      </c>
      <c r="S444" s="2">
        <f>SUM(AuctionData[[#This Row],[soma_accepted]],AuctionData[[#This Row],[comp_accepted]],AuctionData[[#This Row],[noncomp_accepted]])</f>
        <v>27000110000</v>
      </c>
    </row>
    <row r="445" spans="1:19" x14ac:dyDescent="0.3">
      <c r="A445" s="1">
        <v>40134</v>
      </c>
      <c r="B445" t="s">
        <v>129</v>
      </c>
      <c r="C445" t="s">
        <v>16</v>
      </c>
      <c r="D445" t="s">
        <v>19</v>
      </c>
      <c r="E445">
        <v>0.04</v>
      </c>
      <c r="F445">
        <v>0.05</v>
      </c>
      <c r="G445">
        <v>0</v>
      </c>
      <c r="H445">
        <v>3.79</v>
      </c>
      <c r="I445" s="2">
        <v>5937991000</v>
      </c>
      <c r="J445" s="2">
        <v>120980593000</v>
      </c>
      <c r="K445" s="2">
        <v>31753893000</v>
      </c>
      <c r="L445" s="2">
        <v>247057000</v>
      </c>
      <c r="M445" s="2">
        <v>830944000</v>
      </c>
      <c r="N445" s="2">
        <v>9166654000</v>
      </c>
      <c r="O445" s="2">
        <v>20583510000</v>
      </c>
      <c r="P445" s="2">
        <v>98350000000</v>
      </c>
      <c r="Q445" s="2">
        <v>10339439000</v>
      </c>
      <c r="R445" s="2">
        <v>13463939000</v>
      </c>
      <c r="S445" s="2">
        <f>SUM(AuctionData[[#This Row],[soma_accepted]],AuctionData[[#This Row],[comp_accepted]],AuctionData[[#This Row],[noncomp_accepted]])</f>
        <v>37938941000</v>
      </c>
    </row>
    <row r="446" spans="1:19" x14ac:dyDescent="0.3">
      <c r="A446" s="1">
        <v>40140</v>
      </c>
      <c r="B446" t="s">
        <v>1596</v>
      </c>
      <c r="C446" t="s">
        <v>1502</v>
      </c>
      <c r="D446" t="s">
        <v>1503</v>
      </c>
      <c r="E446">
        <v>0.77</v>
      </c>
      <c r="F446">
        <v>0.80200000000000005</v>
      </c>
      <c r="G446">
        <v>0.65500000000000003</v>
      </c>
      <c r="H446">
        <v>3.16</v>
      </c>
      <c r="I446" s="2">
        <v>1321280900</v>
      </c>
      <c r="J446" s="2">
        <v>138468070000</v>
      </c>
      <c r="K446" s="2">
        <v>43483420000</v>
      </c>
      <c r="L446" s="2">
        <v>416622200</v>
      </c>
      <c r="M446" s="2">
        <v>2037000000</v>
      </c>
      <c r="N446" s="2">
        <v>5337000000</v>
      </c>
      <c r="O446" s="2">
        <v>22082350000</v>
      </c>
      <c r="P446" s="2">
        <v>99237000000</v>
      </c>
      <c r="Q446" s="2">
        <v>19364070000</v>
      </c>
      <c r="R446" s="2">
        <v>33894070000</v>
      </c>
      <c r="S446" s="2">
        <f>SUM(AuctionData[[#This Row],[soma_accepted]],AuctionData[[#This Row],[comp_accepted]],AuctionData[[#This Row],[noncomp_accepted]])</f>
        <v>45221323100</v>
      </c>
    </row>
    <row r="447" spans="1:19" x14ac:dyDescent="0.3">
      <c r="A447" s="1">
        <v>40140</v>
      </c>
      <c r="B447" t="s">
        <v>195</v>
      </c>
      <c r="C447" t="s">
        <v>16</v>
      </c>
      <c r="D447" t="s">
        <v>23</v>
      </c>
      <c r="E447">
        <v>0.125</v>
      </c>
      <c r="F447">
        <v>0.14000000000000001</v>
      </c>
      <c r="G447">
        <v>0.08</v>
      </c>
      <c r="H447">
        <v>3.6</v>
      </c>
      <c r="I447" s="2">
        <v>0</v>
      </c>
      <c r="J447" s="2">
        <v>109842200000</v>
      </c>
      <c r="K447" s="2">
        <v>29104080000</v>
      </c>
      <c r="L447" s="2">
        <v>896274300</v>
      </c>
      <c r="M447" s="2">
        <v>1428680000</v>
      </c>
      <c r="N447" s="2">
        <v>7065000000</v>
      </c>
      <c r="O447" s="2">
        <v>14359840000</v>
      </c>
      <c r="P447" s="2">
        <v>87550000000</v>
      </c>
      <c r="Q447" s="2">
        <v>13315560000</v>
      </c>
      <c r="R447" s="2">
        <v>15227200000</v>
      </c>
      <c r="S447" s="2">
        <f>SUM(AuctionData[[#This Row],[soma_accepted]],AuctionData[[#This Row],[comp_accepted]],AuctionData[[#This Row],[noncomp_accepted]])</f>
        <v>30000354300</v>
      </c>
    </row>
    <row r="448" spans="1:19" x14ac:dyDescent="0.3">
      <c r="A448" s="1">
        <v>40140</v>
      </c>
      <c r="B448" t="s">
        <v>179</v>
      </c>
      <c r="C448" t="s">
        <v>16</v>
      </c>
      <c r="D448" t="s">
        <v>21</v>
      </c>
      <c r="E448">
        <v>0.02</v>
      </c>
      <c r="F448">
        <v>0.04</v>
      </c>
      <c r="G448">
        <v>0</v>
      </c>
      <c r="H448">
        <v>3.81</v>
      </c>
      <c r="I448" s="2">
        <v>0</v>
      </c>
      <c r="J448" s="2">
        <v>112050300000</v>
      </c>
      <c r="K448" s="2">
        <v>27870210000</v>
      </c>
      <c r="L448" s="2">
        <v>1139870500</v>
      </c>
      <c r="M448" s="2">
        <v>780945000</v>
      </c>
      <c r="N448" s="2">
        <v>7304500000</v>
      </c>
      <c r="O448" s="2">
        <v>19850575000</v>
      </c>
      <c r="P448" s="2">
        <v>92850000000</v>
      </c>
      <c r="Q448" s="2">
        <v>7238690000</v>
      </c>
      <c r="R448" s="2">
        <v>11895800000</v>
      </c>
      <c r="S448" s="2">
        <f>SUM(AuctionData[[#This Row],[soma_accepted]],AuctionData[[#This Row],[comp_accepted]],AuctionData[[#This Row],[noncomp_accepted]])</f>
        <v>29010080500</v>
      </c>
    </row>
    <row r="449" spans="1:19" x14ac:dyDescent="0.3">
      <c r="A449" s="1">
        <v>40141</v>
      </c>
      <c r="B449" t="s">
        <v>1597</v>
      </c>
      <c r="C449" t="s">
        <v>1502</v>
      </c>
      <c r="D449" t="s">
        <v>1505</v>
      </c>
      <c r="E449">
        <v>2.1</v>
      </c>
      <c r="F449">
        <v>2.1749999999999998</v>
      </c>
      <c r="G449">
        <v>1.94</v>
      </c>
      <c r="H449">
        <v>2.81</v>
      </c>
      <c r="I449" s="2">
        <v>1261222600</v>
      </c>
      <c r="J449" s="2">
        <v>117872100000</v>
      </c>
      <c r="K449" s="2">
        <v>41831884000</v>
      </c>
      <c r="L449" s="2">
        <v>118188500</v>
      </c>
      <c r="M449" s="2">
        <v>1198000000</v>
      </c>
      <c r="N449" s="2">
        <v>5160000000</v>
      </c>
      <c r="O449" s="2">
        <v>15146360000</v>
      </c>
      <c r="P449" s="2">
        <v>77754000000</v>
      </c>
      <c r="Q449" s="2">
        <v>25487524000</v>
      </c>
      <c r="R449" s="2">
        <v>34958100000</v>
      </c>
      <c r="S449" s="2">
        <f>SUM(AuctionData[[#This Row],[soma_accepted]],AuctionData[[#This Row],[comp_accepted]],AuctionData[[#This Row],[noncomp_accepted]])</f>
        <v>43211295100</v>
      </c>
    </row>
    <row r="450" spans="1:19" x14ac:dyDescent="0.3">
      <c r="A450" s="1">
        <v>40141</v>
      </c>
      <c r="B450" t="s">
        <v>165</v>
      </c>
      <c r="C450" t="s">
        <v>16</v>
      </c>
      <c r="D450" t="s">
        <v>19</v>
      </c>
      <c r="E450">
        <v>0.04</v>
      </c>
      <c r="F450">
        <v>0.06</v>
      </c>
      <c r="G450">
        <v>0</v>
      </c>
      <c r="H450">
        <v>4.38</v>
      </c>
      <c r="I450" s="2">
        <v>3781546000</v>
      </c>
      <c r="J450" s="2">
        <v>139100981000</v>
      </c>
      <c r="K450" s="2">
        <v>30835896000</v>
      </c>
      <c r="L450" s="2">
        <v>245963800</v>
      </c>
      <c r="M450" s="2">
        <v>1057710000</v>
      </c>
      <c r="N450" s="2">
        <v>8762500000</v>
      </c>
      <c r="O450" s="2">
        <v>15839645000</v>
      </c>
      <c r="P450" s="2">
        <v>112550000000</v>
      </c>
      <c r="Q450" s="2">
        <v>13938541000</v>
      </c>
      <c r="R450" s="2">
        <v>17788481000</v>
      </c>
      <c r="S450" s="2">
        <f>SUM(AuctionData[[#This Row],[soma_accepted]],AuctionData[[#This Row],[comp_accepted]],AuctionData[[#This Row],[noncomp_accepted]])</f>
        <v>34863405800</v>
      </c>
    </row>
    <row r="451" spans="1:19" x14ac:dyDescent="0.3">
      <c r="A451" s="1">
        <v>40142</v>
      </c>
      <c r="B451" t="s">
        <v>1598</v>
      </c>
      <c r="C451" t="s">
        <v>1502</v>
      </c>
      <c r="D451" t="s">
        <v>1554</v>
      </c>
      <c r="E451">
        <v>2.75</v>
      </c>
      <c r="F451">
        <v>2.835</v>
      </c>
      <c r="G451">
        <v>2.65</v>
      </c>
      <c r="H451">
        <v>2.76</v>
      </c>
      <c r="I451" s="2">
        <v>960931500</v>
      </c>
      <c r="J451" s="2">
        <v>88241700000</v>
      </c>
      <c r="K451" s="2">
        <v>31976388000</v>
      </c>
      <c r="L451" s="2">
        <v>23657800</v>
      </c>
      <c r="M451" s="2">
        <v>3073000000</v>
      </c>
      <c r="N451" s="2">
        <v>4730000000</v>
      </c>
      <c r="O451" s="2">
        <v>8922950000</v>
      </c>
      <c r="P451" s="2">
        <v>57753000000</v>
      </c>
      <c r="Q451" s="2">
        <v>19980438000</v>
      </c>
      <c r="R451" s="2">
        <v>25758700000</v>
      </c>
      <c r="S451" s="2">
        <f>SUM(AuctionData[[#This Row],[soma_accepted]],AuctionData[[#This Row],[comp_accepted]],AuctionData[[#This Row],[noncomp_accepted]])</f>
        <v>32960977300</v>
      </c>
    </row>
    <row r="452" spans="1:19" x14ac:dyDescent="0.3">
      <c r="A452" s="1">
        <v>40147</v>
      </c>
      <c r="B452" t="s">
        <v>162</v>
      </c>
      <c r="C452" t="s">
        <v>16</v>
      </c>
      <c r="D452" t="s">
        <v>23</v>
      </c>
      <c r="E452">
        <v>0.13</v>
      </c>
      <c r="F452">
        <v>0.15</v>
      </c>
      <c r="G452">
        <v>0.09</v>
      </c>
      <c r="H452">
        <v>3.55</v>
      </c>
      <c r="I452" s="2">
        <v>0</v>
      </c>
      <c r="J452" s="2">
        <v>109038300000</v>
      </c>
      <c r="K452" s="2">
        <v>29847222500</v>
      </c>
      <c r="L452" s="2">
        <v>853364200</v>
      </c>
      <c r="M452" s="2">
        <v>635985000</v>
      </c>
      <c r="N452" s="2">
        <v>4645500000</v>
      </c>
      <c r="O452" s="2">
        <v>14293437500</v>
      </c>
      <c r="P452" s="2">
        <v>88025000000</v>
      </c>
      <c r="Q452" s="2">
        <v>14917800000</v>
      </c>
      <c r="R452" s="2">
        <v>16367800000</v>
      </c>
      <c r="S452" s="2">
        <f>SUM(AuctionData[[#This Row],[soma_accepted]],AuctionData[[#This Row],[comp_accepted]],AuctionData[[#This Row],[noncomp_accepted]])</f>
        <v>30700586700</v>
      </c>
    </row>
    <row r="453" spans="1:19" x14ac:dyDescent="0.3">
      <c r="A453" s="1">
        <v>40147</v>
      </c>
      <c r="B453" t="s">
        <v>180</v>
      </c>
      <c r="C453" t="s">
        <v>16</v>
      </c>
      <c r="D453" t="s">
        <v>21</v>
      </c>
      <c r="E453">
        <v>0.04</v>
      </c>
      <c r="F453">
        <v>0.06</v>
      </c>
      <c r="G453">
        <v>0.01</v>
      </c>
      <c r="H453">
        <v>3.89</v>
      </c>
      <c r="I453" s="2">
        <v>0</v>
      </c>
      <c r="J453" s="2">
        <v>115436812000</v>
      </c>
      <c r="K453" s="2">
        <v>28670087000</v>
      </c>
      <c r="L453" s="2">
        <v>1032364500</v>
      </c>
      <c r="M453" s="2">
        <v>664900000</v>
      </c>
      <c r="N453" s="2">
        <v>5586500000</v>
      </c>
      <c r="O453" s="2">
        <v>14383175000</v>
      </c>
      <c r="P453" s="2">
        <v>94005000000</v>
      </c>
      <c r="Q453" s="2">
        <v>13622012000</v>
      </c>
      <c r="R453" s="2">
        <v>15845312000</v>
      </c>
      <c r="S453" s="2">
        <f>SUM(AuctionData[[#This Row],[soma_accepted]],AuctionData[[#This Row],[comp_accepted]],AuctionData[[#This Row],[noncomp_accepted]])</f>
        <v>29702451500</v>
      </c>
    </row>
    <row r="454" spans="1:19" x14ac:dyDescent="0.3">
      <c r="A454" s="1">
        <v>40148</v>
      </c>
      <c r="B454" t="s">
        <v>167</v>
      </c>
      <c r="C454" t="s">
        <v>16</v>
      </c>
      <c r="D454" t="s">
        <v>19</v>
      </c>
      <c r="E454">
        <v>0.06</v>
      </c>
      <c r="F454">
        <v>8.5000000000000006E-2</v>
      </c>
      <c r="G454">
        <v>0</v>
      </c>
      <c r="H454">
        <v>4.07</v>
      </c>
      <c r="I454" s="2">
        <v>6285071700</v>
      </c>
      <c r="J454" s="2">
        <v>126002452000</v>
      </c>
      <c r="K454" s="2">
        <v>30732612000</v>
      </c>
      <c r="L454" s="2">
        <v>267568100</v>
      </c>
      <c r="M454" s="2">
        <v>2443532000</v>
      </c>
      <c r="N454" s="2">
        <v>8356252000</v>
      </c>
      <c r="O454" s="2">
        <v>16470880000</v>
      </c>
      <c r="P454" s="2">
        <v>103203000000</v>
      </c>
      <c r="Q454" s="2">
        <v>11818200000</v>
      </c>
      <c r="R454" s="2">
        <v>14443200000</v>
      </c>
      <c r="S454" s="2">
        <f>SUM(AuctionData[[#This Row],[soma_accepted]],AuctionData[[#This Row],[comp_accepted]],AuctionData[[#This Row],[noncomp_accepted]])</f>
        <v>37285251800</v>
      </c>
    </row>
    <row r="455" spans="1:19" x14ac:dyDescent="0.3">
      <c r="A455" s="1">
        <v>40154</v>
      </c>
      <c r="B455" t="s">
        <v>168</v>
      </c>
      <c r="C455" t="s">
        <v>16</v>
      </c>
      <c r="D455" t="s">
        <v>23</v>
      </c>
      <c r="E455">
        <v>0.14499999999999999</v>
      </c>
      <c r="F455">
        <v>0.16500000000000001</v>
      </c>
      <c r="G455">
        <v>0.11</v>
      </c>
      <c r="H455">
        <v>3.59</v>
      </c>
      <c r="I455" s="2">
        <v>0</v>
      </c>
      <c r="J455" s="2">
        <v>110423605000</v>
      </c>
      <c r="K455" s="2">
        <v>29984649000</v>
      </c>
      <c r="L455" s="2">
        <v>915430400</v>
      </c>
      <c r="M455" s="2">
        <v>2942380000</v>
      </c>
      <c r="N455" s="2">
        <v>3880060000</v>
      </c>
      <c r="O455" s="2">
        <v>12678400000</v>
      </c>
      <c r="P455" s="2">
        <v>88495000000</v>
      </c>
      <c r="Q455" s="2">
        <v>14363869000</v>
      </c>
      <c r="R455" s="2">
        <v>18048545000</v>
      </c>
      <c r="S455" s="2">
        <f>SUM(AuctionData[[#This Row],[soma_accepted]],AuctionData[[#This Row],[comp_accepted]],AuctionData[[#This Row],[noncomp_accepted]])</f>
        <v>30900079400</v>
      </c>
    </row>
    <row r="456" spans="1:19" x14ac:dyDescent="0.3">
      <c r="A456" s="1">
        <v>40154</v>
      </c>
      <c r="B456" t="s">
        <v>145</v>
      </c>
      <c r="C456" t="s">
        <v>16</v>
      </c>
      <c r="D456" t="s">
        <v>21</v>
      </c>
      <c r="E456">
        <v>0.03</v>
      </c>
      <c r="F456">
        <v>0.05</v>
      </c>
      <c r="G456">
        <v>0</v>
      </c>
      <c r="H456">
        <v>4.1399999999999997</v>
      </c>
      <c r="I456" s="2">
        <v>0</v>
      </c>
      <c r="J456" s="2">
        <v>122849300000</v>
      </c>
      <c r="K456" s="2">
        <v>28535428000</v>
      </c>
      <c r="L456" s="2">
        <v>1164949500</v>
      </c>
      <c r="M456" s="2">
        <v>2683680000</v>
      </c>
      <c r="N456" s="2">
        <v>5540800000</v>
      </c>
      <c r="O456" s="2">
        <v>13956520000</v>
      </c>
      <c r="P456" s="2">
        <v>97600000000</v>
      </c>
      <c r="Q456" s="2">
        <v>11895228000</v>
      </c>
      <c r="R456" s="2">
        <v>19708500000</v>
      </c>
      <c r="S456" s="2">
        <f>SUM(AuctionData[[#This Row],[soma_accepted]],AuctionData[[#This Row],[comp_accepted]],AuctionData[[#This Row],[noncomp_accepted]])</f>
        <v>29700377500</v>
      </c>
    </row>
    <row r="457" spans="1:19" x14ac:dyDescent="0.3">
      <c r="A457" s="1">
        <v>40155</v>
      </c>
      <c r="B457" t="s">
        <v>1599</v>
      </c>
      <c r="C457" t="s">
        <v>1502</v>
      </c>
      <c r="D457" t="s">
        <v>1535</v>
      </c>
      <c r="E457">
        <v>1.167</v>
      </c>
      <c r="F457">
        <v>1.2230000000000001</v>
      </c>
      <c r="G457">
        <v>1.03</v>
      </c>
      <c r="H457">
        <v>2.98</v>
      </c>
      <c r="I457" s="2">
        <v>215135200</v>
      </c>
      <c r="J457" s="2">
        <v>119155500000</v>
      </c>
      <c r="K457" s="2">
        <v>39825400000</v>
      </c>
      <c r="L457" s="2">
        <v>74604000</v>
      </c>
      <c r="M457" s="2">
        <v>1173000000</v>
      </c>
      <c r="N457" s="2">
        <v>4021000000</v>
      </c>
      <c r="O457" s="2">
        <v>14407200000</v>
      </c>
      <c r="P457" s="2">
        <v>83102000000</v>
      </c>
      <c r="Q457" s="2">
        <v>24245200000</v>
      </c>
      <c r="R457" s="2">
        <v>32032500000</v>
      </c>
      <c r="S457" s="2">
        <f>SUM(AuctionData[[#This Row],[soma_accepted]],AuctionData[[#This Row],[comp_accepted]],AuctionData[[#This Row],[noncomp_accepted]])</f>
        <v>40115139200</v>
      </c>
    </row>
    <row r="458" spans="1:19" x14ac:dyDescent="0.3">
      <c r="A458" s="1">
        <v>40155</v>
      </c>
      <c r="B458" t="s">
        <v>170</v>
      </c>
      <c r="C458" t="s">
        <v>16</v>
      </c>
      <c r="D458" t="s">
        <v>19</v>
      </c>
      <c r="E458">
        <v>0</v>
      </c>
      <c r="F458">
        <v>0</v>
      </c>
      <c r="G458">
        <v>0</v>
      </c>
      <c r="H458">
        <v>5.33</v>
      </c>
      <c r="I458" s="2">
        <v>2418028000</v>
      </c>
      <c r="J458" s="2">
        <v>154301445000</v>
      </c>
      <c r="K458" s="2">
        <v>28711145200</v>
      </c>
      <c r="L458" s="2">
        <v>292888700</v>
      </c>
      <c r="M458" s="2">
        <v>902514800</v>
      </c>
      <c r="N458" s="2">
        <v>11552000000</v>
      </c>
      <c r="O458" s="2">
        <v>17966080000</v>
      </c>
      <c r="P458" s="2">
        <v>101900000000</v>
      </c>
      <c r="Q458" s="2">
        <v>9842550400</v>
      </c>
      <c r="R458" s="2">
        <v>40849445000</v>
      </c>
      <c r="S458" s="2">
        <f>SUM(AuctionData[[#This Row],[soma_accepted]],AuctionData[[#This Row],[comp_accepted]],AuctionData[[#This Row],[noncomp_accepted]])</f>
        <v>31422061900</v>
      </c>
    </row>
    <row r="459" spans="1:19" x14ac:dyDescent="0.3">
      <c r="A459" s="1">
        <v>40155</v>
      </c>
      <c r="B459" t="s">
        <v>198</v>
      </c>
      <c r="C459" t="s">
        <v>16</v>
      </c>
      <c r="D459" t="s">
        <v>199</v>
      </c>
      <c r="E459">
        <v>0.05</v>
      </c>
      <c r="F459">
        <v>7.0000000000000007E-2</v>
      </c>
      <c r="G459">
        <v>0</v>
      </c>
      <c r="H459">
        <v>5.87</v>
      </c>
      <c r="I459" s="2">
        <v>0</v>
      </c>
      <c r="J459" s="2">
        <v>70400000000</v>
      </c>
      <c r="K459" s="2">
        <v>12000025000</v>
      </c>
      <c r="L459" s="2">
        <v>30000</v>
      </c>
      <c r="M459" s="2">
        <v>163810000</v>
      </c>
      <c r="N459" s="2">
        <v>6200000000</v>
      </c>
      <c r="O459" s="2">
        <v>10990500000</v>
      </c>
      <c r="P459" s="2">
        <v>59450000000</v>
      </c>
      <c r="Q459" s="2">
        <v>845715000</v>
      </c>
      <c r="R459" s="2">
        <v>4750000000</v>
      </c>
      <c r="S459" s="2">
        <f>SUM(AuctionData[[#This Row],[soma_accepted]],AuctionData[[#This Row],[comp_accepted]],AuctionData[[#This Row],[noncomp_accepted]])</f>
        <v>12000055000</v>
      </c>
    </row>
    <row r="460" spans="1:19" x14ac:dyDescent="0.3">
      <c r="A460" s="1">
        <v>40156</v>
      </c>
      <c r="B460" t="s">
        <v>1594</v>
      </c>
      <c r="C460" t="s">
        <v>1502</v>
      </c>
      <c r="D460" t="s">
        <v>1513</v>
      </c>
      <c r="E460">
        <v>3.36</v>
      </c>
      <c r="F460">
        <v>3.448</v>
      </c>
      <c r="G460">
        <v>3.3</v>
      </c>
      <c r="H460">
        <v>2.62</v>
      </c>
      <c r="I460" s="2">
        <v>112945900</v>
      </c>
      <c r="J460" s="2">
        <v>55017600000</v>
      </c>
      <c r="K460" s="2">
        <v>20954820000</v>
      </c>
      <c r="L460" s="2">
        <v>45201400</v>
      </c>
      <c r="M460" s="2">
        <v>1875000000</v>
      </c>
      <c r="N460" s="2">
        <v>2755000000</v>
      </c>
      <c r="O460" s="2">
        <v>11766020000</v>
      </c>
      <c r="P460" s="2">
        <v>39146000000</v>
      </c>
      <c r="Q460" s="2">
        <v>7313800000</v>
      </c>
      <c r="R460" s="2">
        <v>13116600000</v>
      </c>
      <c r="S460" s="2">
        <f>SUM(AuctionData[[#This Row],[soma_accepted]],AuctionData[[#This Row],[comp_accepted]],AuctionData[[#This Row],[noncomp_accepted]])</f>
        <v>21112967300</v>
      </c>
    </row>
    <row r="461" spans="1:19" x14ac:dyDescent="0.3">
      <c r="A461" s="1">
        <v>40156</v>
      </c>
      <c r="B461" t="s">
        <v>196</v>
      </c>
      <c r="C461" t="s">
        <v>16</v>
      </c>
      <c r="D461" t="s">
        <v>197</v>
      </c>
      <c r="E461">
        <v>0.06</v>
      </c>
      <c r="F461">
        <v>0.08</v>
      </c>
      <c r="G461">
        <v>0.05</v>
      </c>
      <c r="H461">
        <v>5.38</v>
      </c>
      <c r="I461" s="2">
        <v>0</v>
      </c>
      <c r="J461" s="2">
        <v>80647007000</v>
      </c>
      <c r="K461" s="2">
        <v>14990767000</v>
      </c>
      <c r="L461" s="2">
        <v>9441000</v>
      </c>
      <c r="M461" s="2">
        <v>2181710000</v>
      </c>
      <c r="N461" s="2">
        <v>8947000000</v>
      </c>
      <c r="O461" s="2">
        <v>10709050000</v>
      </c>
      <c r="P461" s="2">
        <v>65650000000</v>
      </c>
      <c r="Q461" s="2">
        <v>2100007000</v>
      </c>
      <c r="R461" s="2">
        <v>6050007000</v>
      </c>
      <c r="S461" s="2">
        <f>SUM(AuctionData[[#This Row],[soma_accepted]],AuctionData[[#This Row],[comp_accepted]],AuctionData[[#This Row],[noncomp_accepted]])</f>
        <v>15000208000</v>
      </c>
    </row>
    <row r="462" spans="1:19" x14ac:dyDescent="0.3">
      <c r="A462" s="1">
        <v>40157</v>
      </c>
      <c r="B462" t="s">
        <v>1595</v>
      </c>
      <c r="C462" t="s">
        <v>1509</v>
      </c>
      <c r="D462" t="s">
        <v>1556</v>
      </c>
      <c r="E462">
        <v>4.42</v>
      </c>
      <c r="F462">
        <v>4.5199999999999996</v>
      </c>
      <c r="G462">
        <v>4.3099999999999996</v>
      </c>
      <c r="H462">
        <v>2.4500000000000002</v>
      </c>
      <c r="I462" s="2">
        <v>69918900</v>
      </c>
      <c r="J462" s="2">
        <v>31812260000</v>
      </c>
      <c r="K462" s="2">
        <v>12981895000</v>
      </c>
      <c r="L462" s="2">
        <v>18139500</v>
      </c>
      <c r="M462" s="2">
        <v>902062000</v>
      </c>
      <c r="N462" s="2">
        <v>1993000000</v>
      </c>
      <c r="O462" s="2">
        <v>6866426000</v>
      </c>
      <c r="P462" s="2">
        <v>22818000000</v>
      </c>
      <c r="Q462" s="2">
        <v>5213407000</v>
      </c>
      <c r="R462" s="2">
        <v>7001260000</v>
      </c>
      <c r="S462" s="2">
        <f>SUM(AuctionData[[#This Row],[soma_accepted]],AuctionData[[#This Row],[comp_accepted]],AuctionData[[#This Row],[noncomp_accepted]])</f>
        <v>13069953400</v>
      </c>
    </row>
    <row r="463" spans="1:19" x14ac:dyDescent="0.3">
      <c r="A463" s="1">
        <v>40161</v>
      </c>
      <c r="B463" t="s">
        <v>183</v>
      </c>
      <c r="C463" t="s">
        <v>16</v>
      </c>
      <c r="D463" t="s">
        <v>21</v>
      </c>
      <c r="E463">
        <v>0.03</v>
      </c>
      <c r="F463">
        <v>0.04</v>
      </c>
      <c r="G463">
        <v>0.01</v>
      </c>
      <c r="H463">
        <v>3.69</v>
      </c>
      <c r="I463" s="2">
        <v>0</v>
      </c>
      <c r="J463" s="2">
        <v>109437121000</v>
      </c>
      <c r="K463" s="2">
        <v>28612418500</v>
      </c>
      <c r="L463" s="2">
        <v>1187615700</v>
      </c>
      <c r="M463" s="2">
        <v>1709517500</v>
      </c>
      <c r="N463" s="2">
        <v>7670000000</v>
      </c>
      <c r="O463" s="2">
        <v>18149180000</v>
      </c>
      <c r="P463" s="2">
        <v>90275000000</v>
      </c>
      <c r="Q463" s="2">
        <v>8753721000</v>
      </c>
      <c r="R463" s="2">
        <v>11492121000</v>
      </c>
      <c r="S463" s="2">
        <f>SUM(AuctionData[[#This Row],[soma_accepted]],AuctionData[[#This Row],[comp_accepted]],AuctionData[[#This Row],[noncomp_accepted]])</f>
        <v>29800034200</v>
      </c>
    </row>
    <row r="464" spans="1:19" x14ac:dyDescent="0.3">
      <c r="A464" s="1">
        <v>40161</v>
      </c>
      <c r="B464" t="s">
        <v>175</v>
      </c>
      <c r="C464" t="s">
        <v>16</v>
      </c>
      <c r="D464" t="s">
        <v>23</v>
      </c>
      <c r="E464">
        <v>0.14000000000000001</v>
      </c>
      <c r="F464">
        <v>0.16</v>
      </c>
      <c r="G464">
        <v>0.11</v>
      </c>
      <c r="H464">
        <v>3.65</v>
      </c>
      <c r="I464" s="2">
        <v>0</v>
      </c>
      <c r="J464" s="2">
        <v>112032000000</v>
      </c>
      <c r="K464" s="2">
        <v>30025747800</v>
      </c>
      <c r="L464" s="2">
        <v>774314400</v>
      </c>
      <c r="M464" s="2">
        <v>2226194500</v>
      </c>
      <c r="N464" s="2">
        <v>5945000000</v>
      </c>
      <c r="O464" s="2">
        <v>10499260000</v>
      </c>
      <c r="P464" s="2">
        <v>86400000000</v>
      </c>
      <c r="Q464" s="2">
        <v>17300293300</v>
      </c>
      <c r="R464" s="2">
        <v>19687000000</v>
      </c>
      <c r="S464" s="2">
        <f>SUM(AuctionData[[#This Row],[soma_accepted]],AuctionData[[#This Row],[comp_accepted]],AuctionData[[#This Row],[noncomp_accepted]])</f>
        <v>30800062200</v>
      </c>
    </row>
    <row r="465" spans="1:19" x14ac:dyDescent="0.3">
      <c r="A465" s="1">
        <v>40162</v>
      </c>
      <c r="B465" t="s">
        <v>135</v>
      </c>
      <c r="C465" t="s">
        <v>16</v>
      </c>
      <c r="D465" t="s">
        <v>19</v>
      </c>
      <c r="E465">
        <v>0</v>
      </c>
      <c r="F465">
        <v>0</v>
      </c>
      <c r="G465">
        <v>0</v>
      </c>
      <c r="H465">
        <v>4.33</v>
      </c>
      <c r="I465" s="2">
        <v>5937991000</v>
      </c>
      <c r="J465" s="2">
        <v>121093979000</v>
      </c>
      <c r="K465" s="2">
        <v>27731125300</v>
      </c>
      <c r="L465" s="2">
        <v>271141300</v>
      </c>
      <c r="M465" s="2">
        <v>906338000</v>
      </c>
      <c r="N465" s="2">
        <v>3855000000</v>
      </c>
      <c r="O465" s="2">
        <v>21578140000</v>
      </c>
      <c r="P465" s="2">
        <v>95840000000</v>
      </c>
      <c r="Q465" s="2">
        <v>5246647300</v>
      </c>
      <c r="R465" s="2">
        <v>21398979000</v>
      </c>
      <c r="S465" s="2">
        <f>SUM(AuctionData[[#This Row],[soma_accepted]],AuctionData[[#This Row],[comp_accepted]],AuctionData[[#This Row],[noncomp_accepted]])</f>
        <v>33940257600</v>
      </c>
    </row>
    <row r="466" spans="1:19" x14ac:dyDescent="0.3">
      <c r="A466" s="1">
        <v>40162</v>
      </c>
      <c r="B466" t="s">
        <v>200</v>
      </c>
      <c r="C466" t="s">
        <v>16</v>
      </c>
      <c r="D466" t="s">
        <v>53</v>
      </c>
      <c r="E466">
        <v>0.39</v>
      </c>
      <c r="F466">
        <v>0.41</v>
      </c>
      <c r="G466">
        <v>0.32500000000000001</v>
      </c>
      <c r="H466">
        <v>3.08</v>
      </c>
      <c r="I466" s="2">
        <v>0</v>
      </c>
      <c r="J466" s="2">
        <v>83101000000</v>
      </c>
      <c r="K466" s="2">
        <v>26829580000</v>
      </c>
      <c r="L466" s="2">
        <v>170632000</v>
      </c>
      <c r="M466" s="2">
        <v>2530280000</v>
      </c>
      <c r="N466" s="2">
        <v>3475000000</v>
      </c>
      <c r="O466" s="2">
        <v>13785300000</v>
      </c>
      <c r="P466" s="2">
        <v>66210000000</v>
      </c>
      <c r="Q466" s="2">
        <v>10514000000</v>
      </c>
      <c r="R466" s="2">
        <v>13416000000</v>
      </c>
      <c r="S466" s="2">
        <f>SUM(AuctionData[[#This Row],[soma_accepted]],AuctionData[[#This Row],[comp_accepted]],AuctionData[[#This Row],[noncomp_accepted]])</f>
        <v>27000212000</v>
      </c>
    </row>
    <row r="467" spans="1:19" x14ac:dyDescent="0.3">
      <c r="A467" s="1">
        <v>40168</v>
      </c>
      <c r="B467" t="s">
        <v>184</v>
      </c>
      <c r="C467" t="s">
        <v>16</v>
      </c>
      <c r="D467" t="s">
        <v>21</v>
      </c>
      <c r="E467">
        <v>0.05</v>
      </c>
      <c r="F467">
        <v>7.0000000000000007E-2</v>
      </c>
      <c r="G467">
        <v>0</v>
      </c>
      <c r="H467">
        <v>3.28</v>
      </c>
      <c r="I467" s="2">
        <v>0</v>
      </c>
      <c r="J467" s="2">
        <v>97243427000</v>
      </c>
      <c r="K467" s="2">
        <v>28753977000</v>
      </c>
      <c r="L467" s="2">
        <v>1196432700</v>
      </c>
      <c r="M467" s="2">
        <v>2809698000</v>
      </c>
      <c r="N467" s="2">
        <v>5505133000</v>
      </c>
      <c r="O467" s="2">
        <v>19905985000</v>
      </c>
      <c r="P467" s="2">
        <v>84700000000</v>
      </c>
      <c r="Q467" s="2">
        <v>6038294000</v>
      </c>
      <c r="R467" s="2">
        <v>7038294000</v>
      </c>
      <c r="S467" s="2">
        <f>SUM(AuctionData[[#This Row],[soma_accepted]],AuctionData[[#This Row],[comp_accepted]],AuctionData[[#This Row],[noncomp_accepted]])</f>
        <v>29950409700</v>
      </c>
    </row>
    <row r="468" spans="1:19" x14ac:dyDescent="0.3">
      <c r="A468" s="1">
        <v>40168</v>
      </c>
      <c r="B468" t="s">
        <v>201</v>
      </c>
      <c r="C468" t="s">
        <v>16</v>
      </c>
      <c r="D468" t="s">
        <v>23</v>
      </c>
      <c r="E468">
        <v>0.15</v>
      </c>
      <c r="F468">
        <v>0.17</v>
      </c>
      <c r="G468">
        <v>0.12</v>
      </c>
      <c r="H468">
        <v>3.56</v>
      </c>
      <c r="I468" s="2">
        <v>0</v>
      </c>
      <c r="J468" s="2">
        <v>109372475000</v>
      </c>
      <c r="K468" s="2">
        <v>29960477000</v>
      </c>
      <c r="L468" s="2">
        <v>839702700</v>
      </c>
      <c r="M468" s="2">
        <v>444209500</v>
      </c>
      <c r="N468" s="2">
        <v>4175000000</v>
      </c>
      <c r="O468" s="2">
        <v>8339488500</v>
      </c>
      <c r="P468" s="2">
        <v>79945000000</v>
      </c>
      <c r="Q468" s="2">
        <v>21176779000</v>
      </c>
      <c r="R468" s="2">
        <v>25252475000</v>
      </c>
      <c r="S468" s="2">
        <f>SUM(AuctionData[[#This Row],[soma_accepted]],AuctionData[[#This Row],[comp_accepted]],AuctionData[[#This Row],[noncomp_accepted]])</f>
        <v>30800179700</v>
      </c>
    </row>
    <row r="469" spans="1:19" x14ac:dyDescent="0.3">
      <c r="A469" s="1">
        <v>40169</v>
      </c>
      <c r="B469" t="s">
        <v>171</v>
      </c>
      <c r="C469" t="s">
        <v>16</v>
      </c>
      <c r="D469" t="s">
        <v>19</v>
      </c>
      <c r="E469">
        <v>0</v>
      </c>
      <c r="F469">
        <v>5.0000000000000001E-3</v>
      </c>
      <c r="G469">
        <v>0</v>
      </c>
      <c r="H469">
        <v>4.08</v>
      </c>
      <c r="I469" s="2">
        <v>3781546000</v>
      </c>
      <c r="J469" s="2">
        <v>114017253000</v>
      </c>
      <c r="K469" s="2">
        <v>27768653000</v>
      </c>
      <c r="L469" s="2">
        <v>231985300</v>
      </c>
      <c r="M469" s="2">
        <v>247800000</v>
      </c>
      <c r="N469" s="2">
        <v>5600000000</v>
      </c>
      <c r="O469" s="2">
        <v>10591200000</v>
      </c>
      <c r="P469" s="2">
        <v>84950000000</v>
      </c>
      <c r="Q469" s="2">
        <v>16929653000</v>
      </c>
      <c r="R469" s="2">
        <v>23467253000</v>
      </c>
      <c r="S469" s="2">
        <f>SUM(AuctionData[[#This Row],[soma_accepted]],AuctionData[[#This Row],[comp_accepted]],AuctionData[[#This Row],[noncomp_accepted]])</f>
        <v>31782184300</v>
      </c>
    </row>
    <row r="470" spans="1:19" x14ac:dyDescent="0.3">
      <c r="A470" s="1">
        <v>40175</v>
      </c>
      <c r="B470" t="s">
        <v>1600</v>
      </c>
      <c r="C470" t="s">
        <v>1502</v>
      </c>
      <c r="D470" t="s">
        <v>1503</v>
      </c>
      <c r="E470">
        <v>1.04</v>
      </c>
      <c r="F470">
        <v>1.089</v>
      </c>
      <c r="G470">
        <v>0.96299999999999997</v>
      </c>
      <c r="H470">
        <v>2.91</v>
      </c>
      <c r="I470" s="2">
        <v>1304048200</v>
      </c>
      <c r="J470" s="2">
        <v>127656700000</v>
      </c>
      <c r="K470" s="2">
        <v>43627860000</v>
      </c>
      <c r="L470" s="2">
        <v>372184500</v>
      </c>
      <c r="M470" s="2">
        <v>8494000000</v>
      </c>
      <c r="N470" s="2">
        <v>12039000000</v>
      </c>
      <c r="O470" s="2">
        <v>19954360000</v>
      </c>
      <c r="P470" s="2">
        <v>92180000000</v>
      </c>
      <c r="Q470" s="2">
        <v>15179500000</v>
      </c>
      <c r="R470" s="2">
        <v>23437700000</v>
      </c>
      <c r="S470" s="2">
        <f>SUM(AuctionData[[#This Row],[soma_accepted]],AuctionData[[#This Row],[comp_accepted]],AuctionData[[#This Row],[noncomp_accepted]])</f>
        <v>45304092700</v>
      </c>
    </row>
    <row r="471" spans="1:19" x14ac:dyDescent="0.3">
      <c r="A471" s="1">
        <v>40175</v>
      </c>
      <c r="B471" t="s">
        <v>157</v>
      </c>
      <c r="C471" t="s">
        <v>16</v>
      </c>
      <c r="D471" t="s">
        <v>21</v>
      </c>
      <c r="E471">
        <v>0.09</v>
      </c>
      <c r="F471">
        <v>0.11</v>
      </c>
      <c r="G471">
        <v>0.05</v>
      </c>
      <c r="H471">
        <v>3.39</v>
      </c>
      <c r="I471" s="2">
        <v>0</v>
      </c>
      <c r="J471" s="2">
        <v>92799240500</v>
      </c>
      <c r="K471" s="2">
        <v>25874240500</v>
      </c>
      <c r="L471" s="2">
        <v>1125781800</v>
      </c>
      <c r="M471" s="2">
        <v>5256500000</v>
      </c>
      <c r="N471" s="2">
        <v>9165000000</v>
      </c>
      <c r="O471" s="2">
        <v>17953750000</v>
      </c>
      <c r="P471" s="2">
        <v>80410000000</v>
      </c>
      <c r="Q471" s="2">
        <v>2663990500</v>
      </c>
      <c r="R471" s="2">
        <v>3224240500</v>
      </c>
      <c r="S471" s="2">
        <f>SUM(AuctionData[[#This Row],[soma_accepted]],AuctionData[[#This Row],[comp_accepted]],AuctionData[[#This Row],[noncomp_accepted]])</f>
        <v>27000022300</v>
      </c>
    </row>
    <row r="472" spans="1:19" x14ac:dyDescent="0.3">
      <c r="A472" s="1">
        <v>40175</v>
      </c>
      <c r="B472" t="s">
        <v>166</v>
      </c>
      <c r="C472" t="s">
        <v>16</v>
      </c>
      <c r="D472" t="s">
        <v>23</v>
      </c>
      <c r="E472">
        <v>0.18</v>
      </c>
      <c r="F472">
        <v>0.2</v>
      </c>
      <c r="G472">
        <v>0.13</v>
      </c>
      <c r="H472">
        <v>3.57</v>
      </c>
      <c r="I472" s="2">
        <v>0</v>
      </c>
      <c r="J472" s="2">
        <v>101681220000</v>
      </c>
      <c r="K472" s="2">
        <v>27270536500</v>
      </c>
      <c r="L472" s="2">
        <v>729916900</v>
      </c>
      <c r="M472" s="2">
        <v>813956500</v>
      </c>
      <c r="N472" s="2">
        <v>6140000000</v>
      </c>
      <c r="O472" s="2">
        <v>10954690000</v>
      </c>
      <c r="P472" s="2">
        <v>78755000000</v>
      </c>
      <c r="Q472" s="2">
        <v>15501890000</v>
      </c>
      <c r="R472" s="2">
        <v>16786220000</v>
      </c>
      <c r="S472" s="2">
        <f>SUM(AuctionData[[#This Row],[soma_accepted]],AuctionData[[#This Row],[comp_accepted]],AuctionData[[#This Row],[noncomp_accepted]])</f>
        <v>28000453400</v>
      </c>
    </row>
    <row r="473" spans="1:19" x14ac:dyDescent="0.3">
      <c r="A473" s="1">
        <v>40176</v>
      </c>
      <c r="B473" t="s">
        <v>1601</v>
      </c>
      <c r="C473" t="s">
        <v>1502</v>
      </c>
      <c r="D473" t="s">
        <v>1505</v>
      </c>
      <c r="E473">
        <v>2.6</v>
      </c>
      <c r="F473">
        <v>2.665</v>
      </c>
      <c r="G473">
        <v>2.5379999999999998</v>
      </c>
      <c r="H473">
        <v>2.59</v>
      </c>
      <c r="I473" s="2">
        <v>1244773200</v>
      </c>
      <c r="J473" s="2">
        <v>108574100000</v>
      </c>
      <c r="K473" s="2">
        <v>41890770000</v>
      </c>
      <c r="L473" s="2">
        <v>109266500</v>
      </c>
      <c r="M473" s="2">
        <v>5457370000</v>
      </c>
      <c r="N473" s="2">
        <v>7101000000</v>
      </c>
      <c r="O473" s="2">
        <v>17995580000</v>
      </c>
      <c r="P473" s="2">
        <v>75720000000</v>
      </c>
      <c r="Q473" s="2">
        <v>18437820000</v>
      </c>
      <c r="R473" s="2">
        <v>25753100000</v>
      </c>
      <c r="S473" s="2">
        <f>SUM(AuctionData[[#This Row],[soma_accepted]],AuctionData[[#This Row],[comp_accepted]],AuctionData[[#This Row],[noncomp_accepted]])</f>
        <v>43244809700</v>
      </c>
    </row>
    <row r="474" spans="1:19" x14ac:dyDescent="0.3">
      <c r="A474" s="1">
        <v>40176</v>
      </c>
      <c r="B474" t="s">
        <v>172</v>
      </c>
      <c r="C474" t="s">
        <v>16</v>
      </c>
      <c r="D474" t="s">
        <v>19</v>
      </c>
      <c r="E474">
        <v>0</v>
      </c>
      <c r="F474">
        <v>0.01</v>
      </c>
      <c r="G474">
        <v>0</v>
      </c>
      <c r="H474">
        <v>3.95</v>
      </c>
      <c r="I474" s="2">
        <v>6285071700</v>
      </c>
      <c r="J474" s="2">
        <v>89652888000</v>
      </c>
      <c r="K474" s="2">
        <v>21723789000</v>
      </c>
      <c r="L474" s="2">
        <v>276481900</v>
      </c>
      <c r="M474" s="2">
        <v>657192000</v>
      </c>
      <c r="N474" s="2">
        <v>5150000000</v>
      </c>
      <c r="O474" s="2">
        <v>8314620000</v>
      </c>
      <c r="P474" s="2">
        <v>71350000000</v>
      </c>
      <c r="Q474" s="2">
        <v>12751977000</v>
      </c>
      <c r="R474" s="2">
        <v>13152888000</v>
      </c>
      <c r="S474" s="2">
        <f>SUM(AuctionData[[#This Row],[soma_accepted]],AuctionData[[#This Row],[comp_accepted]],AuctionData[[#This Row],[noncomp_accepted]])</f>
        <v>28285342600</v>
      </c>
    </row>
    <row r="475" spans="1:19" x14ac:dyDescent="0.3">
      <c r="A475" s="1">
        <v>40177</v>
      </c>
      <c r="B475" t="s">
        <v>1602</v>
      </c>
      <c r="C475" t="s">
        <v>1502</v>
      </c>
      <c r="D475" t="s">
        <v>1554</v>
      </c>
      <c r="E475">
        <v>3.29</v>
      </c>
      <c r="F475">
        <v>3.3450000000000002</v>
      </c>
      <c r="G475">
        <v>3.2</v>
      </c>
      <c r="H475">
        <v>2.72</v>
      </c>
      <c r="I475" s="2">
        <v>948398600</v>
      </c>
      <c r="J475" s="2">
        <v>86860452000</v>
      </c>
      <c r="K475" s="2">
        <v>31947974000</v>
      </c>
      <c r="L475" s="2">
        <v>52063100</v>
      </c>
      <c r="M475" s="2">
        <v>2113784500</v>
      </c>
      <c r="N475" s="2">
        <v>3901000000</v>
      </c>
      <c r="O475" s="2">
        <v>15563767500</v>
      </c>
      <c r="P475" s="2">
        <v>63093000000</v>
      </c>
      <c r="Q475" s="2">
        <v>14270422000</v>
      </c>
      <c r="R475" s="2">
        <v>19866452000</v>
      </c>
      <c r="S475" s="2">
        <f>SUM(AuctionData[[#This Row],[soma_accepted]],AuctionData[[#This Row],[comp_accepted]],AuctionData[[#This Row],[noncomp_accepted]])</f>
        <v>32948435700</v>
      </c>
    </row>
    <row r="476" spans="1:19" x14ac:dyDescent="0.3">
      <c r="A476" s="1">
        <v>40177</v>
      </c>
      <c r="B476" t="s">
        <v>174</v>
      </c>
      <c r="C476" t="s">
        <v>16</v>
      </c>
      <c r="D476" t="s">
        <v>202</v>
      </c>
      <c r="E476">
        <v>0</v>
      </c>
      <c r="F476">
        <v>0</v>
      </c>
      <c r="G476">
        <v>0</v>
      </c>
      <c r="H476">
        <v>6.66</v>
      </c>
      <c r="I476" s="2">
        <v>0</v>
      </c>
      <c r="J476" s="2">
        <v>33315000000</v>
      </c>
      <c r="K476" s="2">
        <v>5000999500</v>
      </c>
      <c r="L476" s="2">
        <v>0</v>
      </c>
      <c r="M476" s="2">
        <v>14915000</v>
      </c>
      <c r="N476" s="2">
        <v>2000000000</v>
      </c>
      <c r="O476" s="2">
        <v>3959932500</v>
      </c>
      <c r="P476" s="2">
        <v>25025000000</v>
      </c>
      <c r="Q476" s="2">
        <v>1026152000</v>
      </c>
      <c r="R476" s="2">
        <v>6290000000</v>
      </c>
      <c r="S476" s="2">
        <f>SUM(AuctionData[[#This Row],[soma_accepted]],AuctionData[[#This Row],[comp_accepted]],AuctionData[[#This Row],[noncomp_accepted]])</f>
        <v>5000999500</v>
      </c>
    </row>
    <row r="477" spans="1:19" x14ac:dyDescent="0.3">
      <c r="A477" s="1">
        <v>40182</v>
      </c>
      <c r="B477" t="s">
        <v>203</v>
      </c>
      <c r="C477" t="s">
        <v>16</v>
      </c>
      <c r="D477" t="s">
        <v>23</v>
      </c>
      <c r="E477">
        <v>0.16500000000000001</v>
      </c>
      <c r="F477">
        <v>0.18</v>
      </c>
      <c r="G477">
        <v>0.13500000000000001</v>
      </c>
      <c r="H477">
        <v>4.2</v>
      </c>
      <c r="I477" s="2">
        <v>0</v>
      </c>
      <c r="J477" s="2">
        <v>108181700000</v>
      </c>
      <c r="K477" s="2">
        <v>24951076000</v>
      </c>
      <c r="L477" s="2">
        <v>824947000</v>
      </c>
      <c r="M477" s="2">
        <v>1945836000</v>
      </c>
      <c r="N477" s="2">
        <v>4880000000</v>
      </c>
      <c r="O477" s="2">
        <v>7577555000</v>
      </c>
      <c r="P477" s="2">
        <v>80250000000</v>
      </c>
      <c r="Q477" s="2">
        <v>15427685000</v>
      </c>
      <c r="R477" s="2">
        <v>23051700000</v>
      </c>
      <c r="S477" s="2">
        <f>SUM(AuctionData[[#This Row],[soma_accepted]],AuctionData[[#This Row],[comp_accepted]],AuctionData[[#This Row],[noncomp_accepted]])</f>
        <v>25776023000</v>
      </c>
    </row>
    <row r="478" spans="1:19" x14ac:dyDescent="0.3">
      <c r="A478" s="1">
        <v>40182</v>
      </c>
      <c r="B478" t="s">
        <v>150</v>
      </c>
      <c r="C478" t="s">
        <v>16</v>
      </c>
      <c r="D478" t="s">
        <v>21</v>
      </c>
      <c r="E478">
        <v>6.5000000000000002E-2</v>
      </c>
      <c r="F478">
        <v>0.08</v>
      </c>
      <c r="G478">
        <v>0.03</v>
      </c>
      <c r="H478">
        <v>4.34</v>
      </c>
      <c r="I478" s="2">
        <v>0</v>
      </c>
      <c r="J478" s="2">
        <v>107118316000</v>
      </c>
      <c r="K478" s="2">
        <v>23736478500</v>
      </c>
      <c r="L478" s="2">
        <v>1213724700</v>
      </c>
      <c r="M478" s="2">
        <v>2125215000</v>
      </c>
      <c r="N478" s="2">
        <v>5645000000</v>
      </c>
      <c r="O478" s="2">
        <v>11584235000</v>
      </c>
      <c r="P478" s="2">
        <v>85650000000</v>
      </c>
      <c r="Q478" s="2">
        <v>10027028500</v>
      </c>
      <c r="R478" s="2">
        <v>15823316000</v>
      </c>
      <c r="S478" s="2">
        <f>SUM(AuctionData[[#This Row],[soma_accepted]],AuctionData[[#This Row],[comp_accepted]],AuctionData[[#This Row],[noncomp_accepted]])</f>
        <v>24950203200</v>
      </c>
    </row>
    <row r="479" spans="1:19" x14ac:dyDescent="0.3">
      <c r="A479" s="1">
        <v>40183</v>
      </c>
      <c r="B479" t="s">
        <v>174</v>
      </c>
      <c r="C479" t="s">
        <v>16</v>
      </c>
      <c r="D479" t="s">
        <v>19</v>
      </c>
      <c r="E479">
        <v>0.02</v>
      </c>
      <c r="F479">
        <v>2.5000000000000001E-2</v>
      </c>
      <c r="G479">
        <v>0</v>
      </c>
      <c r="H479">
        <v>5.5</v>
      </c>
      <c r="I479" s="2">
        <v>2418028000</v>
      </c>
      <c r="J479" s="2">
        <v>87827728000</v>
      </c>
      <c r="K479" s="2">
        <v>15749798000</v>
      </c>
      <c r="L479" s="2">
        <v>250580400</v>
      </c>
      <c r="M479" s="2">
        <v>385000000</v>
      </c>
      <c r="N479" s="2">
        <v>8010000000</v>
      </c>
      <c r="O479" s="2">
        <v>6680140000</v>
      </c>
      <c r="P479" s="2">
        <v>67678000000</v>
      </c>
      <c r="Q479" s="2">
        <v>8684658000</v>
      </c>
      <c r="R479" s="2">
        <v>12139728000</v>
      </c>
      <c r="S479" s="2">
        <f>SUM(AuctionData[[#This Row],[soma_accepted]],AuctionData[[#This Row],[comp_accepted]],AuctionData[[#This Row],[noncomp_accepted]])</f>
        <v>18418406400</v>
      </c>
    </row>
    <row r="480" spans="1:19" x14ac:dyDescent="0.3">
      <c r="A480" s="1">
        <v>40189</v>
      </c>
      <c r="B480" t="s">
        <v>187</v>
      </c>
      <c r="C480" t="s">
        <v>16</v>
      </c>
      <c r="D480" t="s">
        <v>21</v>
      </c>
      <c r="E480">
        <v>0.02</v>
      </c>
      <c r="F480">
        <v>0.04</v>
      </c>
      <c r="G480">
        <v>0.01</v>
      </c>
      <c r="H480">
        <v>4.09</v>
      </c>
      <c r="I480" s="2">
        <v>0</v>
      </c>
      <c r="J480" s="2">
        <v>96606870000</v>
      </c>
      <c r="K480" s="2">
        <v>22549550000</v>
      </c>
      <c r="L480" s="2">
        <v>1200736000</v>
      </c>
      <c r="M480" s="2">
        <v>2986630000</v>
      </c>
      <c r="N480" s="2">
        <v>8130000000</v>
      </c>
      <c r="O480" s="2">
        <v>14044240000</v>
      </c>
      <c r="P480" s="2">
        <v>80300000000</v>
      </c>
      <c r="Q480" s="2">
        <v>5518680000</v>
      </c>
      <c r="R480" s="2">
        <v>8176870000</v>
      </c>
      <c r="S480" s="2">
        <f>SUM(AuctionData[[#This Row],[soma_accepted]],AuctionData[[#This Row],[comp_accepted]],AuctionData[[#This Row],[noncomp_accepted]])</f>
        <v>23750286000</v>
      </c>
    </row>
    <row r="481" spans="1:19" x14ac:dyDescent="0.3">
      <c r="A481" s="1">
        <v>40189</v>
      </c>
      <c r="B481" t="s">
        <v>181</v>
      </c>
      <c r="C481" t="s">
        <v>16</v>
      </c>
      <c r="D481" t="s">
        <v>23</v>
      </c>
      <c r="E481">
        <v>0.11</v>
      </c>
      <c r="F481">
        <v>0.13</v>
      </c>
      <c r="G481">
        <v>7.0000000000000007E-2</v>
      </c>
      <c r="H481">
        <v>4.1100000000000003</v>
      </c>
      <c r="I481" s="2">
        <v>0</v>
      </c>
      <c r="J481" s="2">
        <v>101439000000</v>
      </c>
      <c r="K481" s="2">
        <v>23576028500</v>
      </c>
      <c r="L481" s="2">
        <v>924525700</v>
      </c>
      <c r="M481" s="2">
        <v>2412571000</v>
      </c>
      <c r="N481" s="2">
        <v>7895000000</v>
      </c>
      <c r="O481" s="2">
        <v>14207520000</v>
      </c>
      <c r="P481" s="2">
        <v>81375000000</v>
      </c>
      <c r="Q481" s="2">
        <v>6955937500</v>
      </c>
      <c r="R481" s="2">
        <v>12169000000</v>
      </c>
      <c r="S481" s="2">
        <f>SUM(AuctionData[[#This Row],[soma_accepted]],AuctionData[[#This Row],[comp_accepted]],AuctionData[[#This Row],[noncomp_accepted]])</f>
        <v>24500554200</v>
      </c>
    </row>
    <row r="482" spans="1:19" x14ac:dyDescent="0.3">
      <c r="A482" s="1">
        <v>40190</v>
      </c>
      <c r="B482" t="s">
        <v>1603</v>
      </c>
      <c r="C482" t="s">
        <v>1502</v>
      </c>
      <c r="D482" t="s">
        <v>1535</v>
      </c>
      <c r="E482">
        <v>1.452</v>
      </c>
      <c r="F482">
        <v>1.49</v>
      </c>
      <c r="G482">
        <v>1.3879999999999999</v>
      </c>
      <c r="H482">
        <v>2.98</v>
      </c>
      <c r="I482" s="2">
        <v>1553093000</v>
      </c>
      <c r="J482" s="2">
        <v>118934400000</v>
      </c>
      <c r="K482" s="2">
        <v>39918320000</v>
      </c>
      <c r="L482" s="2">
        <v>81871000</v>
      </c>
      <c r="M482" s="2">
        <v>9342000000</v>
      </c>
      <c r="N482" s="2">
        <v>15229000000</v>
      </c>
      <c r="O482" s="2">
        <v>15406200000</v>
      </c>
      <c r="P482" s="2">
        <v>82866000000</v>
      </c>
      <c r="Q482" s="2">
        <v>15170120000</v>
      </c>
      <c r="R482" s="2">
        <v>20839400000</v>
      </c>
      <c r="S482" s="2">
        <f>SUM(AuctionData[[#This Row],[soma_accepted]],AuctionData[[#This Row],[comp_accepted]],AuctionData[[#This Row],[noncomp_accepted]])</f>
        <v>41553284000</v>
      </c>
    </row>
    <row r="483" spans="1:19" x14ac:dyDescent="0.3">
      <c r="A483" s="1">
        <v>40190</v>
      </c>
      <c r="B483" t="s">
        <v>204</v>
      </c>
      <c r="C483" t="s">
        <v>16</v>
      </c>
      <c r="D483" t="s">
        <v>53</v>
      </c>
      <c r="E483">
        <v>0.32</v>
      </c>
      <c r="F483">
        <v>0.33500000000000002</v>
      </c>
      <c r="G483">
        <v>0.27</v>
      </c>
      <c r="H483">
        <v>3.63</v>
      </c>
      <c r="I483" s="2">
        <v>0</v>
      </c>
      <c r="J483" s="2">
        <v>94278000000</v>
      </c>
      <c r="K483" s="2">
        <v>25820179800</v>
      </c>
      <c r="L483" s="2">
        <v>179959200</v>
      </c>
      <c r="M483" s="2">
        <v>1757229500</v>
      </c>
      <c r="N483" s="2">
        <v>5635000000</v>
      </c>
      <c r="O483" s="2">
        <v>10268450000</v>
      </c>
      <c r="P483" s="2">
        <v>66155000000</v>
      </c>
      <c r="Q483" s="2">
        <v>13794500300</v>
      </c>
      <c r="R483" s="2">
        <v>22488000000</v>
      </c>
      <c r="S483" s="2">
        <f>SUM(AuctionData[[#This Row],[soma_accepted]],AuctionData[[#This Row],[comp_accepted]],AuctionData[[#This Row],[noncomp_accepted]])</f>
        <v>26000139000</v>
      </c>
    </row>
    <row r="484" spans="1:19" x14ac:dyDescent="0.3">
      <c r="A484" s="1">
        <v>40190</v>
      </c>
      <c r="B484" t="s">
        <v>139</v>
      </c>
      <c r="C484" t="s">
        <v>16</v>
      </c>
      <c r="D484" t="s">
        <v>19</v>
      </c>
      <c r="E484">
        <v>0</v>
      </c>
      <c r="F484">
        <v>0</v>
      </c>
      <c r="G484">
        <v>0</v>
      </c>
      <c r="H484">
        <v>6.63</v>
      </c>
      <c r="I484" s="2">
        <v>5937991000</v>
      </c>
      <c r="J484" s="2">
        <v>66070540000</v>
      </c>
      <c r="K484" s="2">
        <v>9760759800</v>
      </c>
      <c r="L484" s="2">
        <v>239327100</v>
      </c>
      <c r="M484" s="2">
        <v>381607200</v>
      </c>
      <c r="N484" s="2">
        <v>7359000000</v>
      </c>
      <c r="O484" s="2">
        <v>6893640000</v>
      </c>
      <c r="P484" s="2">
        <v>47500000000</v>
      </c>
      <c r="Q484" s="2">
        <v>2485512600</v>
      </c>
      <c r="R484" s="2">
        <v>11211540000</v>
      </c>
      <c r="S484" s="2">
        <f>SUM(AuctionData[[#This Row],[soma_accepted]],AuctionData[[#This Row],[comp_accepted]],AuctionData[[#This Row],[noncomp_accepted]])</f>
        <v>15938077900</v>
      </c>
    </row>
    <row r="485" spans="1:19" x14ac:dyDescent="0.3">
      <c r="A485" s="1">
        <v>40191</v>
      </c>
      <c r="B485" t="s">
        <v>1594</v>
      </c>
      <c r="C485" t="s">
        <v>1502</v>
      </c>
      <c r="D485" t="s">
        <v>1544</v>
      </c>
      <c r="E485">
        <v>3.7</v>
      </c>
      <c r="F485">
        <v>3.754</v>
      </c>
      <c r="G485">
        <v>3.6179999999999999</v>
      </c>
      <c r="H485">
        <v>3</v>
      </c>
      <c r="I485" s="2">
        <v>815373700</v>
      </c>
      <c r="J485" s="2">
        <v>62752620000</v>
      </c>
      <c r="K485" s="2">
        <v>20833507500</v>
      </c>
      <c r="L485" s="2">
        <v>66506500</v>
      </c>
      <c r="M485" s="2">
        <v>3606000000</v>
      </c>
      <c r="N485" s="2">
        <v>7165000000</v>
      </c>
      <c r="O485" s="2">
        <v>11182387500</v>
      </c>
      <c r="P485" s="2">
        <v>44168000000</v>
      </c>
      <c r="Q485" s="2">
        <v>6045120000</v>
      </c>
      <c r="R485" s="2">
        <v>11419620000</v>
      </c>
      <c r="S485" s="2">
        <f>SUM(AuctionData[[#This Row],[soma_accepted]],AuctionData[[#This Row],[comp_accepted]],AuctionData[[#This Row],[noncomp_accepted]])</f>
        <v>21715387700</v>
      </c>
    </row>
    <row r="486" spans="1:19" x14ac:dyDescent="0.3">
      <c r="A486" s="1">
        <v>40192</v>
      </c>
      <c r="B486" t="s">
        <v>1595</v>
      </c>
      <c r="C486" t="s">
        <v>1509</v>
      </c>
      <c r="D486" t="s">
        <v>1575</v>
      </c>
      <c r="E486">
        <v>4.6070000000000002</v>
      </c>
      <c r="F486">
        <v>4.6399999999999997</v>
      </c>
      <c r="G486">
        <v>4.5</v>
      </c>
      <c r="H486">
        <v>2.68</v>
      </c>
      <c r="I486" s="2">
        <v>504755100</v>
      </c>
      <c r="J486" s="2">
        <v>34876450000</v>
      </c>
      <c r="K486" s="2">
        <v>12982574200</v>
      </c>
      <c r="L486" s="2">
        <v>17459900</v>
      </c>
      <c r="M486" s="2">
        <v>636337600</v>
      </c>
      <c r="N486" s="2">
        <v>2404100000</v>
      </c>
      <c r="O486" s="2">
        <v>7058196500</v>
      </c>
      <c r="P486" s="2">
        <v>23876300000</v>
      </c>
      <c r="Q486" s="2">
        <v>5288040100</v>
      </c>
      <c r="R486" s="2">
        <v>8596050000</v>
      </c>
      <c r="S486" s="2">
        <f>SUM(AuctionData[[#This Row],[soma_accepted]],AuctionData[[#This Row],[comp_accepted]],AuctionData[[#This Row],[noncomp_accepted]])</f>
        <v>13504789200</v>
      </c>
    </row>
    <row r="487" spans="1:19" x14ac:dyDescent="0.3">
      <c r="A487" s="1">
        <v>40197</v>
      </c>
      <c r="B487" t="s">
        <v>188</v>
      </c>
      <c r="C487" t="s">
        <v>16</v>
      </c>
      <c r="D487" t="s">
        <v>21</v>
      </c>
      <c r="E487">
        <v>0.04</v>
      </c>
      <c r="F487">
        <v>0.06</v>
      </c>
      <c r="G487">
        <v>0.03</v>
      </c>
      <c r="H487">
        <v>4.5199999999999996</v>
      </c>
      <c r="I487" s="2">
        <v>0</v>
      </c>
      <c r="J487" s="2">
        <v>102292142000</v>
      </c>
      <c r="K487" s="2">
        <v>21420874600</v>
      </c>
      <c r="L487" s="2">
        <v>1279838800</v>
      </c>
      <c r="M487" s="2">
        <v>1456182000</v>
      </c>
      <c r="N487" s="2">
        <v>8580000000</v>
      </c>
      <c r="O487" s="2">
        <v>9037380000</v>
      </c>
      <c r="P487" s="2">
        <v>78475000000</v>
      </c>
      <c r="Q487" s="2">
        <v>10927312600</v>
      </c>
      <c r="R487" s="2">
        <v>15237142000</v>
      </c>
      <c r="S487" s="2">
        <f>SUM(AuctionData[[#This Row],[soma_accepted]],AuctionData[[#This Row],[comp_accepted]],AuctionData[[#This Row],[noncomp_accepted]])</f>
        <v>22700713400</v>
      </c>
    </row>
    <row r="488" spans="1:19" x14ac:dyDescent="0.3">
      <c r="A488" s="1">
        <v>40197</v>
      </c>
      <c r="B488" t="s">
        <v>205</v>
      </c>
      <c r="C488" t="s">
        <v>16</v>
      </c>
      <c r="D488" t="s">
        <v>23</v>
      </c>
      <c r="E488">
        <v>0.13500000000000001</v>
      </c>
      <c r="F488">
        <v>0.14499999999999999</v>
      </c>
      <c r="G488">
        <v>0.1</v>
      </c>
      <c r="H488">
        <v>4.1100000000000003</v>
      </c>
      <c r="I488" s="2">
        <v>0</v>
      </c>
      <c r="J488" s="2">
        <v>101424650000</v>
      </c>
      <c r="K488" s="2">
        <v>23584025000</v>
      </c>
      <c r="L488" s="2">
        <v>1016328100</v>
      </c>
      <c r="M488" s="2">
        <v>1580000000</v>
      </c>
      <c r="N488" s="2">
        <v>6515000000</v>
      </c>
      <c r="O488" s="2">
        <v>7576855000</v>
      </c>
      <c r="P488" s="2">
        <v>77000000000</v>
      </c>
      <c r="Q488" s="2">
        <v>14427170000</v>
      </c>
      <c r="R488" s="2">
        <v>17909650000</v>
      </c>
      <c r="S488" s="2">
        <f>SUM(AuctionData[[#This Row],[soma_accepted]],AuctionData[[#This Row],[comp_accepted]],AuctionData[[#This Row],[noncomp_accepted]])</f>
        <v>24600353100</v>
      </c>
    </row>
    <row r="489" spans="1:19" x14ac:dyDescent="0.3">
      <c r="A489" s="1">
        <v>40198</v>
      </c>
      <c r="B489" t="s">
        <v>177</v>
      </c>
      <c r="C489" t="s">
        <v>16</v>
      </c>
      <c r="D489" t="s">
        <v>19</v>
      </c>
      <c r="E489">
        <v>0</v>
      </c>
      <c r="F489">
        <v>5.0000000000000001E-3</v>
      </c>
      <c r="G489">
        <v>0</v>
      </c>
      <c r="H489">
        <v>5.69</v>
      </c>
      <c r="I489" s="2">
        <v>3781546000</v>
      </c>
      <c r="J489" s="2">
        <v>56658603000</v>
      </c>
      <c r="K489" s="2">
        <v>9797529000</v>
      </c>
      <c r="L489" s="2">
        <v>202647900</v>
      </c>
      <c r="M489" s="2">
        <v>1161144000</v>
      </c>
      <c r="N489" s="2">
        <v>6750000000</v>
      </c>
      <c r="O489" s="2">
        <v>5952910000</v>
      </c>
      <c r="P489" s="2">
        <v>46450000000</v>
      </c>
      <c r="Q489" s="2">
        <v>2683475000</v>
      </c>
      <c r="R489" s="2">
        <v>3458603000</v>
      </c>
      <c r="S489" s="2">
        <f>SUM(AuctionData[[#This Row],[soma_accepted]],AuctionData[[#This Row],[comp_accepted]],AuctionData[[#This Row],[noncomp_accepted]])</f>
        <v>13781722900</v>
      </c>
    </row>
    <row r="490" spans="1:19" x14ac:dyDescent="0.3">
      <c r="A490" s="1">
        <v>40203</v>
      </c>
      <c r="B490" t="s">
        <v>190</v>
      </c>
      <c r="C490" t="s">
        <v>16</v>
      </c>
      <c r="D490" t="s">
        <v>21</v>
      </c>
      <c r="E490">
        <v>0.04</v>
      </c>
      <c r="F490">
        <v>5.5E-2</v>
      </c>
      <c r="G490">
        <v>0.02</v>
      </c>
      <c r="H490">
        <v>4.32</v>
      </c>
      <c r="I490" s="2">
        <v>0</v>
      </c>
      <c r="J490" s="2">
        <v>97023349000</v>
      </c>
      <c r="K490" s="2">
        <v>20734174000</v>
      </c>
      <c r="L490" s="2">
        <v>1266068900</v>
      </c>
      <c r="M490" s="2">
        <v>2481000000</v>
      </c>
      <c r="N490" s="2">
        <v>8641000000</v>
      </c>
      <c r="O490" s="2">
        <v>12025355000</v>
      </c>
      <c r="P490" s="2">
        <v>80350000000</v>
      </c>
      <c r="Q490" s="2">
        <v>6227819000</v>
      </c>
      <c r="R490" s="2">
        <v>8032349000</v>
      </c>
      <c r="S490" s="2">
        <f>SUM(AuctionData[[#This Row],[soma_accepted]],AuctionData[[#This Row],[comp_accepted]],AuctionData[[#This Row],[noncomp_accepted]])</f>
        <v>22000242900</v>
      </c>
    </row>
    <row r="491" spans="1:19" x14ac:dyDescent="0.3">
      <c r="A491" s="1">
        <v>40203</v>
      </c>
      <c r="B491" t="s">
        <v>173</v>
      </c>
      <c r="C491" t="s">
        <v>16</v>
      </c>
      <c r="D491" t="s">
        <v>23</v>
      </c>
      <c r="E491">
        <v>0.125</v>
      </c>
      <c r="F491">
        <v>0.13500000000000001</v>
      </c>
      <c r="G491">
        <v>0.08</v>
      </c>
      <c r="H491">
        <v>4.12</v>
      </c>
      <c r="I491" s="2">
        <v>0</v>
      </c>
      <c r="J491" s="2">
        <v>100975500000</v>
      </c>
      <c r="K491" s="2">
        <v>23072000000</v>
      </c>
      <c r="L491" s="2">
        <v>944163300</v>
      </c>
      <c r="M491" s="2">
        <v>2872575000</v>
      </c>
      <c r="N491" s="2">
        <v>7890000000</v>
      </c>
      <c r="O491" s="2">
        <v>8918875000</v>
      </c>
      <c r="P491" s="2">
        <v>75400000000</v>
      </c>
      <c r="Q491" s="2">
        <v>11280550000</v>
      </c>
      <c r="R491" s="2">
        <v>17685500000</v>
      </c>
      <c r="S491" s="2">
        <f>SUM(AuctionData[[#This Row],[soma_accepted]],AuctionData[[#This Row],[comp_accepted]],AuctionData[[#This Row],[noncomp_accepted]])</f>
        <v>24016163300</v>
      </c>
    </row>
    <row r="492" spans="1:19" x14ac:dyDescent="0.3">
      <c r="A492" s="1">
        <v>40204</v>
      </c>
      <c r="B492" t="s">
        <v>1604</v>
      </c>
      <c r="C492" t="s">
        <v>1502</v>
      </c>
      <c r="D492" t="s">
        <v>1503</v>
      </c>
      <c r="E492">
        <v>0.83799999999999997</v>
      </c>
      <c r="F492">
        <v>0.88</v>
      </c>
      <c r="G492">
        <v>0.73799999999999999</v>
      </c>
      <c r="H492">
        <v>3.13</v>
      </c>
      <c r="I492" s="2">
        <v>716982800</v>
      </c>
      <c r="J492" s="2">
        <v>137039000000</v>
      </c>
      <c r="K492" s="2">
        <v>43494455000</v>
      </c>
      <c r="L492" s="2">
        <v>455599800</v>
      </c>
      <c r="M492" s="2">
        <v>4685395000</v>
      </c>
      <c r="N492" s="2">
        <v>10496000000</v>
      </c>
      <c r="O492" s="2">
        <v>20057085000</v>
      </c>
      <c r="P492" s="2">
        <v>94501000000</v>
      </c>
      <c r="Q492" s="2">
        <v>18751975000</v>
      </c>
      <c r="R492" s="2">
        <v>32042000000</v>
      </c>
      <c r="S492" s="2">
        <f>SUM(AuctionData[[#This Row],[soma_accepted]],AuctionData[[#This Row],[comp_accepted]],AuctionData[[#This Row],[noncomp_accepted]])</f>
        <v>44667037600</v>
      </c>
    </row>
    <row r="493" spans="1:19" x14ac:dyDescent="0.3">
      <c r="A493" s="1">
        <v>40204</v>
      </c>
      <c r="B493" t="s">
        <v>179</v>
      </c>
      <c r="C493" t="s">
        <v>16</v>
      </c>
      <c r="D493" t="s">
        <v>19</v>
      </c>
      <c r="E493">
        <v>0</v>
      </c>
      <c r="F493">
        <v>0</v>
      </c>
      <c r="G493">
        <v>0</v>
      </c>
      <c r="H493">
        <v>5.55</v>
      </c>
      <c r="I493" s="2">
        <v>6285071700</v>
      </c>
      <c r="J493" s="2">
        <v>54329166000</v>
      </c>
      <c r="K493" s="2">
        <v>8788495800</v>
      </c>
      <c r="L493" s="2">
        <v>211929500</v>
      </c>
      <c r="M493" s="2">
        <v>415824500</v>
      </c>
      <c r="N493" s="2">
        <v>4665000000</v>
      </c>
      <c r="O493" s="2">
        <v>5954410000</v>
      </c>
      <c r="P493" s="2">
        <v>44050000000</v>
      </c>
      <c r="Q493" s="2">
        <v>2418261300</v>
      </c>
      <c r="R493" s="2">
        <v>5614166000</v>
      </c>
      <c r="S493" s="2">
        <f>SUM(AuctionData[[#This Row],[soma_accepted]],AuctionData[[#This Row],[comp_accepted]],AuctionData[[#This Row],[noncomp_accepted]])</f>
        <v>15285497000</v>
      </c>
    </row>
    <row r="494" spans="1:19" x14ac:dyDescent="0.3">
      <c r="A494" s="1">
        <v>40205</v>
      </c>
      <c r="B494" t="s">
        <v>1605</v>
      </c>
      <c r="C494" t="s">
        <v>1502</v>
      </c>
      <c r="D494" t="s">
        <v>1505</v>
      </c>
      <c r="E494">
        <v>2.3199999999999998</v>
      </c>
      <c r="F494">
        <v>2.37</v>
      </c>
      <c r="G494">
        <v>2.25</v>
      </c>
      <c r="H494">
        <v>2.8</v>
      </c>
      <c r="I494" s="2">
        <v>684392400</v>
      </c>
      <c r="J494" s="2">
        <v>117652900000</v>
      </c>
      <c r="K494" s="2">
        <v>41895838000</v>
      </c>
      <c r="L494" s="2">
        <v>104171400</v>
      </c>
      <c r="M494" s="2">
        <v>3119790500</v>
      </c>
      <c r="N494" s="2">
        <v>8471500000</v>
      </c>
      <c r="O494" s="2">
        <v>16585545000</v>
      </c>
      <c r="P494" s="2">
        <v>80610000000</v>
      </c>
      <c r="Q494" s="2">
        <v>22190502500</v>
      </c>
      <c r="R494" s="2">
        <v>28571400000</v>
      </c>
      <c r="S494" s="2">
        <f>SUM(AuctionData[[#This Row],[soma_accepted]],AuctionData[[#This Row],[comp_accepted]],AuctionData[[#This Row],[noncomp_accepted]])</f>
        <v>42684401800</v>
      </c>
    </row>
    <row r="495" spans="1:19" x14ac:dyDescent="0.3">
      <c r="A495" s="1">
        <v>40206</v>
      </c>
      <c r="B495" t="s">
        <v>1606</v>
      </c>
      <c r="C495" t="s">
        <v>1502</v>
      </c>
      <c r="D495" t="s">
        <v>1554</v>
      </c>
      <c r="E495">
        <v>3.09</v>
      </c>
      <c r="F495">
        <v>3.1269999999999998</v>
      </c>
      <c r="G495">
        <v>2.97</v>
      </c>
      <c r="H495">
        <v>2.85</v>
      </c>
      <c r="I495" s="2">
        <v>521441800</v>
      </c>
      <c r="J495" s="2">
        <v>91316375000</v>
      </c>
      <c r="K495" s="2">
        <v>31976347000</v>
      </c>
      <c r="L495" s="2">
        <v>23676900</v>
      </c>
      <c r="M495" s="2">
        <v>3775300000</v>
      </c>
      <c r="N495" s="2">
        <v>8400300000</v>
      </c>
      <c r="O495" s="2">
        <v>11874660000</v>
      </c>
      <c r="P495" s="2">
        <v>61448000000</v>
      </c>
      <c r="Q495" s="2">
        <v>16326387000</v>
      </c>
      <c r="R495" s="2">
        <v>21468075000</v>
      </c>
      <c r="S495" s="2">
        <f>SUM(AuctionData[[#This Row],[soma_accepted]],AuctionData[[#This Row],[comp_accepted]],AuctionData[[#This Row],[noncomp_accepted]])</f>
        <v>32521465700</v>
      </c>
    </row>
    <row r="496" spans="1:19" x14ac:dyDescent="0.3">
      <c r="A496" s="1">
        <v>40210</v>
      </c>
      <c r="B496" t="s">
        <v>206</v>
      </c>
      <c r="C496" t="s">
        <v>16</v>
      </c>
      <c r="D496" t="s">
        <v>23</v>
      </c>
      <c r="E496">
        <v>0.14000000000000001</v>
      </c>
      <c r="F496">
        <v>0.16500000000000001</v>
      </c>
      <c r="G496">
        <v>0.115</v>
      </c>
      <c r="H496">
        <v>3.88</v>
      </c>
      <c r="I496" s="2">
        <v>0</v>
      </c>
      <c r="J496" s="2">
        <v>99600270000</v>
      </c>
      <c r="K496" s="2">
        <v>24837613500</v>
      </c>
      <c r="L496" s="2">
        <v>949947800</v>
      </c>
      <c r="M496" s="2">
        <v>1628258500</v>
      </c>
      <c r="N496" s="2">
        <v>7755000000</v>
      </c>
      <c r="O496" s="2">
        <v>9281710000</v>
      </c>
      <c r="P496" s="2">
        <v>76150000000</v>
      </c>
      <c r="Q496" s="2">
        <v>13927645000</v>
      </c>
      <c r="R496" s="2">
        <v>15695270000</v>
      </c>
      <c r="S496" s="2">
        <f>SUM(AuctionData[[#This Row],[soma_accepted]],AuctionData[[#This Row],[comp_accepted]],AuctionData[[#This Row],[noncomp_accepted]])</f>
        <v>25787561300</v>
      </c>
    </row>
    <row r="497" spans="1:19" x14ac:dyDescent="0.3">
      <c r="A497" s="1">
        <v>40210</v>
      </c>
      <c r="B497" t="s">
        <v>154</v>
      </c>
      <c r="C497" t="s">
        <v>16</v>
      </c>
      <c r="D497" t="s">
        <v>21</v>
      </c>
      <c r="E497">
        <v>0.08</v>
      </c>
      <c r="F497">
        <v>9.5000000000000001E-2</v>
      </c>
      <c r="G497">
        <v>0.04</v>
      </c>
      <c r="H497">
        <v>4.0599999999999996</v>
      </c>
      <c r="I497" s="2">
        <v>0</v>
      </c>
      <c r="J497" s="2">
        <v>91982094000</v>
      </c>
      <c r="K497" s="2">
        <v>21529644000</v>
      </c>
      <c r="L497" s="2">
        <v>1245361600</v>
      </c>
      <c r="M497" s="2">
        <v>1425000000</v>
      </c>
      <c r="N497" s="2">
        <v>7680000000</v>
      </c>
      <c r="O497" s="2">
        <v>14201650000</v>
      </c>
      <c r="P497" s="2">
        <v>77100000000</v>
      </c>
      <c r="Q497" s="2">
        <v>5902994000</v>
      </c>
      <c r="R497" s="2">
        <v>7202094000</v>
      </c>
      <c r="S497" s="2">
        <f>SUM(AuctionData[[#This Row],[soma_accepted]],AuctionData[[#This Row],[comp_accepted]],AuctionData[[#This Row],[noncomp_accepted]])</f>
        <v>22775005600</v>
      </c>
    </row>
    <row r="498" spans="1:19" x14ac:dyDescent="0.3">
      <c r="A498" s="1">
        <v>40211</v>
      </c>
      <c r="B498" t="s">
        <v>180</v>
      </c>
      <c r="C498" t="s">
        <v>16</v>
      </c>
      <c r="D498" t="s">
        <v>19</v>
      </c>
      <c r="E498">
        <v>0.01</v>
      </c>
      <c r="F498">
        <v>0.04</v>
      </c>
      <c r="G498">
        <v>0</v>
      </c>
      <c r="H498">
        <v>4.9800000000000004</v>
      </c>
      <c r="I498" s="2">
        <v>2418028000</v>
      </c>
      <c r="J498" s="2">
        <v>84384397700</v>
      </c>
      <c r="K498" s="2">
        <v>16755789000</v>
      </c>
      <c r="L498" s="2">
        <v>244424500</v>
      </c>
      <c r="M498" s="2">
        <v>1145017500</v>
      </c>
      <c r="N498" s="2">
        <v>8470000000</v>
      </c>
      <c r="O498" s="2">
        <v>8552450000</v>
      </c>
      <c r="P498" s="2">
        <v>64850000000</v>
      </c>
      <c r="Q498" s="2">
        <v>7058321500</v>
      </c>
      <c r="R498" s="2">
        <v>11064397700</v>
      </c>
      <c r="S498" s="2">
        <f>SUM(AuctionData[[#This Row],[soma_accepted]],AuctionData[[#This Row],[comp_accepted]],AuctionData[[#This Row],[noncomp_accepted]])</f>
        <v>19418241500</v>
      </c>
    </row>
    <row r="499" spans="1:19" x14ac:dyDescent="0.3">
      <c r="A499" s="1">
        <v>40212</v>
      </c>
      <c r="B499" t="s">
        <v>179</v>
      </c>
      <c r="C499" t="s">
        <v>16</v>
      </c>
      <c r="D499" t="s">
        <v>207</v>
      </c>
      <c r="E499">
        <v>0.01</v>
      </c>
      <c r="F499">
        <v>0.02</v>
      </c>
      <c r="G499">
        <v>0</v>
      </c>
      <c r="H499">
        <v>5.94</v>
      </c>
      <c r="I499" s="2">
        <v>0</v>
      </c>
      <c r="J499" s="2">
        <v>29720000000</v>
      </c>
      <c r="K499" s="2">
        <v>5000048500</v>
      </c>
      <c r="L499" s="2">
        <v>5000</v>
      </c>
      <c r="M499" s="2">
        <v>570000000</v>
      </c>
      <c r="N499" s="2">
        <v>2945000000</v>
      </c>
      <c r="O499" s="2">
        <v>4430048500</v>
      </c>
      <c r="P499" s="2">
        <v>26375000000</v>
      </c>
      <c r="Q499" s="2">
        <v>0</v>
      </c>
      <c r="R499" s="2">
        <v>400000000</v>
      </c>
      <c r="S499" s="2">
        <f>SUM(AuctionData[[#This Row],[soma_accepted]],AuctionData[[#This Row],[comp_accepted]],AuctionData[[#This Row],[noncomp_accepted]])</f>
        <v>5000053500</v>
      </c>
    </row>
    <row r="500" spans="1:19" x14ac:dyDescent="0.3">
      <c r="A500" s="1">
        <v>40217</v>
      </c>
      <c r="B500" t="s">
        <v>209</v>
      </c>
      <c r="C500" t="s">
        <v>16</v>
      </c>
      <c r="D500" t="s">
        <v>23</v>
      </c>
      <c r="E500">
        <v>0.15</v>
      </c>
      <c r="F500">
        <v>0.17</v>
      </c>
      <c r="G500">
        <v>0.1</v>
      </c>
      <c r="H500">
        <v>3.83</v>
      </c>
      <c r="I500" s="2">
        <v>0</v>
      </c>
      <c r="J500" s="2">
        <v>101839000000</v>
      </c>
      <c r="K500" s="2">
        <v>25470300000</v>
      </c>
      <c r="L500" s="2">
        <v>912314200</v>
      </c>
      <c r="M500" s="2">
        <v>4636430000</v>
      </c>
      <c r="N500" s="2">
        <v>11920000000</v>
      </c>
      <c r="O500" s="2">
        <v>10859100000</v>
      </c>
      <c r="P500" s="2">
        <v>79675000000</v>
      </c>
      <c r="Q500" s="2">
        <v>9974770000</v>
      </c>
      <c r="R500" s="2">
        <v>10244000000</v>
      </c>
      <c r="S500" s="2">
        <f>SUM(AuctionData[[#This Row],[soma_accepted]],AuctionData[[#This Row],[comp_accepted]],AuctionData[[#This Row],[noncomp_accepted]])</f>
        <v>26382614200</v>
      </c>
    </row>
    <row r="501" spans="1:19" x14ac:dyDescent="0.3">
      <c r="A501" s="1">
        <v>40217</v>
      </c>
      <c r="B501" t="s">
        <v>192</v>
      </c>
      <c r="C501" t="s">
        <v>16</v>
      </c>
      <c r="D501" t="s">
        <v>21</v>
      </c>
      <c r="E501">
        <v>9.5000000000000001E-2</v>
      </c>
      <c r="F501">
        <v>0.11</v>
      </c>
      <c r="G501">
        <v>0.05</v>
      </c>
      <c r="H501">
        <v>4.46</v>
      </c>
      <c r="I501" s="2">
        <v>0</v>
      </c>
      <c r="J501" s="2">
        <v>105756725000</v>
      </c>
      <c r="K501" s="2">
        <v>22681620000</v>
      </c>
      <c r="L501" s="2">
        <v>1318563800</v>
      </c>
      <c r="M501" s="2">
        <v>3921145000</v>
      </c>
      <c r="N501" s="2">
        <v>13285000000</v>
      </c>
      <c r="O501" s="2">
        <v>12199500000</v>
      </c>
      <c r="P501" s="2">
        <v>82050000000</v>
      </c>
      <c r="Q501" s="2">
        <v>6560975000</v>
      </c>
      <c r="R501" s="2">
        <v>10421725000</v>
      </c>
      <c r="S501" s="2">
        <f>SUM(AuctionData[[#This Row],[soma_accepted]],AuctionData[[#This Row],[comp_accepted]],AuctionData[[#This Row],[noncomp_accepted]])</f>
        <v>24000183800</v>
      </c>
    </row>
    <row r="502" spans="1:19" x14ac:dyDescent="0.3">
      <c r="A502" s="1">
        <v>40218</v>
      </c>
      <c r="B502" t="s">
        <v>1607</v>
      </c>
      <c r="C502" t="s">
        <v>1502</v>
      </c>
      <c r="D502" t="s">
        <v>1535</v>
      </c>
      <c r="E502">
        <v>1.3069999999999999</v>
      </c>
      <c r="F502">
        <v>1.377</v>
      </c>
      <c r="G502">
        <v>1.2</v>
      </c>
      <c r="H502">
        <v>2.83</v>
      </c>
      <c r="I502" s="2">
        <v>4491922600</v>
      </c>
      <c r="J502" s="2">
        <v>113008800000</v>
      </c>
      <c r="K502" s="2">
        <v>39793300000</v>
      </c>
      <c r="L502" s="2">
        <v>156714800</v>
      </c>
      <c r="M502" s="2">
        <v>4009000000</v>
      </c>
      <c r="N502" s="2">
        <v>12393000000</v>
      </c>
      <c r="O502" s="2">
        <v>15416500000</v>
      </c>
      <c r="P502" s="2">
        <v>76918000000</v>
      </c>
      <c r="Q502" s="2">
        <v>20367800000</v>
      </c>
      <c r="R502" s="2">
        <v>23697800000</v>
      </c>
      <c r="S502" s="2">
        <f>SUM(AuctionData[[#This Row],[soma_accepted]],AuctionData[[#This Row],[comp_accepted]],AuctionData[[#This Row],[noncomp_accepted]])</f>
        <v>44441937400</v>
      </c>
    </row>
    <row r="503" spans="1:19" x14ac:dyDescent="0.3">
      <c r="A503" s="1">
        <v>40218</v>
      </c>
      <c r="B503" t="s">
        <v>208</v>
      </c>
      <c r="C503" t="s">
        <v>16</v>
      </c>
      <c r="D503" t="s">
        <v>53</v>
      </c>
      <c r="E503">
        <v>0.3</v>
      </c>
      <c r="F503">
        <v>0.32</v>
      </c>
      <c r="G503">
        <v>0.255</v>
      </c>
      <c r="H503">
        <v>3.65</v>
      </c>
      <c r="I503" s="2">
        <v>0</v>
      </c>
      <c r="J503" s="2">
        <v>94698175000</v>
      </c>
      <c r="K503" s="2">
        <v>25696067500</v>
      </c>
      <c r="L503" s="2">
        <v>203987100</v>
      </c>
      <c r="M503" s="2">
        <v>4137027500</v>
      </c>
      <c r="N503" s="2">
        <v>10285000000</v>
      </c>
      <c r="O503" s="2">
        <v>11303280000</v>
      </c>
      <c r="P503" s="2">
        <v>67480000000</v>
      </c>
      <c r="Q503" s="2">
        <v>10255760000</v>
      </c>
      <c r="R503" s="2">
        <v>16933175000</v>
      </c>
      <c r="S503" s="2">
        <f>SUM(AuctionData[[#This Row],[soma_accepted]],AuctionData[[#This Row],[comp_accepted]],AuctionData[[#This Row],[noncomp_accepted]])</f>
        <v>25900054600</v>
      </c>
    </row>
    <row r="504" spans="1:19" x14ac:dyDescent="0.3">
      <c r="A504" s="1">
        <v>40218</v>
      </c>
      <c r="B504" t="s">
        <v>145</v>
      </c>
      <c r="C504" t="s">
        <v>16</v>
      </c>
      <c r="D504" t="s">
        <v>19</v>
      </c>
      <c r="E504">
        <v>3.5000000000000003E-2</v>
      </c>
      <c r="F504">
        <v>5.5E-2</v>
      </c>
      <c r="G504">
        <v>0</v>
      </c>
      <c r="H504">
        <v>4.4400000000000004</v>
      </c>
      <c r="I504" s="2">
        <v>5937991000</v>
      </c>
      <c r="J504" s="2">
        <v>106253000000</v>
      </c>
      <c r="K504" s="2">
        <v>23741405000</v>
      </c>
      <c r="L504" s="2">
        <v>259022300</v>
      </c>
      <c r="M504" s="2">
        <v>2956967500</v>
      </c>
      <c r="N504" s="2">
        <v>12175000000</v>
      </c>
      <c r="O504" s="2">
        <v>12309987500</v>
      </c>
      <c r="P504" s="2">
        <v>84350000000</v>
      </c>
      <c r="Q504" s="2">
        <v>8474450000</v>
      </c>
      <c r="R504" s="2">
        <v>9728000000</v>
      </c>
      <c r="S504" s="2">
        <f>SUM(AuctionData[[#This Row],[soma_accepted]],AuctionData[[#This Row],[comp_accepted]],AuctionData[[#This Row],[noncomp_accepted]])</f>
        <v>29938418300</v>
      </c>
    </row>
    <row r="505" spans="1:19" x14ac:dyDescent="0.3">
      <c r="A505" s="1">
        <v>40219</v>
      </c>
      <c r="B505" t="s">
        <v>1608</v>
      </c>
      <c r="C505" t="s">
        <v>1502</v>
      </c>
      <c r="D505" t="s">
        <v>1507</v>
      </c>
      <c r="E505">
        <v>3.64</v>
      </c>
      <c r="F505">
        <v>3.6920000000000002</v>
      </c>
      <c r="G505">
        <v>3.5369999999999999</v>
      </c>
      <c r="H505">
        <v>2.67</v>
      </c>
      <c r="I505" s="2">
        <v>2807451500</v>
      </c>
      <c r="J505" s="2">
        <v>66593200000</v>
      </c>
      <c r="K505" s="2">
        <v>24755125000</v>
      </c>
      <c r="L505" s="2">
        <v>119881500</v>
      </c>
      <c r="M505" s="2">
        <v>3219000000</v>
      </c>
      <c r="N505" s="2">
        <v>7289000000</v>
      </c>
      <c r="O505" s="2">
        <v>13320000000</v>
      </c>
      <c r="P505" s="2">
        <v>46900000000</v>
      </c>
      <c r="Q505" s="2">
        <v>8216125000</v>
      </c>
      <c r="R505" s="2">
        <v>12404200000</v>
      </c>
      <c r="S505" s="2">
        <f>SUM(AuctionData[[#This Row],[soma_accepted]],AuctionData[[#This Row],[comp_accepted]],AuctionData[[#This Row],[noncomp_accepted]])</f>
        <v>27682458000</v>
      </c>
    </row>
    <row r="506" spans="1:19" x14ac:dyDescent="0.3">
      <c r="A506" s="1">
        <v>40220</v>
      </c>
      <c r="B506" t="s">
        <v>1609</v>
      </c>
      <c r="C506" t="s">
        <v>1509</v>
      </c>
      <c r="D506" t="s">
        <v>1550</v>
      </c>
      <c r="E506">
        <v>4.6399999999999997</v>
      </c>
      <c r="F506">
        <v>4.72</v>
      </c>
      <c r="G506">
        <v>4.5359999999999996</v>
      </c>
      <c r="H506">
        <v>2.36</v>
      </c>
      <c r="I506" s="2">
        <v>1796768900</v>
      </c>
      <c r="J506" s="2">
        <v>37738200000</v>
      </c>
      <c r="K506" s="2">
        <v>15980095700</v>
      </c>
      <c r="L506" s="2">
        <v>19911300</v>
      </c>
      <c r="M506" s="2">
        <v>3847481400</v>
      </c>
      <c r="N506" s="2">
        <v>5918250000</v>
      </c>
      <c r="O506" s="2">
        <v>7573590500</v>
      </c>
      <c r="P506" s="2">
        <v>25232000000</v>
      </c>
      <c r="Q506" s="2">
        <v>4559023800</v>
      </c>
      <c r="R506" s="2">
        <v>6587950000</v>
      </c>
      <c r="S506" s="2">
        <f>SUM(AuctionData[[#This Row],[soma_accepted]],AuctionData[[#This Row],[comp_accepted]],AuctionData[[#This Row],[noncomp_accepted]])</f>
        <v>17796775900</v>
      </c>
    </row>
    <row r="507" spans="1:19" x14ac:dyDescent="0.3">
      <c r="A507" s="1">
        <v>40225</v>
      </c>
      <c r="B507" t="s">
        <v>210</v>
      </c>
      <c r="C507" t="s">
        <v>16</v>
      </c>
      <c r="D507" t="s">
        <v>23</v>
      </c>
      <c r="E507">
        <v>0.17</v>
      </c>
      <c r="F507">
        <v>0.185</v>
      </c>
      <c r="G507">
        <v>0.1</v>
      </c>
      <c r="H507">
        <v>3.84</v>
      </c>
      <c r="I507" s="2">
        <v>0</v>
      </c>
      <c r="J507" s="2">
        <v>105951000000</v>
      </c>
      <c r="K507" s="2">
        <v>26544687000</v>
      </c>
      <c r="L507" s="2">
        <v>1003562700</v>
      </c>
      <c r="M507" s="2">
        <v>3337683000</v>
      </c>
      <c r="N507" s="2">
        <v>9530000000</v>
      </c>
      <c r="O507" s="2">
        <v>14378350000</v>
      </c>
      <c r="P507" s="2">
        <v>82450000000</v>
      </c>
      <c r="Q507" s="2">
        <v>8828654000</v>
      </c>
      <c r="R507" s="2">
        <v>13971000000</v>
      </c>
      <c r="S507" s="2">
        <f>SUM(AuctionData[[#This Row],[soma_accepted]],AuctionData[[#This Row],[comp_accepted]],AuctionData[[#This Row],[noncomp_accepted]])</f>
        <v>27548249700</v>
      </c>
    </row>
    <row r="508" spans="1:19" x14ac:dyDescent="0.3">
      <c r="A508" s="1">
        <v>40225</v>
      </c>
      <c r="B508" t="s">
        <v>194</v>
      </c>
      <c r="C508" t="s">
        <v>16</v>
      </c>
      <c r="D508" t="s">
        <v>21</v>
      </c>
      <c r="E508">
        <v>0.09</v>
      </c>
      <c r="F508">
        <v>0.1</v>
      </c>
      <c r="G508">
        <v>0.05</v>
      </c>
      <c r="H508">
        <v>4.05</v>
      </c>
      <c r="I508" s="2">
        <v>0</v>
      </c>
      <c r="J508" s="2">
        <v>99832420000</v>
      </c>
      <c r="K508" s="2">
        <v>23468008500</v>
      </c>
      <c r="L508" s="2">
        <v>1367644900</v>
      </c>
      <c r="M508" s="2">
        <v>2166324000</v>
      </c>
      <c r="N508" s="2">
        <v>8700000000</v>
      </c>
      <c r="O508" s="2">
        <v>12604965000</v>
      </c>
      <c r="P508" s="2">
        <v>80350000000</v>
      </c>
      <c r="Q508" s="2">
        <v>8696719500</v>
      </c>
      <c r="R508" s="2">
        <v>10782420000</v>
      </c>
      <c r="S508" s="2">
        <f>SUM(AuctionData[[#This Row],[soma_accepted]],AuctionData[[#This Row],[comp_accepted]],AuctionData[[#This Row],[noncomp_accepted]])</f>
        <v>24835653400</v>
      </c>
    </row>
    <row r="509" spans="1:19" x14ac:dyDescent="0.3">
      <c r="A509" s="1">
        <v>40226</v>
      </c>
      <c r="B509" t="s">
        <v>183</v>
      </c>
      <c r="C509" t="s">
        <v>16</v>
      </c>
      <c r="D509" t="s">
        <v>19</v>
      </c>
      <c r="E509">
        <v>0.04</v>
      </c>
      <c r="F509">
        <v>0.06</v>
      </c>
      <c r="G509">
        <v>0.02</v>
      </c>
      <c r="H509">
        <v>3.97</v>
      </c>
      <c r="I509" s="2">
        <v>3781546000</v>
      </c>
      <c r="J509" s="2">
        <v>126901403000</v>
      </c>
      <c r="K509" s="2">
        <v>31789663000</v>
      </c>
      <c r="L509" s="2">
        <v>210598600</v>
      </c>
      <c r="M509" s="2">
        <v>3544570000</v>
      </c>
      <c r="N509" s="2">
        <v>12550000000</v>
      </c>
      <c r="O509" s="2">
        <v>19428720000</v>
      </c>
      <c r="P509" s="2">
        <v>103700000000</v>
      </c>
      <c r="Q509" s="2">
        <v>8816373000</v>
      </c>
      <c r="R509" s="2">
        <v>10651403000</v>
      </c>
      <c r="S509" s="2">
        <f>SUM(AuctionData[[#This Row],[soma_accepted]],AuctionData[[#This Row],[comp_accepted]],AuctionData[[#This Row],[noncomp_accepted]])</f>
        <v>35781807600</v>
      </c>
    </row>
    <row r="510" spans="1:19" x14ac:dyDescent="0.3">
      <c r="A510" s="1">
        <v>40231</v>
      </c>
      <c r="B510" t="s">
        <v>195</v>
      </c>
      <c r="C510" t="s">
        <v>16</v>
      </c>
      <c r="D510" t="s">
        <v>21</v>
      </c>
      <c r="E510">
        <v>8.5000000000000006E-2</v>
      </c>
      <c r="F510">
        <v>0.1</v>
      </c>
      <c r="G510">
        <v>0.05</v>
      </c>
      <c r="H510">
        <v>4.04</v>
      </c>
      <c r="I510" s="2">
        <v>0</v>
      </c>
      <c r="J510" s="2">
        <v>102916400000</v>
      </c>
      <c r="K510" s="2">
        <v>23900953600</v>
      </c>
      <c r="L510" s="2">
        <v>1166010500</v>
      </c>
      <c r="M510" s="2">
        <v>4652660000</v>
      </c>
      <c r="N510" s="2">
        <v>13566900000</v>
      </c>
      <c r="O510" s="2">
        <v>11381470000</v>
      </c>
      <c r="P510" s="2">
        <v>78950000000</v>
      </c>
      <c r="Q510" s="2">
        <v>7866823600</v>
      </c>
      <c r="R510" s="2">
        <v>10399500000</v>
      </c>
      <c r="S510" s="2">
        <f>SUM(AuctionData[[#This Row],[soma_accepted]],AuctionData[[#This Row],[comp_accepted]],AuctionData[[#This Row],[noncomp_accepted]])</f>
        <v>25066964100</v>
      </c>
    </row>
    <row r="511" spans="1:19" x14ac:dyDescent="0.3">
      <c r="A511" s="1">
        <v>40231</v>
      </c>
      <c r="B511" t="s">
        <v>178</v>
      </c>
      <c r="C511" t="s">
        <v>16</v>
      </c>
      <c r="D511" t="s">
        <v>23</v>
      </c>
      <c r="E511">
        <v>0.18</v>
      </c>
      <c r="F511">
        <v>0.19</v>
      </c>
      <c r="G511">
        <v>0.13</v>
      </c>
      <c r="H511">
        <v>4.29</v>
      </c>
      <c r="I511" s="2">
        <v>0</v>
      </c>
      <c r="J511" s="2">
        <v>118570000000</v>
      </c>
      <c r="K511" s="2">
        <v>26327815600</v>
      </c>
      <c r="L511" s="2">
        <v>739193300</v>
      </c>
      <c r="M511" s="2">
        <v>4472016000</v>
      </c>
      <c r="N511" s="2">
        <v>13015000000</v>
      </c>
      <c r="O511" s="2">
        <v>11159780000</v>
      </c>
      <c r="P511" s="2">
        <v>84925000000</v>
      </c>
      <c r="Q511" s="2">
        <v>10696019600</v>
      </c>
      <c r="R511" s="2">
        <v>20630000000</v>
      </c>
      <c r="S511" s="2">
        <f>SUM(AuctionData[[#This Row],[soma_accepted]],AuctionData[[#This Row],[comp_accepted]],AuctionData[[#This Row],[noncomp_accepted]])</f>
        <v>27067008900</v>
      </c>
    </row>
    <row r="512" spans="1:19" x14ac:dyDescent="0.3">
      <c r="A512" s="1">
        <v>40232</v>
      </c>
      <c r="B512" t="s">
        <v>1610</v>
      </c>
      <c r="C512" t="s">
        <v>1502</v>
      </c>
      <c r="D512" t="s">
        <v>1503</v>
      </c>
      <c r="E512">
        <v>0.86499999999999999</v>
      </c>
      <c r="F512">
        <v>0.89500000000000002</v>
      </c>
      <c r="G512">
        <v>0.8</v>
      </c>
      <c r="H512">
        <v>3.33</v>
      </c>
      <c r="I512" s="2">
        <v>1081378100</v>
      </c>
      <c r="J512" s="2">
        <v>146130000000</v>
      </c>
      <c r="K512" s="2">
        <v>43558832500</v>
      </c>
      <c r="L512" s="2">
        <v>391172800</v>
      </c>
      <c r="M512" s="2">
        <v>3572000000</v>
      </c>
      <c r="N512" s="2">
        <v>14289000000</v>
      </c>
      <c r="O512" s="2">
        <v>16654832500</v>
      </c>
      <c r="P512" s="2">
        <v>96000000000</v>
      </c>
      <c r="Q512" s="2">
        <v>23332000000</v>
      </c>
      <c r="R512" s="2">
        <v>35841000000</v>
      </c>
      <c r="S512" s="2">
        <f>SUM(AuctionData[[#This Row],[soma_accepted]],AuctionData[[#This Row],[comp_accepted]],AuctionData[[#This Row],[noncomp_accepted]])</f>
        <v>45031383400</v>
      </c>
    </row>
    <row r="513" spans="1:19" x14ac:dyDescent="0.3">
      <c r="A513" s="1">
        <v>40232</v>
      </c>
      <c r="B513" t="s">
        <v>184</v>
      </c>
      <c r="C513" t="s">
        <v>16</v>
      </c>
      <c r="D513" t="s">
        <v>19</v>
      </c>
      <c r="E513">
        <v>0.04</v>
      </c>
      <c r="F513">
        <v>5.5E-2</v>
      </c>
      <c r="G513">
        <v>0</v>
      </c>
      <c r="H513">
        <v>3.82</v>
      </c>
      <c r="I513" s="2">
        <v>6285071700</v>
      </c>
      <c r="J513" s="2">
        <v>117504867300</v>
      </c>
      <c r="K513" s="2">
        <v>30079117300</v>
      </c>
      <c r="L513" s="2">
        <v>247493600</v>
      </c>
      <c r="M513" s="2">
        <v>2908000000</v>
      </c>
      <c r="N513" s="2">
        <v>13148000000</v>
      </c>
      <c r="O513" s="2">
        <v>21214250000</v>
      </c>
      <c r="P513" s="2">
        <v>98400000000</v>
      </c>
      <c r="Q513" s="2">
        <v>5956867300</v>
      </c>
      <c r="R513" s="2">
        <v>5956867300</v>
      </c>
      <c r="S513" s="2">
        <f>SUM(AuctionData[[#This Row],[soma_accepted]],AuctionData[[#This Row],[comp_accepted]],AuctionData[[#This Row],[noncomp_accepted]])</f>
        <v>36611682600</v>
      </c>
    </row>
    <row r="514" spans="1:19" x14ac:dyDescent="0.3">
      <c r="A514" s="1">
        <v>40233</v>
      </c>
      <c r="B514" t="s">
        <v>1611</v>
      </c>
      <c r="C514" t="s">
        <v>1502</v>
      </c>
      <c r="D514" t="s">
        <v>1505</v>
      </c>
      <c r="E514">
        <v>2.3479999999999999</v>
      </c>
      <c r="F514">
        <v>2.395</v>
      </c>
      <c r="G514">
        <v>2.2799999999999998</v>
      </c>
      <c r="H514">
        <v>2.75</v>
      </c>
      <c r="I514" s="2">
        <v>1032224300</v>
      </c>
      <c r="J514" s="2">
        <v>115212780000</v>
      </c>
      <c r="K514" s="2">
        <v>41822967500</v>
      </c>
      <c r="L514" s="2">
        <v>127068100</v>
      </c>
      <c r="M514" s="2">
        <v>5373195000</v>
      </c>
      <c r="N514" s="2">
        <v>13141780000</v>
      </c>
      <c r="O514" s="2">
        <v>19580565000</v>
      </c>
      <c r="P514" s="2">
        <v>80105000000</v>
      </c>
      <c r="Q514" s="2">
        <v>16869207500</v>
      </c>
      <c r="R514" s="2">
        <v>21966000000</v>
      </c>
      <c r="S514" s="2">
        <f>SUM(AuctionData[[#This Row],[soma_accepted]],AuctionData[[#This Row],[comp_accepted]],AuctionData[[#This Row],[noncomp_accepted]])</f>
        <v>42982259900</v>
      </c>
    </row>
    <row r="515" spans="1:19" x14ac:dyDescent="0.3">
      <c r="A515" s="1">
        <v>40233</v>
      </c>
      <c r="B515" t="s">
        <v>188</v>
      </c>
      <c r="C515" t="s">
        <v>16</v>
      </c>
      <c r="D515" t="s">
        <v>95</v>
      </c>
      <c r="E515">
        <v>0.09</v>
      </c>
      <c r="F515">
        <v>0.1</v>
      </c>
      <c r="G515">
        <v>7.0000000000000007E-2</v>
      </c>
      <c r="H515">
        <v>3.93</v>
      </c>
      <c r="I515" s="2">
        <v>0</v>
      </c>
      <c r="J515" s="2">
        <v>98291000000</v>
      </c>
      <c r="K515" s="2">
        <v>25001142400</v>
      </c>
      <c r="L515" s="2">
        <v>50000</v>
      </c>
      <c r="M515" s="2">
        <v>2789942400</v>
      </c>
      <c r="N515" s="2">
        <v>12211000000</v>
      </c>
      <c r="O515" s="2">
        <v>19998240000</v>
      </c>
      <c r="P515" s="2">
        <v>81850000000</v>
      </c>
      <c r="Q515" s="2">
        <v>2212960000</v>
      </c>
      <c r="R515" s="2">
        <v>4230000000</v>
      </c>
      <c r="S515" s="2">
        <f>SUM(AuctionData[[#This Row],[soma_accepted]],AuctionData[[#This Row],[comp_accepted]],AuctionData[[#This Row],[noncomp_accepted]])</f>
        <v>25001192400</v>
      </c>
    </row>
    <row r="516" spans="1:19" x14ac:dyDescent="0.3">
      <c r="A516" s="1">
        <v>40234</v>
      </c>
      <c r="B516" t="s">
        <v>1612</v>
      </c>
      <c r="C516" t="s">
        <v>1502</v>
      </c>
      <c r="D516" t="s">
        <v>1554</v>
      </c>
      <c r="E516">
        <v>3.05</v>
      </c>
      <c r="F516">
        <v>3.0779999999999998</v>
      </c>
      <c r="G516">
        <v>2.9</v>
      </c>
      <c r="H516">
        <v>2.98</v>
      </c>
      <c r="I516" s="2">
        <v>786456600</v>
      </c>
      <c r="J516" s="2">
        <v>95384980000</v>
      </c>
      <c r="K516" s="2">
        <v>31964824000</v>
      </c>
      <c r="L516" s="2">
        <v>35188700</v>
      </c>
      <c r="M516" s="2">
        <v>5505680000</v>
      </c>
      <c r="N516" s="2">
        <v>12482680000</v>
      </c>
      <c r="O516" s="2">
        <v>13569000000</v>
      </c>
      <c r="P516" s="2">
        <v>65176000000</v>
      </c>
      <c r="Q516" s="2">
        <v>12890144000</v>
      </c>
      <c r="R516" s="2">
        <v>17726300000</v>
      </c>
      <c r="S516" s="2">
        <f>SUM(AuctionData[[#This Row],[soma_accepted]],AuctionData[[#This Row],[comp_accepted]],AuctionData[[#This Row],[noncomp_accepted]])</f>
        <v>32786469300</v>
      </c>
    </row>
    <row r="517" spans="1:19" x14ac:dyDescent="0.3">
      <c r="A517" s="1">
        <v>40238</v>
      </c>
      <c r="B517" t="s">
        <v>162</v>
      </c>
      <c r="C517" t="s">
        <v>16</v>
      </c>
      <c r="D517" t="s">
        <v>21</v>
      </c>
      <c r="E517">
        <v>0.1</v>
      </c>
      <c r="F517">
        <v>0.125</v>
      </c>
      <c r="G517">
        <v>7.0000000000000007E-2</v>
      </c>
      <c r="H517">
        <v>4.42</v>
      </c>
      <c r="I517" s="2">
        <v>0</v>
      </c>
      <c r="J517" s="2">
        <v>113287929000</v>
      </c>
      <c r="K517" s="2">
        <v>24384932300</v>
      </c>
      <c r="L517" s="2">
        <v>1115525700</v>
      </c>
      <c r="M517" s="2">
        <v>3469669600</v>
      </c>
      <c r="N517" s="2">
        <v>12937000000</v>
      </c>
      <c r="O517" s="2">
        <v>11666140000</v>
      </c>
      <c r="P517" s="2">
        <v>88300000000</v>
      </c>
      <c r="Q517" s="2">
        <v>9249122700</v>
      </c>
      <c r="R517" s="2">
        <v>12050929000</v>
      </c>
      <c r="S517" s="2">
        <f>SUM(AuctionData[[#This Row],[soma_accepted]],AuctionData[[#This Row],[comp_accepted]],AuctionData[[#This Row],[noncomp_accepted]])</f>
        <v>25500458000</v>
      </c>
    </row>
    <row r="518" spans="1:19" x14ac:dyDescent="0.3">
      <c r="A518" s="1">
        <v>40238</v>
      </c>
      <c r="B518" t="s">
        <v>211</v>
      </c>
      <c r="C518" t="s">
        <v>16</v>
      </c>
      <c r="D518" t="s">
        <v>23</v>
      </c>
      <c r="E518">
        <v>0.17</v>
      </c>
      <c r="F518">
        <v>0.185</v>
      </c>
      <c r="G518">
        <v>0.1</v>
      </c>
      <c r="H518">
        <v>4.4400000000000004</v>
      </c>
      <c r="I518" s="2">
        <v>0</v>
      </c>
      <c r="J518" s="2">
        <v>123041050000</v>
      </c>
      <c r="K518" s="2">
        <v>26594986600</v>
      </c>
      <c r="L518" s="2">
        <v>880439900</v>
      </c>
      <c r="M518" s="2">
        <v>3711015000</v>
      </c>
      <c r="N518" s="2">
        <v>13215000000</v>
      </c>
      <c r="O518" s="2">
        <v>12786840000</v>
      </c>
      <c r="P518" s="2">
        <v>89850000000</v>
      </c>
      <c r="Q518" s="2">
        <v>10097131600</v>
      </c>
      <c r="R518" s="2">
        <v>19976050000</v>
      </c>
      <c r="S518" s="2">
        <f>SUM(AuctionData[[#This Row],[soma_accepted]],AuctionData[[#This Row],[comp_accepted]],AuctionData[[#This Row],[noncomp_accepted]])</f>
        <v>27475426500</v>
      </c>
    </row>
    <row r="519" spans="1:19" x14ac:dyDescent="0.3">
      <c r="A519" s="1">
        <v>40239</v>
      </c>
      <c r="B519" t="s">
        <v>157</v>
      </c>
      <c r="C519" t="s">
        <v>16</v>
      </c>
      <c r="D519" t="s">
        <v>19</v>
      </c>
      <c r="E519">
        <v>7.0000000000000007E-2</v>
      </c>
      <c r="F519">
        <v>0.08</v>
      </c>
      <c r="G519">
        <v>0.04</v>
      </c>
      <c r="H519">
        <v>4.34</v>
      </c>
      <c r="I519" s="2">
        <v>2418028000</v>
      </c>
      <c r="J519" s="2">
        <v>134310227000</v>
      </c>
      <c r="K519" s="2">
        <v>30761115000</v>
      </c>
      <c r="L519" s="2">
        <v>238949000</v>
      </c>
      <c r="M519" s="2">
        <v>2699380000</v>
      </c>
      <c r="N519" s="2">
        <v>11560000000</v>
      </c>
      <c r="O519" s="2">
        <v>22567510000</v>
      </c>
      <c r="P519" s="2">
        <v>115890000000</v>
      </c>
      <c r="Q519" s="2">
        <v>5494225000</v>
      </c>
      <c r="R519" s="2">
        <v>6860227000</v>
      </c>
      <c r="S519" s="2">
        <f>SUM(AuctionData[[#This Row],[soma_accepted]],AuctionData[[#This Row],[comp_accepted]],AuctionData[[#This Row],[noncomp_accepted]])</f>
        <v>33418092000</v>
      </c>
    </row>
    <row r="520" spans="1:19" x14ac:dyDescent="0.3">
      <c r="A520" s="1">
        <v>40240</v>
      </c>
      <c r="B520" t="s">
        <v>190</v>
      </c>
      <c r="C520" t="s">
        <v>16</v>
      </c>
      <c r="D520" t="s">
        <v>95</v>
      </c>
      <c r="E520">
        <v>0.115</v>
      </c>
      <c r="F520">
        <v>0.125</v>
      </c>
      <c r="G520">
        <v>0.09</v>
      </c>
      <c r="H520">
        <v>4.29</v>
      </c>
      <c r="I520" s="2">
        <v>0</v>
      </c>
      <c r="J520" s="2">
        <v>107278000000</v>
      </c>
      <c r="K520" s="2">
        <v>25000012000</v>
      </c>
      <c r="L520" s="2">
        <v>338000</v>
      </c>
      <c r="M520" s="2">
        <v>2053090000</v>
      </c>
      <c r="N520" s="2">
        <v>12843000000</v>
      </c>
      <c r="O520" s="2">
        <v>18383712000</v>
      </c>
      <c r="P520" s="2">
        <v>86370000000</v>
      </c>
      <c r="Q520" s="2">
        <v>4563210000</v>
      </c>
      <c r="R520" s="2">
        <v>8065000000</v>
      </c>
      <c r="S520" s="2">
        <f>SUM(AuctionData[[#This Row],[soma_accepted]],AuctionData[[#This Row],[comp_accepted]],AuctionData[[#This Row],[noncomp_accepted]])</f>
        <v>25000350000</v>
      </c>
    </row>
    <row r="521" spans="1:19" x14ac:dyDescent="0.3">
      <c r="A521" s="1">
        <v>40245</v>
      </c>
      <c r="B521" t="s">
        <v>212</v>
      </c>
      <c r="C521" t="s">
        <v>16</v>
      </c>
      <c r="D521" t="s">
        <v>23</v>
      </c>
      <c r="E521">
        <v>0.19</v>
      </c>
      <c r="F521">
        <v>0.20499999999999999</v>
      </c>
      <c r="G521">
        <v>0.15</v>
      </c>
      <c r="H521">
        <v>3.81</v>
      </c>
      <c r="I521" s="2">
        <v>0</v>
      </c>
      <c r="J521" s="2">
        <v>105360900000</v>
      </c>
      <c r="K521" s="2">
        <v>26670650000</v>
      </c>
      <c r="L521" s="2">
        <v>779900700</v>
      </c>
      <c r="M521" s="2">
        <v>2252250000</v>
      </c>
      <c r="N521" s="2">
        <v>9695000000</v>
      </c>
      <c r="O521" s="2">
        <v>15170500000</v>
      </c>
      <c r="P521" s="2">
        <v>85175000000</v>
      </c>
      <c r="Q521" s="2">
        <v>9247900000</v>
      </c>
      <c r="R521" s="2">
        <v>10490900000</v>
      </c>
      <c r="S521" s="2">
        <f>SUM(AuctionData[[#This Row],[soma_accepted]],AuctionData[[#This Row],[comp_accepted]],AuctionData[[#This Row],[noncomp_accepted]])</f>
        <v>27450550700</v>
      </c>
    </row>
    <row r="522" spans="1:19" x14ac:dyDescent="0.3">
      <c r="A522" s="1">
        <v>40245</v>
      </c>
      <c r="B522" t="s">
        <v>168</v>
      </c>
      <c r="C522" t="s">
        <v>16</v>
      </c>
      <c r="D522" t="s">
        <v>21</v>
      </c>
      <c r="E522">
        <v>0.14000000000000001</v>
      </c>
      <c r="F522">
        <v>0.15</v>
      </c>
      <c r="G522">
        <v>0.05</v>
      </c>
      <c r="H522">
        <v>4.2699999999999996</v>
      </c>
      <c r="I522" s="2">
        <v>0</v>
      </c>
      <c r="J522" s="2">
        <v>109639300000</v>
      </c>
      <c r="K522" s="2">
        <v>24637449000</v>
      </c>
      <c r="L522" s="2">
        <v>1112838500</v>
      </c>
      <c r="M522" s="2">
        <v>2007819000</v>
      </c>
      <c r="N522" s="2">
        <v>10470000000</v>
      </c>
      <c r="O522" s="2">
        <v>12300750000</v>
      </c>
      <c r="P522" s="2">
        <v>84775000000</v>
      </c>
      <c r="Q522" s="2">
        <v>10328880000</v>
      </c>
      <c r="R522" s="2">
        <v>14394300000</v>
      </c>
      <c r="S522" s="2">
        <f>SUM(AuctionData[[#This Row],[soma_accepted]],AuctionData[[#This Row],[comp_accepted]],AuctionData[[#This Row],[noncomp_accepted]])</f>
        <v>25750287500</v>
      </c>
    </row>
    <row r="523" spans="1:19" x14ac:dyDescent="0.3">
      <c r="A523" s="1">
        <v>40246</v>
      </c>
      <c r="B523" t="s">
        <v>1613</v>
      </c>
      <c r="C523" t="s">
        <v>1502</v>
      </c>
      <c r="D523" t="s">
        <v>1535</v>
      </c>
      <c r="E523">
        <v>1.403</v>
      </c>
      <c r="F523">
        <v>1.4370000000000001</v>
      </c>
      <c r="G523">
        <v>1.34</v>
      </c>
      <c r="H523">
        <v>3.13</v>
      </c>
      <c r="I523" s="2">
        <v>473243300</v>
      </c>
      <c r="J523" s="2">
        <v>124898700000</v>
      </c>
      <c r="K523" s="2">
        <v>39829538000</v>
      </c>
      <c r="L523" s="2">
        <v>70478000</v>
      </c>
      <c r="M523" s="2">
        <v>4119000000</v>
      </c>
      <c r="N523" s="2">
        <v>13571000000</v>
      </c>
      <c r="O523" s="2">
        <v>15060338000</v>
      </c>
      <c r="P523" s="2">
        <v>84038000000</v>
      </c>
      <c r="Q523" s="2">
        <v>20650200000</v>
      </c>
      <c r="R523" s="2">
        <v>27289700000</v>
      </c>
      <c r="S523" s="2">
        <f>SUM(AuctionData[[#This Row],[soma_accepted]],AuctionData[[#This Row],[comp_accepted]],AuctionData[[#This Row],[noncomp_accepted]])</f>
        <v>40373259300</v>
      </c>
    </row>
    <row r="524" spans="1:19" x14ac:dyDescent="0.3">
      <c r="A524" s="1">
        <v>40246</v>
      </c>
      <c r="B524" t="s">
        <v>213</v>
      </c>
      <c r="C524" t="s">
        <v>16</v>
      </c>
      <c r="D524" t="s">
        <v>53</v>
      </c>
      <c r="E524">
        <v>0.35</v>
      </c>
      <c r="F524">
        <v>0.375</v>
      </c>
      <c r="G524">
        <v>0.31</v>
      </c>
      <c r="H524">
        <v>4</v>
      </c>
      <c r="I524" s="2">
        <v>0</v>
      </c>
      <c r="J524" s="2">
        <v>103718017000</v>
      </c>
      <c r="K524" s="2">
        <v>25833904500</v>
      </c>
      <c r="L524" s="2">
        <v>166314900</v>
      </c>
      <c r="M524" s="2">
        <v>2868475000</v>
      </c>
      <c r="N524" s="2">
        <v>10665000000</v>
      </c>
      <c r="O524" s="2">
        <v>11797212500</v>
      </c>
      <c r="P524" s="2">
        <v>78780000000</v>
      </c>
      <c r="Q524" s="2">
        <v>11168217000</v>
      </c>
      <c r="R524" s="2">
        <v>14273017000</v>
      </c>
      <c r="S524" s="2">
        <f>SUM(AuctionData[[#This Row],[soma_accepted]],AuctionData[[#This Row],[comp_accepted]],AuctionData[[#This Row],[noncomp_accepted]])</f>
        <v>26000219400</v>
      </c>
    </row>
    <row r="525" spans="1:19" x14ac:dyDescent="0.3">
      <c r="A525" s="1">
        <v>40246</v>
      </c>
      <c r="B525" t="s">
        <v>150</v>
      </c>
      <c r="C525" t="s">
        <v>16</v>
      </c>
      <c r="D525" t="s">
        <v>19</v>
      </c>
      <c r="E525">
        <v>0.1</v>
      </c>
      <c r="F525">
        <v>0.11</v>
      </c>
      <c r="G525">
        <v>0.05</v>
      </c>
      <c r="H525">
        <v>3.9</v>
      </c>
      <c r="I525" s="2">
        <v>5937991000</v>
      </c>
      <c r="J525" s="2">
        <v>120649240000</v>
      </c>
      <c r="K525" s="2">
        <v>30696830000</v>
      </c>
      <c r="L525" s="2">
        <v>303763700</v>
      </c>
      <c r="M525" s="2">
        <v>3792250000</v>
      </c>
      <c r="N525" s="2">
        <v>13575000000</v>
      </c>
      <c r="O525" s="2">
        <v>20221440000</v>
      </c>
      <c r="P525" s="2">
        <v>100330000000</v>
      </c>
      <c r="Q525" s="2">
        <v>6683140000</v>
      </c>
      <c r="R525" s="2">
        <v>6744240000</v>
      </c>
      <c r="S525" s="2">
        <f>SUM(AuctionData[[#This Row],[soma_accepted]],AuctionData[[#This Row],[comp_accepted]],AuctionData[[#This Row],[noncomp_accepted]])</f>
        <v>36938584700</v>
      </c>
    </row>
    <row r="526" spans="1:19" x14ac:dyDescent="0.3">
      <c r="A526" s="1">
        <v>40247</v>
      </c>
      <c r="B526" t="s">
        <v>1608</v>
      </c>
      <c r="C526" t="s">
        <v>1502</v>
      </c>
      <c r="D526" t="s">
        <v>1513</v>
      </c>
      <c r="E526">
        <v>3.7</v>
      </c>
      <c r="F526">
        <v>3.7349999999999999</v>
      </c>
      <c r="G526">
        <v>3.6360000000000001</v>
      </c>
      <c r="H526">
        <v>3.45</v>
      </c>
      <c r="I526" s="2">
        <v>248452700</v>
      </c>
      <c r="J526" s="2">
        <v>72295990000</v>
      </c>
      <c r="K526" s="2">
        <v>20829510800</v>
      </c>
      <c r="L526" s="2">
        <v>70503000</v>
      </c>
      <c r="M526" s="2">
        <v>3653110800</v>
      </c>
      <c r="N526" s="2">
        <v>8401000000</v>
      </c>
      <c r="O526" s="2">
        <v>9857410000</v>
      </c>
      <c r="P526" s="2">
        <v>49661000000</v>
      </c>
      <c r="Q526" s="2">
        <v>7318990000</v>
      </c>
      <c r="R526" s="2">
        <v>14233990000</v>
      </c>
      <c r="S526" s="2">
        <f>SUM(AuctionData[[#This Row],[soma_accepted]],AuctionData[[#This Row],[comp_accepted]],AuctionData[[#This Row],[noncomp_accepted]])</f>
        <v>21148466500</v>
      </c>
    </row>
    <row r="527" spans="1:19" x14ac:dyDescent="0.3">
      <c r="A527" s="1">
        <v>40247</v>
      </c>
      <c r="B527" t="s">
        <v>154</v>
      </c>
      <c r="C527" t="s">
        <v>16</v>
      </c>
      <c r="D527" t="s">
        <v>95</v>
      </c>
      <c r="E527">
        <v>0.13500000000000001</v>
      </c>
      <c r="F527">
        <v>0.14499999999999999</v>
      </c>
      <c r="G527">
        <v>0.1</v>
      </c>
      <c r="H527">
        <v>4.54</v>
      </c>
      <c r="I527" s="2">
        <v>0</v>
      </c>
      <c r="J527" s="2">
        <v>113575000000</v>
      </c>
      <c r="K527" s="2">
        <v>25001119500</v>
      </c>
      <c r="L527" s="2">
        <v>9000</v>
      </c>
      <c r="M527" s="2">
        <v>2587201000</v>
      </c>
      <c r="N527" s="2">
        <v>10170000000</v>
      </c>
      <c r="O527" s="2">
        <v>19329450000</v>
      </c>
      <c r="P527" s="2">
        <v>92790000000</v>
      </c>
      <c r="Q527" s="2">
        <v>3084468500</v>
      </c>
      <c r="R527" s="2">
        <v>10615000000</v>
      </c>
      <c r="S527" s="2">
        <f>SUM(AuctionData[[#This Row],[soma_accepted]],AuctionData[[#This Row],[comp_accepted]],AuctionData[[#This Row],[noncomp_accepted]])</f>
        <v>25001128500</v>
      </c>
    </row>
    <row r="528" spans="1:19" x14ac:dyDescent="0.3">
      <c r="A528" s="1">
        <v>40248</v>
      </c>
      <c r="B528" t="s">
        <v>1609</v>
      </c>
      <c r="C528" t="s">
        <v>1509</v>
      </c>
      <c r="D528" t="s">
        <v>1556</v>
      </c>
      <c r="E528">
        <v>4.6449999999999996</v>
      </c>
      <c r="F528">
        <v>4.6790000000000003</v>
      </c>
      <c r="G528">
        <v>4.58</v>
      </c>
      <c r="H528">
        <v>2.89</v>
      </c>
      <c r="I528" s="2">
        <v>153804000</v>
      </c>
      <c r="J528" s="2">
        <v>37595800000</v>
      </c>
      <c r="K528" s="2">
        <v>12978916000</v>
      </c>
      <c r="L528" s="2">
        <v>21087100</v>
      </c>
      <c r="M528" s="2">
        <v>3848000000</v>
      </c>
      <c r="N528" s="2">
        <v>6576000000</v>
      </c>
      <c r="O528" s="2">
        <v>6026600000</v>
      </c>
      <c r="P528" s="2">
        <v>24033200000</v>
      </c>
      <c r="Q528" s="2">
        <v>3104316000</v>
      </c>
      <c r="R528" s="2">
        <v>6986600000</v>
      </c>
      <c r="S528" s="2">
        <f>SUM(AuctionData[[#This Row],[soma_accepted]],AuctionData[[#This Row],[comp_accepted]],AuctionData[[#This Row],[noncomp_accepted]])</f>
        <v>13153807100</v>
      </c>
    </row>
    <row r="529" spans="1:19" x14ac:dyDescent="0.3">
      <c r="A529" s="1">
        <v>40252</v>
      </c>
      <c r="B529" t="s">
        <v>214</v>
      </c>
      <c r="C529" t="s">
        <v>16</v>
      </c>
      <c r="D529" t="s">
        <v>23</v>
      </c>
      <c r="E529">
        <v>0.22</v>
      </c>
      <c r="F529">
        <v>0.24</v>
      </c>
      <c r="G529">
        <v>0.18</v>
      </c>
      <c r="H529">
        <v>3.67</v>
      </c>
      <c r="I529" s="2">
        <v>0</v>
      </c>
      <c r="J529" s="2">
        <v>105043762000</v>
      </c>
      <c r="K529" s="2">
        <v>27565362000</v>
      </c>
      <c r="L529" s="2">
        <v>934744200</v>
      </c>
      <c r="M529" s="2">
        <v>2574160000</v>
      </c>
      <c r="N529" s="2">
        <v>10395000000</v>
      </c>
      <c r="O529" s="2">
        <v>14480960000</v>
      </c>
      <c r="P529" s="2">
        <v>79650000000</v>
      </c>
      <c r="Q529" s="2">
        <v>10510242000</v>
      </c>
      <c r="R529" s="2">
        <v>14998762000</v>
      </c>
      <c r="S529" s="2">
        <f>SUM(AuctionData[[#This Row],[soma_accepted]],AuctionData[[#This Row],[comp_accepted]],AuctionData[[#This Row],[noncomp_accepted]])</f>
        <v>28500106200</v>
      </c>
    </row>
    <row r="530" spans="1:19" x14ac:dyDescent="0.3">
      <c r="A530" s="1">
        <v>40252</v>
      </c>
      <c r="B530" t="s">
        <v>175</v>
      </c>
      <c r="C530" t="s">
        <v>16</v>
      </c>
      <c r="D530" t="s">
        <v>21</v>
      </c>
      <c r="E530">
        <v>0.15</v>
      </c>
      <c r="F530">
        <v>0.16500000000000001</v>
      </c>
      <c r="G530">
        <v>0.12</v>
      </c>
      <c r="H530">
        <v>4.1900000000000004</v>
      </c>
      <c r="I530" s="2">
        <v>0</v>
      </c>
      <c r="J530" s="2">
        <v>111814036000</v>
      </c>
      <c r="K530" s="2">
        <v>25753371000</v>
      </c>
      <c r="L530" s="2">
        <v>1196897700</v>
      </c>
      <c r="M530" s="2">
        <v>2123320000</v>
      </c>
      <c r="N530" s="2">
        <v>10890000000</v>
      </c>
      <c r="O530" s="2">
        <v>16313160000</v>
      </c>
      <c r="P530" s="2">
        <v>89970000000</v>
      </c>
      <c r="Q530" s="2">
        <v>7316891000</v>
      </c>
      <c r="R530" s="2">
        <v>10954036000</v>
      </c>
      <c r="S530" s="2">
        <f>SUM(AuctionData[[#This Row],[soma_accepted]],AuctionData[[#This Row],[comp_accepted]],AuctionData[[#This Row],[noncomp_accepted]])</f>
        <v>26950268700</v>
      </c>
    </row>
    <row r="531" spans="1:19" x14ac:dyDescent="0.3">
      <c r="A531" s="1">
        <v>40253</v>
      </c>
      <c r="B531" t="s">
        <v>187</v>
      </c>
      <c r="C531" t="s">
        <v>16</v>
      </c>
      <c r="D531" t="s">
        <v>19</v>
      </c>
      <c r="E531">
        <v>0.125</v>
      </c>
      <c r="F531">
        <v>0.13500000000000001</v>
      </c>
      <c r="G531">
        <v>0.08</v>
      </c>
      <c r="H531">
        <v>3.79</v>
      </c>
      <c r="I531" s="2">
        <v>3781546000</v>
      </c>
      <c r="J531" s="2">
        <v>117333424000</v>
      </c>
      <c r="K531" s="2">
        <v>30778384000</v>
      </c>
      <c r="L531" s="2">
        <v>221901500</v>
      </c>
      <c r="M531" s="2">
        <v>6669220000</v>
      </c>
      <c r="N531" s="2">
        <v>15280000000</v>
      </c>
      <c r="O531" s="2">
        <v>20052090000</v>
      </c>
      <c r="P531" s="2">
        <v>97155000000</v>
      </c>
      <c r="Q531" s="2">
        <v>4057074000</v>
      </c>
      <c r="R531" s="2">
        <v>4898424000</v>
      </c>
      <c r="S531" s="2">
        <f>SUM(AuctionData[[#This Row],[soma_accepted]],AuctionData[[#This Row],[comp_accepted]],AuctionData[[#This Row],[noncomp_accepted]])</f>
        <v>34781831500</v>
      </c>
    </row>
    <row r="532" spans="1:19" x14ac:dyDescent="0.3">
      <c r="A532" s="1">
        <v>40254</v>
      </c>
      <c r="B532" t="s">
        <v>192</v>
      </c>
      <c r="C532" t="s">
        <v>16</v>
      </c>
      <c r="D532" t="s">
        <v>95</v>
      </c>
      <c r="E532">
        <v>0.13500000000000001</v>
      </c>
      <c r="F532">
        <v>0.14499999999999999</v>
      </c>
      <c r="G532">
        <v>0.1</v>
      </c>
      <c r="H532">
        <v>4.71</v>
      </c>
      <c r="I532" s="2">
        <v>0</v>
      </c>
      <c r="J532" s="2">
        <v>117712005000</v>
      </c>
      <c r="K532" s="2">
        <v>25000590500</v>
      </c>
      <c r="L532" s="2">
        <v>5000</v>
      </c>
      <c r="M532" s="2">
        <v>3822380000</v>
      </c>
      <c r="N532" s="2">
        <v>14166005000</v>
      </c>
      <c r="O532" s="2">
        <v>14225336500</v>
      </c>
      <c r="P532" s="2">
        <v>87693000000</v>
      </c>
      <c r="Q532" s="2">
        <v>6952874000</v>
      </c>
      <c r="R532" s="2">
        <v>15853000000</v>
      </c>
      <c r="S532" s="2">
        <f>SUM(AuctionData[[#This Row],[soma_accepted]],AuctionData[[#This Row],[comp_accepted]],AuctionData[[#This Row],[noncomp_accepted]])</f>
        <v>25000595500</v>
      </c>
    </row>
    <row r="533" spans="1:19" x14ac:dyDescent="0.3">
      <c r="A533" s="1">
        <v>40259</v>
      </c>
      <c r="B533" t="s">
        <v>201</v>
      </c>
      <c r="C533" t="s">
        <v>16</v>
      </c>
      <c r="D533" t="s">
        <v>21</v>
      </c>
      <c r="E533">
        <v>0.14000000000000001</v>
      </c>
      <c r="F533">
        <v>0.155</v>
      </c>
      <c r="G533">
        <v>0.1</v>
      </c>
      <c r="H533">
        <v>4.2699999999999996</v>
      </c>
      <c r="I533" s="2">
        <v>0</v>
      </c>
      <c r="J533" s="2">
        <v>117765247000</v>
      </c>
      <c r="K533" s="2">
        <v>26103137900</v>
      </c>
      <c r="L533" s="2">
        <v>1121255000</v>
      </c>
      <c r="M533" s="2">
        <v>1925748000</v>
      </c>
      <c r="N533" s="2">
        <v>11855000000</v>
      </c>
      <c r="O533" s="2">
        <v>14692025000</v>
      </c>
      <c r="P533" s="2">
        <v>92625000000</v>
      </c>
      <c r="Q533" s="2">
        <v>9485364900</v>
      </c>
      <c r="R533" s="2">
        <v>13285247000</v>
      </c>
      <c r="S533" s="2">
        <f>SUM(AuctionData[[#This Row],[soma_accepted]],AuctionData[[#This Row],[comp_accepted]],AuctionData[[#This Row],[noncomp_accepted]])</f>
        <v>27224392900</v>
      </c>
    </row>
    <row r="534" spans="1:19" x14ac:dyDescent="0.3">
      <c r="A534" s="1">
        <v>40259</v>
      </c>
      <c r="B534" t="s">
        <v>185</v>
      </c>
      <c r="C534" t="s">
        <v>16</v>
      </c>
      <c r="D534" t="s">
        <v>23</v>
      </c>
      <c r="E534">
        <v>0.22</v>
      </c>
      <c r="F534">
        <v>0.24</v>
      </c>
      <c r="G534">
        <v>0.18</v>
      </c>
      <c r="H534">
        <v>4.2</v>
      </c>
      <c r="I534" s="2">
        <v>0</v>
      </c>
      <c r="J534" s="2">
        <v>119906000000</v>
      </c>
      <c r="K534" s="2">
        <v>27233567200</v>
      </c>
      <c r="L534" s="2">
        <v>830010700</v>
      </c>
      <c r="M534" s="2">
        <v>2674895000</v>
      </c>
      <c r="N534" s="2">
        <v>11060000000</v>
      </c>
      <c r="O534" s="2">
        <v>11569230000</v>
      </c>
      <c r="P534" s="2">
        <v>91350000000</v>
      </c>
      <c r="Q534" s="2">
        <v>12989442200</v>
      </c>
      <c r="R534" s="2">
        <v>17496000000</v>
      </c>
      <c r="S534" s="2">
        <f>SUM(AuctionData[[#This Row],[soma_accepted]],AuctionData[[#This Row],[comp_accepted]],AuctionData[[#This Row],[noncomp_accepted]])</f>
        <v>28063577900</v>
      </c>
    </row>
    <row r="535" spans="1:19" x14ac:dyDescent="0.3">
      <c r="A535" s="1">
        <v>40260</v>
      </c>
      <c r="B535" t="s">
        <v>1614</v>
      </c>
      <c r="C535" t="s">
        <v>1502</v>
      </c>
      <c r="D535" t="s">
        <v>1503</v>
      </c>
      <c r="E535">
        <v>0.96</v>
      </c>
      <c r="F535">
        <v>1</v>
      </c>
      <c r="G535">
        <v>0.89100000000000001</v>
      </c>
      <c r="H535">
        <v>3</v>
      </c>
      <c r="I535" s="2">
        <v>1488393700</v>
      </c>
      <c r="J535" s="2">
        <v>131644400000</v>
      </c>
      <c r="K535" s="2">
        <v>43517432000</v>
      </c>
      <c r="L535" s="2">
        <v>457708900</v>
      </c>
      <c r="M535" s="2">
        <v>6007064000</v>
      </c>
      <c r="N535" s="2">
        <v>16129000000</v>
      </c>
      <c r="O535" s="2">
        <v>22374000000</v>
      </c>
      <c r="P535" s="2">
        <v>92660000000</v>
      </c>
      <c r="Q535" s="2">
        <v>15136368000</v>
      </c>
      <c r="R535" s="2">
        <v>22855400000</v>
      </c>
      <c r="S535" s="2">
        <f>SUM(AuctionData[[#This Row],[soma_accepted]],AuctionData[[#This Row],[comp_accepted]],AuctionData[[#This Row],[noncomp_accepted]])</f>
        <v>45463534600</v>
      </c>
    </row>
    <row r="536" spans="1:19" x14ac:dyDescent="0.3">
      <c r="A536" s="1">
        <v>40260</v>
      </c>
      <c r="B536" t="s">
        <v>188</v>
      </c>
      <c r="C536" t="s">
        <v>16</v>
      </c>
      <c r="D536" t="s">
        <v>19</v>
      </c>
      <c r="E536">
        <v>0.09</v>
      </c>
      <c r="F536">
        <v>0.105</v>
      </c>
      <c r="G536">
        <v>0</v>
      </c>
      <c r="H536">
        <v>4.29</v>
      </c>
      <c r="I536" s="2">
        <v>6285071700</v>
      </c>
      <c r="J536" s="2">
        <v>132724597300</v>
      </c>
      <c r="K536" s="2">
        <v>30644406300</v>
      </c>
      <c r="L536" s="2">
        <v>255730400</v>
      </c>
      <c r="M536" s="2">
        <v>3387714000</v>
      </c>
      <c r="N536" s="2">
        <v>15945000000</v>
      </c>
      <c r="O536" s="2">
        <v>13967095000</v>
      </c>
      <c r="P536" s="2">
        <v>100350000000</v>
      </c>
      <c r="Q536" s="2">
        <v>13289597300</v>
      </c>
      <c r="R536" s="2">
        <v>16429597300</v>
      </c>
      <c r="S536" s="2">
        <f>SUM(AuctionData[[#This Row],[soma_accepted]],AuctionData[[#This Row],[comp_accepted]],AuctionData[[#This Row],[noncomp_accepted]])</f>
        <v>37185208400</v>
      </c>
    </row>
    <row r="537" spans="1:19" x14ac:dyDescent="0.3">
      <c r="A537" s="1">
        <v>40261</v>
      </c>
      <c r="B537" t="s">
        <v>1615</v>
      </c>
      <c r="C537" t="s">
        <v>1502</v>
      </c>
      <c r="D537" t="s">
        <v>1505</v>
      </c>
      <c r="E537">
        <v>2.5390000000000001</v>
      </c>
      <c r="F537">
        <v>2.605</v>
      </c>
      <c r="G537">
        <v>2.4500000000000002</v>
      </c>
      <c r="H537">
        <v>2.5499999999999998</v>
      </c>
      <c r="I537" s="2">
        <v>1420739300</v>
      </c>
      <c r="J537" s="2">
        <v>107078830000</v>
      </c>
      <c r="K537" s="2">
        <v>41854341000</v>
      </c>
      <c r="L537" s="2">
        <v>120693600</v>
      </c>
      <c r="M537" s="2">
        <v>4502000000</v>
      </c>
      <c r="N537" s="2">
        <v>10927000000</v>
      </c>
      <c r="O537" s="2">
        <v>20754661000</v>
      </c>
      <c r="P537" s="2">
        <v>77256000000</v>
      </c>
      <c r="Q537" s="2">
        <v>16597680000</v>
      </c>
      <c r="R537" s="2">
        <v>18895830000</v>
      </c>
      <c r="S537" s="2">
        <f>SUM(AuctionData[[#This Row],[soma_accepted]],AuctionData[[#This Row],[comp_accepted]],AuctionData[[#This Row],[noncomp_accepted]])</f>
        <v>43395773900</v>
      </c>
    </row>
    <row r="538" spans="1:19" x14ac:dyDescent="0.3">
      <c r="A538" s="1">
        <v>40261</v>
      </c>
      <c r="B538" t="s">
        <v>194</v>
      </c>
      <c r="C538" t="s">
        <v>16</v>
      </c>
      <c r="D538" t="s">
        <v>95</v>
      </c>
      <c r="E538">
        <v>0.115</v>
      </c>
      <c r="F538">
        <v>0.13</v>
      </c>
      <c r="G538">
        <v>0</v>
      </c>
      <c r="H538">
        <v>4.4000000000000004</v>
      </c>
      <c r="I538" s="2">
        <v>0</v>
      </c>
      <c r="J538" s="2">
        <v>110126575000</v>
      </c>
      <c r="K538" s="2">
        <v>25000450200</v>
      </c>
      <c r="L538" s="2">
        <v>505000</v>
      </c>
      <c r="M538" s="2">
        <v>3177555200</v>
      </c>
      <c r="N538" s="2">
        <v>15154000000</v>
      </c>
      <c r="O538" s="2">
        <v>18663520000</v>
      </c>
      <c r="P538" s="2">
        <v>88600000000</v>
      </c>
      <c r="Q538" s="2">
        <v>3159375000</v>
      </c>
      <c r="R538" s="2">
        <v>6372575000</v>
      </c>
      <c r="S538" s="2">
        <f>SUM(AuctionData[[#This Row],[soma_accepted]],AuctionData[[#This Row],[comp_accepted]],AuctionData[[#This Row],[noncomp_accepted]])</f>
        <v>25000955200</v>
      </c>
    </row>
    <row r="539" spans="1:19" x14ac:dyDescent="0.3">
      <c r="A539" s="1">
        <v>40262</v>
      </c>
      <c r="B539" t="s">
        <v>1616</v>
      </c>
      <c r="C539" t="s">
        <v>1502</v>
      </c>
      <c r="D539" t="s">
        <v>1554</v>
      </c>
      <c r="E539">
        <v>3.2890000000000001</v>
      </c>
      <c r="F539">
        <v>3.3740000000000001</v>
      </c>
      <c r="G539">
        <v>3.2290000000000001</v>
      </c>
      <c r="H539">
        <v>2.61</v>
      </c>
      <c r="I539" s="2">
        <v>1082468000</v>
      </c>
      <c r="J539" s="2">
        <v>83323100000</v>
      </c>
      <c r="K539" s="2">
        <v>31954140000</v>
      </c>
      <c r="L539" s="2">
        <v>45864700</v>
      </c>
      <c r="M539" s="2">
        <v>2593000000</v>
      </c>
      <c r="N539" s="2">
        <v>7968000000</v>
      </c>
      <c r="O539" s="2">
        <v>15982000000</v>
      </c>
      <c r="P539" s="2">
        <v>59057000000</v>
      </c>
      <c r="Q539" s="2">
        <v>13379140000</v>
      </c>
      <c r="R539" s="2">
        <v>16298100000</v>
      </c>
      <c r="S539" s="2">
        <f>SUM(AuctionData[[#This Row],[soma_accepted]],AuctionData[[#This Row],[comp_accepted]],AuctionData[[#This Row],[noncomp_accepted]])</f>
        <v>33082472700</v>
      </c>
    </row>
    <row r="540" spans="1:19" x14ac:dyDescent="0.3">
      <c r="A540" s="1">
        <v>40266</v>
      </c>
      <c r="B540" t="s">
        <v>166</v>
      </c>
      <c r="C540" t="s">
        <v>16</v>
      </c>
      <c r="D540" t="s">
        <v>21</v>
      </c>
      <c r="E540">
        <v>0.14000000000000001</v>
      </c>
      <c r="F540">
        <v>0.14499999999999999</v>
      </c>
      <c r="G540">
        <v>0.1</v>
      </c>
      <c r="H540">
        <v>4.16</v>
      </c>
      <c r="I540" s="2">
        <v>0</v>
      </c>
      <c r="J540" s="2">
        <v>114453740500</v>
      </c>
      <c r="K540" s="2">
        <v>25885033000</v>
      </c>
      <c r="L540" s="2">
        <v>1115615000</v>
      </c>
      <c r="M540" s="2">
        <v>2098500000</v>
      </c>
      <c r="N540" s="2">
        <v>12060000000</v>
      </c>
      <c r="O540" s="2">
        <v>10297875000</v>
      </c>
      <c r="P540" s="2">
        <v>84475000000</v>
      </c>
      <c r="Q540" s="2">
        <v>13488658000</v>
      </c>
      <c r="R540" s="2">
        <v>17918740500</v>
      </c>
      <c r="S540" s="2">
        <f>SUM(AuctionData[[#This Row],[soma_accepted]],AuctionData[[#This Row],[comp_accepted]],AuctionData[[#This Row],[noncomp_accepted]])</f>
        <v>27000648000</v>
      </c>
    </row>
    <row r="541" spans="1:19" x14ac:dyDescent="0.3">
      <c r="A541" s="1">
        <v>40266</v>
      </c>
      <c r="B541" t="s">
        <v>215</v>
      </c>
      <c r="C541" t="s">
        <v>16</v>
      </c>
      <c r="D541" t="s">
        <v>23</v>
      </c>
      <c r="E541">
        <v>0.23</v>
      </c>
      <c r="F541">
        <v>0.24</v>
      </c>
      <c r="G541">
        <v>0.19</v>
      </c>
      <c r="H541">
        <v>3.9</v>
      </c>
      <c r="I541" s="2">
        <v>0</v>
      </c>
      <c r="J541" s="2">
        <v>111212100000</v>
      </c>
      <c r="K541" s="2">
        <v>27080608600</v>
      </c>
      <c r="L541" s="2">
        <v>919641400</v>
      </c>
      <c r="M541" s="2">
        <v>2123943500</v>
      </c>
      <c r="N541" s="2">
        <v>10850100000</v>
      </c>
      <c r="O541" s="2">
        <v>10083555000</v>
      </c>
      <c r="P541" s="2">
        <v>80510000000</v>
      </c>
      <c r="Q541" s="2">
        <v>14873110100</v>
      </c>
      <c r="R541" s="2">
        <v>19852000000</v>
      </c>
      <c r="S541" s="2">
        <f>SUM(AuctionData[[#This Row],[soma_accepted]],AuctionData[[#This Row],[comp_accepted]],AuctionData[[#This Row],[noncomp_accepted]])</f>
        <v>28000250000</v>
      </c>
    </row>
    <row r="542" spans="1:19" x14ac:dyDescent="0.3">
      <c r="A542" s="1">
        <v>40267</v>
      </c>
      <c r="B542" t="s">
        <v>216</v>
      </c>
      <c r="C542" t="s">
        <v>16</v>
      </c>
      <c r="D542" t="s">
        <v>217</v>
      </c>
      <c r="E542">
        <v>0.14000000000000001</v>
      </c>
      <c r="F542">
        <v>0.15</v>
      </c>
      <c r="G542">
        <v>0.1</v>
      </c>
      <c r="H542">
        <v>4.2699999999999996</v>
      </c>
      <c r="I542" s="2">
        <v>0</v>
      </c>
      <c r="J542" s="2">
        <v>72567000000</v>
      </c>
      <c r="K542" s="2">
        <v>17001167000</v>
      </c>
      <c r="L542" s="2">
        <v>0</v>
      </c>
      <c r="M542" s="2">
        <v>1794554500</v>
      </c>
      <c r="N542" s="2">
        <v>9435000000</v>
      </c>
      <c r="O542" s="2">
        <v>12636220000</v>
      </c>
      <c r="P542" s="2">
        <v>55532000000</v>
      </c>
      <c r="Q542" s="2">
        <v>2570392500</v>
      </c>
      <c r="R542" s="2">
        <v>7600000000</v>
      </c>
      <c r="S542" s="2">
        <f>SUM(AuctionData[[#This Row],[soma_accepted]],AuctionData[[#This Row],[comp_accepted]],AuctionData[[#This Row],[noncomp_accepted]])</f>
        <v>17001167000</v>
      </c>
    </row>
    <row r="543" spans="1:19" x14ac:dyDescent="0.3">
      <c r="A543" s="1">
        <v>40267</v>
      </c>
      <c r="B543" t="s">
        <v>190</v>
      </c>
      <c r="C543" t="s">
        <v>16</v>
      </c>
      <c r="D543" t="s">
        <v>19</v>
      </c>
      <c r="E543">
        <v>0.13</v>
      </c>
      <c r="F543">
        <v>0.15</v>
      </c>
      <c r="G543">
        <v>0.1</v>
      </c>
      <c r="H543">
        <v>3.58</v>
      </c>
      <c r="I543" s="2">
        <v>2418028000</v>
      </c>
      <c r="J543" s="2">
        <v>109722785600</v>
      </c>
      <c r="K543" s="2">
        <v>29870475600</v>
      </c>
      <c r="L543" s="2">
        <v>235990100</v>
      </c>
      <c r="M543" s="2">
        <v>5363190000</v>
      </c>
      <c r="N543" s="2">
        <v>11660000000</v>
      </c>
      <c r="O543" s="2">
        <v>16328455000</v>
      </c>
      <c r="P543" s="2">
        <v>86855000000</v>
      </c>
      <c r="Q543" s="2">
        <v>8178830600</v>
      </c>
      <c r="R543" s="2">
        <v>11207785600</v>
      </c>
      <c r="S543" s="2">
        <f>SUM(AuctionData[[#This Row],[soma_accepted]],AuctionData[[#This Row],[comp_accepted]],AuctionData[[#This Row],[noncomp_accepted]])</f>
        <v>32524493700</v>
      </c>
    </row>
    <row r="544" spans="1:19" x14ac:dyDescent="0.3">
      <c r="A544" s="1">
        <v>40268</v>
      </c>
      <c r="B544" t="s">
        <v>195</v>
      </c>
      <c r="C544" t="s">
        <v>16</v>
      </c>
      <c r="D544" t="s">
        <v>95</v>
      </c>
      <c r="E544">
        <v>0.15</v>
      </c>
      <c r="F544">
        <v>0.16</v>
      </c>
      <c r="G544">
        <v>0.08</v>
      </c>
      <c r="H544">
        <v>3.61</v>
      </c>
      <c r="I544" s="2">
        <v>0</v>
      </c>
      <c r="J544" s="2">
        <v>90126000000</v>
      </c>
      <c r="K544" s="2">
        <v>24997000000</v>
      </c>
      <c r="L544" s="2">
        <v>3055000</v>
      </c>
      <c r="M544" s="2">
        <v>3341240000</v>
      </c>
      <c r="N544" s="2">
        <v>10115000000</v>
      </c>
      <c r="O544" s="2">
        <v>16123150000</v>
      </c>
      <c r="P544" s="2">
        <v>73200000000</v>
      </c>
      <c r="Q544" s="2">
        <v>5532610000</v>
      </c>
      <c r="R544" s="2">
        <v>6811000000</v>
      </c>
      <c r="S544" s="2">
        <f>SUM(AuctionData[[#This Row],[soma_accepted]],AuctionData[[#This Row],[comp_accepted]],AuctionData[[#This Row],[noncomp_accepted]])</f>
        <v>25000055000</v>
      </c>
    </row>
    <row r="545" spans="1:19" x14ac:dyDescent="0.3">
      <c r="A545" s="1">
        <v>40269</v>
      </c>
      <c r="B545" t="s">
        <v>187</v>
      </c>
      <c r="C545" t="s">
        <v>16</v>
      </c>
      <c r="D545" t="s">
        <v>218</v>
      </c>
      <c r="E545">
        <v>0.16</v>
      </c>
      <c r="F545">
        <v>0.17</v>
      </c>
      <c r="G545">
        <v>0.1</v>
      </c>
      <c r="H545">
        <v>3.99</v>
      </c>
      <c r="I545" s="2">
        <v>0</v>
      </c>
      <c r="J545" s="2">
        <v>83735000000</v>
      </c>
      <c r="K545" s="2">
        <v>21001410000</v>
      </c>
      <c r="L545" s="2">
        <v>0</v>
      </c>
      <c r="M545" s="2">
        <v>4147040000</v>
      </c>
      <c r="N545" s="2">
        <v>10205000000</v>
      </c>
      <c r="O545" s="2">
        <v>16188620000</v>
      </c>
      <c r="P545" s="2">
        <v>69680000000</v>
      </c>
      <c r="Q545" s="2">
        <v>665750000</v>
      </c>
      <c r="R545" s="2">
        <v>3850000000</v>
      </c>
      <c r="S545" s="2">
        <f>SUM(AuctionData[[#This Row],[soma_accepted]],AuctionData[[#This Row],[comp_accepted]],AuctionData[[#This Row],[noncomp_accepted]])</f>
        <v>21001410000</v>
      </c>
    </row>
    <row r="546" spans="1:19" x14ac:dyDescent="0.3">
      <c r="A546" s="1">
        <v>40273</v>
      </c>
      <c r="B546" t="s">
        <v>203</v>
      </c>
      <c r="C546" t="s">
        <v>16</v>
      </c>
      <c r="D546" t="s">
        <v>21</v>
      </c>
      <c r="E546">
        <v>0.16</v>
      </c>
      <c r="F546">
        <v>0.17499999999999999</v>
      </c>
      <c r="G546">
        <v>0.12</v>
      </c>
      <c r="H546">
        <v>3.6</v>
      </c>
      <c r="I546" s="2">
        <v>0</v>
      </c>
      <c r="J546" s="2">
        <v>99524336000</v>
      </c>
      <c r="K546" s="2">
        <v>26711206000</v>
      </c>
      <c r="L546" s="2">
        <v>1157656600</v>
      </c>
      <c r="M546" s="2">
        <v>3061000000</v>
      </c>
      <c r="N546" s="2">
        <v>11171000000</v>
      </c>
      <c r="O546" s="2">
        <v>13909870000</v>
      </c>
      <c r="P546" s="2">
        <v>76113000000</v>
      </c>
      <c r="Q546" s="2">
        <v>9740336000</v>
      </c>
      <c r="R546" s="2">
        <v>12240336000</v>
      </c>
      <c r="S546" s="2">
        <f>SUM(AuctionData[[#This Row],[soma_accepted]],AuctionData[[#This Row],[comp_accepted]],AuctionData[[#This Row],[noncomp_accepted]])</f>
        <v>27868862600</v>
      </c>
    </row>
    <row r="547" spans="1:19" x14ac:dyDescent="0.3">
      <c r="A547" s="1">
        <v>40273</v>
      </c>
      <c r="B547" t="s">
        <v>219</v>
      </c>
      <c r="C547" t="s">
        <v>16</v>
      </c>
      <c r="D547" t="s">
        <v>23</v>
      </c>
      <c r="E547">
        <v>0.25</v>
      </c>
      <c r="F547">
        <v>0.26500000000000001</v>
      </c>
      <c r="G547">
        <v>0.2</v>
      </c>
      <c r="H547">
        <v>3.63</v>
      </c>
      <c r="I547" s="2">
        <v>0</v>
      </c>
      <c r="J547" s="2">
        <v>104021030000</v>
      </c>
      <c r="K547" s="2">
        <v>27835835100</v>
      </c>
      <c r="L547" s="2">
        <v>764415800</v>
      </c>
      <c r="M547" s="2">
        <v>5361950000</v>
      </c>
      <c r="N547" s="2">
        <v>12903000000</v>
      </c>
      <c r="O547" s="2">
        <v>9912545000</v>
      </c>
      <c r="P547" s="2">
        <v>74540000000</v>
      </c>
      <c r="Q547" s="2">
        <v>12561340100</v>
      </c>
      <c r="R547" s="2">
        <v>16578030000</v>
      </c>
      <c r="S547" s="2">
        <f>SUM(AuctionData[[#This Row],[soma_accepted]],AuctionData[[#This Row],[comp_accepted]],AuctionData[[#This Row],[noncomp_accepted]])</f>
        <v>28600250900</v>
      </c>
    </row>
    <row r="548" spans="1:19" x14ac:dyDescent="0.3">
      <c r="A548" s="1">
        <v>40274</v>
      </c>
      <c r="B548" t="s">
        <v>1617</v>
      </c>
      <c r="C548" t="s">
        <v>1502</v>
      </c>
      <c r="D548" t="s">
        <v>1535</v>
      </c>
      <c r="E548">
        <v>1.72</v>
      </c>
      <c r="F548">
        <v>1.776</v>
      </c>
      <c r="G548">
        <v>1.67</v>
      </c>
      <c r="H548">
        <v>3.1</v>
      </c>
      <c r="I548" s="2">
        <v>2928158500</v>
      </c>
      <c r="J548" s="2">
        <v>123957400100</v>
      </c>
      <c r="K548" s="2">
        <v>39941588000</v>
      </c>
      <c r="L548" s="2">
        <v>58414700</v>
      </c>
      <c r="M548" s="2">
        <v>4293188000</v>
      </c>
      <c r="N548" s="2">
        <v>13848000000</v>
      </c>
      <c r="O548" s="2">
        <v>14780000000</v>
      </c>
      <c r="P548" s="2">
        <v>80000000100</v>
      </c>
      <c r="Q548" s="2">
        <v>20868400000</v>
      </c>
      <c r="R548" s="2">
        <v>30109400000</v>
      </c>
      <c r="S548" s="2">
        <f>SUM(AuctionData[[#This Row],[soma_accepted]],AuctionData[[#This Row],[comp_accepted]],AuctionData[[#This Row],[noncomp_accepted]])</f>
        <v>42928161200</v>
      </c>
    </row>
    <row r="549" spans="1:19" x14ac:dyDescent="0.3">
      <c r="A549" s="1">
        <v>40274</v>
      </c>
      <c r="B549" t="s">
        <v>220</v>
      </c>
      <c r="C549" t="s">
        <v>16</v>
      </c>
      <c r="D549" t="s">
        <v>53</v>
      </c>
      <c r="E549">
        <v>0.46</v>
      </c>
      <c r="F549">
        <v>0.48499999999999999</v>
      </c>
      <c r="G549">
        <v>0.43</v>
      </c>
      <c r="H549">
        <v>3.66</v>
      </c>
      <c r="I549" s="2">
        <v>0</v>
      </c>
      <c r="J549" s="2">
        <v>94950000000</v>
      </c>
      <c r="K549" s="2">
        <v>25809116000</v>
      </c>
      <c r="L549" s="2">
        <v>191039700</v>
      </c>
      <c r="M549" s="2">
        <v>4130780000</v>
      </c>
      <c r="N549" s="2">
        <v>11120000000</v>
      </c>
      <c r="O549" s="2">
        <v>11103680000</v>
      </c>
      <c r="P549" s="2">
        <v>70350000000</v>
      </c>
      <c r="Q549" s="2">
        <v>10574656000</v>
      </c>
      <c r="R549" s="2">
        <v>13480000000</v>
      </c>
      <c r="S549" s="2">
        <f>SUM(AuctionData[[#This Row],[soma_accepted]],AuctionData[[#This Row],[comp_accepted]],AuctionData[[#This Row],[noncomp_accepted]])</f>
        <v>26000155700</v>
      </c>
    </row>
    <row r="550" spans="1:19" x14ac:dyDescent="0.3">
      <c r="A550" s="1">
        <v>40274</v>
      </c>
      <c r="B550" t="s">
        <v>154</v>
      </c>
      <c r="C550" t="s">
        <v>16</v>
      </c>
      <c r="D550" t="s">
        <v>19</v>
      </c>
      <c r="E550">
        <v>0.15</v>
      </c>
      <c r="F550">
        <v>0.16</v>
      </c>
      <c r="G550">
        <v>0.1</v>
      </c>
      <c r="H550">
        <v>3.56</v>
      </c>
      <c r="I550" s="2">
        <v>5937991000</v>
      </c>
      <c r="J550" s="2">
        <v>120614240000</v>
      </c>
      <c r="K550" s="2">
        <v>33720705000</v>
      </c>
      <c r="L550" s="2">
        <v>279952900</v>
      </c>
      <c r="M550" s="2">
        <v>5603240000</v>
      </c>
      <c r="N550" s="2">
        <v>14295000000</v>
      </c>
      <c r="O550" s="2">
        <v>18761895000</v>
      </c>
      <c r="P550" s="2">
        <v>94150000000</v>
      </c>
      <c r="Q550" s="2">
        <v>9355570000</v>
      </c>
      <c r="R550" s="2">
        <v>12169240000</v>
      </c>
      <c r="S550" s="2">
        <f>SUM(AuctionData[[#This Row],[soma_accepted]],AuctionData[[#This Row],[comp_accepted]],AuctionData[[#This Row],[noncomp_accepted]])</f>
        <v>39938648900</v>
      </c>
    </row>
    <row r="551" spans="1:19" x14ac:dyDescent="0.3">
      <c r="A551" s="1">
        <v>40275</v>
      </c>
      <c r="B551" t="s">
        <v>1608</v>
      </c>
      <c r="C551" t="s">
        <v>1502</v>
      </c>
      <c r="D551" t="s">
        <v>1544</v>
      </c>
      <c r="E551">
        <v>3.8740000000000001</v>
      </c>
      <c r="F551">
        <v>3.9</v>
      </c>
      <c r="G551">
        <v>3.82</v>
      </c>
      <c r="H551">
        <v>3.72</v>
      </c>
      <c r="I551" s="2">
        <v>1537283200</v>
      </c>
      <c r="J551" s="2">
        <v>77973340100</v>
      </c>
      <c r="K551" s="2">
        <v>20897524100</v>
      </c>
      <c r="L551" s="2">
        <v>102734600</v>
      </c>
      <c r="M551" s="2">
        <v>3410825200</v>
      </c>
      <c r="N551" s="2">
        <v>10336000000</v>
      </c>
      <c r="O551" s="2">
        <v>8477492000</v>
      </c>
      <c r="P551" s="2">
        <v>48756000100</v>
      </c>
      <c r="Q551" s="2">
        <v>9009206900</v>
      </c>
      <c r="R551" s="2">
        <v>18881340000</v>
      </c>
      <c r="S551" s="2">
        <f>SUM(AuctionData[[#This Row],[soma_accepted]],AuctionData[[#This Row],[comp_accepted]],AuctionData[[#This Row],[noncomp_accepted]])</f>
        <v>22537541900</v>
      </c>
    </row>
    <row r="552" spans="1:19" x14ac:dyDescent="0.3">
      <c r="A552" s="1">
        <v>40275</v>
      </c>
      <c r="B552" t="s">
        <v>162</v>
      </c>
      <c r="C552" t="s">
        <v>16</v>
      </c>
      <c r="D552" t="s">
        <v>95</v>
      </c>
      <c r="E552">
        <v>0.16</v>
      </c>
      <c r="F552">
        <v>0.16500000000000001</v>
      </c>
      <c r="G552">
        <v>0.13</v>
      </c>
      <c r="H552">
        <v>3.85</v>
      </c>
      <c r="I552" s="2">
        <v>0</v>
      </c>
      <c r="J552" s="2">
        <v>96172000000</v>
      </c>
      <c r="K552" s="2">
        <v>24999387000</v>
      </c>
      <c r="L552" s="2">
        <v>684000</v>
      </c>
      <c r="M552" s="2">
        <v>5425517000</v>
      </c>
      <c r="N552" s="2">
        <v>12730000000</v>
      </c>
      <c r="O552" s="2">
        <v>14777570000</v>
      </c>
      <c r="P552" s="2">
        <v>75800000000</v>
      </c>
      <c r="Q552" s="2">
        <v>4796300000</v>
      </c>
      <c r="R552" s="2">
        <v>7642000000</v>
      </c>
      <c r="S552" s="2">
        <f>SUM(AuctionData[[#This Row],[soma_accepted]],AuctionData[[#This Row],[comp_accepted]],AuctionData[[#This Row],[noncomp_accepted]])</f>
        <v>25000071000</v>
      </c>
    </row>
    <row r="553" spans="1:19" x14ac:dyDescent="0.3">
      <c r="A553" s="1">
        <v>40276</v>
      </c>
      <c r="B553" t="s">
        <v>1609</v>
      </c>
      <c r="C553" t="s">
        <v>1509</v>
      </c>
      <c r="D553" t="s">
        <v>1575</v>
      </c>
      <c r="E553">
        <v>4.7279999999999998</v>
      </c>
      <c r="F553">
        <v>4.7699999999999996</v>
      </c>
      <c r="G553">
        <v>4.6500000000000004</v>
      </c>
      <c r="H553">
        <v>2.73</v>
      </c>
      <c r="I553" s="2">
        <v>951651500</v>
      </c>
      <c r="J553" s="2">
        <v>35459400100</v>
      </c>
      <c r="K553" s="2">
        <v>12986601600</v>
      </c>
      <c r="L553" s="2">
        <v>13408700</v>
      </c>
      <c r="M553" s="2">
        <v>3308597600</v>
      </c>
      <c r="N553" s="2">
        <v>5791000000</v>
      </c>
      <c r="O553" s="2">
        <v>4893032000</v>
      </c>
      <c r="P553" s="2">
        <v>21535400100</v>
      </c>
      <c r="Q553" s="2">
        <v>4784972000</v>
      </c>
      <c r="R553" s="2">
        <v>8133000000</v>
      </c>
      <c r="S553" s="2">
        <f>SUM(AuctionData[[#This Row],[soma_accepted]],AuctionData[[#This Row],[comp_accepted]],AuctionData[[#This Row],[noncomp_accepted]])</f>
        <v>13951661800</v>
      </c>
    </row>
    <row r="554" spans="1:19" x14ac:dyDescent="0.3">
      <c r="A554" s="1">
        <v>40280</v>
      </c>
      <c r="B554" t="s">
        <v>181</v>
      </c>
      <c r="C554" t="s">
        <v>16</v>
      </c>
      <c r="D554" t="s">
        <v>21</v>
      </c>
      <c r="E554">
        <v>0.14499999999999999</v>
      </c>
      <c r="F554">
        <v>0.155</v>
      </c>
      <c r="G554">
        <v>0.1</v>
      </c>
      <c r="H554">
        <v>4.5199999999999996</v>
      </c>
      <c r="I554" s="2">
        <v>0</v>
      </c>
      <c r="J554" s="2">
        <v>116176142000</v>
      </c>
      <c r="K554" s="2">
        <v>24527135000</v>
      </c>
      <c r="L554" s="2">
        <v>1123490200</v>
      </c>
      <c r="M554" s="2">
        <v>4458183000</v>
      </c>
      <c r="N554" s="2">
        <v>12716277000</v>
      </c>
      <c r="O554" s="2">
        <v>12490650000</v>
      </c>
      <c r="P554" s="2">
        <v>92500000000</v>
      </c>
      <c r="Q554" s="2">
        <v>7578302000</v>
      </c>
      <c r="R554" s="2">
        <v>10959865000</v>
      </c>
      <c r="S554" s="2">
        <f>SUM(AuctionData[[#This Row],[soma_accepted]],AuctionData[[#This Row],[comp_accepted]],AuctionData[[#This Row],[noncomp_accepted]])</f>
        <v>25650625200</v>
      </c>
    </row>
    <row r="555" spans="1:19" x14ac:dyDescent="0.3">
      <c r="A555" s="1">
        <v>40280</v>
      </c>
      <c r="B555" t="s">
        <v>221</v>
      </c>
      <c r="C555" t="s">
        <v>16</v>
      </c>
      <c r="D555" t="s">
        <v>23</v>
      </c>
      <c r="E555">
        <v>0.22</v>
      </c>
      <c r="F555">
        <v>0.24</v>
      </c>
      <c r="G555">
        <v>0.19</v>
      </c>
      <c r="H555">
        <v>4.4000000000000004</v>
      </c>
      <c r="I555" s="2">
        <v>0</v>
      </c>
      <c r="J555" s="2">
        <v>117302351000</v>
      </c>
      <c r="K555" s="2">
        <v>25547807400</v>
      </c>
      <c r="L555" s="2">
        <v>927401100</v>
      </c>
      <c r="M555" s="2">
        <v>4020445000</v>
      </c>
      <c r="N555" s="2">
        <v>12737351000</v>
      </c>
      <c r="O555" s="2">
        <v>9448640000</v>
      </c>
      <c r="P555" s="2">
        <v>85650000000</v>
      </c>
      <c r="Q555" s="2">
        <v>12078722400</v>
      </c>
      <c r="R555" s="2">
        <v>18915000000</v>
      </c>
      <c r="S555" s="2">
        <f>SUM(AuctionData[[#This Row],[soma_accepted]],AuctionData[[#This Row],[comp_accepted]],AuctionData[[#This Row],[noncomp_accepted]])</f>
        <v>26475208500</v>
      </c>
    </row>
    <row r="556" spans="1:19" x14ac:dyDescent="0.3">
      <c r="A556" s="1">
        <v>40281</v>
      </c>
      <c r="B556" t="s">
        <v>192</v>
      </c>
      <c r="C556" t="s">
        <v>16</v>
      </c>
      <c r="D556" t="s">
        <v>19</v>
      </c>
      <c r="E556">
        <v>0.13</v>
      </c>
      <c r="F556">
        <v>0.14499999999999999</v>
      </c>
      <c r="G556">
        <v>0.1</v>
      </c>
      <c r="H556">
        <v>4.3499999999999996</v>
      </c>
      <c r="I556" s="2">
        <v>3781546000</v>
      </c>
      <c r="J556" s="2">
        <v>112777724000</v>
      </c>
      <c r="K556" s="2">
        <v>25754278000</v>
      </c>
      <c r="L556" s="2">
        <v>246616400</v>
      </c>
      <c r="M556" s="2">
        <v>4441899000</v>
      </c>
      <c r="N556" s="2">
        <v>14110000000</v>
      </c>
      <c r="O556" s="2">
        <v>15594655000</v>
      </c>
      <c r="P556" s="2">
        <v>90400000000</v>
      </c>
      <c r="Q556" s="2">
        <v>5717724000</v>
      </c>
      <c r="R556" s="2">
        <v>8267724000</v>
      </c>
      <c r="S556" s="2">
        <f>SUM(AuctionData[[#This Row],[soma_accepted]],AuctionData[[#This Row],[comp_accepted]],AuctionData[[#This Row],[noncomp_accepted]])</f>
        <v>29782440400</v>
      </c>
    </row>
    <row r="557" spans="1:19" x14ac:dyDescent="0.3">
      <c r="A557" s="1">
        <v>40282</v>
      </c>
      <c r="B557" t="s">
        <v>168</v>
      </c>
      <c r="C557" t="s">
        <v>16</v>
      </c>
      <c r="D557" t="s">
        <v>95</v>
      </c>
      <c r="E557">
        <v>0.14000000000000001</v>
      </c>
      <c r="F557">
        <v>0.15</v>
      </c>
      <c r="G557">
        <v>0.1</v>
      </c>
      <c r="H557">
        <v>4.5999999999999996</v>
      </c>
      <c r="I557" s="2">
        <v>0</v>
      </c>
      <c r="J557" s="2">
        <v>114962000000</v>
      </c>
      <c r="K557" s="2">
        <v>25000160500</v>
      </c>
      <c r="L557" s="2">
        <v>112000</v>
      </c>
      <c r="M557" s="2">
        <v>4880850000</v>
      </c>
      <c r="N557" s="2">
        <v>18025000000</v>
      </c>
      <c r="O557" s="2">
        <v>14038150000</v>
      </c>
      <c r="P557" s="2">
        <v>88400000000</v>
      </c>
      <c r="Q557" s="2">
        <v>6081160500</v>
      </c>
      <c r="R557" s="2">
        <v>8537000000</v>
      </c>
      <c r="S557" s="2">
        <f>SUM(AuctionData[[#This Row],[soma_accepted]],AuctionData[[#This Row],[comp_accepted]],AuctionData[[#This Row],[noncomp_accepted]])</f>
        <v>25000272500</v>
      </c>
    </row>
    <row r="558" spans="1:19" x14ac:dyDescent="0.3">
      <c r="A558" s="1">
        <v>40287</v>
      </c>
      <c r="B558" t="s">
        <v>205</v>
      </c>
      <c r="C558" t="s">
        <v>16</v>
      </c>
      <c r="D558" t="s">
        <v>21</v>
      </c>
      <c r="E558">
        <v>0.13</v>
      </c>
      <c r="F558">
        <v>0.14499999999999999</v>
      </c>
      <c r="G558">
        <v>0.1</v>
      </c>
      <c r="H558">
        <v>4.66</v>
      </c>
      <c r="I558" s="2">
        <v>0</v>
      </c>
      <c r="J558" s="2">
        <v>114932344000</v>
      </c>
      <c r="K558" s="2">
        <v>23455659500</v>
      </c>
      <c r="L558" s="2">
        <v>1179400000</v>
      </c>
      <c r="M558" s="2">
        <v>3234903500</v>
      </c>
      <c r="N558" s="2">
        <v>13665000000</v>
      </c>
      <c r="O558" s="2">
        <v>13192150000</v>
      </c>
      <c r="P558" s="2">
        <v>89350000000</v>
      </c>
      <c r="Q558" s="2">
        <v>7028606000</v>
      </c>
      <c r="R558" s="2">
        <v>11917344000</v>
      </c>
      <c r="S558" s="2">
        <f>SUM(AuctionData[[#This Row],[soma_accepted]],AuctionData[[#This Row],[comp_accepted]],AuctionData[[#This Row],[noncomp_accepted]])</f>
        <v>24635059500</v>
      </c>
    </row>
    <row r="559" spans="1:19" x14ac:dyDescent="0.3">
      <c r="A559" s="1">
        <v>40287</v>
      </c>
      <c r="B559" t="s">
        <v>189</v>
      </c>
      <c r="C559" t="s">
        <v>16</v>
      </c>
      <c r="D559" t="s">
        <v>23</v>
      </c>
      <c r="E559">
        <v>0.20499999999999999</v>
      </c>
      <c r="F559">
        <v>0.22</v>
      </c>
      <c r="G559">
        <v>0.18</v>
      </c>
      <c r="H559">
        <v>4.38</v>
      </c>
      <c r="I559" s="2">
        <v>0</v>
      </c>
      <c r="J559" s="2">
        <v>108054300000</v>
      </c>
      <c r="K559" s="2">
        <v>23623832500</v>
      </c>
      <c r="L559" s="2">
        <v>851588200</v>
      </c>
      <c r="M559" s="2">
        <v>2684644000</v>
      </c>
      <c r="N559" s="2">
        <v>13465000000</v>
      </c>
      <c r="O559" s="2">
        <v>14062080000</v>
      </c>
      <c r="P559" s="2">
        <v>81545000000</v>
      </c>
      <c r="Q559" s="2">
        <v>6877108500</v>
      </c>
      <c r="R559" s="2">
        <v>13044300000</v>
      </c>
      <c r="S559" s="2">
        <f>SUM(AuctionData[[#This Row],[soma_accepted]],AuctionData[[#This Row],[comp_accepted]],AuctionData[[#This Row],[noncomp_accepted]])</f>
        <v>24475420700</v>
      </c>
    </row>
    <row r="560" spans="1:19" x14ac:dyDescent="0.3">
      <c r="A560" s="1">
        <v>40288</v>
      </c>
      <c r="B560" t="s">
        <v>194</v>
      </c>
      <c r="C560" t="s">
        <v>16</v>
      </c>
      <c r="D560" t="s">
        <v>19</v>
      </c>
      <c r="E560">
        <v>0.13</v>
      </c>
      <c r="F560">
        <v>0.14000000000000001</v>
      </c>
      <c r="G560">
        <v>0.09</v>
      </c>
      <c r="H560">
        <v>5.01</v>
      </c>
      <c r="I560" s="2">
        <v>6285071700</v>
      </c>
      <c r="J560" s="2">
        <v>89969765300</v>
      </c>
      <c r="K560" s="2">
        <v>17740120300</v>
      </c>
      <c r="L560" s="2">
        <v>260283500</v>
      </c>
      <c r="M560" s="2">
        <v>3999401000</v>
      </c>
      <c r="N560" s="2">
        <v>14445146000</v>
      </c>
      <c r="O560" s="2">
        <v>10981500000</v>
      </c>
      <c r="P560" s="2">
        <v>70790000000</v>
      </c>
      <c r="Q560" s="2">
        <v>2759219300</v>
      </c>
      <c r="R560" s="2">
        <v>4734619300</v>
      </c>
      <c r="S560" s="2">
        <f>SUM(AuctionData[[#This Row],[soma_accepted]],AuctionData[[#This Row],[comp_accepted]],AuctionData[[#This Row],[noncomp_accepted]])</f>
        <v>24285475500</v>
      </c>
    </row>
    <row r="561" spans="1:19" x14ac:dyDescent="0.3">
      <c r="A561" s="1">
        <v>40289</v>
      </c>
      <c r="B561" t="s">
        <v>175</v>
      </c>
      <c r="C561" t="s">
        <v>16</v>
      </c>
      <c r="D561" t="s">
        <v>95</v>
      </c>
      <c r="E561">
        <v>0.14000000000000001</v>
      </c>
      <c r="F561">
        <v>0.15</v>
      </c>
      <c r="G561">
        <v>0.12</v>
      </c>
      <c r="H561">
        <v>4.3099999999999996</v>
      </c>
      <c r="I561" s="2">
        <v>0</v>
      </c>
      <c r="J561" s="2">
        <v>107789000000</v>
      </c>
      <c r="K561" s="2">
        <v>25001120000</v>
      </c>
      <c r="L561" s="2">
        <v>452000</v>
      </c>
      <c r="M561" s="2">
        <v>3299520000</v>
      </c>
      <c r="N561" s="2">
        <v>12625000000</v>
      </c>
      <c r="O561" s="2">
        <v>17255440000</v>
      </c>
      <c r="P561" s="2">
        <v>85560000000</v>
      </c>
      <c r="Q561" s="2">
        <v>4446160000</v>
      </c>
      <c r="R561" s="2">
        <v>9604000000</v>
      </c>
      <c r="S561" s="2">
        <f>SUM(AuctionData[[#This Row],[soma_accepted]],AuctionData[[#This Row],[comp_accepted]],AuctionData[[#This Row],[noncomp_accepted]])</f>
        <v>25001572000</v>
      </c>
    </row>
    <row r="562" spans="1:19" x14ac:dyDescent="0.3">
      <c r="A562" s="1">
        <v>40294</v>
      </c>
      <c r="B562" t="s">
        <v>222</v>
      </c>
      <c r="C562" t="s">
        <v>16</v>
      </c>
      <c r="D562" t="s">
        <v>23</v>
      </c>
      <c r="E562">
        <v>0.23</v>
      </c>
      <c r="F562">
        <v>0.24</v>
      </c>
      <c r="G562">
        <v>0.19500000000000001</v>
      </c>
      <c r="H562">
        <v>4.42</v>
      </c>
      <c r="I562" s="2">
        <v>0</v>
      </c>
      <c r="J562" s="2">
        <v>108783000000</v>
      </c>
      <c r="K562" s="2">
        <v>23254744000</v>
      </c>
      <c r="L562" s="2">
        <v>896064600</v>
      </c>
      <c r="M562" s="2">
        <v>2974808500</v>
      </c>
      <c r="N562" s="2">
        <v>12425000000</v>
      </c>
      <c r="O562" s="2">
        <v>13410285000</v>
      </c>
      <c r="P562" s="2">
        <v>85750000000</v>
      </c>
      <c r="Q562" s="2">
        <v>6869650500</v>
      </c>
      <c r="R562" s="2">
        <v>10608000000</v>
      </c>
      <c r="S562" s="2">
        <f>SUM(AuctionData[[#This Row],[soma_accepted]],AuctionData[[#This Row],[comp_accepted]],AuctionData[[#This Row],[noncomp_accepted]])</f>
        <v>24150808600</v>
      </c>
    </row>
    <row r="563" spans="1:19" x14ac:dyDescent="0.3">
      <c r="A563" s="1">
        <v>40294</v>
      </c>
      <c r="B563" t="s">
        <v>173</v>
      </c>
      <c r="C563" t="s">
        <v>16</v>
      </c>
      <c r="D563" t="s">
        <v>21</v>
      </c>
      <c r="E563">
        <v>0.14000000000000001</v>
      </c>
      <c r="F563">
        <v>0.15</v>
      </c>
      <c r="G563">
        <v>0.1</v>
      </c>
      <c r="H563">
        <v>4.6900000000000004</v>
      </c>
      <c r="I563" s="2">
        <v>0</v>
      </c>
      <c r="J563" s="2">
        <v>110374519000</v>
      </c>
      <c r="K563" s="2">
        <v>21791635000</v>
      </c>
      <c r="L563" s="2">
        <v>1242240800</v>
      </c>
      <c r="M563" s="2">
        <v>4191745000</v>
      </c>
      <c r="N563" s="2">
        <v>13625000000</v>
      </c>
      <c r="O563" s="2">
        <v>13040705000</v>
      </c>
      <c r="P563" s="2">
        <v>89900000000</v>
      </c>
      <c r="Q563" s="2">
        <v>4559185000</v>
      </c>
      <c r="R563" s="2">
        <v>6849519000</v>
      </c>
      <c r="S563" s="2">
        <f>SUM(AuctionData[[#This Row],[soma_accepted]],AuctionData[[#This Row],[comp_accepted]],AuctionData[[#This Row],[noncomp_accepted]])</f>
        <v>23033875800</v>
      </c>
    </row>
    <row r="564" spans="1:19" x14ac:dyDescent="0.3">
      <c r="A564" s="1">
        <v>40295</v>
      </c>
      <c r="B564" t="s">
        <v>1618</v>
      </c>
      <c r="C564" t="s">
        <v>1502</v>
      </c>
      <c r="D564" t="s">
        <v>1503</v>
      </c>
      <c r="E564">
        <v>0.98</v>
      </c>
      <c r="F564">
        <v>1.024</v>
      </c>
      <c r="G564">
        <v>0.91</v>
      </c>
      <c r="H564">
        <v>3.03</v>
      </c>
      <c r="I564" s="2">
        <v>938604100</v>
      </c>
      <c r="J564" s="2">
        <v>132661500000</v>
      </c>
      <c r="K564" s="2">
        <v>43531285000</v>
      </c>
      <c r="L564" s="2">
        <v>468743700</v>
      </c>
      <c r="M564" s="2">
        <v>9315000000</v>
      </c>
      <c r="N564" s="2">
        <v>19247000000</v>
      </c>
      <c r="O564" s="2">
        <v>20704660000</v>
      </c>
      <c r="P564" s="2">
        <v>93473000000</v>
      </c>
      <c r="Q564" s="2">
        <v>13511625000</v>
      </c>
      <c r="R564" s="2">
        <v>19941500000</v>
      </c>
      <c r="S564" s="2">
        <f>SUM(AuctionData[[#This Row],[soma_accepted]],AuctionData[[#This Row],[comp_accepted]],AuctionData[[#This Row],[noncomp_accepted]])</f>
        <v>44938632800</v>
      </c>
    </row>
    <row r="565" spans="1:19" x14ac:dyDescent="0.3">
      <c r="A565" s="1">
        <v>40295</v>
      </c>
      <c r="B565" t="s">
        <v>195</v>
      </c>
      <c r="C565" t="s">
        <v>16</v>
      </c>
      <c r="D565" t="s">
        <v>19</v>
      </c>
      <c r="E565">
        <v>0.12</v>
      </c>
      <c r="F565">
        <v>0.13</v>
      </c>
      <c r="G565">
        <v>0.09</v>
      </c>
      <c r="H565">
        <v>5.47</v>
      </c>
      <c r="I565" s="2">
        <v>2418028000</v>
      </c>
      <c r="J565" s="2">
        <v>81140605800</v>
      </c>
      <c r="K565" s="2">
        <v>14056576800</v>
      </c>
      <c r="L565" s="2">
        <v>237654400</v>
      </c>
      <c r="M565" s="2">
        <v>3342411000</v>
      </c>
      <c r="N565" s="2">
        <v>13630000000</v>
      </c>
      <c r="O565" s="2">
        <v>7435460000</v>
      </c>
      <c r="P565" s="2">
        <v>62150000000</v>
      </c>
      <c r="Q565" s="2">
        <v>3278705800</v>
      </c>
      <c r="R565" s="2">
        <v>5360605800</v>
      </c>
      <c r="S565" s="2">
        <f>SUM(AuctionData[[#This Row],[soma_accepted]],AuctionData[[#This Row],[comp_accepted]],AuctionData[[#This Row],[noncomp_accepted]])</f>
        <v>16712259200</v>
      </c>
    </row>
    <row r="566" spans="1:19" x14ac:dyDescent="0.3">
      <c r="A566" s="1">
        <v>40296</v>
      </c>
      <c r="B566" t="s">
        <v>1619</v>
      </c>
      <c r="C566" t="s">
        <v>1502</v>
      </c>
      <c r="D566" t="s">
        <v>1505</v>
      </c>
      <c r="E566">
        <v>2.488</v>
      </c>
      <c r="F566">
        <v>2.54</v>
      </c>
      <c r="G566">
        <v>2.42</v>
      </c>
      <c r="H566">
        <v>2.75</v>
      </c>
      <c r="I566" s="2">
        <v>895940000</v>
      </c>
      <c r="J566" s="2">
        <v>115289600000</v>
      </c>
      <c r="K566" s="2">
        <v>41872392000</v>
      </c>
      <c r="L566" s="2">
        <v>127631300</v>
      </c>
      <c r="M566" s="2">
        <v>6001056000</v>
      </c>
      <c r="N566" s="2">
        <v>14077000000</v>
      </c>
      <c r="O566" s="2">
        <v>15385280000</v>
      </c>
      <c r="P566" s="2">
        <v>75944000000</v>
      </c>
      <c r="Q566" s="2">
        <v>20486056000</v>
      </c>
      <c r="R566" s="2">
        <v>25268600000</v>
      </c>
      <c r="S566" s="2">
        <f>SUM(AuctionData[[#This Row],[soma_accepted]],AuctionData[[#This Row],[comp_accepted]],AuctionData[[#This Row],[noncomp_accepted]])</f>
        <v>42895963300</v>
      </c>
    </row>
    <row r="567" spans="1:19" x14ac:dyDescent="0.3">
      <c r="A567" s="1">
        <v>40296</v>
      </c>
      <c r="B567" t="s">
        <v>201</v>
      </c>
      <c r="C567" t="s">
        <v>16</v>
      </c>
      <c r="D567" t="s">
        <v>95</v>
      </c>
      <c r="E567">
        <v>0.15</v>
      </c>
      <c r="F567">
        <v>0.155</v>
      </c>
      <c r="G567">
        <v>0.12</v>
      </c>
      <c r="H567">
        <v>4.18</v>
      </c>
      <c r="I567" s="2">
        <v>0</v>
      </c>
      <c r="J567" s="2">
        <v>104460000000</v>
      </c>
      <c r="K567" s="2">
        <v>25000245000</v>
      </c>
      <c r="L567" s="2">
        <v>5000</v>
      </c>
      <c r="M567" s="2">
        <v>4214265000</v>
      </c>
      <c r="N567" s="2">
        <v>14550000000</v>
      </c>
      <c r="O567" s="2">
        <v>17480500000</v>
      </c>
      <c r="P567" s="2">
        <v>85100000000</v>
      </c>
      <c r="Q567" s="2">
        <v>3305480000</v>
      </c>
      <c r="R567" s="2">
        <v>4810000000</v>
      </c>
      <c r="S567" s="2">
        <f>SUM(AuctionData[[#This Row],[soma_accepted]],AuctionData[[#This Row],[comp_accepted]],AuctionData[[#This Row],[noncomp_accepted]])</f>
        <v>25000250000</v>
      </c>
    </row>
    <row r="568" spans="1:19" x14ac:dyDescent="0.3">
      <c r="A568" s="1">
        <v>40297</v>
      </c>
      <c r="B568" t="s">
        <v>1620</v>
      </c>
      <c r="C568" t="s">
        <v>1502</v>
      </c>
      <c r="D568" t="s">
        <v>1554</v>
      </c>
      <c r="E568">
        <v>3.14</v>
      </c>
      <c r="F568">
        <v>3.21</v>
      </c>
      <c r="G568">
        <v>3.0960000000000001</v>
      </c>
      <c r="H568">
        <v>2.82</v>
      </c>
      <c r="I568" s="2">
        <v>682620900</v>
      </c>
      <c r="J568" s="2">
        <v>90290500000</v>
      </c>
      <c r="K568" s="2">
        <v>31964144200</v>
      </c>
      <c r="L568" s="2">
        <v>35896800</v>
      </c>
      <c r="M568" s="2">
        <v>3902316200</v>
      </c>
      <c r="N568" s="2">
        <v>10124000000</v>
      </c>
      <c r="O568" s="2">
        <v>9041842500</v>
      </c>
      <c r="P568" s="2">
        <v>56654000000</v>
      </c>
      <c r="Q568" s="2">
        <v>19019985500</v>
      </c>
      <c r="R568" s="2">
        <v>23512500000</v>
      </c>
      <c r="S568" s="2">
        <f>SUM(AuctionData[[#This Row],[soma_accepted]],AuctionData[[#This Row],[comp_accepted]],AuctionData[[#This Row],[noncomp_accepted]])</f>
        <v>32682661900</v>
      </c>
    </row>
    <row r="569" spans="1:19" x14ac:dyDescent="0.3">
      <c r="A569" s="1">
        <v>40301</v>
      </c>
      <c r="B569" t="s">
        <v>224</v>
      </c>
      <c r="C569" t="s">
        <v>16</v>
      </c>
      <c r="D569" t="s">
        <v>23</v>
      </c>
      <c r="E569">
        <v>0.23</v>
      </c>
      <c r="F569">
        <v>0.245</v>
      </c>
      <c r="G569">
        <v>0.2</v>
      </c>
      <c r="H569">
        <v>4.32</v>
      </c>
      <c r="I569" s="2">
        <v>0</v>
      </c>
      <c r="J569" s="2">
        <v>106679300000</v>
      </c>
      <c r="K569" s="2">
        <v>23609430000</v>
      </c>
      <c r="L569" s="2">
        <v>791032600</v>
      </c>
      <c r="M569" s="2">
        <v>3090950000</v>
      </c>
      <c r="N569" s="2">
        <v>11845000000</v>
      </c>
      <c r="O569" s="2">
        <v>11141250000</v>
      </c>
      <c r="P569" s="2">
        <v>83032000000</v>
      </c>
      <c r="Q569" s="2">
        <v>9377230000</v>
      </c>
      <c r="R569" s="2">
        <v>11802300000</v>
      </c>
      <c r="S569" s="2">
        <f>SUM(AuctionData[[#This Row],[soma_accepted]],AuctionData[[#This Row],[comp_accepted]],AuctionData[[#This Row],[noncomp_accepted]])</f>
        <v>24400462600</v>
      </c>
    </row>
    <row r="570" spans="1:19" x14ac:dyDescent="0.3">
      <c r="A570" s="1">
        <v>40301</v>
      </c>
      <c r="B570" t="s">
        <v>206</v>
      </c>
      <c r="C570" t="s">
        <v>16</v>
      </c>
      <c r="D570" t="s">
        <v>21</v>
      </c>
      <c r="E570">
        <v>0.15</v>
      </c>
      <c r="F570">
        <v>0.16500000000000001</v>
      </c>
      <c r="G570">
        <v>0.115</v>
      </c>
      <c r="H570">
        <v>4.55</v>
      </c>
      <c r="I570" s="2">
        <v>0</v>
      </c>
      <c r="J570" s="2">
        <v>107897886000</v>
      </c>
      <c r="K570" s="2">
        <v>22580630000</v>
      </c>
      <c r="L570" s="2">
        <v>1119946400</v>
      </c>
      <c r="M570" s="2">
        <v>2647575000</v>
      </c>
      <c r="N570" s="2">
        <v>13000000000</v>
      </c>
      <c r="O570" s="2">
        <v>13859960000</v>
      </c>
      <c r="P570" s="2">
        <v>83150000000</v>
      </c>
      <c r="Q570" s="2">
        <v>6073095000</v>
      </c>
      <c r="R570" s="2">
        <v>11747886000</v>
      </c>
      <c r="S570" s="2">
        <f>SUM(AuctionData[[#This Row],[soma_accepted]],AuctionData[[#This Row],[comp_accepted]],AuctionData[[#This Row],[noncomp_accepted]])</f>
        <v>23700576400</v>
      </c>
    </row>
    <row r="571" spans="1:19" x14ac:dyDescent="0.3">
      <c r="A571" s="1">
        <v>40302</v>
      </c>
      <c r="B571" t="s">
        <v>223</v>
      </c>
      <c r="C571" t="s">
        <v>16</v>
      </c>
      <c r="D571" t="s">
        <v>53</v>
      </c>
      <c r="E571">
        <v>0.4</v>
      </c>
      <c r="F571">
        <v>0.42</v>
      </c>
      <c r="G571">
        <v>0.3</v>
      </c>
      <c r="H571">
        <v>4.01</v>
      </c>
      <c r="I571" s="2">
        <v>0</v>
      </c>
      <c r="J571" s="2">
        <v>104155100000</v>
      </c>
      <c r="K571" s="2">
        <v>25796503300</v>
      </c>
      <c r="L571" s="2">
        <v>203568600</v>
      </c>
      <c r="M571" s="2">
        <v>4134789800</v>
      </c>
      <c r="N571" s="2">
        <v>12411100000</v>
      </c>
      <c r="O571" s="2">
        <v>11025140000</v>
      </c>
      <c r="P571" s="2">
        <v>78235000000</v>
      </c>
      <c r="Q571" s="2">
        <v>10636573500</v>
      </c>
      <c r="R571" s="2">
        <v>13509000000</v>
      </c>
      <c r="S571" s="2">
        <f>SUM(AuctionData[[#This Row],[soma_accepted]],AuctionData[[#This Row],[comp_accepted]],AuctionData[[#This Row],[noncomp_accepted]])</f>
        <v>26000071900</v>
      </c>
    </row>
    <row r="572" spans="1:19" x14ac:dyDescent="0.3">
      <c r="A572" s="1">
        <v>40302</v>
      </c>
      <c r="B572" t="s">
        <v>162</v>
      </c>
      <c r="C572" t="s">
        <v>16</v>
      </c>
      <c r="D572" t="s">
        <v>19</v>
      </c>
      <c r="E572">
        <v>0.13500000000000001</v>
      </c>
      <c r="F572">
        <v>0.15</v>
      </c>
      <c r="G572">
        <v>0.1</v>
      </c>
      <c r="H572">
        <v>4.82</v>
      </c>
      <c r="I572" s="2">
        <v>5937991000</v>
      </c>
      <c r="J572" s="2">
        <v>110596400000</v>
      </c>
      <c r="K572" s="2">
        <v>22724310000</v>
      </c>
      <c r="L572" s="2">
        <v>276941000</v>
      </c>
      <c r="M572" s="2">
        <v>5108045000</v>
      </c>
      <c r="N572" s="2">
        <v>13895000000</v>
      </c>
      <c r="O572" s="2">
        <v>13960515000</v>
      </c>
      <c r="P572" s="2">
        <v>91150000000</v>
      </c>
      <c r="Q572" s="2">
        <v>3655750000</v>
      </c>
      <c r="R572" s="2">
        <v>5551400000</v>
      </c>
      <c r="S572" s="2">
        <f>SUM(AuctionData[[#This Row],[soma_accepted]],AuctionData[[#This Row],[comp_accepted]],AuctionData[[#This Row],[noncomp_accepted]])</f>
        <v>28939242000</v>
      </c>
    </row>
    <row r="573" spans="1:19" x14ac:dyDescent="0.3">
      <c r="A573" s="1">
        <v>40303</v>
      </c>
      <c r="B573" t="s">
        <v>166</v>
      </c>
      <c r="C573" t="s">
        <v>16</v>
      </c>
      <c r="D573" t="s">
        <v>95</v>
      </c>
      <c r="E573">
        <v>0.14000000000000001</v>
      </c>
      <c r="F573">
        <v>0.15</v>
      </c>
      <c r="G573">
        <v>0.1</v>
      </c>
      <c r="H573">
        <v>4.47</v>
      </c>
      <c r="I573" s="2">
        <v>0</v>
      </c>
      <c r="J573" s="2">
        <v>111852000000</v>
      </c>
      <c r="K573" s="2">
        <v>24994310000</v>
      </c>
      <c r="L573" s="2">
        <v>7005000</v>
      </c>
      <c r="M573" s="2">
        <v>6359665000</v>
      </c>
      <c r="N573" s="2">
        <v>16150000000</v>
      </c>
      <c r="O573" s="2">
        <v>17284285000</v>
      </c>
      <c r="P573" s="2">
        <v>87400000000</v>
      </c>
      <c r="Q573" s="2">
        <v>1350360000</v>
      </c>
      <c r="R573" s="2">
        <v>8302000000</v>
      </c>
      <c r="S573" s="2">
        <f>SUM(AuctionData[[#This Row],[soma_accepted]],AuctionData[[#This Row],[comp_accepted]],AuctionData[[#This Row],[noncomp_accepted]])</f>
        <v>25001315000</v>
      </c>
    </row>
    <row r="574" spans="1:19" x14ac:dyDescent="0.3">
      <c r="A574" s="1">
        <v>40308</v>
      </c>
      <c r="B574" t="s">
        <v>209</v>
      </c>
      <c r="C574" t="s">
        <v>16</v>
      </c>
      <c r="D574" t="s">
        <v>21</v>
      </c>
      <c r="E574">
        <v>0.14000000000000001</v>
      </c>
      <c r="F574">
        <v>0.155</v>
      </c>
      <c r="G574">
        <v>0.1</v>
      </c>
      <c r="H574">
        <v>4.4400000000000004</v>
      </c>
      <c r="I574" s="2">
        <v>0</v>
      </c>
      <c r="J574" s="2">
        <v>114030200000</v>
      </c>
      <c r="K574" s="2">
        <v>24536726600</v>
      </c>
      <c r="L574" s="2">
        <v>1263393600</v>
      </c>
      <c r="M574" s="2">
        <v>2634210000</v>
      </c>
      <c r="N574" s="2">
        <v>12265000000</v>
      </c>
      <c r="O574" s="2">
        <v>13037870000</v>
      </c>
      <c r="P574" s="2">
        <v>90000000000</v>
      </c>
      <c r="Q574" s="2">
        <v>8864646600</v>
      </c>
      <c r="R574" s="2">
        <v>11765200000</v>
      </c>
      <c r="S574" s="2">
        <f>SUM(AuctionData[[#This Row],[soma_accepted]],AuctionData[[#This Row],[comp_accepted]],AuctionData[[#This Row],[noncomp_accepted]])</f>
        <v>25800120200</v>
      </c>
    </row>
    <row r="575" spans="1:19" x14ac:dyDescent="0.3">
      <c r="A575" s="1">
        <v>40308</v>
      </c>
      <c r="B575" t="s">
        <v>225</v>
      </c>
      <c r="C575" t="s">
        <v>16</v>
      </c>
      <c r="D575" t="s">
        <v>23</v>
      </c>
      <c r="E575">
        <v>0.22</v>
      </c>
      <c r="F575">
        <v>0.23</v>
      </c>
      <c r="G575">
        <v>0.16</v>
      </c>
      <c r="H575">
        <v>4.3499999999999996</v>
      </c>
      <c r="I575" s="2">
        <v>0</v>
      </c>
      <c r="J575" s="2">
        <v>111780900000</v>
      </c>
      <c r="K575" s="2">
        <v>24619556400</v>
      </c>
      <c r="L575" s="2">
        <v>905598700</v>
      </c>
      <c r="M575" s="2">
        <v>3056675500</v>
      </c>
      <c r="N575" s="2">
        <v>12615000000</v>
      </c>
      <c r="O575" s="2">
        <v>9989245000</v>
      </c>
      <c r="P575" s="2">
        <v>82550000000</v>
      </c>
      <c r="Q575" s="2">
        <v>11573635900</v>
      </c>
      <c r="R575" s="2">
        <v>16615900000</v>
      </c>
      <c r="S575" s="2">
        <f>SUM(AuctionData[[#This Row],[soma_accepted]],AuctionData[[#This Row],[comp_accepted]],AuctionData[[#This Row],[noncomp_accepted]])</f>
        <v>25525155100</v>
      </c>
    </row>
    <row r="576" spans="1:19" x14ac:dyDescent="0.3">
      <c r="A576" s="1">
        <v>40309</v>
      </c>
      <c r="B576" t="s">
        <v>1621</v>
      </c>
      <c r="C576" t="s">
        <v>1502</v>
      </c>
      <c r="D576" t="s">
        <v>1535</v>
      </c>
      <c r="E576">
        <v>1.37</v>
      </c>
      <c r="F576">
        <v>1.4139999999999999</v>
      </c>
      <c r="G576">
        <v>1.3069999999999999</v>
      </c>
      <c r="H576">
        <v>3.27</v>
      </c>
      <c r="I576" s="2">
        <v>3311833500</v>
      </c>
      <c r="J576" s="2">
        <v>123890700000</v>
      </c>
      <c r="K576" s="2">
        <v>37773880000</v>
      </c>
      <c r="L576" s="2">
        <v>226150000</v>
      </c>
      <c r="M576" s="2">
        <v>6246000000</v>
      </c>
      <c r="N576" s="2">
        <v>15226000000</v>
      </c>
      <c r="O576" s="2">
        <v>12361080000</v>
      </c>
      <c r="P576" s="2">
        <v>82437000000</v>
      </c>
      <c r="Q576" s="2">
        <v>19166800000</v>
      </c>
      <c r="R576" s="2">
        <v>26227700000</v>
      </c>
      <c r="S576" s="2">
        <f>SUM(AuctionData[[#This Row],[soma_accepted]],AuctionData[[#This Row],[comp_accepted]],AuctionData[[#This Row],[noncomp_accepted]])</f>
        <v>41311863500</v>
      </c>
    </row>
    <row r="577" spans="1:19" x14ac:dyDescent="0.3">
      <c r="A577" s="1">
        <v>40309</v>
      </c>
      <c r="B577" t="s">
        <v>168</v>
      </c>
      <c r="C577" t="s">
        <v>16</v>
      </c>
      <c r="D577" t="s">
        <v>19</v>
      </c>
      <c r="E577">
        <v>0.13500000000000001</v>
      </c>
      <c r="F577">
        <v>0.15</v>
      </c>
      <c r="G577">
        <v>0.11</v>
      </c>
      <c r="H577">
        <v>4.22</v>
      </c>
      <c r="I577" s="2">
        <v>3781546000</v>
      </c>
      <c r="J577" s="2">
        <v>130649817200</v>
      </c>
      <c r="K577" s="2">
        <v>30752190500</v>
      </c>
      <c r="L577" s="2">
        <v>248215700</v>
      </c>
      <c r="M577" s="2">
        <v>6972546300</v>
      </c>
      <c r="N577" s="2">
        <v>17490000000</v>
      </c>
      <c r="O577" s="2">
        <v>19731195000</v>
      </c>
      <c r="P577" s="2">
        <v>107130000000</v>
      </c>
      <c r="Q577" s="2">
        <v>4048449200</v>
      </c>
      <c r="R577" s="2">
        <v>6029817200</v>
      </c>
      <c r="S577" s="2">
        <f>SUM(AuctionData[[#This Row],[soma_accepted]],AuctionData[[#This Row],[comp_accepted]],AuctionData[[#This Row],[noncomp_accepted]])</f>
        <v>34781952200</v>
      </c>
    </row>
    <row r="578" spans="1:19" x14ac:dyDescent="0.3">
      <c r="A578" s="1">
        <v>40310</v>
      </c>
      <c r="B578" t="s">
        <v>1622</v>
      </c>
      <c r="C578" t="s">
        <v>1502</v>
      </c>
      <c r="D578" t="s">
        <v>1507</v>
      </c>
      <c r="E578">
        <v>3.51</v>
      </c>
      <c r="F578">
        <v>3.548</v>
      </c>
      <c r="G578">
        <v>3.4380000000000002</v>
      </c>
      <c r="H578">
        <v>2.96</v>
      </c>
      <c r="I578" s="2">
        <v>2091684300</v>
      </c>
      <c r="J578" s="2">
        <v>70910200000</v>
      </c>
      <c r="K578" s="2">
        <v>23862765500</v>
      </c>
      <c r="L578" s="2">
        <v>137237300</v>
      </c>
      <c r="M578" s="2">
        <v>5955682500</v>
      </c>
      <c r="N578" s="2">
        <v>11269500000</v>
      </c>
      <c r="O578" s="2">
        <v>7919637500</v>
      </c>
      <c r="P578" s="2">
        <v>44086000000</v>
      </c>
      <c r="Q578" s="2">
        <v>9987445500</v>
      </c>
      <c r="R578" s="2">
        <v>15554700000</v>
      </c>
      <c r="S578" s="2">
        <f>SUM(AuctionData[[#This Row],[soma_accepted]],AuctionData[[#This Row],[comp_accepted]],AuctionData[[#This Row],[noncomp_accepted]])</f>
        <v>26091687100</v>
      </c>
    </row>
    <row r="579" spans="1:19" x14ac:dyDescent="0.3">
      <c r="A579" s="1">
        <v>40310</v>
      </c>
      <c r="B579" t="s">
        <v>203</v>
      </c>
      <c r="C579" t="s">
        <v>16</v>
      </c>
      <c r="D579" t="s">
        <v>95</v>
      </c>
      <c r="E579">
        <v>0.13500000000000001</v>
      </c>
      <c r="F579">
        <v>0.15</v>
      </c>
      <c r="G579">
        <v>0.1</v>
      </c>
      <c r="H579">
        <v>4.6399999999999997</v>
      </c>
      <c r="I579" s="2">
        <v>0</v>
      </c>
      <c r="J579" s="2">
        <v>116032000000</v>
      </c>
      <c r="K579" s="2">
        <v>25000458000</v>
      </c>
      <c r="L579" s="2">
        <v>1100000</v>
      </c>
      <c r="M579" s="2">
        <v>4918310000</v>
      </c>
      <c r="N579" s="2">
        <v>14152000000</v>
      </c>
      <c r="O579" s="2">
        <v>12313248000</v>
      </c>
      <c r="P579" s="2">
        <v>88240000000</v>
      </c>
      <c r="Q579" s="2">
        <v>7768900000</v>
      </c>
      <c r="R579" s="2">
        <v>13640000000</v>
      </c>
      <c r="S579" s="2">
        <f>SUM(AuctionData[[#This Row],[soma_accepted]],AuctionData[[#This Row],[comp_accepted]],AuctionData[[#This Row],[noncomp_accepted]])</f>
        <v>25001558000</v>
      </c>
    </row>
    <row r="580" spans="1:19" x14ac:dyDescent="0.3">
      <c r="A580" s="1">
        <v>40311</v>
      </c>
      <c r="B580" t="s">
        <v>1623</v>
      </c>
      <c r="C580" t="s">
        <v>1509</v>
      </c>
      <c r="D580" t="s">
        <v>1550</v>
      </c>
      <c r="E580">
        <v>4.4379999999999997</v>
      </c>
      <c r="F580">
        <v>4.49</v>
      </c>
      <c r="G580">
        <v>4.3559999999999999</v>
      </c>
      <c r="H580">
        <v>2.6</v>
      </c>
      <c r="I580" s="2">
        <v>1394456200</v>
      </c>
      <c r="J580" s="2">
        <v>41560850000</v>
      </c>
      <c r="K580" s="2">
        <v>15970444200</v>
      </c>
      <c r="L580" s="2">
        <v>29612400</v>
      </c>
      <c r="M580" s="2">
        <v>3486721000</v>
      </c>
      <c r="N580" s="2">
        <v>5775000000</v>
      </c>
      <c r="O580" s="2">
        <v>7291263000</v>
      </c>
      <c r="P580" s="2">
        <v>27201000000</v>
      </c>
      <c r="Q580" s="2">
        <v>5192460200</v>
      </c>
      <c r="R580" s="2">
        <v>8584850000</v>
      </c>
      <c r="S580" s="2">
        <f>SUM(AuctionData[[#This Row],[soma_accepted]],AuctionData[[#This Row],[comp_accepted]],AuctionData[[#This Row],[noncomp_accepted]])</f>
        <v>17394512800</v>
      </c>
    </row>
    <row r="581" spans="1:19" x14ac:dyDescent="0.3">
      <c r="A581" s="1">
        <v>40315</v>
      </c>
      <c r="B581" t="s">
        <v>210</v>
      </c>
      <c r="C581" t="s">
        <v>16</v>
      </c>
      <c r="D581" t="s">
        <v>21</v>
      </c>
      <c r="E581">
        <v>0.15</v>
      </c>
      <c r="F581">
        <v>0.16</v>
      </c>
      <c r="G581">
        <v>0.11</v>
      </c>
      <c r="H581">
        <v>4.33</v>
      </c>
      <c r="I581" s="2">
        <v>0</v>
      </c>
      <c r="J581" s="2">
        <v>111177450000</v>
      </c>
      <c r="K581" s="2">
        <v>24530502800</v>
      </c>
      <c r="L581" s="2">
        <v>1319543200</v>
      </c>
      <c r="M581" s="2">
        <v>3744816000</v>
      </c>
      <c r="N581" s="2">
        <v>13620000000</v>
      </c>
      <c r="O581" s="2">
        <v>11222080000</v>
      </c>
      <c r="P581" s="2">
        <v>85375000000</v>
      </c>
      <c r="Q581" s="2">
        <v>9563606800</v>
      </c>
      <c r="R581" s="2">
        <v>12182450000</v>
      </c>
      <c r="S581" s="2">
        <f>SUM(AuctionData[[#This Row],[soma_accepted]],AuctionData[[#This Row],[comp_accepted]],AuctionData[[#This Row],[noncomp_accepted]])</f>
        <v>25850046000</v>
      </c>
    </row>
    <row r="582" spans="1:19" x14ac:dyDescent="0.3">
      <c r="A582" s="1">
        <v>40315</v>
      </c>
      <c r="B582" t="s">
        <v>193</v>
      </c>
      <c r="C582" t="s">
        <v>16</v>
      </c>
      <c r="D582" t="s">
        <v>23</v>
      </c>
      <c r="E582">
        <v>0.21</v>
      </c>
      <c r="F582">
        <v>0.23</v>
      </c>
      <c r="G582">
        <v>0.18</v>
      </c>
      <c r="H582">
        <v>4.0599999999999996</v>
      </c>
      <c r="I582" s="2">
        <v>0</v>
      </c>
      <c r="J582" s="2">
        <v>104131700000</v>
      </c>
      <c r="K582" s="2">
        <v>24682475800</v>
      </c>
      <c r="L582" s="2">
        <v>827713600</v>
      </c>
      <c r="M582" s="2">
        <v>3270824000</v>
      </c>
      <c r="N582" s="2">
        <v>12625000000</v>
      </c>
      <c r="O582" s="2">
        <v>13857810000</v>
      </c>
      <c r="P582" s="2">
        <v>82150000000</v>
      </c>
      <c r="Q582" s="2">
        <v>7553841800</v>
      </c>
      <c r="R582" s="2">
        <v>9356700000</v>
      </c>
      <c r="S582" s="2">
        <f>SUM(AuctionData[[#This Row],[soma_accepted]],AuctionData[[#This Row],[comp_accepted]],AuctionData[[#This Row],[noncomp_accepted]])</f>
        <v>25510189400</v>
      </c>
    </row>
    <row r="583" spans="1:19" x14ac:dyDescent="0.3">
      <c r="A583" s="1">
        <v>40316</v>
      </c>
      <c r="B583" t="s">
        <v>175</v>
      </c>
      <c r="C583" t="s">
        <v>16</v>
      </c>
      <c r="D583" t="s">
        <v>19</v>
      </c>
      <c r="E583">
        <v>0.16</v>
      </c>
      <c r="F583">
        <v>0.17</v>
      </c>
      <c r="G583">
        <v>0.12</v>
      </c>
      <c r="H583">
        <v>3.72</v>
      </c>
      <c r="I583" s="2">
        <v>6285071700</v>
      </c>
      <c r="J583" s="2">
        <v>115041272300</v>
      </c>
      <c r="K583" s="2">
        <v>30713832300</v>
      </c>
      <c r="L583" s="2">
        <v>286329100</v>
      </c>
      <c r="M583" s="2">
        <v>5354340000</v>
      </c>
      <c r="N583" s="2">
        <v>14085000000</v>
      </c>
      <c r="O583" s="2">
        <v>20591120000</v>
      </c>
      <c r="P583" s="2">
        <v>95280000000</v>
      </c>
      <c r="Q583" s="2">
        <v>4768372300</v>
      </c>
      <c r="R583" s="2">
        <v>5676272300</v>
      </c>
      <c r="S583" s="2">
        <f>SUM(AuctionData[[#This Row],[soma_accepted]],AuctionData[[#This Row],[comp_accepted]],AuctionData[[#This Row],[noncomp_accepted]])</f>
        <v>37285233100</v>
      </c>
    </row>
    <row r="584" spans="1:19" x14ac:dyDescent="0.3">
      <c r="A584" s="1">
        <v>40317</v>
      </c>
      <c r="B584" t="s">
        <v>181</v>
      </c>
      <c r="C584" t="s">
        <v>16</v>
      </c>
      <c r="D584" t="s">
        <v>95</v>
      </c>
      <c r="E584">
        <v>0.15</v>
      </c>
      <c r="F584">
        <v>0.16</v>
      </c>
      <c r="G584">
        <v>0.12</v>
      </c>
      <c r="H584">
        <v>4.7300000000000004</v>
      </c>
      <c r="I584" s="2">
        <v>0</v>
      </c>
      <c r="J584" s="2">
        <v>118210000000</v>
      </c>
      <c r="K584" s="2">
        <v>24998935000</v>
      </c>
      <c r="L584" s="2">
        <v>1199000</v>
      </c>
      <c r="M584" s="2">
        <v>5916905000</v>
      </c>
      <c r="N584" s="2">
        <v>16850000000</v>
      </c>
      <c r="O584" s="2">
        <v>11707330000</v>
      </c>
      <c r="P584" s="2">
        <v>88250000000</v>
      </c>
      <c r="Q584" s="2">
        <v>7374700000</v>
      </c>
      <c r="R584" s="2">
        <v>13110000000</v>
      </c>
      <c r="S584" s="2">
        <f>SUM(AuctionData[[#This Row],[soma_accepted]],AuctionData[[#This Row],[comp_accepted]],AuctionData[[#This Row],[noncomp_accepted]])</f>
        <v>25000134000</v>
      </c>
    </row>
    <row r="585" spans="1:19" x14ac:dyDescent="0.3">
      <c r="A585" s="1">
        <v>40322</v>
      </c>
      <c r="B585" t="s">
        <v>226</v>
      </c>
      <c r="C585" t="s">
        <v>16</v>
      </c>
      <c r="D585" t="s">
        <v>23</v>
      </c>
      <c r="E585">
        <v>0.21</v>
      </c>
      <c r="F585">
        <v>0.22</v>
      </c>
      <c r="G585">
        <v>0.18</v>
      </c>
      <c r="H585">
        <v>4.0999999999999996</v>
      </c>
      <c r="I585" s="2">
        <v>0</v>
      </c>
      <c r="J585" s="2">
        <v>104935800000</v>
      </c>
      <c r="K585" s="2">
        <v>24213586000</v>
      </c>
      <c r="L585" s="2">
        <v>846581700</v>
      </c>
      <c r="M585" s="2">
        <v>3111263500</v>
      </c>
      <c r="N585" s="2">
        <v>12610000000</v>
      </c>
      <c r="O585" s="2">
        <v>12220492500</v>
      </c>
      <c r="P585" s="2">
        <v>81610000000</v>
      </c>
      <c r="Q585" s="2">
        <v>8881830000</v>
      </c>
      <c r="R585" s="2">
        <v>10715800000</v>
      </c>
      <c r="S585" s="2">
        <f>SUM(AuctionData[[#This Row],[soma_accepted]],AuctionData[[#This Row],[comp_accepted]],AuctionData[[#This Row],[noncomp_accepted]])</f>
        <v>25060167700</v>
      </c>
    </row>
    <row r="586" spans="1:19" x14ac:dyDescent="0.3">
      <c r="A586" s="1">
        <v>40322</v>
      </c>
      <c r="B586" t="s">
        <v>178</v>
      </c>
      <c r="C586" t="s">
        <v>16</v>
      </c>
      <c r="D586" t="s">
        <v>21</v>
      </c>
      <c r="E586">
        <v>0.15</v>
      </c>
      <c r="F586">
        <v>0.16500000000000001</v>
      </c>
      <c r="G586">
        <v>0.11</v>
      </c>
      <c r="H586">
        <v>4.21</v>
      </c>
      <c r="I586" s="2">
        <v>0</v>
      </c>
      <c r="J586" s="2">
        <v>111522930000</v>
      </c>
      <c r="K586" s="2">
        <v>24835220000</v>
      </c>
      <c r="L586" s="2">
        <v>1165079600</v>
      </c>
      <c r="M586" s="2">
        <v>3450480000</v>
      </c>
      <c r="N586" s="2">
        <v>13686900000</v>
      </c>
      <c r="O586" s="2">
        <v>15592890000</v>
      </c>
      <c r="P586" s="2">
        <v>89590000000</v>
      </c>
      <c r="Q586" s="2">
        <v>5791850000</v>
      </c>
      <c r="R586" s="2">
        <v>8246030000</v>
      </c>
      <c r="S586" s="2">
        <f>SUM(AuctionData[[#This Row],[soma_accepted]],AuctionData[[#This Row],[comp_accepted]],AuctionData[[#This Row],[noncomp_accepted]])</f>
        <v>26000299600</v>
      </c>
    </row>
    <row r="587" spans="1:19" x14ac:dyDescent="0.3">
      <c r="A587" s="1">
        <v>40323</v>
      </c>
      <c r="B587" t="s">
        <v>1624</v>
      </c>
      <c r="C587" t="s">
        <v>1502</v>
      </c>
      <c r="D587" t="s">
        <v>1503</v>
      </c>
      <c r="E587">
        <v>0.73</v>
      </c>
      <c r="F587">
        <v>0.76900000000000002</v>
      </c>
      <c r="G587">
        <v>0.66</v>
      </c>
      <c r="H587">
        <v>2.93</v>
      </c>
      <c r="I587" s="2">
        <v>912662600</v>
      </c>
      <c r="J587" s="2">
        <v>122532000000</v>
      </c>
      <c r="K587" s="2">
        <v>41515725000</v>
      </c>
      <c r="L587" s="2">
        <v>484409600</v>
      </c>
      <c r="M587" s="2">
        <v>6300030000</v>
      </c>
      <c r="N587" s="2">
        <v>15752000000</v>
      </c>
      <c r="O587" s="2">
        <v>20178610000</v>
      </c>
      <c r="P587" s="2">
        <v>87502500000</v>
      </c>
      <c r="Q587" s="2">
        <v>15037085000</v>
      </c>
      <c r="R587" s="2">
        <v>19277500000</v>
      </c>
      <c r="S587" s="2">
        <f>SUM(AuctionData[[#This Row],[soma_accepted]],AuctionData[[#This Row],[comp_accepted]],AuctionData[[#This Row],[noncomp_accepted]])</f>
        <v>42912797200</v>
      </c>
    </row>
    <row r="588" spans="1:19" x14ac:dyDescent="0.3">
      <c r="A588" s="1">
        <v>40323</v>
      </c>
      <c r="B588" t="s">
        <v>201</v>
      </c>
      <c r="C588" t="s">
        <v>16</v>
      </c>
      <c r="D588" t="s">
        <v>19</v>
      </c>
      <c r="E588">
        <v>0.14499999999999999</v>
      </c>
      <c r="F588">
        <v>0.155</v>
      </c>
      <c r="G588">
        <v>0.1</v>
      </c>
      <c r="H588">
        <v>3.87</v>
      </c>
      <c r="I588" s="2">
        <v>2418028000</v>
      </c>
      <c r="J588" s="2">
        <v>118817750800</v>
      </c>
      <c r="K588" s="2">
        <v>29749177300</v>
      </c>
      <c r="L588" s="2">
        <v>290478500</v>
      </c>
      <c r="M588" s="2">
        <v>6216871500</v>
      </c>
      <c r="N588" s="2">
        <v>16734000000</v>
      </c>
      <c r="O588" s="2">
        <v>20911035000</v>
      </c>
      <c r="P588" s="2">
        <v>96655000000</v>
      </c>
      <c r="Q588" s="2">
        <v>2621270800</v>
      </c>
      <c r="R588" s="2">
        <v>5428750800</v>
      </c>
      <c r="S588" s="2">
        <f>SUM(AuctionData[[#This Row],[soma_accepted]],AuctionData[[#This Row],[comp_accepted]],AuctionData[[#This Row],[noncomp_accepted]])</f>
        <v>32457683800</v>
      </c>
    </row>
    <row r="589" spans="1:19" x14ac:dyDescent="0.3">
      <c r="A589" s="1">
        <v>40324</v>
      </c>
      <c r="B589" t="s">
        <v>1625</v>
      </c>
      <c r="C589" t="s">
        <v>1502</v>
      </c>
      <c r="D589" t="s">
        <v>1505</v>
      </c>
      <c r="E589">
        <v>2.0699999999999998</v>
      </c>
      <c r="F589">
        <v>2.13</v>
      </c>
      <c r="G589">
        <v>1.98</v>
      </c>
      <c r="H589">
        <v>2.71</v>
      </c>
      <c r="I589" s="2">
        <v>869202400</v>
      </c>
      <c r="J589" s="2">
        <v>108222674000</v>
      </c>
      <c r="K589" s="2">
        <v>39854633000</v>
      </c>
      <c r="L589" s="2">
        <v>145377000</v>
      </c>
      <c r="M589" s="2">
        <v>5985060000</v>
      </c>
      <c r="N589" s="2">
        <v>13997000000</v>
      </c>
      <c r="O589" s="2">
        <v>17702442500</v>
      </c>
      <c r="P589" s="2">
        <v>72999500000</v>
      </c>
      <c r="Q589" s="2">
        <v>16167130500</v>
      </c>
      <c r="R589" s="2">
        <v>21226174000</v>
      </c>
      <c r="S589" s="2">
        <f>SUM(AuctionData[[#This Row],[soma_accepted]],AuctionData[[#This Row],[comp_accepted]],AuctionData[[#This Row],[noncomp_accepted]])</f>
        <v>40869212400</v>
      </c>
    </row>
    <row r="590" spans="1:19" x14ac:dyDescent="0.3">
      <c r="A590" s="1">
        <v>40324</v>
      </c>
      <c r="B590" t="s">
        <v>205</v>
      </c>
      <c r="C590" t="s">
        <v>16</v>
      </c>
      <c r="D590" t="s">
        <v>95</v>
      </c>
      <c r="E590">
        <v>0.14000000000000001</v>
      </c>
      <c r="F590">
        <v>0.15</v>
      </c>
      <c r="G590">
        <v>0.12</v>
      </c>
      <c r="H590">
        <v>4.08</v>
      </c>
      <c r="I590" s="2">
        <v>0</v>
      </c>
      <c r="J590" s="2">
        <v>102006000000</v>
      </c>
      <c r="K590" s="2">
        <v>24999452800</v>
      </c>
      <c r="L590" s="2">
        <v>1550000</v>
      </c>
      <c r="M590" s="2">
        <v>3769520000</v>
      </c>
      <c r="N590" s="2">
        <v>12200000000</v>
      </c>
      <c r="O590" s="2">
        <v>17713840000</v>
      </c>
      <c r="P590" s="2">
        <v>82600000000</v>
      </c>
      <c r="Q590" s="2">
        <v>3516092800</v>
      </c>
      <c r="R590" s="2">
        <v>7206000000</v>
      </c>
      <c r="S590" s="2">
        <f>SUM(AuctionData[[#This Row],[soma_accepted]],AuctionData[[#This Row],[comp_accepted]],AuctionData[[#This Row],[noncomp_accepted]])</f>
        <v>25001002800</v>
      </c>
    </row>
    <row r="591" spans="1:19" x14ac:dyDescent="0.3">
      <c r="A591" s="1">
        <v>40325</v>
      </c>
      <c r="B591" t="s">
        <v>1626</v>
      </c>
      <c r="C591" t="s">
        <v>1502</v>
      </c>
      <c r="D591" t="s">
        <v>1554</v>
      </c>
      <c r="E591">
        <v>2.75</v>
      </c>
      <c r="F591">
        <v>2.8149999999999999</v>
      </c>
      <c r="G591">
        <v>2.6819999999999999</v>
      </c>
      <c r="H591">
        <v>2.88</v>
      </c>
      <c r="I591" s="2">
        <v>673631800</v>
      </c>
      <c r="J591" s="2">
        <v>89287650000</v>
      </c>
      <c r="K591" s="2">
        <v>30970053000</v>
      </c>
      <c r="L591" s="2">
        <v>29954200</v>
      </c>
      <c r="M591" s="2">
        <v>3520298000</v>
      </c>
      <c r="N591" s="2">
        <v>10822750000</v>
      </c>
      <c r="O591" s="2">
        <v>11622279000</v>
      </c>
      <c r="P591" s="2">
        <v>58316000000</v>
      </c>
      <c r="Q591" s="2">
        <v>15827476000</v>
      </c>
      <c r="R591" s="2">
        <v>20148900000</v>
      </c>
      <c r="S591" s="2">
        <f>SUM(AuctionData[[#This Row],[soma_accepted]],AuctionData[[#This Row],[comp_accepted]],AuctionData[[#This Row],[noncomp_accepted]])</f>
        <v>31673639000</v>
      </c>
    </row>
    <row r="592" spans="1:19" x14ac:dyDescent="0.3">
      <c r="A592" s="1">
        <v>40330</v>
      </c>
      <c r="B592" t="s">
        <v>228</v>
      </c>
      <c r="C592" t="s">
        <v>16</v>
      </c>
      <c r="D592" t="s">
        <v>23</v>
      </c>
      <c r="E592">
        <v>0.21</v>
      </c>
      <c r="F592">
        <v>0.22</v>
      </c>
      <c r="G592">
        <v>0.18</v>
      </c>
      <c r="H592">
        <v>4.01</v>
      </c>
      <c r="I592" s="2">
        <v>0</v>
      </c>
      <c r="J592" s="2">
        <v>107326300000</v>
      </c>
      <c r="K592" s="2">
        <v>25986130000</v>
      </c>
      <c r="L592" s="2">
        <v>787166600</v>
      </c>
      <c r="M592" s="2">
        <v>4386930000</v>
      </c>
      <c r="N592" s="2">
        <v>13235000000</v>
      </c>
      <c r="O592" s="2">
        <v>13957500000</v>
      </c>
      <c r="P592" s="2">
        <v>83600000000</v>
      </c>
      <c r="Q592" s="2">
        <v>7641700000</v>
      </c>
      <c r="R592" s="2">
        <v>10491300000</v>
      </c>
      <c r="S592" s="2">
        <f>SUM(AuctionData[[#This Row],[soma_accepted]],AuctionData[[#This Row],[comp_accepted]],AuctionData[[#This Row],[noncomp_accepted]])</f>
        <v>26773296600</v>
      </c>
    </row>
    <row r="593" spans="1:19" x14ac:dyDescent="0.3">
      <c r="A593" s="1">
        <v>40330</v>
      </c>
      <c r="B593" t="s">
        <v>211</v>
      </c>
      <c r="C593" t="s">
        <v>16</v>
      </c>
      <c r="D593" t="s">
        <v>21</v>
      </c>
      <c r="E593">
        <v>0.15</v>
      </c>
      <c r="F593">
        <v>0.16</v>
      </c>
      <c r="G593">
        <v>0.11</v>
      </c>
      <c r="H593">
        <v>4.51</v>
      </c>
      <c r="I593" s="2">
        <v>0</v>
      </c>
      <c r="J593" s="2">
        <v>120366940000</v>
      </c>
      <c r="K593" s="2">
        <v>25591545400</v>
      </c>
      <c r="L593" s="2">
        <v>1134593800</v>
      </c>
      <c r="M593" s="2">
        <v>4554120000</v>
      </c>
      <c r="N593" s="2">
        <v>13705000000</v>
      </c>
      <c r="O593" s="2">
        <v>9479800000</v>
      </c>
      <c r="P593" s="2">
        <v>92650000000</v>
      </c>
      <c r="Q593" s="2">
        <v>11557625400</v>
      </c>
      <c r="R593" s="2">
        <v>14011940000</v>
      </c>
      <c r="S593" s="2">
        <f>SUM(AuctionData[[#This Row],[soma_accepted]],AuctionData[[#This Row],[comp_accepted]],AuctionData[[#This Row],[noncomp_accepted]])</f>
        <v>26726139200</v>
      </c>
    </row>
    <row r="594" spans="1:19" x14ac:dyDescent="0.3">
      <c r="A594" s="1">
        <v>40331</v>
      </c>
      <c r="B594" t="s">
        <v>173</v>
      </c>
      <c r="C594" t="s">
        <v>16</v>
      </c>
      <c r="D594" t="s">
        <v>95</v>
      </c>
      <c r="E594">
        <v>0.13</v>
      </c>
      <c r="F594">
        <v>0.14000000000000001</v>
      </c>
      <c r="G594">
        <v>0.08</v>
      </c>
      <c r="H594">
        <v>4.47</v>
      </c>
      <c r="I594" s="2">
        <v>0</v>
      </c>
      <c r="J594" s="2">
        <v>111665000000</v>
      </c>
      <c r="K594" s="2">
        <v>24998234900</v>
      </c>
      <c r="L594" s="2">
        <v>2400000</v>
      </c>
      <c r="M594" s="2">
        <v>2005670000</v>
      </c>
      <c r="N594" s="2">
        <v>11405000000</v>
      </c>
      <c r="O594" s="2">
        <v>14244405000</v>
      </c>
      <c r="P594" s="2">
        <v>86310000000</v>
      </c>
      <c r="Q594" s="2">
        <v>8748159900</v>
      </c>
      <c r="R594" s="2">
        <v>13950000000</v>
      </c>
      <c r="S594" s="2">
        <f>SUM(AuctionData[[#This Row],[soma_accepted]],AuctionData[[#This Row],[comp_accepted]],AuctionData[[#This Row],[noncomp_accepted]])</f>
        <v>25000634900</v>
      </c>
    </row>
    <row r="595" spans="1:19" x14ac:dyDescent="0.3">
      <c r="A595" s="1">
        <v>40331</v>
      </c>
      <c r="B595" t="s">
        <v>227</v>
      </c>
      <c r="C595" t="s">
        <v>16</v>
      </c>
      <c r="D595" t="s">
        <v>53</v>
      </c>
      <c r="E595">
        <v>0.36</v>
      </c>
      <c r="F595">
        <v>0.36499999999999999</v>
      </c>
      <c r="G595">
        <v>0.34</v>
      </c>
      <c r="H595">
        <v>4.59</v>
      </c>
      <c r="I595" s="2">
        <v>0</v>
      </c>
      <c r="J595" s="2">
        <v>114491000000</v>
      </c>
      <c r="K595" s="2">
        <v>24775032000</v>
      </c>
      <c r="L595" s="2">
        <v>225465600</v>
      </c>
      <c r="M595" s="2">
        <v>4528136000</v>
      </c>
      <c r="N595" s="2">
        <v>13120000000</v>
      </c>
      <c r="O595" s="2">
        <v>6850880000</v>
      </c>
      <c r="P595" s="2">
        <v>83150000000</v>
      </c>
      <c r="Q595" s="2">
        <v>13396016000</v>
      </c>
      <c r="R595" s="2">
        <v>18221000000</v>
      </c>
      <c r="S595" s="2">
        <f>SUM(AuctionData[[#This Row],[soma_accepted]],AuctionData[[#This Row],[comp_accepted]],AuctionData[[#This Row],[noncomp_accepted]])</f>
        <v>25000497600</v>
      </c>
    </row>
    <row r="596" spans="1:19" x14ac:dyDescent="0.3">
      <c r="A596" s="1">
        <v>40331</v>
      </c>
      <c r="B596" t="s">
        <v>166</v>
      </c>
      <c r="C596" t="s">
        <v>16</v>
      </c>
      <c r="D596" t="s">
        <v>19</v>
      </c>
      <c r="E596">
        <v>0.1</v>
      </c>
      <c r="F596">
        <v>0.13</v>
      </c>
      <c r="G596">
        <v>7.4999999999999997E-2</v>
      </c>
      <c r="H596">
        <v>4.51</v>
      </c>
      <c r="I596" s="2">
        <v>5937991000</v>
      </c>
      <c r="J596" s="2">
        <v>139373395000</v>
      </c>
      <c r="K596" s="2">
        <v>30711258000</v>
      </c>
      <c r="L596" s="2">
        <v>288837600</v>
      </c>
      <c r="M596" s="2">
        <v>5000028000</v>
      </c>
      <c r="N596" s="2">
        <v>14220000000</v>
      </c>
      <c r="O596" s="2">
        <v>13490770000</v>
      </c>
      <c r="P596" s="2">
        <v>107050000000</v>
      </c>
      <c r="Q596" s="2">
        <v>12220460000</v>
      </c>
      <c r="R596" s="2">
        <v>18103395000</v>
      </c>
      <c r="S596" s="2">
        <f>SUM(AuctionData[[#This Row],[soma_accepted]],AuctionData[[#This Row],[comp_accepted]],AuctionData[[#This Row],[noncomp_accepted]])</f>
        <v>36938086600</v>
      </c>
    </row>
    <row r="597" spans="1:19" x14ac:dyDescent="0.3">
      <c r="A597" s="1">
        <v>40336</v>
      </c>
      <c r="B597" t="s">
        <v>230</v>
      </c>
      <c r="C597" t="s">
        <v>16</v>
      </c>
      <c r="D597" t="s">
        <v>23</v>
      </c>
      <c r="E597">
        <v>0.19</v>
      </c>
      <c r="F597">
        <v>0.21</v>
      </c>
      <c r="G597">
        <v>0.16500000000000001</v>
      </c>
      <c r="H597">
        <v>4.53</v>
      </c>
      <c r="I597" s="2">
        <v>0</v>
      </c>
      <c r="J597" s="2">
        <v>121040000000</v>
      </c>
      <c r="K597" s="2">
        <v>25798044200</v>
      </c>
      <c r="L597" s="2">
        <v>902446300</v>
      </c>
      <c r="M597" s="2">
        <v>3956111000</v>
      </c>
      <c r="N597" s="2">
        <v>14710000000</v>
      </c>
      <c r="O597" s="2">
        <v>10659095000</v>
      </c>
      <c r="P597" s="2">
        <v>90900000000</v>
      </c>
      <c r="Q597" s="2">
        <v>11182838200</v>
      </c>
      <c r="R597" s="2">
        <v>15430000000</v>
      </c>
      <c r="S597" s="2">
        <f>SUM(AuctionData[[#This Row],[soma_accepted]],AuctionData[[#This Row],[comp_accepted]],AuctionData[[#This Row],[noncomp_accepted]])</f>
        <v>26700490500</v>
      </c>
    </row>
    <row r="598" spans="1:19" x14ac:dyDescent="0.3">
      <c r="A598" s="1">
        <v>40336</v>
      </c>
      <c r="B598" t="s">
        <v>212</v>
      </c>
      <c r="C598" t="s">
        <v>16</v>
      </c>
      <c r="D598" t="s">
        <v>21</v>
      </c>
      <c r="E598">
        <v>0.115</v>
      </c>
      <c r="F598">
        <v>0.13</v>
      </c>
      <c r="G598">
        <v>0.08</v>
      </c>
      <c r="H598">
        <v>4.8</v>
      </c>
      <c r="I598" s="2">
        <v>0</v>
      </c>
      <c r="J598" s="2">
        <v>128146908000</v>
      </c>
      <c r="K598" s="2">
        <v>25626186500</v>
      </c>
      <c r="L598" s="2">
        <v>1174099900</v>
      </c>
      <c r="M598" s="2">
        <v>1873637500</v>
      </c>
      <c r="N598" s="2">
        <v>13375000000</v>
      </c>
      <c r="O598" s="2">
        <v>12689700000</v>
      </c>
      <c r="P598" s="2">
        <v>101300000000</v>
      </c>
      <c r="Q598" s="2">
        <v>11062849000</v>
      </c>
      <c r="R598" s="2">
        <v>13471908000</v>
      </c>
      <c r="S598" s="2">
        <f>SUM(AuctionData[[#This Row],[soma_accepted]],AuctionData[[#This Row],[comp_accepted]],AuctionData[[#This Row],[noncomp_accepted]])</f>
        <v>26800286400</v>
      </c>
    </row>
    <row r="599" spans="1:19" x14ac:dyDescent="0.3">
      <c r="A599" s="1">
        <v>40337</v>
      </c>
      <c r="B599" t="s">
        <v>1627</v>
      </c>
      <c r="C599" t="s">
        <v>1502</v>
      </c>
      <c r="D599" t="s">
        <v>1535</v>
      </c>
      <c r="E599">
        <v>1.1890000000000001</v>
      </c>
      <c r="F599">
        <v>1.22</v>
      </c>
      <c r="G599">
        <v>1.0980000000000001</v>
      </c>
      <c r="H599">
        <v>3.23</v>
      </c>
      <c r="I599" s="2">
        <v>207771500</v>
      </c>
      <c r="J599" s="2">
        <v>116224500000</v>
      </c>
      <c r="K599" s="2">
        <v>35923890000</v>
      </c>
      <c r="L599" s="2">
        <v>76111500</v>
      </c>
      <c r="M599" s="2">
        <v>5856387500</v>
      </c>
      <c r="N599" s="2">
        <v>14574000000</v>
      </c>
      <c r="O599" s="2">
        <v>13286840000</v>
      </c>
      <c r="P599" s="2">
        <v>75542000000</v>
      </c>
      <c r="Q599" s="2">
        <v>16780662500</v>
      </c>
      <c r="R599" s="2">
        <v>26108500000</v>
      </c>
      <c r="S599" s="2">
        <f>SUM(AuctionData[[#This Row],[soma_accepted]],AuctionData[[#This Row],[comp_accepted]],AuctionData[[#This Row],[noncomp_accepted]])</f>
        <v>36207773000</v>
      </c>
    </row>
    <row r="600" spans="1:19" x14ac:dyDescent="0.3">
      <c r="A600" s="1">
        <v>40337</v>
      </c>
      <c r="B600" t="s">
        <v>229</v>
      </c>
      <c r="C600" t="s">
        <v>16</v>
      </c>
      <c r="D600" t="s">
        <v>17</v>
      </c>
      <c r="E600">
        <v>0.15</v>
      </c>
      <c r="F600">
        <v>0.16</v>
      </c>
      <c r="G600">
        <v>0.105</v>
      </c>
      <c r="H600">
        <v>4.2</v>
      </c>
      <c r="I600" s="2">
        <v>0</v>
      </c>
      <c r="J600" s="2">
        <v>109190000000</v>
      </c>
      <c r="K600" s="2">
        <v>26000230000</v>
      </c>
      <c r="L600" s="2">
        <v>0</v>
      </c>
      <c r="M600" s="2">
        <v>3425350000</v>
      </c>
      <c r="N600" s="2">
        <v>10445000000</v>
      </c>
      <c r="O600" s="2">
        <v>22439880000</v>
      </c>
      <c r="P600" s="2">
        <v>97050000000</v>
      </c>
      <c r="Q600" s="2">
        <v>135000000</v>
      </c>
      <c r="R600" s="2">
        <v>1695000000</v>
      </c>
      <c r="S600" s="2">
        <f>SUM(AuctionData[[#This Row],[soma_accepted]],AuctionData[[#This Row],[comp_accepted]],AuctionData[[#This Row],[noncomp_accepted]])</f>
        <v>26000230000</v>
      </c>
    </row>
    <row r="601" spans="1:19" x14ac:dyDescent="0.3">
      <c r="A601" s="1">
        <v>40337</v>
      </c>
      <c r="B601" t="s">
        <v>203</v>
      </c>
      <c r="C601" t="s">
        <v>16</v>
      </c>
      <c r="D601" t="s">
        <v>19</v>
      </c>
      <c r="E601">
        <v>7.4999999999999997E-2</v>
      </c>
      <c r="F601">
        <v>0.09</v>
      </c>
      <c r="G601">
        <v>0</v>
      </c>
      <c r="H601">
        <v>4.32</v>
      </c>
      <c r="I601" s="2">
        <v>3781546000</v>
      </c>
      <c r="J601" s="2">
        <v>133613252200</v>
      </c>
      <c r="K601" s="2">
        <v>30754652200</v>
      </c>
      <c r="L601" s="2">
        <v>245979400</v>
      </c>
      <c r="M601" s="2">
        <v>6952700000</v>
      </c>
      <c r="N601" s="2">
        <v>17596500000</v>
      </c>
      <c r="O601" s="2">
        <v>19051200000</v>
      </c>
      <c r="P601" s="2">
        <v>103455000000</v>
      </c>
      <c r="Q601" s="2">
        <v>4750752200</v>
      </c>
      <c r="R601" s="2">
        <v>12561752200</v>
      </c>
      <c r="S601" s="2">
        <f>SUM(AuctionData[[#This Row],[soma_accepted]],AuctionData[[#This Row],[comp_accepted]],AuctionData[[#This Row],[noncomp_accepted]])</f>
        <v>34782177600</v>
      </c>
    </row>
    <row r="602" spans="1:19" x14ac:dyDescent="0.3">
      <c r="A602" s="1">
        <v>40338</v>
      </c>
      <c r="B602" t="s">
        <v>1622</v>
      </c>
      <c r="C602" t="s">
        <v>1502</v>
      </c>
      <c r="D602" t="s">
        <v>1513</v>
      </c>
      <c r="E602">
        <v>3.1989999999999998</v>
      </c>
      <c r="F602">
        <v>3.242</v>
      </c>
      <c r="G602">
        <v>3.0960000000000001</v>
      </c>
      <c r="H602">
        <v>3.24</v>
      </c>
      <c r="I602" s="2">
        <v>121200000</v>
      </c>
      <c r="J602" s="2">
        <v>68024700000</v>
      </c>
      <c r="K602" s="2">
        <v>20953737500</v>
      </c>
      <c r="L602" s="2">
        <v>46310700</v>
      </c>
      <c r="M602" s="2">
        <v>2825300000</v>
      </c>
      <c r="N602" s="2">
        <v>8822300000</v>
      </c>
      <c r="O602" s="2">
        <v>9714750000</v>
      </c>
      <c r="P602" s="2">
        <v>44799000000</v>
      </c>
      <c r="Q602" s="2">
        <v>8413687500</v>
      </c>
      <c r="R602" s="2">
        <v>14403400000</v>
      </c>
      <c r="S602" s="2">
        <f>SUM(AuctionData[[#This Row],[soma_accepted]],AuctionData[[#This Row],[comp_accepted]],AuctionData[[#This Row],[noncomp_accepted]])</f>
        <v>21121248200</v>
      </c>
    </row>
    <row r="603" spans="1:19" x14ac:dyDescent="0.3">
      <c r="A603" s="1">
        <v>40338</v>
      </c>
      <c r="B603" t="s">
        <v>206</v>
      </c>
      <c r="C603" t="s">
        <v>16</v>
      </c>
      <c r="D603" t="s">
        <v>95</v>
      </c>
      <c r="E603">
        <v>0.08</v>
      </c>
      <c r="F603">
        <v>9.5000000000000001E-2</v>
      </c>
      <c r="G603">
        <v>0.01</v>
      </c>
      <c r="H603">
        <v>4.24</v>
      </c>
      <c r="I603" s="2">
        <v>0</v>
      </c>
      <c r="J603" s="2">
        <v>105867000000</v>
      </c>
      <c r="K603" s="2">
        <v>24986450000</v>
      </c>
      <c r="L603" s="2">
        <v>14005000</v>
      </c>
      <c r="M603" s="2">
        <v>2722240000</v>
      </c>
      <c r="N603" s="2">
        <v>11300000000</v>
      </c>
      <c r="O603" s="2">
        <v>17883920000</v>
      </c>
      <c r="P603" s="2">
        <v>88500000000</v>
      </c>
      <c r="Q603" s="2">
        <v>4380290000</v>
      </c>
      <c r="R603" s="2">
        <v>6067000000</v>
      </c>
      <c r="S603" s="2">
        <f>SUM(AuctionData[[#This Row],[soma_accepted]],AuctionData[[#This Row],[comp_accepted]],AuctionData[[#This Row],[noncomp_accepted]])</f>
        <v>25000455000</v>
      </c>
    </row>
    <row r="604" spans="1:19" x14ac:dyDescent="0.3">
      <c r="A604" s="1">
        <v>40339</v>
      </c>
      <c r="B604" t="s">
        <v>1623</v>
      </c>
      <c r="C604" t="s">
        <v>1509</v>
      </c>
      <c r="D604" t="s">
        <v>1556</v>
      </c>
      <c r="E604">
        <v>4.1399999999999997</v>
      </c>
      <c r="F604">
        <v>4.1820000000000004</v>
      </c>
      <c r="G604">
        <v>4.08</v>
      </c>
      <c r="H604">
        <v>2.87</v>
      </c>
      <c r="I604" s="2">
        <v>75028500</v>
      </c>
      <c r="J604" s="2">
        <v>37308400000</v>
      </c>
      <c r="K604" s="2">
        <v>12974030000</v>
      </c>
      <c r="L604" s="2">
        <v>25970900</v>
      </c>
      <c r="M604" s="2">
        <v>2634420000</v>
      </c>
      <c r="N604" s="2">
        <v>5325000000</v>
      </c>
      <c r="O604" s="2">
        <v>5665010000</v>
      </c>
      <c r="P604" s="2">
        <v>24463800000</v>
      </c>
      <c r="Q604" s="2">
        <v>4674600000</v>
      </c>
      <c r="R604" s="2">
        <v>7519600000</v>
      </c>
      <c r="S604" s="2">
        <f>SUM(AuctionData[[#This Row],[soma_accepted]],AuctionData[[#This Row],[comp_accepted]],AuctionData[[#This Row],[noncomp_accepted]])</f>
        <v>13075029400</v>
      </c>
    </row>
    <row r="605" spans="1:19" x14ac:dyDescent="0.3">
      <c r="A605" s="1">
        <v>40343</v>
      </c>
      <c r="B605" t="s">
        <v>214</v>
      </c>
      <c r="C605" t="s">
        <v>16</v>
      </c>
      <c r="D605" t="s">
        <v>21</v>
      </c>
      <c r="E605">
        <v>0.05</v>
      </c>
      <c r="F605">
        <v>6.5000000000000002E-2</v>
      </c>
      <c r="G605">
        <v>0.01</v>
      </c>
      <c r="H605">
        <v>4.93</v>
      </c>
      <c r="I605" s="2">
        <v>0</v>
      </c>
      <c r="J605" s="2">
        <v>131787800000</v>
      </c>
      <c r="K605" s="2">
        <v>25606860000</v>
      </c>
      <c r="L605" s="2">
        <v>1193853500</v>
      </c>
      <c r="M605" s="2">
        <v>2604575000</v>
      </c>
      <c r="N605" s="2">
        <v>13625000000</v>
      </c>
      <c r="O605" s="2">
        <v>15224585000</v>
      </c>
      <c r="P605" s="2">
        <v>100950000000</v>
      </c>
      <c r="Q605" s="2">
        <v>7777700000</v>
      </c>
      <c r="R605" s="2">
        <v>17212800000</v>
      </c>
      <c r="S605" s="2">
        <f>SUM(AuctionData[[#This Row],[soma_accepted]],AuctionData[[#This Row],[comp_accepted]],AuctionData[[#This Row],[noncomp_accepted]])</f>
        <v>26800713500</v>
      </c>
    </row>
    <row r="606" spans="1:19" x14ac:dyDescent="0.3">
      <c r="A606" s="1">
        <v>40343</v>
      </c>
      <c r="B606" t="s">
        <v>200</v>
      </c>
      <c r="C606" t="s">
        <v>16</v>
      </c>
      <c r="D606" t="s">
        <v>23</v>
      </c>
      <c r="E606">
        <v>0.13500000000000001</v>
      </c>
      <c r="F606">
        <v>0.15</v>
      </c>
      <c r="G606">
        <v>0.1</v>
      </c>
      <c r="H606">
        <v>4.25</v>
      </c>
      <c r="I606" s="2">
        <v>0</v>
      </c>
      <c r="J606" s="2">
        <v>113519411000</v>
      </c>
      <c r="K606" s="2">
        <v>25706989000</v>
      </c>
      <c r="L606" s="2">
        <v>789775500</v>
      </c>
      <c r="M606" s="2">
        <v>2767048000</v>
      </c>
      <c r="N606" s="2">
        <v>13015000000</v>
      </c>
      <c r="O606" s="2">
        <v>14961240000</v>
      </c>
      <c r="P606" s="2">
        <v>90776000000</v>
      </c>
      <c r="Q606" s="2">
        <v>7978701000</v>
      </c>
      <c r="R606" s="2">
        <v>9728411000</v>
      </c>
      <c r="S606" s="2">
        <f>SUM(AuctionData[[#This Row],[soma_accepted]],AuctionData[[#This Row],[comp_accepted]],AuctionData[[#This Row],[noncomp_accepted]])</f>
        <v>26496764500</v>
      </c>
    </row>
    <row r="607" spans="1:19" x14ac:dyDescent="0.3">
      <c r="A607" s="1">
        <v>40344</v>
      </c>
      <c r="B607" t="s">
        <v>181</v>
      </c>
      <c r="C607" t="s">
        <v>16</v>
      </c>
      <c r="D607" t="s">
        <v>19</v>
      </c>
      <c r="E607">
        <v>0.01</v>
      </c>
      <c r="F607">
        <v>0.03</v>
      </c>
      <c r="G607">
        <v>0</v>
      </c>
      <c r="H607">
        <v>4.3600000000000003</v>
      </c>
      <c r="I607" s="2">
        <v>6285071700</v>
      </c>
      <c r="J607" s="2">
        <v>134863697300</v>
      </c>
      <c r="K607" s="2">
        <v>30765917300</v>
      </c>
      <c r="L607" s="2">
        <v>234221300</v>
      </c>
      <c r="M607" s="2">
        <v>3340420000</v>
      </c>
      <c r="N607" s="2">
        <v>14525000000</v>
      </c>
      <c r="O607" s="2">
        <v>16209240000</v>
      </c>
      <c r="P607" s="2">
        <v>106700000000</v>
      </c>
      <c r="Q607" s="2">
        <v>11216257300</v>
      </c>
      <c r="R607" s="2">
        <v>13638697300</v>
      </c>
      <c r="S607" s="2">
        <f>SUM(AuctionData[[#This Row],[soma_accepted]],AuctionData[[#This Row],[comp_accepted]],AuctionData[[#This Row],[noncomp_accepted]])</f>
        <v>37285210300</v>
      </c>
    </row>
    <row r="608" spans="1:19" x14ac:dyDescent="0.3">
      <c r="A608" s="1">
        <v>40345</v>
      </c>
      <c r="B608" t="s">
        <v>209</v>
      </c>
      <c r="C608" t="s">
        <v>16</v>
      </c>
      <c r="D608" t="s">
        <v>95</v>
      </c>
      <c r="E608">
        <v>0.08</v>
      </c>
      <c r="F608">
        <v>0.09</v>
      </c>
      <c r="G608">
        <v>0.04</v>
      </c>
      <c r="H608">
        <v>4.1100000000000003</v>
      </c>
      <c r="I608" s="2">
        <v>0</v>
      </c>
      <c r="J608" s="2">
        <v>102781000000</v>
      </c>
      <c r="K608" s="2">
        <v>25000360000</v>
      </c>
      <c r="L608" s="2">
        <v>61000</v>
      </c>
      <c r="M608" s="2">
        <v>3649760000</v>
      </c>
      <c r="N608" s="2">
        <v>11728000000</v>
      </c>
      <c r="O608" s="2">
        <v>18406000000</v>
      </c>
      <c r="P608" s="2">
        <v>87550000000</v>
      </c>
      <c r="Q608" s="2">
        <v>2944600000</v>
      </c>
      <c r="R608" s="2">
        <v>3503000000</v>
      </c>
      <c r="S608" s="2">
        <f>SUM(AuctionData[[#This Row],[soma_accepted]],AuctionData[[#This Row],[comp_accepted]],AuctionData[[#This Row],[noncomp_accepted]])</f>
        <v>25000421000</v>
      </c>
    </row>
    <row r="609" spans="1:19" x14ac:dyDescent="0.3">
      <c r="A609" s="1">
        <v>40350</v>
      </c>
      <c r="B609" t="s">
        <v>231</v>
      </c>
      <c r="C609" t="s">
        <v>16</v>
      </c>
      <c r="D609" t="s">
        <v>23</v>
      </c>
      <c r="E609">
        <v>0.155</v>
      </c>
      <c r="F609">
        <v>0.17</v>
      </c>
      <c r="G609">
        <v>0.13</v>
      </c>
      <c r="H609">
        <v>4.12</v>
      </c>
      <c r="I609" s="2">
        <v>0</v>
      </c>
      <c r="J609" s="2">
        <v>109698350000</v>
      </c>
      <c r="K609" s="2">
        <v>25530825900</v>
      </c>
      <c r="L609" s="2">
        <v>823833000</v>
      </c>
      <c r="M609" s="2">
        <v>3044663000</v>
      </c>
      <c r="N609" s="2">
        <v>13005000000</v>
      </c>
      <c r="O609" s="2">
        <v>11753945000</v>
      </c>
      <c r="P609" s="2">
        <v>83100000000</v>
      </c>
      <c r="Q609" s="2">
        <v>10732217900</v>
      </c>
      <c r="R609" s="2">
        <v>13593350000</v>
      </c>
      <c r="S609" s="2">
        <f>SUM(AuctionData[[#This Row],[soma_accepted]],AuctionData[[#This Row],[comp_accepted]],AuctionData[[#This Row],[noncomp_accepted]])</f>
        <v>26354658900</v>
      </c>
    </row>
    <row r="610" spans="1:19" x14ac:dyDescent="0.3">
      <c r="A610" s="1">
        <v>40350</v>
      </c>
      <c r="B610" t="s">
        <v>185</v>
      </c>
      <c r="C610" t="s">
        <v>16</v>
      </c>
      <c r="D610" t="s">
        <v>21</v>
      </c>
      <c r="E610">
        <v>0.1</v>
      </c>
      <c r="F610">
        <v>0.115</v>
      </c>
      <c r="G610">
        <v>7.0000000000000007E-2</v>
      </c>
      <c r="H610">
        <v>3.91</v>
      </c>
      <c r="I610" s="2">
        <v>0</v>
      </c>
      <c r="J610" s="2">
        <v>103971392000</v>
      </c>
      <c r="K610" s="2">
        <v>25382416000</v>
      </c>
      <c r="L610" s="2">
        <v>1100466600</v>
      </c>
      <c r="M610" s="2">
        <v>4086424000</v>
      </c>
      <c r="N610" s="2">
        <v>12235000000</v>
      </c>
      <c r="O610" s="2">
        <v>16904600000</v>
      </c>
      <c r="P610" s="2">
        <v>86225000000</v>
      </c>
      <c r="Q610" s="2">
        <v>4391392000</v>
      </c>
      <c r="R610" s="2">
        <v>5511392000</v>
      </c>
      <c r="S610" s="2">
        <f>SUM(AuctionData[[#This Row],[soma_accepted]],AuctionData[[#This Row],[comp_accepted]],AuctionData[[#This Row],[noncomp_accepted]])</f>
        <v>26482882600</v>
      </c>
    </row>
    <row r="611" spans="1:19" x14ac:dyDescent="0.3">
      <c r="A611" s="1">
        <v>40351</v>
      </c>
      <c r="B611" t="s">
        <v>1628</v>
      </c>
      <c r="C611" t="s">
        <v>1502</v>
      </c>
      <c r="D611" t="s">
        <v>1503</v>
      </c>
      <c r="E611">
        <v>0.72</v>
      </c>
      <c r="F611">
        <v>0.73799999999999999</v>
      </c>
      <c r="G611">
        <v>0.64700000000000002</v>
      </c>
      <c r="H611">
        <v>3.45</v>
      </c>
      <c r="I611" s="2">
        <v>1157955700</v>
      </c>
      <c r="J611" s="2">
        <v>137716600000</v>
      </c>
      <c r="K611" s="2">
        <v>39567560000</v>
      </c>
      <c r="L611" s="2">
        <v>432579900</v>
      </c>
      <c r="M611" s="2">
        <v>8427620000</v>
      </c>
      <c r="N611" s="2">
        <v>20782000000</v>
      </c>
      <c r="O611" s="2">
        <v>14748340000</v>
      </c>
      <c r="P611" s="2">
        <v>88936000000</v>
      </c>
      <c r="Q611" s="2">
        <v>16391600000</v>
      </c>
      <c r="R611" s="2">
        <v>27998600000</v>
      </c>
      <c r="S611" s="2">
        <f>SUM(AuctionData[[#This Row],[soma_accepted]],AuctionData[[#This Row],[comp_accepted]],AuctionData[[#This Row],[noncomp_accepted]])</f>
        <v>41158095600</v>
      </c>
    </row>
    <row r="612" spans="1:19" x14ac:dyDescent="0.3">
      <c r="A612" s="1">
        <v>40351</v>
      </c>
      <c r="B612" t="s">
        <v>205</v>
      </c>
      <c r="C612" t="s">
        <v>16</v>
      </c>
      <c r="D612" t="s">
        <v>19</v>
      </c>
      <c r="E612">
        <v>0.06</v>
      </c>
      <c r="F612">
        <v>8.5000000000000006E-2</v>
      </c>
      <c r="G612">
        <v>0.03</v>
      </c>
      <c r="H612">
        <v>3.7</v>
      </c>
      <c r="I612" s="2">
        <v>2418028000</v>
      </c>
      <c r="J612" s="2">
        <v>118023474000</v>
      </c>
      <c r="K612" s="2">
        <v>31720224000</v>
      </c>
      <c r="L612" s="2">
        <v>279952200</v>
      </c>
      <c r="M612" s="2">
        <v>7045750000</v>
      </c>
      <c r="N612" s="2">
        <v>14902000000</v>
      </c>
      <c r="O612" s="2">
        <v>17535000000</v>
      </c>
      <c r="P612" s="2">
        <v>94610000000</v>
      </c>
      <c r="Q612" s="2">
        <v>7139474000</v>
      </c>
      <c r="R612" s="2">
        <v>8511474000</v>
      </c>
      <c r="S612" s="2">
        <f>SUM(AuctionData[[#This Row],[soma_accepted]],AuctionData[[#This Row],[comp_accepted]],AuctionData[[#This Row],[noncomp_accepted]])</f>
        <v>34418204200</v>
      </c>
    </row>
    <row r="613" spans="1:19" x14ac:dyDescent="0.3">
      <c r="A613" s="1">
        <v>40352</v>
      </c>
      <c r="B613" t="s">
        <v>1629</v>
      </c>
      <c r="C613" t="s">
        <v>1502</v>
      </c>
      <c r="D613" t="s">
        <v>1505</v>
      </c>
      <c r="E613">
        <v>1.925</v>
      </c>
      <c r="F613">
        <v>1.9950000000000001</v>
      </c>
      <c r="G613">
        <v>1.8</v>
      </c>
      <c r="H613">
        <v>2.58</v>
      </c>
      <c r="I613" s="2">
        <v>1100057700</v>
      </c>
      <c r="J613" s="2">
        <v>97842300000</v>
      </c>
      <c r="K613" s="2">
        <v>37876066000</v>
      </c>
      <c r="L613" s="2">
        <v>124038300</v>
      </c>
      <c r="M613" s="2">
        <v>4044180000</v>
      </c>
      <c r="N613" s="2">
        <v>10315000000</v>
      </c>
      <c r="O613" s="2">
        <v>20742070000</v>
      </c>
      <c r="P613" s="2">
        <v>70757000000</v>
      </c>
      <c r="Q613" s="2">
        <v>13089816000</v>
      </c>
      <c r="R613" s="2">
        <v>16770300000</v>
      </c>
      <c r="S613" s="2">
        <f>SUM(AuctionData[[#This Row],[soma_accepted]],AuctionData[[#This Row],[comp_accepted]],AuctionData[[#This Row],[noncomp_accepted]])</f>
        <v>39100162000</v>
      </c>
    </row>
    <row r="614" spans="1:19" x14ac:dyDescent="0.3">
      <c r="A614" s="1">
        <v>40352</v>
      </c>
      <c r="B614" t="s">
        <v>210</v>
      </c>
      <c r="C614" t="s">
        <v>16</v>
      </c>
      <c r="D614" t="s">
        <v>95</v>
      </c>
      <c r="E614">
        <v>0.105</v>
      </c>
      <c r="F614">
        <v>0.12</v>
      </c>
      <c r="G614">
        <v>0.08</v>
      </c>
      <c r="H614">
        <v>4.33</v>
      </c>
      <c r="I614" s="2">
        <v>0</v>
      </c>
      <c r="J614" s="2">
        <v>108308000000</v>
      </c>
      <c r="K614" s="2">
        <v>24999382000</v>
      </c>
      <c r="L614" s="2">
        <v>1105000</v>
      </c>
      <c r="M614" s="2">
        <v>4928492000</v>
      </c>
      <c r="N614" s="2">
        <v>13737000000</v>
      </c>
      <c r="O614" s="2">
        <v>11498990000</v>
      </c>
      <c r="P614" s="2">
        <v>83950000000</v>
      </c>
      <c r="Q614" s="2">
        <v>8571900000</v>
      </c>
      <c r="R614" s="2">
        <v>10621000000</v>
      </c>
      <c r="S614" s="2">
        <f>SUM(AuctionData[[#This Row],[soma_accepted]],AuctionData[[#This Row],[comp_accepted]],AuctionData[[#This Row],[noncomp_accepted]])</f>
        <v>25000487000</v>
      </c>
    </row>
    <row r="615" spans="1:19" x14ac:dyDescent="0.3">
      <c r="A615" s="1">
        <v>40353</v>
      </c>
      <c r="B615" t="s">
        <v>1630</v>
      </c>
      <c r="C615" t="s">
        <v>1502</v>
      </c>
      <c r="D615" t="s">
        <v>1554</v>
      </c>
      <c r="E615">
        <v>2.5299999999999998</v>
      </c>
      <c r="F615">
        <v>2.5750000000000002</v>
      </c>
      <c r="G615">
        <v>2.3849999999999998</v>
      </c>
      <c r="H615">
        <v>3.01</v>
      </c>
      <c r="I615" s="2">
        <v>868466600</v>
      </c>
      <c r="J615" s="2">
        <v>90403100000</v>
      </c>
      <c r="K615" s="2">
        <v>29973625600</v>
      </c>
      <c r="L615" s="2">
        <v>26385900</v>
      </c>
      <c r="M615" s="2">
        <v>2942845000</v>
      </c>
      <c r="N615" s="2">
        <v>8835000000</v>
      </c>
      <c r="O615" s="2">
        <v>11745208000</v>
      </c>
      <c r="P615" s="2">
        <v>59967000000</v>
      </c>
      <c r="Q615" s="2">
        <v>15285572600</v>
      </c>
      <c r="R615" s="2">
        <v>21601100000</v>
      </c>
      <c r="S615" s="2">
        <f>SUM(AuctionData[[#This Row],[soma_accepted]],AuctionData[[#This Row],[comp_accepted]],AuctionData[[#This Row],[noncomp_accepted]])</f>
        <v>30868478100</v>
      </c>
    </row>
    <row r="616" spans="1:19" x14ac:dyDescent="0.3">
      <c r="A616" s="1">
        <v>40357</v>
      </c>
      <c r="B616" t="s">
        <v>233</v>
      </c>
      <c r="C616" t="s">
        <v>16</v>
      </c>
      <c r="D616" t="s">
        <v>23</v>
      </c>
      <c r="E616">
        <v>0.19</v>
      </c>
      <c r="F616">
        <v>0.215</v>
      </c>
      <c r="G616">
        <v>0.14000000000000001</v>
      </c>
      <c r="H616">
        <v>4.24</v>
      </c>
      <c r="I616" s="2">
        <v>0</v>
      </c>
      <c r="J616" s="2">
        <v>116969000000</v>
      </c>
      <c r="K616" s="2">
        <v>26281350000</v>
      </c>
      <c r="L616" s="2">
        <v>718792200</v>
      </c>
      <c r="M616" s="2">
        <v>5062210000</v>
      </c>
      <c r="N616" s="2">
        <v>13670000000</v>
      </c>
      <c r="O616" s="2">
        <v>8979090000</v>
      </c>
      <c r="P616" s="2">
        <v>84230000000</v>
      </c>
      <c r="Q616" s="2">
        <v>12240050000</v>
      </c>
      <c r="R616" s="2">
        <v>19069000000</v>
      </c>
      <c r="S616" s="2">
        <f>SUM(AuctionData[[#This Row],[soma_accepted]],AuctionData[[#This Row],[comp_accepted]],AuctionData[[#This Row],[noncomp_accepted]])</f>
        <v>27000142200</v>
      </c>
    </row>
    <row r="617" spans="1:19" x14ac:dyDescent="0.3">
      <c r="A617" s="1">
        <v>40357</v>
      </c>
      <c r="B617" t="s">
        <v>215</v>
      </c>
      <c r="C617" t="s">
        <v>16</v>
      </c>
      <c r="D617" t="s">
        <v>21</v>
      </c>
      <c r="E617">
        <v>0.14499999999999999</v>
      </c>
      <c r="F617">
        <v>0.16</v>
      </c>
      <c r="G617">
        <v>0.08</v>
      </c>
      <c r="H617">
        <v>3.95</v>
      </c>
      <c r="I617" s="2">
        <v>0</v>
      </c>
      <c r="J617" s="2">
        <v>108334940500</v>
      </c>
      <c r="K617" s="2">
        <v>25835458000</v>
      </c>
      <c r="L617" s="2">
        <v>1164660900</v>
      </c>
      <c r="M617" s="2">
        <v>4217067500</v>
      </c>
      <c r="N617" s="2">
        <v>11140500000</v>
      </c>
      <c r="O617" s="2">
        <v>12953950000</v>
      </c>
      <c r="P617" s="2">
        <v>85150000000</v>
      </c>
      <c r="Q617" s="2">
        <v>8664440500</v>
      </c>
      <c r="R617" s="2">
        <v>12044440500</v>
      </c>
      <c r="S617" s="2">
        <f>SUM(AuctionData[[#This Row],[soma_accepted]],AuctionData[[#This Row],[comp_accepted]],AuctionData[[#This Row],[noncomp_accepted]])</f>
        <v>27000118900</v>
      </c>
    </row>
    <row r="618" spans="1:19" x14ac:dyDescent="0.3">
      <c r="A618" s="1">
        <v>40358</v>
      </c>
      <c r="B618" t="s">
        <v>232</v>
      </c>
      <c r="C618" t="s">
        <v>16</v>
      </c>
      <c r="D618" t="s">
        <v>53</v>
      </c>
      <c r="E618">
        <v>0.30499999999999999</v>
      </c>
      <c r="F618">
        <v>0.32</v>
      </c>
      <c r="G618">
        <v>0.28000000000000003</v>
      </c>
      <c r="H618">
        <v>4.1900000000000004</v>
      </c>
      <c r="I618" s="2">
        <v>0</v>
      </c>
      <c r="J618" s="2">
        <v>104586110000</v>
      </c>
      <c r="K618" s="2">
        <v>24791206000</v>
      </c>
      <c r="L618" s="2">
        <v>208967400</v>
      </c>
      <c r="M618" s="2">
        <v>3828666000</v>
      </c>
      <c r="N618" s="2">
        <v>11487000000</v>
      </c>
      <c r="O618" s="2">
        <v>9797350000</v>
      </c>
      <c r="P618" s="2">
        <v>71523000000</v>
      </c>
      <c r="Q618" s="2">
        <v>11165190000</v>
      </c>
      <c r="R618" s="2">
        <v>21576110000</v>
      </c>
      <c r="S618" s="2">
        <f>SUM(AuctionData[[#This Row],[soma_accepted]],AuctionData[[#This Row],[comp_accepted]],AuctionData[[#This Row],[noncomp_accepted]])</f>
        <v>25000173400</v>
      </c>
    </row>
    <row r="619" spans="1:19" x14ac:dyDescent="0.3">
      <c r="A619" s="1">
        <v>40358</v>
      </c>
      <c r="B619" t="s">
        <v>173</v>
      </c>
      <c r="C619" t="s">
        <v>16</v>
      </c>
      <c r="D619" t="s">
        <v>19</v>
      </c>
      <c r="E619">
        <v>0.13</v>
      </c>
      <c r="F619">
        <v>0.15</v>
      </c>
      <c r="G619">
        <v>0.09</v>
      </c>
      <c r="H619">
        <v>3.47</v>
      </c>
      <c r="I619" s="2">
        <v>5937991000</v>
      </c>
      <c r="J619" s="2">
        <v>123738721400</v>
      </c>
      <c r="K619" s="2">
        <v>34707729400</v>
      </c>
      <c r="L619" s="2">
        <v>293187900</v>
      </c>
      <c r="M619" s="2">
        <v>4595208000</v>
      </c>
      <c r="N619" s="2">
        <v>12462000000</v>
      </c>
      <c r="O619" s="2">
        <v>23049000000</v>
      </c>
      <c r="P619" s="2">
        <v>97880000000</v>
      </c>
      <c r="Q619" s="2">
        <v>7063521400</v>
      </c>
      <c r="R619" s="2">
        <v>13396721400</v>
      </c>
      <c r="S619" s="2">
        <f>SUM(AuctionData[[#This Row],[soma_accepted]],AuctionData[[#This Row],[comp_accepted]],AuctionData[[#This Row],[noncomp_accepted]])</f>
        <v>40938908300</v>
      </c>
    </row>
    <row r="620" spans="1:19" x14ac:dyDescent="0.3">
      <c r="A620" s="1">
        <v>40359</v>
      </c>
      <c r="B620" t="s">
        <v>178</v>
      </c>
      <c r="C620" t="s">
        <v>16</v>
      </c>
      <c r="D620" t="s">
        <v>95</v>
      </c>
      <c r="E620">
        <v>0.16500000000000001</v>
      </c>
      <c r="F620">
        <v>0.18</v>
      </c>
      <c r="G620">
        <v>0.01</v>
      </c>
      <c r="H620">
        <v>4.5</v>
      </c>
      <c r="I620" s="2">
        <v>0</v>
      </c>
      <c r="J620" s="2">
        <v>112515000000</v>
      </c>
      <c r="K620" s="2">
        <v>24991335000</v>
      </c>
      <c r="L620" s="2">
        <v>9280000</v>
      </c>
      <c r="M620" s="2">
        <v>2776100000</v>
      </c>
      <c r="N620" s="2">
        <v>12475000000</v>
      </c>
      <c r="O620" s="2">
        <v>11141260000</v>
      </c>
      <c r="P620" s="2">
        <v>81405000000</v>
      </c>
      <c r="Q620" s="2">
        <v>11073975000</v>
      </c>
      <c r="R620" s="2">
        <v>18635000000</v>
      </c>
      <c r="S620" s="2">
        <f>SUM(AuctionData[[#This Row],[soma_accepted]],AuctionData[[#This Row],[comp_accepted]],AuctionData[[#This Row],[noncomp_accepted]])</f>
        <v>25000615000</v>
      </c>
    </row>
    <row r="621" spans="1:19" x14ac:dyDescent="0.3">
      <c r="A621" s="1">
        <v>40365</v>
      </c>
      <c r="B621" t="s">
        <v>234</v>
      </c>
      <c r="C621" t="s">
        <v>16</v>
      </c>
      <c r="D621" t="s">
        <v>23</v>
      </c>
      <c r="E621">
        <v>0.19</v>
      </c>
      <c r="F621">
        <v>0.20499999999999999</v>
      </c>
      <c r="G621">
        <v>0.16</v>
      </c>
      <c r="H621">
        <v>4.1500000000000004</v>
      </c>
      <c r="I621" s="2">
        <v>0</v>
      </c>
      <c r="J621" s="2">
        <v>123228100000</v>
      </c>
      <c r="K621" s="2">
        <v>28719892000</v>
      </c>
      <c r="L621" s="2">
        <v>880167100</v>
      </c>
      <c r="M621" s="2">
        <v>4399360500</v>
      </c>
      <c r="N621" s="2">
        <v>14005000000</v>
      </c>
      <c r="O621" s="2">
        <v>13162990000</v>
      </c>
      <c r="P621" s="2">
        <v>90050000000</v>
      </c>
      <c r="Q621" s="2">
        <v>11157541500</v>
      </c>
      <c r="R621" s="2">
        <v>19173100000</v>
      </c>
      <c r="S621" s="2">
        <f>SUM(AuctionData[[#This Row],[soma_accepted]],AuctionData[[#This Row],[comp_accepted]],AuctionData[[#This Row],[noncomp_accepted]])</f>
        <v>29600059100</v>
      </c>
    </row>
    <row r="622" spans="1:19" x14ac:dyDescent="0.3">
      <c r="A622" s="1">
        <v>40365</v>
      </c>
      <c r="B622" t="s">
        <v>219</v>
      </c>
      <c r="C622" t="s">
        <v>16</v>
      </c>
      <c r="D622" t="s">
        <v>21</v>
      </c>
      <c r="E622">
        <v>0.15</v>
      </c>
      <c r="F622">
        <v>0.16500000000000001</v>
      </c>
      <c r="G622">
        <v>0.12</v>
      </c>
      <c r="H622">
        <v>4.2300000000000004</v>
      </c>
      <c r="I622" s="2">
        <v>0</v>
      </c>
      <c r="J622" s="2">
        <v>125628986000</v>
      </c>
      <c r="K622" s="2">
        <v>28641143600</v>
      </c>
      <c r="L622" s="2">
        <v>1203666300</v>
      </c>
      <c r="M622" s="2">
        <v>2442580000</v>
      </c>
      <c r="N622" s="2">
        <v>11135000000</v>
      </c>
      <c r="O622" s="2">
        <v>11816280000</v>
      </c>
      <c r="P622" s="2">
        <v>93950000000</v>
      </c>
      <c r="Q622" s="2">
        <v>14382283600</v>
      </c>
      <c r="R622" s="2">
        <v>20543986000</v>
      </c>
      <c r="S622" s="2">
        <f>SUM(AuctionData[[#This Row],[soma_accepted]],AuctionData[[#This Row],[comp_accepted]],AuctionData[[#This Row],[noncomp_accepted]])</f>
        <v>29844809900</v>
      </c>
    </row>
    <row r="623" spans="1:19" x14ac:dyDescent="0.3">
      <c r="A623" s="1">
        <v>40366</v>
      </c>
      <c r="B623" t="s">
        <v>206</v>
      </c>
      <c r="C623" t="s">
        <v>16</v>
      </c>
      <c r="D623" t="s">
        <v>19</v>
      </c>
      <c r="E623">
        <v>0.15</v>
      </c>
      <c r="F623">
        <v>0.16500000000000001</v>
      </c>
      <c r="G623">
        <v>0.13</v>
      </c>
      <c r="H623">
        <v>3.57</v>
      </c>
      <c r="I623" s="2">
        <v>3781546000</v>
      </c>
      <c r="J623" s="2">
        <v>128425163000</v>
      </c>
      <c r="K623" s="2">
        <v>35733405000</v>
      </c>
      <c r="L623" s="2">
        <v>267037800</v>
      </c>
      <c r="M623" s="2">
        <v>5085252000</v>
      </c>
      <c r="N623" s="2">
        <v>13610000000</v>
      </c>
      <c r="O623" s="2">
        <v>23669350000</v>
      </c>
      <c r="P623" s="2">
        <v>104600000000</v>
      </c>
      <c r="Q623" s="2">
        <v>6978803000</v>
      </c>
      <c r="R623" s="2">
        <v>10215163000</v>
      </c>
      <c r="S623" s="2">
        <f>SUM(AuctionData[[#This Row],[soma_accepted]],AuctionData[[#This Row],[comp_accepted]],AuctionData[[#This Row],[noncomp_accepted]])</f>
        <v>39781988800</v>
      </c>
    </row>
    <row r="624" spans="1:19" x14ac:dyDescent="0.3">
      <c r="A624" s="1">
        <v>40366</v>
      </c>
      <c r="B624" t="s">
        <v>211</v>
      </c>
      <c r="C624" t="s">
        <v>16</v>
      </c>
      <c r="D624" t="s">
        <v>95</v>
      </c>
      <c r="E624">
        <v>0.15</v>
      </c>
      <c r="F624">
        <v>0.16500000000000001</v>
      </c>
      <c r="G624">
        <v>0.01</v>
      </c>
      <c r="H624">
        <v>4.4000000000000004</v>
      </c>
      <c r="I624" s="2">
        <v>0</v>
      </c>
      <c r="J624" s="2">
        <v>109881000000</v>
      </c>
      <c r="K624" s="2">
        <v>25000570000</v>
      </c>
      <c r="L624" s="2">
        <v>0</v>
      </c>
      <c r="M624" s="2">
        <v>4295100000</v>
      </c>
      <c r="N624" s="2">
        <v>12511000000</v>
      </c>
      <c r="O624" s="2">
        <v>13638420000</v>
      </c>
      <c r="P624" s="2">
        <v>86925000000</v>
      </c>
      <c r="Q624" s="2">
        <v>7067050000</v>
      </c>
      <c r="R624" s="2">
        <v>10445000000</v>
      </c>
      <c r="S624" s="2">
        <f>SUM(AuctionData[[#This Row],[soma_accepted]],AuctionData[[#This Row],[comp_accepted]],AuctionData[[#This Row],[noncomp_accepted]])</f>
        <v>25000570000</v>
      </c>
    </row>
    <row r="625" spans="1:19" x14ac:dyDescent="0.3">
      <c r="A625" s="1">
        <v>40371</v>
      </c>
      <c r="B625" t="s">
        <v>1631</v>
      </c>
      <c r="C625" t="s">
        <v>1502</v>
      </c>
      <c r="D625" t="s">
        <v>1535</v>
      </c>
      <c r="E625">
        <v>1.0189999999999999</v>
      </c>
      <c r="F625">
        <v>1.0549999999999999</v>
      </c>
      <c r="G625">
        <v>0.94699999999999995</v>
      </c>
      <c r="H625">
        <v>3.2</v>
      </c>
      <c r="I625" s="2">
        <v>9938400</v>
      </c>
      <c r="J625" s="2">
        <v>111770450000</v>
      </c>
      <c r="K625" s="2">
        <v>34940227000</v>
      </c>
      <c r="L625" s="2">
        <v>59821700</v>
      </c>
      <c r="M625" s="2">
        <v>4984150000</v>
      </c>
      <c r="N625" s="2">
        <v>10967000000</v>
      </c>
      <c r="O625" s="2">
        <v>15760547500</v>
      </c>
      <c r="P625" s="2">
        <v>79865000000</v>
      </c>
      <c r="Q625" s="2">
        <v>14195529500</v>
      </c>
      <c r="R625" s="2">
        <v>20938450000</v>
      </c>
      <c r="S625" s="2">
        <f>SUM(AuctionData[[#This Row],[soma_accepted]],AuctionData[[#This Row],[comp_accepted]],AuctionData[[#This Row],[noncomp_accepted]])</f>
        <v>35009987100</v>
      </c>
    </row>
    <row r="626" spans="1:19" x14ac:dyDescent="0.3">
      <c r="A626" s="1">
        <v>40371</v>
      </c>
      <c r="B626" t="s">
        <v>204</v>
      </c>
      <c r="C626" t="s">
        <v>16</v>
      </c>
      <c r="D626" t="s">
        <v>23</v>
      </c>
      <c r="E626">
        <v>0.19</v>
      </c>
      <c r="F626">
        <v>0.2</v>
      </c>
      <c r="G626">
        <v>0.15</v>
      </c>
      <c r="H626">
        <v>3.9</v>
      </c>
      <c r="I626" s="2">
        <v>0</v>
      </c>
      <c r="J626" s="2">
        <v>115690310000</v>
      </c>
      <c r="K626" s="2">
        <v>28625155000</v>
      </c>
      <c r="L626" s="2">
        <v>875457500</v>
      </c>
      <c r="M626" s="2">
        <v>4073720000</v>
      </c>
      <c r="N626" s="2">
        <v>14360000000</v>
      </c>
      <c r="O626" s="2">
        <v>16462800000</v>
      </c>
      <c r="P626" s="2">
        <v>91275000000</v>
      </c>
      <c r="Q626" s="2">
        <v>8088635000</v>
      </c>
      <c r="R626" s="2">
        <v>10055310000</v>
      </c>
      <c r="S626" s="2">
        <f>SUM(AuctionData[[#This Row],[soma_accepted]],AuctionData[[#This Row],[comp_accepted]],AuctionData[[#This Row],[noncomp_accepted]])</f>
        <v>29500612500</v>
      </c>
    </row>
    <row r="627" spans="1:19" x14ac:dyDescent="0.3">
      <c r="A627" s="1">
        <v>40371</v>
      </c>
      <c r="B627" t="s">
        <v>221</v>
      </c>
      <c r="C627" t="s">
        <v>16</v>
      </c>
      <c r="D627" t="s">
        <v>21</v>
      </c>
      <c r="E627">
        <v>0.14000000000000001</v>
      </c>
      <c r="F627">
        <v>0.15</v>
      </c>
      <c r="G627">
        <v>0.11</v>
      </c>
      <c r="H627">
        <v>4.6399999999999997</v>
      </c>
      <c r="I627" s="2">
        <v>0</v>
      </c>
      <c r="J627" s="2">
        <v>137693925000</v>
      </c>
      <c r="K627" s="2">
        <v>28556562000</v>
      </c>
      <c r="L627" s="2">
        <v>1093558100</v>
      </c>
      <c r="M627" s="2">
        <v>2677995000</v>
      </c>
      <c r="N627" s="2">
        <v>12110000000</v>
      </c>
      <c r="O627" s="2">
        <v>14454180000</v>
      </c>
      <c r="P627" s="2">
        <v>109475000000</v>
      </c>
      <c r="Q627" s="2">
        <v>11424387000</v>
      </c>
      <c r="R627" s="2">
        <v>16108925000</v>
      </c>
      <c r="S627" s="2">
        <f>SUM(AuctionData[[#This Row],[soma_accepted]],AuctionData[[#This Row],[comp_accepted]],AuctionData[[#This Row],[noncomp_accepted]])</f>
        <v>29650120100</v>
      </c>
    </row>
    <row r="628" spans="1:19" x14ac:dyDescent="0.3">
      <c r="A628" s="1">
        <v>40372</v>
      </c>
      <c r="B628" t="s">
        <v>1622</v>
      </c>
      <c r="C628" t="s">
        <v>1502</v>
      </c>
      <c r="D628" t="s">
        <v>1544</v>
      </c>
      <c r="E628">
        <v>3.0710000000000002</v>
      </c>
      <c r="F628">
        <v>3.1190000000000002</v>
      </c>
      <c r="G628">
        <v>2.97</v>
      </c>
      <c r="H628">
        <v>3.09</v>
      </c>
      <c r="I628" s="2">
        <v>5962900</v>
      </c>
      <c r="J628" s="2">
        <v>64944450000</v>
      </c>
      <c r="K628" s="2">
        <v>20951325500</v>
      </c>
      <c r="L628" s="2">
        <v>48677100</v>
      </c>
      <c r="M628" s="2">
        <v>2048000000</v>
      </c>
      <c r="N628" s="2">
        <v>6795000000</v>
      </c>
      <c r="O628" s="2">
        <v>10175802500</v>
      </c>
      <c r="P628" s="2">
        <v>44941000000</v>
      </c>
      <c r="Q628" s="2">
        <v>8727523000</v>
      </c>
      <c r="R628" s="2">
        <v>13208450000</v>
      </c>
      <c r="S628" s="2">
        <f>SUM(AuctionData[[#This Row],[soma_accepted]],AuctionData[[#This Row],[comp_accepted]],AuctionData[[#This Row],[noncomp_accepted]])</f>
        <v>21005965500</v>
      </c>
    </row>
    <row r="629" spans="1:19" x14ac:dyDescent="0.3">
      <c r="A629" s="1">
        <v>40372</v>
      </c>
      <c r="B629" t="s">
        <v>209</v>
      </c>
      <c r="C629" t="s">
        <v>16</v>
      </c>
      <c r="D629" t="s">
        <v>19</v>
      </c>
      <c r="E629">
        <v>0.14000000000000001</v>
      </c>
      <c r="F629">
        <v>0.15</v>
      </c>
      <c r="G629">
        <v>0.1</v>
      </c>
      <c r="H629">
        <v>4.16</v>
      </c>
      <c r="I629" s="2">
        <v>6285071700</v>
      </c>
      <c r="J629" s="2">
        <v>132586292300</v>
      </c>
      <c r="K629" s="2">
        <v>31587558800</v>
      </c>
      <c r="L629" s="2">
        <v>212974500</v>
      </c>
      <c r="M629" s="2">
        <v>5411665000</v>
      </c>
      <c r="N629" s="2">
        <v>15670000000</v>
      </c>
      <c r="O629" s="2">
        <v>16771485000</v>
      </c>
      <c r="P629" s="2">
        <v>102820000000</v>
      </c>
      <c r="Q629" s="2">
        <v>9404408800</v>
      </c>
      <c r="R629" s="2">
        <v>14096292300</v>
      </c>
      <c r="S629" s="2">
        <f>SUM(AuctionData[[#This Row],[soma_accepted]],AuctionData[[#This Row],[comp_accepted]],AuctionData[[#This Row],[noncomp_accepted]])</f>
        <v>38085605000</v>
      </c>
    </row>
    <row r="630" spans="1:19" x14ac:dyDescent="0.3">
      <c r="A630" s="1">
        <v>40373</v>
      </c>
      <c r="B630" t="s">
        <v>1623</v>
      </c>
      <c r="C630" t="s">
        <v>1509</v>
      </c>
      <c r="D630" t="s">
        <v>1575</v>
      </c>
      <c r="E630">
        <v>4.0389999999999997</v>
      </c>
      <c r="F630">
        <v>4.08</v>
      </c>
      <c r="G630">
        <v>3.97</v>
      </c>
      <c r="H630">
        <v>2.89</v>
      </c>
      <c r="I630" s="2">
        <v>3691300</v>
      </c>
      <c r="J630" s="2">
        <v>37619800000</v>
      </c>
      <c r="K630" s="2">
        <v>12985141500</v>
      </c>
      <c r="L630" s="2">
        <v>14874300</v>
      </c>
      <c r="M630" s="2">
        <v>2093261500</v>
      </c>
      <c r="N630" s="2">
        <v>4795300000</v>
      </c>
      <c r="O630" s="2">
        <v>6030859900</v>
      </c>
      <c r="P630" s="2">
        <v>24090300000</v>
      </c>
      <c r="Q630" s="2">
        <v>4861020100</v>
      </c>
      <c r="R630" s="2">
        <v>8734200000</v>
      </c>
      <c r="S630" s="2">
        <f>SUM(AuctionData[[#This Row],[soma_accepted]],AuctionData[[#This Row],[comp_accepted]],AuctionData[[#This Row],[noncomp_accepted]])</f>
        <v>13003707100</v>
      </c>
    </row>
    <row r="631" spans="1:19" x14ac:dyDescent="0.3">
      <c r="A631" s="1">
        <v>40373</v>
      </c>
      <c r="B631" t="s">
        <v>212</v>
      </c>
      <c r="C631" t="s">
        <v>16</v>
      </c>
      <c r="D631" t="s">
        <v>95</v>
      </c>
      <c r="E631">
        <v>0.15</v>
      </c>
      <c r="F631">
        <v>0.16</v>
      </c>
      <c r="G631">
        <v>0.02</v>
      </c>
      <c r="H631">
        <v>4.6100000000000003</v>
      </c>
      <c r="I631" s="2">
        <v>0</v>
      </c>
      <c r="J631" s="2">
        <v>115259000000</v>
      </c>
      <c r="K631" s="2">
        <v>24994000000</v>
      </c>
      <c r="L631" s="2">
        <v>6100000</v>
      </c>
      <c r="M631" s="2">
        <v>2980000000</v>
      </c>
      <c r="N631" s="2">
        <v>9335000000</v>
      </c>
      <c r="O631" s="2">
        <v>17880000000</v>
      </c>
      <c r="P631" s="2">
        <v>99350000000</v>
      </c>
      <c r="Q631" s="2">
        <v>4134000000</v>
      </c>
      <c r="R631" s="2">
        <v>6574000000</v>
      </c>
      <c r="S631" s="2">
        <f>SUM(AuctionData[[#This Row],[soma_accepted]],AuctionData[[#This Row],[comp_accepted]],AuctionData[[#This Row],[noncomp_accepted]])</f>
        <v>25000100000</v>
      </c>
    </row>
    <row r="632" spans="1:19" x14ac:dyDescent="0.3">
      <c r="A632" s="1">
        <v>40378</v>
      </c>
      <c r="B632" t="s">
        <v>235</v>
      </c>
      <c r="C632" t="s">
        <v>16</v>
      </c>
      <c r="D632" t="s">
        <v>23</v>
      </c>
      <c r="E632">
        <v>0.18</v>
      </c>
      <c r="F632">
        <v>0.19500000000000001</v>
      </c>
      <c r="G632">
        <v>0.14499999999999999</v>
      </c>
      <c r="H632">
        <v>4.1900000000000004</v>
      </c>
      <c r="I632" s="2">
        <v>0</v>
      </c>
      <c r="J632" s="2">
        <v>124118350000</v>
      </c>
      <c r="K632" s="2">
        <v>28530428000</v>
      </c>
      <c r="L632" s="2">
        <v>970010500</v>
      </c>
      <c r="M632" s="2">
        <v>3848955000</v>
      </c>
      <c r="N632" s="2">
        <v>14221000000</v>
      </c>
      <c r="O632" s="2">
        <v>11375620000</v>
      </c>
      <c r="P632" s="2">
        <v>94445000000</v>
      </c>
      <c r="Q632" s="2">
        <v>13305853000</v>
      </c>
      <c r="R632" s="2">
        <v>15452350000</v>
      </c>
      <c r="S632" s="2">
        <f>SUM(AuctionData[[#This Row],[soma_accepted]],AuctionData[[#This Row],[comp_accepted]],AuctionData[[#This Row],[noncomp_accepted]])</f>
        <v>29500438500</v>
      </c>
    </row>
    <row r="633" spans="1:19" x14ac:dyDescent="0.3">
      <c r="A633" s="1">
        <v>40378</v>
      </c>
      <c r="B633" t="s">
        <v>189</v>
      </c>
      <c r="C633" t="s">
        <v>16</v>
      </c>
      <c r="D633" t="s">
        <v>21</v>
      </c>
      <c r="E633">
        <v>0.14000000000000001</v>
      </c>
      <c r="F633">
        <v>0.155</v>
      </c>
      <c r="G633">
        <v>0.1</v>
      </c>
      <c r="H633">
        <v>4.29</v>
      </c>
      <c r="I633" s="2">
        <v>0</v>
      </c>
      <c r="J633" s="2">
        <v>127204017000</v>
      </c>
      <c r="K633" s="2">
        <v>28559802000</v>
      </c>
      <c r="L633" s="2">
        <v>1190496100</v>
      </c>
      <c r="M633" s="2">
        <v>3073397500</v>
      </c>
      <c r="N633" s="2">
        <v>13605000000</v>
      </c>
      <c r="O633" s="2">
        <v>14856625000</v>
      </c>
      <c r="P633" s="2">
        <v>98800000000</v>
      </c>
      <c r="Q633" s="2">
        <v>10629779500</v>
      </c>
      <c r="R633" s="2">
        <v>14799017000</v>
      </c>
      <c r="S633" s="2">
        <f>SUM(AuctionData[[#This Row],[soma_accepted]],AuctionData[[#This Row],[comp_accepted]],AuctionData[[#This Row],[noncomp_accepted]])</f>
        <v>29750298100</v>
      </c>
    </row>
    <row r="634" spans="1:19" x14ac:dyDescent="0.3">
      <c r="A634" s="1">
        <v>40379</v>
      </c>
      <c r="B634" t="s">
        <v>210</v>
      </c>
      <c r="C634" t="s">
        <v>16</v>
      </c>
      <c r="D634" t="s">
        <v>19</v>
      </c>
      <c r="E634">
        <v>0.14000000000000001</v>
      </c>
      <c r="F634">
        <v>0.155</v>
      </c>
      <c r="G634">
        <v>0.11</v>
      </c>
      <c r="H634">
        <v>4.42</v>
      </c>
      <c r="I634" s="2">
        <v>2418028000</v>
      </c>
      <c r="J634" s="2">
        <v>141322832700</v>
      </c>
      <c r="K634" s="2">
        <v>31727879200</v>
      </c>
      <c r="L634" s="2">
        <v>273856600</v>
      </c>
      <c r="M634" s="2">
        <v>3684357500</v>
      </c>
      <c r="N634" s="2">
        <v>13800000000</v>
      </c>
      <c r="O634" s="2">
        <v>17049635000</v>
      </c>
      <c r="P634" s="2">
        <v>112910000000</v>
      </c>
      <c r="Q634" s="2">
        <v>10993886700</v>
      </c>
      <c r="R634" s="2">
        <v>14612832700</v>
      </c>
      <c r="S634" s="2">
        <f>SUM(AuctionData[[#This Row],[soma_accepted]],AuctionData[[#This Row],[comp_accepted]],AuctionData[[#This Row],[noncomp_accepted]])</f>
        <v>34419763800</v>
      </c>
    </row>
    <row r="635" spans="1:19" x14ac:dyDescent="0.3">
      <c r="A635" s="1">
        <v>40380</v>
      </c>
      <c r="B635" t="s">
        <v>214</v>
      </c>
      <c r="C635" t="s">
        <v>16</v>
      </c>
      <c r="D635" t="s">
        <v>95</v>
      </c>
      <c r="E635">
        <v>0.15</v>
      </c>
      <c r="F635">
        <v>0.16</v>
      </c>
      <c r="G635">
        <v>0.01</v>
      </c>
      <c r="H635">
        <v>4.63</v>
      </c>
      <c r="I635" s="2">
        <v>0</v>
      </c>
      <c r="J635" s="2">
        <v>115757000000</v>
      </c>
      <c r="K635" s="2">
        <v>24999710000</v>
      </c>
      <c r="L635" s="2">
        <v>1015000</v>
      </c>
      <c r="M635" s="2">
        <v>3969670000</v>
      </c>
      <c r="N635" s="2">
        <v>13115000000</v>
      </c>
      <c r="O635" s="2">
        <v>15217870000</v>
      </c>
      <c r="P635" s="2">
        <v>93650000000</v>
      </c>
      <c r="Q635" s="2">
        <v>5812170000</v>
      </c>
      <c r="R635" s="2">
        <v>8992000000</v>
      </c>
      <c r="S635" s="2">
        <f>SUM(AuctionData[[#This Row],[soma_accepted]],AuctionData[[#This Row],[comp_accepted]],AuctionData[[#This Row],[noncomp_accepted]])</f>
        <v>25000725000</v>
      </c>
    </row>
    <row r="636" spans="1:19" x14ac:dyDescent="0.3">
      <c r="A636" s="1">
        <v>40385</v>
      </c>
      <c r="B636" t="s">
        <v>237</v>
      </c>
      <c r="C636" t="s">
        <v>16</v>
      </c>
      <c r="D636" t="s">
        <v>23</v>
      </c>
      <c r="E636">
        <v>0.19</v>
      </c>
      <c r="F636">
        <v>0.2</v>
      </c>
      <c r="G636">
        <v>0.15</v>
      </c>
      <c r="H636">
        <v>4.32</v>
      </c>
      <c r="I636" s="2">
        <v>0</v>
      </c>
      <c r="J636" s="2">
        <v>127824975000</v>
      </c>
      <c r="K636" s="2">
        <v>28082770500</v>
      </c>
      <c r="L636" s="2">
        <v>917708000</v>
      </c>
      <c r="M636" s="2">
        <v>2674002500</v>
      </c>
      <c r="N636" s="2">
        <v>13740000000</v>
      </c>
      <c r="O636" s="2">
        <v>15229235000</v>
      </c>
      <c r="P636" s="2">
        <v>100850000000</v>
      </c>
      <c r="Q636" s="2">
        <v>10179533000</v>
      </c>
      <c r="R636" s="2">
        <v>13234975000</v>
      </c>
      <c r="S636" s="2">
        <f>SUM(AuctionData[[#This Row],[soma_accepted]],AuctionData[[#This Row],[comp_accepted]],AuctionData[[#This Row],[noncomp_accepted]])</f>
        <v>29000478500</v>
      </c>
    </row>
    <row r="637" spans="1:19" x14ac:dyDescent="0.3">
      <c r="A637" s="1">
        <v>40385</v>
      </c>
      <c r="B637" t="s">
        <v>222</v>
      </c>
      <c r="C637" t="s">
        <v>16</v>
      </c>
      <c r="D637" t="s">
        <v>21</v>
      </c>
      <c r="E637">
        <v>0.13500000000000001</v>
      </c>
      <c r="F637">
        <v>0.15</v>
      </c>
      <c r="G637">
        <v>0.1</v>
      </c>
      <c r="H637">
        <v>4.34</v>
      </c>
      <c r="I637" s="2">
        <v>0</v>
      </c>
      <c r="J637" s="2">
        <v>127984095000</v>
      </c>
      <c r="K637" s="2">
        <v>27846500000</v>
      </c>
      <c r="L637" s="2">
        <v>1153688400</v>
      </c>
      <c r="M637" s="2">
        <v>2344706000</v>
      </c>
      <c r="N637" s="2">
        <v>12235000000</v>
      </c>
      <c r="O637" s="2">
        <v>15966950000</v>
      </c>
      <c r="P637" s="2">
        <v>103500000000</v>
      </c>
      <c r="Q637" s="2">
        <v>9534844000</v>
      </c>
      <c r="R637" s="2">
        <v>12249095000</v>
      </c>
      <c r="S637" s="2">
        <f>SUM(AuctionData[[#This Row],[soma_accepted]],AuctionData[[#This Row],[comp_accepted]],AuctionData[[#This Row],[noncomp_accepted]])</f>
        <v>29000188400</v>
      </c>
    </row>
    <row r="638" spans="1:19" x14ac:dyDescent="0.3">
      <c r="A638" s="1">
        <v>40386</v>
      </c>
      <c r="B638" t="s">
        <v>1632</v>
      </c>
      <c r="C638" t="s">
        <v>1502</v>
      </c>
      <c r="D638" t="s">
        <v>1503</v>
      </c>
      <c r="E638">
        <v>0.63900000000000001</v>
      </c>
      <c r="F638">
        <v>0.66500000000000004</v>
      </c>
      <c r="G638">
        <v>0.56999999999999995</v>
      </c>
      <c r="H638">
        <v>3.33</v>
      </c>
      <c r="I638" s="2">
        <v>1247784500</v>
      </c>
      <c r="J638" s="2">
        <v>125944600000</v>
      </c>
      <c r="K638" s="2">
        <v>37477680000</v>
      </c>
      <c r="L638" s="2">
        <v>522435700</v>
      </c>
      <c r="M638" s="2">
        <v>5055000000</v>
      </c>
      <c r="N638" s="2">
        <v>16800500000</v>
      </c>
      <c r="O638" s="2">
        <v>20121012500</v>
      </c>
      <c r="P638" s="2">
        <v>90565000000</v>
      </c>
      <c r="Q638" s="2">
        <v>12301667500</v>
      </c>
      <c r="R638" s="2">
        <v>18579100000</v>
      </c>
      <c r="S638" s="2">
        <f>SUM(AuctionData[[#This Row],[soma_accepted]],AuctionData[[#This Row],[comp_accepted]],AuctionData[[#This Row],[noncomp_accepted]])</f>
        <v>39247900200</v>
      </c>
    </row>
    <row r="639" spans="1:19" x14ac:dyDescent="0.3">
      <c r="A639" s="1">
        <v>40386</v>
      </c>
      <c r="B639" t="s">
        <v>236</v>
      </c>
      <c r="C639" t="s">
        <v>16</v>
      </c>
      <c r="D639" t="s">
        <v>53</v>
      </c>
      <c r="E639">
        <v>0.28000000000000003</v>
      </c>
      <c r="F639">
        <v>0.29499999999999998</v>
      </c>
      <c r="G639">
        <v>0.26</v>
      </c>
      <c r="H639">
        <v>3.94</v>
      </c>
      <c r="I639" s="2">
        <v>0</v>
      </c>
      <c r="J639" s="2">
        <v>98301455000</v>
      </c>
      <c r="K639" s="2">
        <v>24765962000</v>
      </c>
      <c r="L639" s="2">
        <v>234111200</v>
      </c>
      <c r="M639" s="2">
        <v>4545682000</v>
      </c>
      <c r="N639" s="2">
        <v>12035000000</v>
      </c>
      <c r="O639" s="2">
        <v>12728410000</v>
      </c>
      <c r="P639" s="2">
        <v>76050000000</v>
      </c>
      <c r="Q639" s="2">
        <v>7491870000</v>
      </c>
      <c r="R639" s="2">
        <v>10216455000</v>
      </c>
      <c r="S639" s="2">
        <f>SUM(AuctionData[[#This Row],[soma_accepted]],AuctionData[[#This Row],[comp_accepted]],AuctionData[[#This Row],[noncomp_accepted]])</f>
        <v>25000073200</v>
      </c>
    </row>
    <row r="640" spans="1:19" x14ac:dyDescent="0.3">
      <c r="A640" s="1">
        <v>40386</v>
      </c>
      <c r="B640" t="s">
        <v>178</v>
      </c>
      <c r="C640" t="s">
        <v>16</v>
      </c>
      <c r="D640" t="s">
        <v>19</v>
      </c>
      <c r="E640">
        <v>0.14000000000000001</v>
      </c>
      <c r="F640">
        <v>0.155</v>
      </c>
      <c r="G640">
        <v>0.12</v>
      </c>
      <c r="H640">
        <v>4.3</v>
      </c>
      <c r="I640" s="2">
        <v>5937991000</v>
      </c>
      <c r="J640" s="2">
        <v>132229660000</v>
      </c>
      <c r="K640" s="2">
        <v>29779533000</v>
      </c>
      <c r="L640" s="2">
        <v>260820100</v>
      </c>
      <c r="M640" s="2">
        <v>3452875000</v>
      </c>
      <c r="N640" s="2">
        <v>14355000000</v>
      </c>
      <c r="O640" s="2">
        <v>14498800000</v>
      </c>
      <c r="P640" s="2">
        <v>103160000000</v>
      </c>
      <c r="Q640" s="2">
        <v>11827858000</v>
      </c>
      <c r="R640" s="2">
        <v>14714660000</v>
      </c>
      <c r="S640" s="2">
        <f>SUM(AuctionData[[#This Row],[soma_accepted]],AuctionData[[#This Row],[comp_accepted]],AuctionData[[#This Row],[noncomp_accepted]])</f>
        <v>35978344100</v>
      </c>
    </row>
    <row r="641" spans="1:19" x14ac:dyDescent="0.3">
      <c r="A641" s="1">
        <v>40387</v>
      </c>
      <c r="B641" t="s">
        <v>1633</v>
      </c>
      <c r="C641" t="s">
        <v>1502</v>
      </c>
      <c r="D641" t="s">
        <v>1505</v>
      </c>
      <c r="E641">
        <v>1.75</v>
      </c>
      <c r="F641">
        <v>1.796</v>
      </c>
      <c r="G641">
        <v>1.69</v>
      </c>
      <c r="H641">
        <v>3.06</v>
      </c>
      <c r="I641" s="2">
        <v>1214948000</v>
      </c>
      <c r="J641" s="2">
        <v>112971400000</v>
      </c>
      <c r="K641" s="2">
        <v>36896905000</v>
      </c>
      <c r="L641" s="2">
        <v>103150400</v>
      </c>
      <c r="M641" s="2">
        <v>4190000000</v>
      </c>
      <c r="N641" s="2">
        <v>13312000000</v>
      </c>
      <c r="O641" s="2">
        <v>15262955000</v>
      </c>
      <c r="P641" s="2">
        <v>74608000000</v>
      </c>
      <c r="Q641" s="2">
        <v>17443950000</v>
      </c>
      <c r="R641" s="2">
        <v>25051400000</v>
      </c>
      <c r="S641" s="2">
        <f>SUM(AuctionData[[#This Row],[soma_accepted]],AuctionData[[#This Row],[comp_accepted]],AuctionData[[#This Row],[noncomp_accepted]])</f>
        <v>38215003400</v>
      </c>
    </row>
    <row r="642" spans="1:19" x14ac:dyDescent="0.3">
      <c r="A642" s="1">
        <v>40387</v>
      </c>
      <c r="B642" t="s">
        <v>185</v>
      </c>
      <c r="C642" t="s">
        <v>16</v>
      </c>
      <c r="D642" t="s">
        <v>95</v>
      </c>
      <c r="E642">
        <v>0.14000000000000001</v>
      </c>
      <c r="F642">
        <v>0.155</v>
      </c>
      <c r="G642">
        <v>0.12</v>
      </c>
      <c r="H642">
        <v>4.4400000000000004</v>
      </c>
      <c r="I642" s="2">
        <v>0</v>
      </c>
      <c r="J642" s="2">
        <v>110881000000</v>
      </c>
      <c r="K642" s="2">
        <v>24993815000</v>
      </c>
      <c r="L642" s="2">
        <v>6200000</v>
      </c>
      <c r="M642" s="2">
        <v>3997025000</v>
      </c>
      <c r="N642" s="2">
        <v>12050000000</v>
      </c>
      <c r="O642" s="2">
        <v>17715790000</v>
      </c>
      <c r="P642" s="2">
        <v>93050000000</v>
      </c>
      <c r="Q642" s="2">
        <v>3281000000</v>
      </c>
      <c r="R642" s="2">
        <v>5781000000</v>
      </c>
      <c r="S642" s="2">
        <f>SUM(AuctionData[[#This Row],[soma_accepted]],AuctionData[[#This Row],[comp_accepted]],AuctionData[[#This Row],[noncomp_accepted]])</f>
        <v>25000015000</v>
      </c>
    </row>
    <row r="643" spans="1:19" x14ac:dyDescent="0.3">
      <c r="A643" s="1">
        <v>40388</v>
      </c>
      <c r="B643" t="s">
        <v>1634</v>
      </c>
      <c r="C643" t="s">
        <v>1502</v>
      </c>
      <c r="D643" t="s">
        <v>1554</v>
      </c>
      <c r="E643">
        <v>2.33</v>
      </c>
      <c r="F643">
        <v>2.3940000000000001</v>
      </c>
      <c r="G643">
        <v>2.2679999999999998</v>
      </c>
      <c r="H643">
        <v>2.78</v>
      </c>
      <c r="I643" s="2">
        <v>952256500</v>
      </c>
      <c r="J643" s="2">
        <v>80410000000</v>
      </c>
      <c r="K643" s="2">
        <v>28918027500</v>
      </c>
      <c r="L643" s="2">
        <v>57017500</v>
      </c>
      <c r="M643" s="2">
        <v>2601000000</v>
      </c>
      <c r="N643" s="2">
        <v>8336000000</v>
      </c>
      <c r="O643" s="2">
        <v>14098785000</v>
      </c>
      <c r="P643" s="2">
        <v>56146000000</v>
      </c>
      <c r="Q643" s="2">
        <v>12218242500</v>
      </c>
      <c r="R643" s="2">
        <v>15928000000</v>
      </c>
      <c r="S643" s="2">
        <f>SUM(AuctionData[[#This Row],[soma_accepted]],AuctionData[[#This Row],[comp_accepted]],AuctionData[[#This Row],[noncomp_accepted]])</f>
        <v>29927301500</v>
      </c>
    </row>
    <row r="644" spans="1:19" x14ac:dyDescent="0.3">
      <c r="A644" s="1">
        <v>40392</v>
      </c>
      <c r="B644" t="s">
        <v>224</v>
      </c>
      <c r="C644" t="s">
        <v>16</v>
      </c>
      <c r="D644" t="s">
        <v>21</v>
      </c>
      <c r="E644">
        <v>0.14499999999999999</v>
      </c>
      <c r="F644">
        <v>0.155</v>
      </c>
      <c r="G644">
        <v>0.1</v>
      </c>
      <c r="H644">
        <v>4.37</v>
      </c>
      <c r="I644" s="2">
        <v>0</v>
      </c>
      <c r="J644" s="2">
        <v>129803731000</v>
      </c>
      <c r="K644" s="2">
        <v>28616808500</v>
      </c>
      <c r="L644" s="2">
        <v>1085064500</v>
      </c>
      <c r="M644" s="2">
        <v>2641332500</v>
      </c>
      <c r="N644" s="2">
        <v>11350000000</v>
      </c>
      <c r="O644" s="2">
        <v>19246725000</v>
      </c>
      <c r="P644" s="2">
        <v>108950000000</v>
      </c>
      <c r="Q644" s="2">
        <v>6728751000</v>
      </c>
      <c r="R644" s="2">
        <v>9503731000</v>
      </c>
      <c r="S644" s="2">
        <f>SUM(AuctionData[[#This Row],[soma_accepted]],AuctionData[[#This Row],[comp_accepted]],AuctionData[[#This Row],[noncomp_accepted]])</f>
        <v>29701873000</v>
      </c>
    </row>
    <row r="645" spans="1:19" x14ac:dyDescent="0.3">
      <c r="A645" s="1">
        <v>40392</v>
      </c>
      <c r="B645" t="s">
        <v>238</v>
      </c>
      <c r="C645" t="s">
        <v>16</v>
      </c>
      <c r="D645" t="s">
        <v>23</v>
      </c>
      <c r="E645">
        <v>0.19</v>
      </c>
      <c r="F645">
        <v>0.19500000000000001</v>
      </c>
      <c r="G645">
        <v>0.15</v>
      </c>
      <c r="H645">
        <v>4.2300000000000004</v>
      </c>
      <c r="I645" s="2">
        <v>0</v>
      </c>
      <c r="J645" s="2">
        <v>125520650700</v>
      </c>
      <c r="K645" s="2">
        <v>28685765500</v>
      </c>
      <c r="L645" s="2">
        <v>901885800</v>
      </c>
      <c r="M645" s="2">
        <v>3743550500</v>
      </c>
      <c r="N645" s="2">
        <v>13370000000</v>
      </c>
      <c r="O645" s="2">
        <v>15292265000</v>
      </c>
      <c r="P645" s="2">
        <v>100500000000</v>
      </c>
      <c r="Q645" s="2">
        <v>9649950000</v>
      </c>
      <c r="R645" s="2">
        <v>11650650700</v>
      </c>
      <c r="S645" s="2">
        <f>SUM(AuctionData[[#This Row],[soma_accepted]],AuctionData[[#This Row],[comp_accepted]],AuctionData[[#This Row],[noncomp_accepted]])</f>
        <v>29587651300</v>
      </c>
    </row>
    <row r="646" spans="1:19" x14ac:dyDescent="0.3">
      <c r="A646" s="1">
        <v>40393</v>
      </c>
      <c r="B646" t="s">
        <v>211</v>
      </c>
      <c r="C646" t="s">
        <v>16</v>
      </c>
      <c r="D646" t="s">
        <v>19</v>
      </c>
      <c r="E646">
        <v>0.14000000000000001</v>
      </c>
      <c r="F646">
        <v>0.15</v>
      </c>
      <c r="G646">
        <v>0.1</v>
      </c>
      <c r="H646">
        <v>4.51</v>
      </c>
      <c r="I646" s="2">
        <v>3781546000</v>
      </c>
      <c r="J646" s="2">
        <v>139481474000</v>
      </c>
      <c r="K646" s="2">
        <v>30728734000</v>
      </c>
      <c r="L646" s="2">
        <v>272851000</v>
      </c>
      <c r="M646" s="2">
        <v>3959260000</v>
      </c>
      <c r="N646" s="2">
        <v>12140000000</v>
      </c>
      <c r="O646" s="2">
        <v>17781200000</v>
      </c>
      <c r="P646" s="2">
        <v>114600000000</v>
      </c>
      <c r="Q646" s="2">
        <v>8988274000</v>
      </c>
      <c r="R646" s="2">
        <v>12741474000</v>
      </c>
      <c r="S646" s="2">
        <f>SUM(AuctionData[[#This Row],[soma_accepted]],AuctionData[[#This Row],[comp_accepted]],AuctionData[[#This Row],[noncomp_accepted]])</f>
        <v>34783131000</v>
      </c>
    </row>
    <row r="647" spans="1:19" x14ac:dyDescent="0.3">
      <c r="A647" s="1">
        <v>40394</v>
      </c>
      <c r="B647" t="s">
        <v>215</v>
      </c>
      <c r="C647" t="s">
        <v>16</v>
      </c>
      <c r="D647" t="s">
        <v>95</v>
      </c>
      <c r="E647">
        <v>0.14499999999999999</v>
      </c>
      <c r="F647">
        <v>0.16</v>
      </c>
      <c r="G647">
        <v>0.01</v>
      </c>
      <c r="H647">
        <v>4.6399999999999997</v>
      </c>
      <c r="I647" s="2">
        <v>0</v>
      </c>
      <c r="J647" s="2">
        <v>115924500000</v>
      </c>
      <c r="K647" s="2">
        <v>24997120000</v>
      </c>
      <c r="L647" s="2">
        <v>3700000</v>
      </c>
      <c r="M647" s="2">
        <v>4456740000</v>
      </c>
      <c r="N647" s="2">
        <v>13087000000</v>
      </c>
      <c r="O647" s="2">
        <v>15955720000</v>
      </c>
      <c r="P647" s="2">
        <v>96850000000</v>
      </c>
      <c r="Q647" s="2">
        <v>4584660000</v>
      </c>
      <c r="R647" s="2">
        <v>5987500000</v>
      </c>
      <c r="S647" s="2">
        <f>SUM(AuctionData[[#This Row],[soma_accepted]],AuctionData[[#This Row],[comp_accepted]],AuctionData[[#This Row],[noncomp_accepted]])</f>
        <v>25000820000</v>
      </c>
    </row>
    <row r="648" spans="1:19" x14ac:dyDescent="0.3">
      <c r="A648" s="1">
        <v>40399</v>
      </c>
      <c r="B648" t="s">
        <v>225</v>
      </c>
      <c r="C648" t="s">
        <v>16</v>
      </c>
      <c r="D648" t="s">
        <v>21</v>
      </c>
      <c r="E648">
        <v>0.14000000000000001</v>
      </c>
      <c r="F648">
        <v>0.15</v>
      </c>
      <c r="G648">
        <v>0.11</v>
      </c>
      <c r="H648">
        <v>3.96</v>
      </c>
      <c r="I648" s="2">
        <v>0</v>
      </c>
      <c r="J648" s="2">
        <v>117187875000</v>
      </c>
      <c r="K648" s="2">
        <v>28466825000</v>
      </c>
      <c r="L648" s="2">
        <v>1233195700</v>
      </c>
      <c r="M648" s="2">
        <v>2691200000</v>
      </c>
      <c r="N648" s="2">
        <v>11310000000</v>
      </c>
      <c r="O648" s="2">
        <v>17305500000</v>
      </c>
      <c r="P648" s="2">
        <v>94550000000</v>
      </c>
      <c r="Q648" s="2">
        <v>8470125000</v>
      </c>
      <c r="R648" s="2">
        <v>11327875000</v>
      </c>
      <c r="S648" s="2">
        <f>SUM(AuctionData[[#This Row],[soma_accepted]],AuctionData[[#This Row],[comp_accepted]],AuctionData[[#This Row],[noncomp_accepted]])</f>
        <v>29700020700</v>
      </c>
    </row>
    <row r="649" spans="1:19" x14ac:dyDescent="0.3">
      <c r="A649" s="1">
        <v>40399</v>
      </c>
      <c r="B649" t="s">
        <v>208</v>
      </c>
      <c r="C649" t="s">
        <v>16</v>
      </c>
      <c r="D649" t="s">
        <v>23</v>
      </c>
      <c r="E649">
        <v>0.17</v>
      </c>
      <c r="F649">
        <v>0.19</v>
      </c>
      <c r="G649">
        <v>0.14000000000000001</v>
      </c>
      <c r="H649">
        <v>3.99</v>
      </c>
      <c r="I649" s="2">
        <v>0</v>
      </c>
      <c r="J649" s="2">
        <v>118323264000</v>
      </c>
      <c r="K649" s="2">
        <v>28516680000</v>
      </c>
      <c r="L649" s="2">
        <v>871834400</v>
      </c>
      <c r="M649" s="2">
        <v>4377879000</v>
      </c>
      <c r="N649" s="2">
        <v>13401493000</v>
      </c>
      <c r="O649" s="2">
        <v>16403450000</v>
      </c>
      <c r="P649" s="2">
        <v>94250000000</v>
      </c>
      <c r="Q649" s="2">
        <v>7735351000</v>
      </c>
      <c r="R649" s="2">
        <v>10671771000</v>
      </c>
      <c r="S649" s="2">
        <f>SUM(AuctionData[[#This Row],[soma_accepted]],AuctionData[[#This Row],[comp_accepted]],AuctionData[[#This Row],[noncomp_accepted]])</f>
        <v>29388514400</v>
      </c>
    </row>
    <row r="650" spans="1:19" x14ac:dyDescent="0.3">
      <c r="A650" s="1">
        <v>40400</v>
      </c>
      <c r="B650" t="s">
        <v>1635</v>
      </c>
      <c r="C650" t="s">
        <v>1502</v>
      </c>
      <c r="D650" t="s">
        <v>1535</v>
      </c>
      <c r="E650">
        <v>0.81499999999999995</v>
      </c>
      <c r="F650">
        <v>0.84399999999999997</v>
      </c>
      <c r="G650">
        <v>0.73799999999999999</v>
      </c>
      <c r="H650">
        <v>3.31</v>
      </c>
      <c r="I650" s="2">
        <v>2036029500</v>
      </c>
      <c r="J650" s="2">
        <v>112423435000</v>
      </c>
      <c r="K650" s="2">
        <v>33908375000</v>
      </c>
      <c r="L650" s="2">
        <v>91682100</v>
      </c>
      <c r="M650" s="2">
        <v>5350555000</v>
      </c>
      <c r="N650" s="2">
        <v>14743555000</v>
      </c>
      <c r="O650" s="2">
        <v>14823810000</v>
      </c>
      <c r="P650" s="2">
        <v>78055000000</v>
      </c>
      <c r="Q650" s="2">
        <v>13734010000</v>
      </c>
      <c r="R650" s="2">
        <v>19624880000</v>
      </c>
      <c r="S650" s="2">
        <f>SUM(AuctionData[[#This Row],[soma_accepted]],AuctionData[[#This Row],[comp_accepted]],AuctionData[[#This Row],[noncomp_accepted]])</f>
        <v>36036086600</v>
      </c>
    </row>
    <row r="651" spans="1:19" x14ac:dyDescent="0.3">
      <c r="A651" s="1">
        <v>40400</v>
      </c>
      <c r="B651" t="s">
        <v>212</v>
      </c>
      <c r="C651" t="s">
        <v>16</v>
      </c>
      <c r="D651" t="s">
        <v>19</v>
      </c>
      <c r="E651">
        <v>0.13500000000000001</v>
      </c>
      <c r="F651">
        <v>0.14499999999999999</v>
      </c>
      <c r="G651">
        <v>0.01</v>
      </c>
      <c r="H651">
        <v>4.38</v>
      </c>
      <c r="I651" s="2">
        <v>6285071700</v>
      </c>
      <c r="J651" s="2">
        <v>135616197300</v>
      </c>
      <c r="K651" s="2">
        <v>30714818300</v>
      </c>
      <c r="L651" s="2">
        <v>285753900</v>
      </c>
      <c r="M651" s="2">
        <v>3246051000</v>
      </c>
      <c r="N651" s="2">
        <v>12945000000</v>
      </c>
      <c r="O651" s="2">
        <v>18576950000</v>
      </c>
      <c r="P651" s="2">
        <v>110100000000</v>
      </c>
      <c r="Q651" s="2">
        <v>8891817300</v>
      </c>
      <c r="R651" s="2">
        <v>12571197300</v>
      </c>
      <c r="S651" s="2">
        <f>SUM(AuctionData[[#This Row],[soma_accepted]],AuctionData[[#This Row],[comp_accepted]],AuctionData[[#This Row],[noncomp_accepted]])</f>
        <v>37285643900</v>
      </c>
    </row>
    <row r="652" spans="1:19" x14ac:dyDescent="0.3">
      <c r="A652" s="1">
        <v>40401</v>
      </c>
      <c r="B652" t="s">
        <v>1636</v>
      </c>
      <c r="C652" t="s">
        <v>1502</v>
      </c>
      <c r="D652" t="s">
        <v>1507</v>
      </c>
      <c r="E652">
        <v>2.669</v>
      </c>
      <c r="F652">
        <v>2.73</v>
      </c>
      <c r="G652">
        <v>2.6</v>
      </c>
      <c r="H652">
        <v>3.04</v>
      </c>
      <c r="I652" s="2">
        <v>1437197100</v>
      </c>
      <c r="J652" s="2">
        <v>72820240000</v>
      </c>
      <c r="K652" s="2">
        <v>23824219500</v>
      </c>
      <c r="L652" s="2">
        <v>125810700</v>
      </c>
      <c r="M652" s="2">
        <v>2532513000</v>
      </c>
      <c r="N652" s="2">
        <v>7936000000</v>
      </c>
      <c r="O652" s="2">
        <v>10375725500</v>
      </c>
      <c r="P652" s="2">
        <v>49067000000</v>
      </c>
      <c r="Q652" s="2">
        <v>10915981000</v>
      </c>
      <c r="R652" s="2">
        <v>15817240000</v>
      </c>
      <c r="S652" s="2">
        <f>SUM(AuctionData[[#This Row],[soma_accepted]],AuctionData[[#This Row],[comp_accepted]],AuctionData[[#This Row],[noncomp_accepted]])</f>
        <v>25387227300</v>
      </c>
    </row>
    <row r="653" spans="1:19" x14ac:dyDescent="0.3">
      <c r="A653" s="1">
        <v>40401</v>
      </c>
      <c r="B653" t="s">
        <v>219</v>
      </c>
      <c r="C653" t="s">
        <v>16</v>
      </c>
      <c r="D653" t="s">
        <v>95</v>
      </c>
      <c r="E653">
        <v>0.12</v>
      </c>
      <c r="F653">
        <v>0.13500000000000001</v>
      </c>
      <c r="G653">
        <v>0</v>
      </c>
      <c r="H653">
        <v>4.95</v>
      </c>
      <c r="I653" s="2">
        <v>0</v>
      </c>
      <c r="J653" s="2">
        <v>123818000000</v>
      </c>
      <c r="K653" s="2">
        <v>24998550000</v>
      </c>
      <c r="L653" s="2">
        <v>1600000</v>
      </c>
      <c r="M653" s="2">
        <v>4725550000</v>
      </c>
      <c r="N653" s="2">
        <v>13413000000</v>
      </c>
      <c r="O653" s="2">
        <v>15076525000</v>
      </c>
      <c r="P653" s="2">
        <v>101950000000</v>
      </c>
      <c r="Q653" s="2">
        <v>5196475000</v>
      </c>
      <c r="R653" s="2">
        <v>8455000000</v>
      </c>
      <c r="S653" s="2">
        <f>SUM(AuctionData[[#This Row],[soma_accepted]],AuctionData[[#This Row],[comp_accepted]],AuctionData[[#This Row],[noncomp_accepted]])</f>
        <v>25000150000</v>
      </c>
    </row>
    <row r="654" spans="1:19" x14ac:dyDescent="0.3">
      <c r="A654" s="1">
        <v>40402</v>
      </c>
      <c r="B654" t="s">
        <v>1637</v>
      </c>
      <c r="C654" t="s">
        <v>1509</v>
      </c>
      <c r="D654" t="s">
        <v>1550</v>
      </c>
      <c r="E654">
        <v>3.89</v>
      </c>
      <c r="F654">
        <v>3.9540000000000002</v>
      </c>
      <c r="G654">
        <v>3.8</v>
      </c>
      <c r="H654">
        <v>2.77</v>
      </c>
      <c r="I654" s="2">
        <v>958131400</v>
      </c>
      <c r="J654" s="2">
        <v>44220460000</v>
      </c>
      <c r="K654" s="2">
        <v>15946538000</v>
      </c>
      <c r="L654" s="2">
        <v>53470900</v>
      </c>
      <c r="M654" s="2">
        <v>2971000000</v>
      </c>
      <c r="N654" s="2">
        <v>5937500000</v>
      </c>
      <c r="O654" s="2">
        <v>5633578000</v>
      </c>
      <c r="P654" s="2">
        <v>25072000000</v>
      </c>
      <c r="Q654" s="2">
        <v>7341960000</v>
      </c>
      <c r="R654" s="2">
        <v>13210960000</v>
      </c>
      <c r="S654" s="2">
        <f>SUM(AuctionData[[#This Row],[soma_accepted]],AuctionData[[#This Row],[comp_accepted]],AuctionData[[#This Row],[noncomp_accepted]])</f>
        <v>16958140300</v>
      </c>
    </row>
    <row r="655" spans="1:19" x14ac:dyDescent="0.3">
      <c r="A655" s="1">
        <v>40406</v>
      </c>
      <c r="B655" t="s">
        <v>239</v>
      </c>
      <c r="C655" t="s">
        <v>16</v>
      </c>
      <c r="D655" t="s">
        <v>23</v>
      </c>
      <c r="E655">
        <v>0.17499999999999999</v>
      </c>
      <c r="F655">
        <v>0.185</v>
      </c>
      <c r="G655">
        <v>0.14000000000000001</v>
      </c>
      <c r="H655">
        <v>4.3899999999999997</v>
      </c>
      <c r="I655" s="2">
        <v>0</v>
      </c>
      <c r="J655" s="2">
        <v>130126986000</v>
      </c>
      <c r="K655" s="2">
        <v>28551040000</v>
      </c>
      <c r="L655" s="2">
        <v>996901800</v>
      </c>
      <c r="M655" s="2">
        <v>4028806000</v>
      </c>
      <c r="N655" s="2">
        <v>15505000000</v>
      </c>
      <c r="O655" s="2">
        <v>13387000000</v>
      </c>
      <c r="P655" s="2">
        <v>99450000000</v>
      </c>
      <c r="Q655" s="2">
        <v>11135234000</v>
      </c>
      <c r="R655" s="2">
        <v>15171986000</v>
      </c>
      <c r="S655" s="2">
        <f>SUM(AuctionData[[#This Row],[soma_accepted]],AuctionData[[#This Row],[comp_accepted]],AuctionData[[#This Row],[noncomp_accepted]])</f>
        <v>29547941800</v>
      </c>
    </row>
    <row r="656" spans="1:19" x14ac:dyDescent="0.3">
      <c r="A656" s="1">
        <v>40406</v>
      </c>
      <c r="B656" t="s">
        <v>193</v>
      </c>
      <c r="C656" t="s">
        <v>16</v>
      </c>
      <c r="D656" t="s">
        <v>21</v>
      </c>
      <c r="E656">
        <v>0.14000000000000001</v>
      </c>
      <c r="F656">
        <v>0.155</v>
      </c>
      <c r="G656">
        <v>0.1</v>
      </c>
      <c r="H656">
        <v>4.54</v>
      </c>
      <c r="I656" s="2">
        <v>0</v>
      </c>
      <c r="J656" s="2">
        <v>134534450000</v>
      </c>
      <c r="K656" s="2">
        <v>28350078500</v>
      </c>
      <c r="L656" s="2">
        <v>1300476400</v>
      </c>
      <c r="M656" s="2">
        <v>2920410000</v>
      </c>
      <c r="N656" s="2">
        <v>15015000000</v>
      </c>
      <c r="O656" s="2">
        <v>15091730000</v>
      </c>
      <c r="P656" s="2">
        <v>106000000000</v>
      </c>
      <c r="Q656" s="2">
        <v>10337938500</v>
      </c>
      <c r="R656" s="2">
        <v>13519450000</v>
      </c>
      <c r="S656" s="2">
        <f>SUM(AuctionData[[#This Row],[soma_accepted]],AuctionData[[#This Row],[comp_accepted]],AuctionData[[#This Row],[noncomp_accepted]])</f>
        <v>29650554900</v>
      </c>
    </row>
    <row r="657" spans="1:19" x14ac:dyDescent="0.3">
      <c r="A657" s="1">
        <v>40407</v>
      </c>
      <c r="B657" t="s">
        <v>214</v>
      </c>
      <c r="C657" t="s">
        <v>16</v>
      </c>
      <c r="D657" t="s">
        <v>19</v>
      </c>
      <c r="E657">
        <v>0.14000000000000001</v>
      </c>
      <c r="F657">
        <v>0.155</v>
      </c>
      <c r="G657">
        <v>0.01</v>
      </c>
      <c r="H657">
        <v>4.2300000000000004</v>
      </c>
      <c r="I657" s="2">
        <v>2418028000</v>
      </c>
      <c r="J657" s="2">
        <v>143661448900</v>
      </c>
      <c r="K657" s="2">
        <v>33713952400</v>
      </c>
      <c r="L657" s="2">
        <v>287453200</v>
      </c>
      <c r="M657" s="2">
        <v>4321257500</v>
      </c>
      <c r="N657" s="2">
        <v>15183500000</v>
      </c>
      <c r="O657" s="2">
        <v>20831600000</v>
      </c>
      <c r="P657" s="2">
        <v>117120000000</v>
      </c>
      <c r="Q657" s="2">
        <v>8561094900</v>
      </c>
      <c r="R657" s="2">
        <v>11357948900</v>
      </c>
      <c r="S657" s="2">
        <f>SUM(AuctionData[[#This Row],[soma_accepted]],AuctionData[[#This Row],[comp_accepted]],AuctionData[[#This Row],[noncomp_accepted]])</f>
        <v>36419433600</v>
      </c>
    </row>
    <row r="658" spans="1:19" x14ac:dyDescent="0.3">
      <c r="A658" s="1">
        <v>40408</v>
      </c>
      <c r="B658" t="s">
        <v>221</v>
      </c>
      <c r="C658" t="s">
        <v>16</v>
      </c>
      <c r="D658" t="s">
        <v>95</v>
      </c>
      <c r="E658">
        <v>0.13500000000000001</v>
      </c>
      <c r="F658">
        <v>0.14499999999999999</v>
      </c>
      <c r="G658">
        <v>0.1</v>
      </c>
      <c r="H658">
        <v>4.96</v>
      </c>
      <c r="I658" s="2">
        <v>0</v>
      </c>
      <c r="J658" s="2">
        <v>124058000000</v>
      </c>
      <c r="K658" s="2">
        <v>24998020000</v>
      </c>
      <c r="L658" s="2">
        <v>2025000</v>
      </c>
      <c r="M658" s="2">
        <v>2477720000</v>
      </c>
      <c r="N658" s="2">
        <v>13733000000</v>
      </c>
      <c r="O658" s="2">
        <v>15009450000</v>
      </c>
      <c r="P658" s="2">
        <v>98575000000</v>
      </c>
      <c r="Q658" s="2">
        <v>7510850000</v>
      </c>
      <c r="R658" s="2">
        <v>11750000000</v>
      </c>
      <c r="S658" s="2">
        <f>SUM(AuctionData[[#This Row],[soma_accepted]],AuctionData[[#This Row],[comp_accepted]],AuctionData[[#This Row],[noncomp_accepted]])</f>
        <v>25000045000</v>
      </c>
    </row>
    <row r="659" spans="1:19" x14ac:dyDescent="0.3">
      <c r="A659" s="1">
        <v>40413</v>
      </c>
      <c r="B659" t="s">
        <v>226</v>
      </c>
      <c r="C659" t="s">
        <v>16</v>
      </c>
      <c r="D659" t="s">
        <v>21</v>
      </c>
      <c r="E659">
        <v>0.14000000000000001</v>
      </c>
      <c r="F659">
        <v>0.155</v>
      </c>
      <c r="G659">
        <v>0.115</v>
      </c>
      <c r="H659">
        <v>4.25</v>
      </c>
      <c r="I659" s="2">
        <v>0</v>
      </c>
      <c r="J659" s="2">
        <v>125311050000</v>
      </c>
      <c r="K659" s="2">
        <v>27881460000</v>
      </c>
      <c r="L659" s="2">
        <v>1127925000</v>
      </c>
      <c r="M659" s="2">
        <v>2306540000</v>
      </c>
      <c r="N659" s="2">
        <v>12832050000</v>
      </c>
      <c r="O659" s="2">
        <v>16596160000</v>
      </c>
      <c r="P659" s="2">
        <v>101550000000</v>
      </c>
      <c r="Q659" s="2">
        <v>8978760000</v>
      </c>
      <c r="R659" s="2">
        <v>10929000000</v>
      </c>
      <c r="S659" s="2">
        <f>SUM(AuctionData[[#This Row],[soma_accepted]],AuctionData[[#This Row],[comp_accepted]],AuctionData[[#This Row],[noncomp_accepted]])</f>
        <v>29009385000</v>
      </c>
    </row>
    <row r="660" spans="1:19" x14ac:dyDescent="0.3">
      <c r="A660" s="1">
        <v>40413</v>
      </c>
      <c r="B660" t="s">
        <v>241</v>
      </c>
      <c r="C660" t="s">
        <v>16</v>
      </c>
      <c r="D660" t="s">
        <v>23</v>
      </c>
      <c r="E660">
        <v>0.17499999999999999</v>
      </c>
      <c r="F660">
        <v>0.185</v>
      </c>
      <c r="G660">
        <v>0.14000000000000001</v>
      </c>
      <c r="H660">
        <v>4.25</v>
      </c>
      <c r="I660" s="2">
        <v>0</v>
      </c>
      <c r="J660" s="2">
        <v>125678200000</v>
      </c>
      <c r="K660" s="2">
        <v>28274490000</v>
      </c>
      <c r="L660" s="2">
        <v>739285700</v>
      </c>
      <c r="M660" s="2">
        <v>2846750000</v>
      </c>
      <c r="N660" s="2">
        <v>14615000000</v>
      </c>
      <c r="O660" s="2">
        <v>14637820000</v>
      </c>
      <c r="P660" s="2">
        <v>96550000000</v>
      </c>
      <c r="Q660" s="2">
        <v>10789920000</v>
      </c>
      <c r="R660" s="2">
        <v>14513200000</v>
      </c>
      <c r="S660" s="2">
        <f>SUM(AuctionData[[#This Row],[soma_accepted]],AuctionData[[#This Row],[comp_accepted]],AuctionData[[#This Row],[noncomp_accepted]])</f>
        <v>29013775700</v>
      </c>
    </row>
    <row r="661" spans="1:19" x14ac:dyDescent="0.3">
      <c r="A661" s="1">
        <v>40414</v>
      </c>
      <c r="B661" t="s">
        <v>1638</v>
      </c>
      <c r="C661" t="s">
        <v>1502</v>
      </c>
      <c r="D661" t="s">
        <v>1503</v>
      </c>
      <c r="E661">
        <v>0.48</v>
      </c>
      <c r="F661">
        <v>0.498</v>
      </c>
      <c r="G661">
        <v>0.39600000000000002</v>
      </c>
      <c r="H661">
        <v>3.12</v>
      </c>
      <c r="I661" s="2">
        <v>905909600</v>
      </c>
      <c r="J661" s="2">
        <v>115091500000</v>
      </c>
      <c r="K661" s="2">
        <v>36544452500</v>
      </c>
      <c r="L661" s="2">
        <v>455620700</v>
      </c>
      <c r="M661" s="2">
        <v>4411847500</v>
      </c>
      <c r="N661" s="2">
        <v>13410000000</v>
      </c>
      <c r="O661" s="2">
        <v>21445130000</v>
      </c>
      <c r="P661" s="2">
        <v>84626000000</v>
      </c>
      <c r="Q661" s="2">
        <v>10687475000</v>
      </c>
      <c r="R661" s="2">
        <v>17055500000</v>
      </c>
      <c r="S661" s="2">
        <f>SUM(AuctionData[[#This Row],[soma_accepted]],AuctionData[[#This Row],[comp_accepted]],AuctionData[[#This Row],[noncomp_accepted]])</f>
        <v>37905982800</v>
      </c>
    </row>
    <row r="662" spans="1:19" x14ac:dyDescent="0.3">
      <c r="A662" s="1">
        <v>40414</v>
      </c>
      <c r="B662" t="s">
        <v>240</v>
      </c>
      <c r="C662" t="s">
        <v>16</v>
      </c>
      <c r="D662" t="s">
        <v>53</v>
      </c>
      <c r="E662">
        <v>0.25</v>
      </c>
      <c r="F662">
        <v>0.26</v>
      </c>
      <c r="G662">
        <v>0.2</v>
      </c>
      <c r="H662">
        <v>4.3</v>
      </c>
      <c r="I662" s="2">
        <v>0</v>
      </c>
      <c r="J662" s="2">
        <v>107197050000</v>
      </c>
      <c r="K662" s="2">
        <v>24760821500</v>
      </c>
      <c r="L662" s="2">
        <v>239447600</v>
      </c>
      <c r="M662" s="2">
        <v>1926031500</v>
      </c>
      <c r="N662" s="2">
        <v>11075000000</v>
      </c>
      <c r="O662" s="2">
        <v>11327540000</v>
      </c>
      <c r="P662" s="2">
        <v>80825000000</v>
      </c>
      <c r="Q662" s="2">
        <v>11507250000</v>
      </c>
      <c r="R662" s="2">
        <v>15297050000</v>
      </c>
      <c r="S662" s="2">
        <f>SUM(AuctionData[[#This Row],[soma_accepted]],AuctionData[[#This Row],[comp_accepted]],AuctionData[[#This Row],[noncomp_accepted]])</f>
        <v>25000269100</v>
      </c>
    </row>
    <row r="663" spans="1:19" x14ac:dyDescent="0.3">
      <c r="A663" s="1">
        <v>40414</v>
      </c>
      <c r="B663" t="s">
        <v>185</v>
      </c>
      <c r="C663" t="s">
        <v>16</v>
      </c>
      <c r="D663" t="s">
        <v>19</v>
      </c>
      <c r="E663">
        <v>0.14499999999999999</v>
      </c>
      <c r="F663">
        <v>0.155</v>
      </c>
      <c r="G663">
        <v>0.1</v>
      </c>
      <c r="H663">
        <v>4.1900000000000004</v>
      </c>
      <c r="I663" s="2">
        <v>5937991000</v>
      </c>
      <c r="J663" s="2">
        <v>141100505800</v>
      </c>
      <c r="K663" s="2">
        <v>32774280800</v>
      </c>
      <c r="L663" s="2">
        <v>283924400</v>
      </c>
      <c r="M663" s="2">
        <v>4969875000</v>
      </c>
      <c r="N663" s="2">
        <v>15540000000</v>
      </c>
      <c r="O663" s="2">
        <v>22413900000</v>
      </c>
      <c r="P663" s="2">
        <v>116900000000</v>
      </c>
      <c r="Q663" s="2">
        <v>5390505800</v>
      </c>
      <c r="R663" s="2">
        <v>8660505800</v>
      </c>
      <c r="S663" s="2">
        <f>SUM(AuctionData[[#This Row],[soma_accepted]],AuctionData[[#This Row],[comp_accepted]],AuctionData[[#This Row],[noncomp_accepted]])</f>
        <v>38996196200</v>
      </c>
    </row>
    <row r="664" spans="1:19" x14ac:dyDescent="0.3">
      <c r="A664" s="1">
        <v>40415</v>
      </c>
      <c r="B664" t="s">
        <v>1639</v>
      </c>
      <c r="C664" t="s">
        <v>1502</v>
      </c>
      <c r="D664" t="s">
        <v>1505</v>
      </c>
      <c r="E664">
        <v>1.31</v>
      </c>
      <c r="F664">
        <v>1.3740000000000001</v>
      </c>
      <c r="G664">
        <v>1.25</v>
      </c>
      <c r="H664">
        <v>2.83</v>
      </c>
      <c r="I664" s="2">
        <v>881425400</v>
      </c>
      <c r="J664" s="2">
        <v>101725900000</v>
      </c>
      <c r="K664" s="2">
        <v>35839576500</v>
      </c>
      <c r="L664" s="2">
        <v>110449500</v>
      </c>
      <c r="M664" s="2">
        <v>3111831000</v>
      </c>
      <c r="N664" s="2">
        <v>12686000000</v>
      </c>
      <c r="O664" s="2">
        <v>14532845500</v>
      </c>
      <c r="P664" s="2">
        <v>65360000000</v>
      </c>
      <c r="Q664" s="2">
        <v>18194900000</v>
      </c>
      <c r="R664" s="2">
        <v>23679900000</v>
      </c>
      <c r="S664" s="2">
        <f>SUM(AuctionData[[#This Row],[soma_accepted]],AuctionData[[#This Row],[comp_accepted]],AuctionData[[#This Row],[noncomp_accepted]])</f>
        <v>36831451400</v>
      </c>
    </row>
    <row r="665" spans="1:19" x14ac:dyDescent="0.3">
      <c r="A665" s="1">
        <v>40415</v>
      </c>
      <c r="B665" t="s">
        <v>189</v>
      </c>
      <c r="C665" t="s">
        <v>16</v>
      </c>
      <c r="D665" t="s">
        <v>95</v>
      </c>
      <c r="E665">
        <v>0.125</v>
      </c>
      <c r="F665">
        <v>0.14000000000000001</v>
      </c>
      <c r="G665">
        <v>0.1</v>
      </c>
      <c r="H665">
        <v>4.6500000000000004</v>
      </c>
      <c r="I665" s="2">
        <v>0</v>
      </c>
      <c r="J665" s="2">
        <v>116225000000</v>
      </c>
      <c r="K665" s="2">
        <v>25000355000</v>
      </c>
      <c r="L665" s="2">
        <v>500000</v>
      </c>
      <c r="M665" s="2">
        <v>3464540000</v>
      </c>
      <c r="N665" s="2">
        <v>12770000000</v>
      </c>
      <c r="O665" s="2">
        <v>16708110000</v>
      </c>
      <c r="P665" s="2">
        <v>91830000000</v>
      </c>
      <c r="Q665" s="2">
        <v>4827705000</v>
      </c>
      <c r="R665" s="2">
        <v>11625000000</v>
      </c>
      <c r="S665" s="2">
        <f>SUM(AuctionData[[#This Row],[soma_accepted]],AuctionData[[#This Row],[comp_accepted]],AuctionData[[#This Row],[noncomp_accepted]])</f>
        <v>25000855000</v>
      </c>
    </row>
    <row r="666" spans="1:19" x14ac:dyDescent="0.3">
      <c r="A666" s="1">
        <v>40415</v>
      </c>
      <c r="B666" t="s">
        <v>214</v>
      </c>
      <c r="C666" t="s">
        <v>16</v>
      </c>
      <c r="D666" t="s">
        <v>207</v>
      </c>
      <c r="E666">
        <v>0.16</v>
      </c>
      <c r="F666">
        <v>0.17</v>
      </c>
      <c r="G666">
        <v>0.14000000000000001</v>
      </c>
      <c r="H666">
        <v>3.79</v>
      </c>
      <c r="I666" s="2">
        <v>0</v>
      </c>
      <c r="J666" s="2">
        <v>132491322500</v>
      </c>
      <c r="K666" s="2">
        <v>35000597500</v>
      </c>
      <c r="L666" s="2">
        <v>1090000</v>
      </c>
      <c r="M666" s="2">
        <v>5295687500</v>
      </c>
      <c r="N666" s="2">
        <v>13786322500</v>
      </c>
      <c r="O666" s="2">
        <v>27560950000</v>
      </c>
      <c r="P666" s="2">
        <v>114580000000</v>
      </c>
      <c r="Q666" s="2">
        <v>2143960000</v>
      </c>
      <c r="R666" s="2">
        <v>4125000000</v>
      </c>
      <c r="S666" s="2">
        <f>SUM(AuctionData[[#This Row],[soma_accepted]],AuctionData[[#This Row],[comp_accepted]],AuctionData[[#This Row],[noncomp_accepted]])</f>
        <v>35001687500</v>
      </c>
    </row>
    <row r="667" spans="1:19" x14ac:dyDescent="0.3">
      <c r="A667" s="1">
        <v>40416</v>
      </c>
      <c r="B667" t="s">
        <v>1640</v>
      </c>
      <c r="C667" t="s">
        <v>1502</v>
      </c>
      <c r="D667" t="s">
        <v>1554</v>
      </c>
      <c r="E667">
        <v>1.95</v>
      </c>
      <c r="F667">
        <v>1.9890000000000001</v>
      </c>
      <c r="G667">
        <v>1.9</v>
      </c>
      <c r="H667">
        <v>2.98</v>
      </c>
      <c r="I667" s="2">
        <v>710037100</v>
      </c>
      <c r="J667" s="2">
        <v>86400400000</v>
      </c>
      <c r="K667" s="2">
        <v>28864452800</v>
      </c>
      <c r="L667" s="2">
        <v>35555800</v>
      </c>
      <c r="M667" s="2">
        <v>2470492800</v>
      </c>
      <c r="N667" s="2">
        <v>9033000000</v>
      </c>
      <c r="O667" s="2">
        <v>10034000000</v>
      </c>
      <c r="P667" s="2">
        <v>54684000000</v>
      </c>
      <c r="Q667" s="2">
        <v>16359960000</v>
      </c>
      <c r="R667" s="2">
        <v>22683400000</v>
      </c>
      <c r="S667" s="2">
        <f>SUM(AuctionData[[#This Row],[soma_accepted]],AuctionData[[#This Row],[comp_accepted]],AuctionData[[#This Row],[noncomp_accepted]])</f>
        <v>29610045700</v>
      </c>
    </row>
    <row r="668" spans="1:19" x14ac:dyDescent="0.3">
      <c r="A668" s="1">
        <v>40420</v>
      </c>
      <c r="B668" t="s">
        <v>228</v>
      </c>
      <c r="C668" t="s">
        <v>16</v>
      </c>
      <c r="D668" t="s">
        <v>21</v>
      </c>
      <c r="E668">
        <v>0.13</v>
      </c>
      <c r="F668">
        <v>0.14499999999999999</v>
      </c>
      <c r="G668">
        <v>0.1</v>
      </c>
      <c r="H668">
        <v>4.95</v>
      </c>
      <c r="I668" s="2">
        <v>0</v>
      </c>
      <c r="J668" s="2">
        <v>146841745000</v>
      </c>
      <c r="K668" s="2">
        <v>28439080000</v>
      </c>
      <c r="L668" s="2">
        <v>1111191000</v>
      </c>
      <c r="M668" s="2">
        <v>2792924000</v>
      </c>
      <c r="N668" s="2">
        <v>12782500000</v>
      </c>
      <c r="O668" s="2">
        <v>14630640000</v>
      </c>
      <c r="P668" s="2">
        <v>118200000000</v>
      </c>
      <c r="Q668" s="2">
        <v>11015516000</v>
      </c>
      <c r="R668" s="2">
        <v>15859245000</v>
      </c>
      <c r="S668" s="2">
        <f>SUM(AuctionData[[#This Row],[soma_accepted]],AuctionData[[#This Row],[comp_accepted]],AuctionData[[#This Row],[noncomp_accepted]])</f>
        <v>29550271000</v>
      </c>
    </row>
    <row r="669" spans="1:19" x14ac:dyDescent="0.3">
      <c r="A669" s="1">
        <v>40420</v>
      </c>
      <c r="B669" t="s">
        <v>242</v>
      </c>
      <c r="C669" t="s">
        <v>16</v>
      </c>
      <c r="D669" t="s">
        <v>23</v>
      </c>
      <c r="E669">
        <v>0.18</v>
      </c>
      <c r="F669">
        <v>0.19</v>
      </c>
      <c r="G669">
        <v>0.14499999999999999</v>
      </c>
      <c r="H669">
        <v>4.18</v>
      </c>
      <c r="I669" s="2">
        <v>0</v>
      </c>
      <c r="J669" s="2">
        <v>124164400000</v>
      </c>
      <c r="K669" s="2">
        <v>28687597500</v>
      </c>
      <c r="L669" s="2">
        <v>848890200</v>
      </c>
      <c r="M669" s="2">
        <v>4055722500</v>
      </c>
      <c r="N669" s="2">
        <v>13445000000</v>
      </c>
      <c r="O669" s="2">
        <v>18400565000</v>
      </c>
      <c r="P669" s="2">
        <v>99600000000</v>
      </c>
      <c r="Q669" s="2">
        <v>6231310000</v>
      </c>
      <c r="R669" s="2">
        <v>11119400000</v>
      </c>
      <c r="S669" s="2">
        <f>SUM(AuctionData[[#This Row],[soma_accepted]],AuctionData[[#This Row],[comp_accepted]],AuctionData[[#This Row],[noncomp_accepted]])</f>
        <v>29536487700</v>
      </c>
    </row>
    <row r="670" spans="1:19" x14ac:dyDescent="0.3">
      <c r="A670" s="1">
        <v>40421</v>
      </c>
      <c r="B670" t="s">
        <v>215</v>
      </c>
      <c r="C670" t="s">
        <v>16</v>
      </c>
      <c r="D670" t="s">
        <v>19</v>
      </c>
      <c r="E670">
        <v>0.14000000000000001</v>
      </c>
      <c r="F670">
        <v>0.16</v>
      </c>
      <c r="G670">
        <v>0.1</v>
      </c>
      <c r="H670">
        <v>4.0199999999999996</v>
      </c>
      <c r="I670" s="2">
        <v>3781546000</v>
      </c>
      <c r="J670" s="2">
        <v>136344631800</v>
      </c>
      <c r="K670" s="2">
        <v>33535929800</v>
      </c>
      <c r="L670" s="2">
        <v>264222000</v>
      </c>
      <c r="M670" s="2">
        <v>4180650000</v>
      </c>
      <c r="N670" s="2">
        <v>14955000000</v>
      </c>
      <c r="O670" s="2">
        <v>19957420000</v>
      </c>
      <c r="P670" s="2">
        <v>107120000000</v>
      </c>
      <c r="Q670" s="2">
        <v>9397859800</v>
      </c>
      <c r="R670" s="2">
        <v>14269631800</v>
      </c>
      <c r="S670" s="2">
        <f>SUM(AuctionData[[#This Row],[soma_accepted]],AuctionData[[#This Row],[comp_accepted]],AuctionData[[#This Row],[noncomp_accepted]])</f>
        <v>37581697800</v>
      </c>
    </row>
    <row r="671" spans="1:19" x14ac:dyDescent="0.3">
      <c r="A671" s="1">
        <v>40422</v>
      </c>
      <c r="B671" t="s">
        <v>222</v>
      </c>
      <c r="C671" t="s">
        <v>16</v>
      </c>
      <c r="D671" t="s">
        <v>95</v>
      </c>
      <c r="E671">
        <v>0.12</v>
      </c>
      <c r="F671">
        <v>0.125</v>
      </c>
      <c r="G671">
        <v>0.09</v>
      </c>
      <c r="H671">
        <v>4.92</v>
      </c>
      <c r="I671" s="2">
        <v>0</v>
      </c>
      <c r="J671" s="2">
        <v>123010000000</v>
      </c>
      <c r="K671" s="2">
        <v>24995760000</v>
      </c>
      <c r="L671" s="2">
        <v>4270000</v>
      </c>
      <c r="M671" s="2">
        <v>2892800000</v>
      </c>
      <c r="N671" s="2">
        <v>12210000000</v>
      </c>
      <c r="O671" s="2">
        <v>14917000000</v>
      </c>
      <c r="P671" s="2">
        <v>99550000000</v>
      </c>
      <c r="Q671" s="2">
        <v>7185960000</v>
      </c>
      <c r="R671" s="2">
        <v>11250000000</v>
      </c>
      <c r="S671" s="2">
        <f>SUM(AuctionData[[#This Row],[soma_accepted]],AuctionData[[#This Row],[comp_accepted]],AuctionData[[#This Row],[noncomp_accepted]])</f>
        <v>25000030000</v>
      </c>
    </row>
    <row r="672" spans="1:19" x14ac:dyDescent="0.3">
      <c r="A672" s="1">
        <v>40428</v>
      </c>
      <c r="B672" t="s">
        <v>1641</v>
      </c>
      <c r="C672" t="s">
        <v>1502</v>
      </c>
      <c r="D672" t="s">
        <v>1535</v>
      </c>
      <c r="E672">
        <v>0.746</v>
      </c>
      <c r="F672">
        <v>0.79</v>
      </c>
      <c r="G672">
        <v>0.69099999999999995</v>
      </c>
      <c r="H672">
        <v>3.21</v>
      </c>
      <c r="I672" s="2">
        <v>357000100</v>
      </c>
      <c r="J672" s="2">
        <v>106003450000</v>
      </c>
      <c r="K672" s="2">
        <v>32961212800</v>
      </c>
      <c r="L672" s="2">
        <v>38912000</v>
      </c>
      <c r="M672" s="2">
        <v>3860487800</v>
      </c>
      <c r="N672" s="2">
        <v>12677500000</v>
      </c>
      <c r="O672" s="2">
        <v>15139105000</v>
      </c>
      <c r="P672" s="2">
        <v>72940000000</v>
      </c>
      <c r="Q672" s="2">
        <v>13961620000</v>
      </c>
      <c r="R672" s="2">
        <v>20385950000</v>
      </c>
      <c r="S672" s="2">
        <f>SUM(AuctionData[[#This Row],[soma_accepted]],AuctionData[[#This Row],[comp_accepted]],AuctionData[[#This Row],[noncomp_accepted]])</f>
        <v>33357124900</v>
      </c>
    </row>
    <row r="673" spans="1:19" x14ac:dyDescent="0.3">
      <c r="A673" s="1">
        <v>40428</v>
      </c>
      <c r="B673" t="s">
        <v>230</v>
      </c>
      <c r="C673" t="s">
        <v>16</v>
      </c>
      <c r="D673" t="s">
        <v>21</v>
      </c>
      <c r="E673">
        <v>0.12</v>
      </c>
      <c r="F673">
        <v>0.13500000000000001</v>
      </c>
      <c r="G673">
        <v>0.1</v>
      </c>
      <c r="H673">
        <v>4.42</v>
      </c>
      <c r="I673" s="2">
        <v>0</v>
      </c>
      <c r="J673" s="2">
        <v>131061542000</v>
      </c>
      <c r="K673" s="2">
        <v>28418363200</v>
      </c>
      <c r="L673" s="2">
        <v>1182421600</v>
      </c>
      <c r="M673" s="2">
        <v>2607200000</v>
      </c>
      <c r="N673" s="2">
        <v>13115000000</v>
      </c>
      <c r="O673" s="2">
        <v>18262100000</v>
      </c>
      <c r="P673" s="2">
        <v>105200000000</v>
      </c>
      <c r="Q673" s="2">
        <v>7549063200</v>
      </c>
      <c r="R673" s="2">
        <v>12746542000</v>
      </c>
      <c r="S673" s="2">
        <f>SUM(AuctionData[[#This Row],[soma_accepted]],AuctionData[[#This Row],[comp_accepted]],AuctionData[[#This Row],[noncomp_accepted]])</f>
        <v>29600784800</v>
      </c>
    </row>
    <row r="674" spans="1:19" x14ac:dyDescent="0.3">
      <c r="A674" s="1">
        <v>40428</v>
      </c>
      <c r="B674" t="s">
        <v>213</v>
      </c>
      <c r="C674" t="s">
        <v>16</v>
      </c>
      <c r="D674" t="s">
        <v>23</v>
      </c>
      <c r="E674">
        <v>0.16500000000000001</v>
      </c>
      <c r="F674">
        <v>0.18</v>
      </c>
      <c r="G674">
        <v>0.14000000000000001</v>
      </c>
      <c r="H674">
        <v>4.45</v>
      </c>
      <c r="I674" s="2">
        <v>0</v>
      </c>
      <c r="J674" s="2">
        <v>132444000000</v>
      </c>
      <c r="K674" s="2">
        <v>28798521600</v>
      </c>
      <c r="L674" s="2">
        <v>752108200</v>
      </c>
      <c r="M674" s="2">
        <v>2411148000</v>
      </c>
      <c r="N674" s="2">
        <v>12120000000</v>
      </c>
      <c r="O674" s="2">
        <v>16069440000</v>
      </c>
      <c r="P674" s="2">
        <v>104200000000</v>
      </c>
      <c r="Q674" s="2">
        <v>10317933600</v>
      </c>
      <c r="R674" s="2">
        <v>16124000000</v>
      </c>
      <c r="S674" s="2">
        <f>SUM(AuctionData[[#This Row],[soma_accepted]],AuctionData[[#This Row],[comp_accepted]],AuctionData[[#This Row],[noncomp_accepted]])</f>
        <v>29550629800</v>
      </c>
    </row>
    <row r="675" spans="1:19" x14ac:dyDescent="0.3">
      <c r="A675" s="1">
        <v>40429</v>
      </c>
      <c r="B675" t="s">
        <v>1636</v>
      </c>
      <c r="C675" t="s">
        <v>1502</v>
      </c>
      <c r="D675" t="s">
        <v>1513</v>
      </c>
      <c r="E675">
        <v>2.63</v>
      </c>
      <c r="F675">
        <v>2.67</v>
      </c>
      <c r="G675">
        <v>2.5379999999999998</v>
      </c>
      <c r="H675">
        <v>3.21</v>
      </c>
      <c r="I675" s="2">
        <v>227181800</v>
      </c>
      <c r="J675" s="2">
        <v>67398107500</v>
      </c>
      <c r="K675" s="2">
        <v>20959787500</v>
      </c>
      <c r="L675" s="2">
        <v>40222200</v>
      </c>
      <c r="M675" s="2">
        <v>1452845000</v>
      </c>
      <c r="N675" s="2">
        <v>6243000000</v>
      </c>
      <c r="O675" s="2">
        <v>8035370000</v>
      </c>
      <c r="P675" s="2">
        <v>44282500000</v>
      </c>
      <c r="Q675" s="2">
        <v>11471572500</v>
      </c>
      <c r="R675" s="2">
        <v>16872607500</v>
      </c>
      <c r="S675" s="2">
        <f>SUM(AuctionData[[#This Row],[soma_accepted]],AuctionData[[#This Row],[comp_accepted]],AuctionData[[#This Row],[noncomp_accepted]])</f>
        <v>21227191500</v>
      </c>
    </row>
    <row r="676" spans="1:19" x14ac:dyDescent="0.3">
      <c r="A676" s="1">
        <v>40429</v>
      </c>
      <c r="B676" t="s">
        <v>219</v>
      </c>
      <c r="C676" t="s">
        <v>16</v>
      </c>
      <c r="D676" t="s">
        <v>19</v>
      </c>
      <c r="E676">
        <v>0.08</v>
      </c>
      <c r="F676">
        <v>0.09</v>
      </c>
      <c r="G676">
        <v>0.05</v>
      </c>
      <c r="H676">
        <v>4.16</v>
      </c>
      <c r="I676" s="2">
        <v>6285071700</v>
      </c>
      <c r="J676" s="2">
        <v>145038326000</v>
      </c>
      <c r="K676" s="2">
        <v>34606946000</v>
      </c>
      <c r="L676" s="2">
        <v>293270200</v>
      </c>
      <c r="M676" s="2">
        <v>4045090000</v>
      </c>
      <c r="N676" s="2">
        <v>12045000000</v>
      </c>
      <c r="O676" s="2">
        <v>19910030000</v>
      </c>
      <c r="P676" s="2">
        <v>113950000000</v>
      </c>
      <c r="Q676" s="2">
        <v>10651826000</v>
      </c>
      <c r="R676" s="2">
        <v>19043326000</v>
      </c>
      <c r="S676" s="2">
        <f>SUM(AuctionData[[#This Row],[soma_accepted]],AuctionData[[#This Row],[comp_accepted]],AuctionData[[#This Row],[noncomp_accepted]])</f>
        <v>41185287900</v>
      </c>
    </row>
    <row r="677" spans="1:19" x14ac:dyDescent="0.3">
      <c r="A677" s="1">
        <v>40429</v>
      </c>
      <c r="B677" t="s">
        <v>224</v>
      </c>
      <c r="C677" t="s">
        <v>16</v>
      </c>
      <c r="D677" t="s">
        <v>95</v>
      </c>
      <c r="E677">
        <v>0.11</v>
      </c>
      <c r="F677">
        <v>0.12</v>
      </c>
      <c r="G677">
        <v>0.06</v>
      </c>
      <c r="H677">
        <v>4.32</v>
      </c>
      <c r="I677" s="2">
        <v>0</v>
      </c>
      <c r="J677" s="2">
        <v>108097000000</v>
      </c>
      <c r="K677" s="2">
        <v>25001392000</v>
      </c>
      <c r="L677" s="2">
        <v>0</v>
      </c>
      <c r="M677" s="2">
        <v>3438737000</v>
      </c>
      <c r="N677" s="2">
        <v>10145000000</v>
      </c>
      <c r="O677" s="2">
        <v>18176605000</v>
      </c>
      <c r="P677" s="2">
        <v>92950000000</v>
      </c>
      <c r="Q677" s="2">
        <v>3386050000</v>
      </c>
      <c r="R677" s="2">
        <v>5002000000</v>
      </c>
      <c r="S677" s="2">
        <f>SUM(AuctionData[[#This Row],[soma_accepted]],AuctionData[[#This Row],[comp_accepted]],AuctionData[[#This Row],[noncomp_accepted]])</f>
        <v>25001392000</v>
      </c>
    </row>
    <row r="678" spans="1:19" x14ac:dyDescent="0.3">
      <c r="A678" s="1">
        <v>40430</v>
      </c>
      <c r="B678" t="s">
        <v>1637</v>
      </c>
      <c r="C678" t="s">
        <v>1509</v>
      </c>
      <c r="D678" t="s">
        <v>1556</v>
      </c>
      <c r="E678">
        <v>3.7549999999999999</v>
      </c>
      <c r="F678">
        <v>3.82</v>
      </c>
      <c r="G678">
        <v>3.69</v>
      </c>
      <c r="H678">
        <v>2.73</v>
      </c>
      <c r="I678" s="2">
        <v>140636300</v>
      </c>
      <c r="J678" s="2">
        <v>35445300000</v>
      </c>
      <c r="K678" s="2">
        <v>12985762000</v>
      </c>
      <c r="L678" s="2">
        <v>14295900</v>
      </c>
      <c r="M678" s="2">
        <v>1077000000</v>
      </c>
      <c r="N678" s="2">
        <v>3109000000</v>
      </c>
      <c r="O678" s="2">
        <v>7222022000</v>
      </c>
      <c r="P678" s="2">
        <v>25581200000</v>
      </c>
      <c r="Q678" s="2">
        <v>4686740000</v>
      </c>
      <c r="R678" s="2">
        <v>6755100000</v>
      </c>
      <c r="S678" s="2">
        <f>SUM(AuctionData[[#This Row],[soma_accepted]],AuctionData[[#This Row],[comp_accepted]],AuctionData[[#This Row],[noncomp_accepted]])</f>
        <v>13140694200</v>
      </c>
    </row>
    <row r="679" spans="1:19" x14ac:dyDescent="0.3">
      <c r="A679" s="1">
        <v>40434</v>
      </c>
      <c r="B679" t="s">
        <v>243</v>
      </c>
      <c r="C679" t="s">
        <v>16</v>
      </c>
      <c r="D679" t="s">
        <v>23</v>
      </c>
      <c r="E679">
        <v>0.17</v>
      </c>
      <c r="F679">
        <v>0.19</v>
      </c>
      <c r="G679">
        <v>0.14000000000000001</v>
      </c>
      <c r="H679">
        <v>4.57</v>
      </c>
      <c r="I679" s="2">
        <v>0</v>
      </c>
      <c r="J679" s="2">
        <v>131101105000</v>
      </c>
      <c r="K679" s="2">
        <v>27622802000</v>
      </c>
      <c r="L679" s="2">
        <v>838455600</v>
      </c>
      <c r="M679" s="2">
        <v>3411323000</v>
      </c>
      <c r="N679" s="2">
        <v>14025000000</v>
      </c>
      <c r="O679" s="2">
        <v>11648680000</v>
      </c>
      <c r="P679" s="2">
        <v>99750000000</v>
      </c>
      <c r="Q679" s="2">
        <v>12562799000</v>
      </c>
      <c r="R679" s="2">
        <v>17326105000</v>
      </c>
      <c r="S679" s="2">
        <f>SUM(AuctionData[[#This Row],[soma_accepted]],AuctionData[[#This Row],[comp_accepted]],AuctionData[[#This Row],[noncomp_accepted]])</f>
        <v>28461257600</v>
      </c>
    </row>
    <row r="680" spans="1:19" x14ac:dyDescent="0.3">
      <c r="A680" s="1">
        <v>40434</v>
      </c>
      <c r="B680" t="s">
        <v>200</v>
      </c>
      <c r="C680" t="s">
        <v>16</v>
      </c>
      <c r="D680" t="s">
        <v>21</v>
      </c>
      <c r="E680">
        <v>0.13</v>
      </c>
      <c r="F680">
        <v>0.14000000000000001</v>
      </c>
      <c r="G680">
        <v>0.11</v>
      </c>
      <c r="H680">
        <v>4.3499999999999996</v>
      </c>
      <c r="I680" s="2">
        <v>0</v>
      </c>
      <c r="J680" s="2">
        <v>124894805000</v>
      </c>
      <c r="K680" s="2">
        <v>27772270000</v>
      </c>
      <c r="L680" s="2">
        <v>1129838000</v>
      </c>
      <c r="M680" s="2">
        <v>2436735000</v>
      </c>
      <c r="N680" s="2">
        <v>12110000000</v>
      </c>
      <c r="O680" s="2">
        <v>18933490000</v>
      </c>
      <c r="P680" s="2">
        <v>103400000000</v>
      </c>
      <c r="Q680" s="2">
        <v>6402045000</v>
      </c>
      <c r="R680" s="2">
        <v>9384805000</v>
      </c>
      <c r="S680" s="2">
        <f>SUM(AuctionData[[#This Row],[soma_accepted]],AuctionData[[#This Row],[comp_accepted]],AuctionData[[#This Row],[noncomp_accepted]])</f>
        <v>28902108000</v>
      </c>
    </row>
    <row r="681" spans="1:19" x14ac:dyDescent="0.3">
      <c r="A681" s="1">
        <v>40435</v>
      </c>
      <c r="B681" t="s">
        <v>221</v>
      </c>
      <c r="C681" t="s">
        <v>16</v>
      </c>
      <c r="D681" t="s">
        <v>19</v>
      </c>
      <c r="E681">
        <v>0.09</v>
      </c>
      <c r="F681">
        <v>0.1</v>
      </c>
      <c r="G681">
        <v>7.0000000000000007E-2</v>
      </c>
      <c r="H681">
        <v>3.91</v>
      </c>
      <c r="I681" s="2">
        <v>2418028000</v>
      </c>
      <c r="J681" s="2">
        <v>116890335400</v>
      </c>
      <c r="K681" s="2">
        <v>29594560400</v>
      </c>
      <c r="L681" s="2">
        <v>305545100</v>
      </c>
      <c r="M681" s="2">
        <v>3616735000</v>
      </c>
      <c r="N681" s="2">
        <v>12195000000</v>
      </c>
      <c r="O681" s="2">
        <v>19708590000</v>
      </c>
      <c r="P681" s="2">
        <v>96300000000</v>
      </c>
      <c r="Q681" s="2">
        <v>6269235400</v>
      </c>
      <c r="R681" s="2">
        <v>8395335400</v>
      </c>
      <c r="S681" s="2">
        <f>SUM(AuctionData[[#This Row],[soma_accepted]],AuctionData[[#This Row],[comp_accepted]],AuctionData[[#This Row],[noncomp_accepted]])</f>
        <v>32318133500</v>
      </c>
    </row>
    <row r="682" spans="1:19" x14ac:dyDescent="0.3">
      <c r="A682" s="1">
        <v>40436</v>
      </c>
      <c r="B682" t="s">
        <v>225</v>
      </c>
      <c r="C682" t="s">
        <v>16</v>
      </c>
      <c r="D682" t="s">
        <v>244</v>
      </c>
      <c r="E682">
        <v>0.13</v>
      </c>
      <c r="F682">
        <v>0.14499999999999999</v>
      </c>
      <c r="G682">
        <v>0.12</v>
      </c>
      <c r="H682">
        <v>4.57</v>
      </c>
      <c r="I682" s="2">
        <v>0</v>
      </c>
      <c r="J682" s="2">
        <v>114315000000</v>
      </c>
      <c r="K682" s="2">
        <v>24998750000</v>
      </c>
      <c r="L682" s="2">
        <v>1830000</v>
      </c>
      <c r="M682" s="2">
        <v>2856590000</v>
      </c>
      <c r="N682" s="2">
        <v>11335000000</v>
      </c>
      <c r="O682" s="2">
        <v>13172480000</v>
      </c>
      <c r="P682" s="2">
        <v>92600000000</v>
      </c>
      <c r="Q682" s="2">
        <v>8969680000</v>
      </c>
      <c r="R682" s="2">
        <v>10380000000</v>
      </c>
      <c r="S682" s="2">
        <f>SUM(AuctionData[[#This Row],[soma_accepted]],AuctionData[[#This Row],[comp_accepted]],AuctionData[[#This Row],[noncomp_accepted]])</f>
        <v>25000580000</v>
      </c>
    </row>
    <row r="683" spans="1:19" x14ac:dyDescent="0.3">
      <c r="A683" s="1">
        <v>40441</v>
      </c>
      <c r="B683" t="s">
        <v>246</v>
      </c>
      <c r="C683" t="s">
        <v>16</v>
      </c>
      <c r="D683" t="s">
        <v>23</v>
      </c>
      <c r="E683">
        <v>0.18</v>
      </c>
      <c r="F683">
        <v>0.19500000000000001</v>
      </c>
      <c r="G683">
        <v>0.15</v>
      </c>
      <c r="H683">
        <v>4.34</v>
      </c>
      <c r="I683" s="2">
        <v>0</v>
      </c>
      <c r="J683" s="2">
        <v>124029110000</v>
      </c>
      <c r="K683" s="2">
        <v>27296327500</v>
      </c>
      <c r="L683" s="2">
        <v>764382500</v>
      </c>
      <c r="M683" s="2">
        <v>2477650000</v>
      </c>
      <c r="N683" s="2">
        <v>11935000000</v>
      </c>
      <c r="O683" s="2">
        <v>14497625000</v>
      </c>
      <c r="P683" s="2">
        <v>98330000000</v>
      </c>
      <c r="Q683" s="2">
        <v>10321052500</v>
      </c>
      <c r="R683" s="2">
        <v>13764110000</v>
      </c>
      <c r="S683" s="2">
        <f>SUM(AuctionData[[#This Row],[soma_accepted]],AuctionData[[#This Row],[comp_accepted]],AuctionData[[#This Row],[noncomp_accepted]])</f>
        <v>28060710000</v>
      </c>
    </row>
    <row r="684" spans="1:19" x14ac:dyDescent="0.3">
      <c r="A684" s="1">
        <v>40441</v>
      </c>
      <c r="B684" t="s">
        <v>231</v>
      </c>
      <c r="C684" t="s">
        <v>16</v>
      </c>
      <c r="D684" t="s">
        <v>21</v>
      </c>
      <c r="E684">
        <v>0.14499999999999999</v>
      </c>
      <c r="F684">
        <v>0.16</v>
      </c>
      <c r="G684">
        <v>0.12</v>
      </c>
      <c r="H684">
        <v>4.3600000000000003</v>
      </c>
      <c r="I684" s="2">
        <v>0</v>
      </c>
      <c r="J684" s="2">
        <v>124295379000</v>
      </c>
      <c r="K684" s="2">
        <v>26934431500</v>
      </c>
      <c r="L684" s="2">
        <v>1173611700</v>
      </c>
      <c r="M684" s="2">
        <v>2502767500</v>
      </c>
      <c r="N684" s="2">
        <v>12280000000</v>
      </c>
      <c r="O684" s="2">
        <v>12675855000</v>
      </c>
      <c r="P684" s="2">
        <v>97200000000</v>
      </c>
      <c r="Q684" s="2">
        <v>11755809000</v>
      </c>
      <c r="R684" s="2">
        <v>14815379000</v>
      </c>
      <c r="S684" s="2">
        <f>SUM(AuctionData[[#This Row],[soma_accepted]],AuctionData[[#This Row],[comp_accepted]],AuctionData[[#This Row],[noncomp_accepted]])</f>
        <v>28108043200</v>
      </c>
    </row>
    <row r="685" spans="1:19" x14ac:dyDescent="0.3">
      <c r="A685" s="1">
        <v>40442</v>
      </c>
      <c r="B685" t="s">
        <v>245</v>
      </c>
      <c r="C685" t="s">
        <v>16</v>
      </c>
      <c r="D685" t="s">
        <v>53</v>
      </c>
      <c r="E685">
        <v>0.255</v>
      </c>
      <c r="F685">
        <v>0.26500000000000001</v>
      </c>
      <c r="G685">
        <v>0.23</v>
      </c>
      <c r="H685">
        <v>4.25</v>
      </c>
      <c r="I685" s="2">
        <v>0</v>
      </c>
      <c r="J685" s="2">
        <v>105934000000</v>
      </c>
      <c r="K685" s="2">
        <v>24785024000</v>
      </c>
      <c r="L685" s="2">
        <v>215283300</v>
      </c>
      <c r="M685" s="2">
        <v>3624644000</v>
      </c>
      <c r="N685" s="2">
        <v>10453000000</v>
      </c>
      <c r="O685" s="2">
        <v>13329640000</v>
      </c>
      <c r="P685" s="2">
        <v>83225000000</v>
      </c>
      <c r="Q685" s="2">
        <v>7830740000</v>
      </c>
      <c r="R685" s="2">
        <v>12256000000</v>
      </c>
      <c r="S685" s="2">
        <f>SUM(AuctionData[[#This Row],[soma_accepted]],AuctionData[[#This Row],[comp_accepted]],AuctionData[[#This Row],[noncomp_accepted]])</f>
        <v>25000307300</v>
      </c>
    </row>
    <row r="686" spans="1:19" x14ac:dyDescent="0.3">
      <c r="A686" s="1">
        <v>40442</v>
      </c>
      <c r="B686" t="s">
        <v>189</v>
      </c>
      <c r="C686" t="s">
        <v>16</v>
      </c>
      <c r="D686" t="s">
        <v>19</v>
      </c>
      <c r="E686">
        <v>0.1</v>
      </c>
      <c r="F686">
        <v>0.115</v>
      </c>
      <c r="G686">
        <v>0.09</v>
      </c>
      <c r="H686">
        <v>4.72</v>
      </c>
      <c r="I686" s="2">
        <v>5937991000</v>
      </c>
      <c r="J686" s="2">
        <v>117678857600</v>
      </c>
      <c r="K686" s="2">
        <v>24637761600</v>
      </c>
      <c r="L686" s="2">
        <v>262624700</v>
      </c>
      <c r="M686" s="2">
        <v>2939736000</v>
      </c>
      <c r="N686" s="2">
        <v>12655000000</v>
      </c>
      <c r="O686" s="2">
        <v>12178480000</v>
      </c>
      <c r="P686" s="2">
        <v>92150000000</v>
      </c>
      <c r="Q686" s="2">
        <v>9519545600</v>
      </c>
      <c r="R686" s="2">
        <v>12873857600</v>
      </c>
      <c r="S686" s="2">
        <f>SUM(AuctionData[[#This Row],[soma_accepted]],AuctionData[[#This Row],[comp_accepted]],AuctionData[[#This Row],[noncomp_accepted]])</f>
        <v>30838377300</v>
      </c>
    </row>
    <row r="687" spans="1:19" x14ac:dyDescent="0.3">
      <c r="A687" s="1">
        <v>40443</v>
      </c>
      <c r="B687" t="s">
        <v>193</v>
      </c>
      <c r="C687" t="s">
        <v>16</v>
      </c>
      <c r="D687" t="s">
        <v>95</v>
      </c>
      <c r="E687">
        <v>0.13500000000000001</v>
      </c>
      <c r="F687">
        <v>0.14499999999999999</v>
      </c>
      <c r="G687">
        <v>0.12</v>
      </c>
      <c r="H687">
        <v>4.4400000000000004</v>
      </c>
      <c r="I687" s="2">
        <v>0</v>
      </c>
      <c r="J687" s="2">
        <v>111010000000</v>
      </c>
      <c r="K687" s="2">
        <v>24997190000</v>
      </c>
      <c r="L687" s="2">
        <v>3321000</v>
      </c>
      <c r="M687" s="2">
        <v>2765195000</v>
      </c>
      <c r="N687" s="2">
        <v>10125000000</v>
      </c>
      <c r="O687" s="2">
        <v>19383645000</v>
      </c>
      <c r="P687" s="2">
        <v>95825000000</v>
      </c>
      <c r="Q687" s="2">
        <v>2848350000</v>
      </c>
      <c r="R687" s="2">
        <v>5060000000</v>
      </c>
      <c r="S687" s="2">
        <f>SUM(AuctionData[[#This Row],[soma_accepted]],AuctionData[[#This Row],[comp_accepted]],AuctionData[[#This Row],[noncomp_accepted]])</f>
        <v>25000511000</v>
      </c>
    </row>
    <row r="688" spans="1:19" x14ac:dyDescent="0.3">
      <c r="A688" s="1">
        <v>40448</v>
      </c>
      <c r="B688" t="s">
        <v>1642</v>
      </c>
      <c r="C688" t="s">
        <v>1502</v>
      </c>
      <c r="D688" t="s">
        <v>1503</v>
      </c>
      <c r="E688">
        <v>0.41799999999999998</v>
      </c>
      <c r="F688">
        <v>0.441</v>
      </c>
      <c r="G688">
        <v>0.35</v>
      </c>
      <c r="H688">
        <v>3.78</v>
      </c>
      <c r="I688" s="2">
        <v>1134162700</v>
      </c>
      <c r="J688" s="2">
        <v>135817300000</v>
      </c>
      <c r="K688" s="2">
        <v>35570425000</v>
      </c>
      <c r="L688" s="2">
        <v>419674800</v>
      </c>
      <c r="M688" s="2">
        <v>3834000000</v>
      </c>
      <c r="N688" s="2">
        <v>14486300000</v>
      </c>
      <c r="O688" s="2">
        <v>17851500000</v>
      </c>
      <c r="P688" s="2">
        <v>96728000000</v>
      </c>
      <c r="Q688" s="2">
        <v>13884925000</v>
      </c>
      <c r="R688" s="2">
        <v>24603000000</v>
      </c>
      <c r="S688" s="2">
        <f>SUM(AuctionData[[#This Row],[soma_accepted]],AuctionData[[#This Row],[comp_accepted]],AuctionData[[#This Row],[noncomp_accepted]])</f>
        <v>37124262500</v>
      </c>
    </row>
    <row r="689" spans="1:19" x14ac:dyDescent="0.3">
      <c r="A689" s="1">
        <v>40448</v>
      </c>
      <c r="B689" t="s">
        <v>247</v>
      </c>
      <c r="C689" t="s">
        <v>16</v>
      </c>
      <c r="D689" t="s">
        <v>23</v>
      </c>
      <c r="E689">
        <v>0.18</v>
      </c>
      <c r="F689">
        <v>0.19</v>
      </c>
      <c r="G689">
        <v>0.14499999999999999</v>
      </c>
      <c r="H689">
        <v>4.53</v>
      </c>
      <c r="I689" s="2">
        <v>0</v>
      </c>
      <c r="J689" s="2">
        <v>129394300000</v>
      </c>
      <c r="K689" s="2">
        <v>27140113700</v>
      </c>
      <c r="L689" s="2">
        <v>866456300</v>
      </c>
      <c r="M689" s="2">
        <v>4216580000</v>
      </c>
      <c r="N689" s="2">
        <v>13790000000</v>
      </c>
      <c r="O689" s="2">
        <v>13834505000</v>
      </c>
      <c r="P689" s="2">
        <v>101950000000</v>
      </c>
      <c r="Q689" s="2">
        <v>9089028700</v>
      </c>
      <c r="R689" s="2">
        <v>13654300000</v>
      </c>
      <c r="S689" s="2">
        <f>SUM(AuctionData[[#This Row],[soma_accepted]],AuctionData[[#This Row],[comp_accepted]],AuctionData[[#This Row],[noncomp_accepted]])</f>
        <v>28006570000</v>
      </c>
    </row>
    <row r="690" spans="1:19" x14ac:dyDescent="0.3">
      <c r="A690" s="1">
        <v>40448</v>
      </c>
      <c r="B690" t="s">
        <v>233</v>
      </c>
      <c r="C690" t="s">
        <v>16</v>
      </c>
      <c r="D690" t="s">
        <v>21</v>
      </c>
      <c r="E690">
        <v>0.14000000000000001</v>
      </c>
      <c r="F690">
        <v>0.155</v>
      </c>
      <c r="G690">
        <v>0.12</v>
      </c>
      <c r="H690">
        <v>4.3099999999999996</v>
      </c>
      <c r="I690" s="2">
        <v>0</v>
      </c>
      <c r="J690" s="2">
        <v>122984468500</v>
      </c>
      <c r="K690" s="2">
        <v>26865928000</v>
      </c>
      <c r="L690" s="2">
        <v>1137612400</v>
      </c>
      <c r="M690" s="2">
        <v>5185197500</v>
      </c>
      <c r="N690" s="2">
        <v>12900000000</v>
      </c>
      <c r="O690" s="2">
        <v>15274380000</v>
      </c>
      <c r="P690" s="2">
        <v>101550000000</v>
      </c>
      <c r="Q690" s="2">
        <v>6406350500</v>
      </c>
      <c r="R690" s="2">
        <v>8534468500</v>
      </c>
      <c r="S690" s="2">
        <f>SUM(AuctionData[[#This Row],[soma_accepted]],AuctionData[[#This Row],[comp_accepted]],AuctionData[[#This Row],[noncomp_accepted]])</f>
        <v>28003540400</v>
      </c>
    </row>
    <row r="691" spans="1:19" x14ac:dyDescent="0.3">
      <c r="A691" s="1">
        <v>40449</v>
      </c>
      <c r="B691" t="s">
        <v>1643</v>
      </c>
      <c r="C691" t="s">
        <v>1502</v>
      </c>
      <c r="D691" t="s">
        <v>1505</v>
      </c>
      <c r="E691">
        <v>1.2190000000000001</v>
      </c>
      <c r="F691">
        <v>1.26</v>
      </c>
      <c r="G691">
        <v>1.171</v>
      </c>
      <c r="H691">
        <v>2.96</v>
      </c>
      <c r="I691" s="2">
        <v>1102658100</v>
      </c>
      <c r="J691" s="2">
        <v>103301350000</v>
      </c>
      <c r="K691" s="2">
        <v>34863410000</v>
      </c>
      <c r="L691" s="2">
        <v>86628000</v>
      </c>
      <c r="M691" s="2">
        <v>3022110000</v>
      </c>
      <c r="N691" s="2">
        <v>11419000000</v>
      </c>
      <c r="O691" s="2">
        <v>14370950000</v>
      </c>
      <c r="P691" s="2">
        <v>68172000000</v>
      </c>
      <c r="Q691" s="2">
        <v>17470350000</v>
      </c>
      <c r="R691" s="2">
        <v>23710350000</v>
      </c>
      <c r="S691" s="2">
        <f>SUM(AuctionData[[#This Row],[soma_accepted]],AuctionData[[#This Row],[comp_accepted]],AuctionData[[#This Row],[noncomp_accepted]])</f>
        <v>36052696100</v>
      </c>
    </row>
    <row r="692" spans="1:19" x14ac:dyDescent="0.3">
      <c r="A692" s="1">
        <v>40449</v>
      </c>
      <c r="B692" t="s">
        <v>222</v>
      </c>
      <c r="C692" t="s">
        <v>16</v>
      </c>
      <c r="D692" t="s">
        <v>19</v>
      </c>
      <c r="E692">
        <v>0.06</v>
      </c>
      <c r="F692">
        <v>0.08</v>
      </c>
      <c r="G692">
        <v>0</v>
      </c>
      <c r="H692">
        <v>5.16</v>
      </c>
      <c r="I692" s="2">
        <v>3781546000</v>
      </c>
      <c r="J692" s="2">
        <v>128188324800</v>
      </c>
      <c r="K692" s="2">
        <v>24193280800</v>
      </c>
      <c r="L692" s="2">
        <v>269950800</v>
      </c>
      <c r="M692" s="2">
        <v>2117924000</v>
      </c>
      <c r="N692" s="2">
        <v>11735000000</v>
      </c>
      <c r="O692" s="2">
        <v>7357520000</v>
      </c>
      <c r="P692" s="2">
        <v>99150000000</v>
      </c>
      <c r="Q692" s="2">
        <v>14717836800</v>
      </c>
      <c r="R692" s="2">
        <v>17303324800</v>
      </c>
      <c r="S692" s="2">
        <f>SUM(AuctionData[[#This Row],[soma_accepted]],AuctionData[[#This Row],[comp_accepted]],AuctionData[[#This Row],[noncomp_accepted]])</f>
        <v>28244777600</v>
      </c>
    </row>
    <row r="693" spans="1:19" x14ac:dyDescent="0.3">
      <c r="A693" s="1">
        <v>40450</v>
      </c>
      <c r="B693" t="s">
        <v>1644</v>
      </c>
      <c r="C693" t="s">
        <v>1502</v>
      </c>
      <c r="D693" t="s">
        <v>1554</v>
      </c>
      <c r="E693">
        <v>1.85</v>
      </c>
      <c r="F693">
        <v>1.89</v>
      </c>
      <c r="G693">
        <v>1.79</v>
      </c>
      <c r="H693">
        <v>3.04</v>
      </c>
      <c r="I693" s="2">
        <v>913631000</v>
      </c>
      <c r="J693" s="2">
        <v>88223400000</v>
      </c>
      <c r="K693" s="2">
        <v>28985198000</v>
      </c>
      <c r="L693" s="2">
        <v>14830100</v>
      </c>
      <c r="M693" s="2">
        <v>3878000000</v>
      </c>
      <c r="N693" s="2">
        <v>10678000000</v>
      </c>
      <c r="O693" s="2">
        <v>10543735000</v>
      </c>
      <c r="P693" s="2">
        <v>58376000000</v>
      </c>
      <c r="Q693" s="2">
        <v>14563463000</v>
      </c>
      <c r="R693" s="2">
        <v>19169400000</v>
      </c>
      <c r="S693" s="2">
        <f>SUM(AuctionData[[#This Row],[soma_accepted]],AuctionData[[#This Row],[comp_accepted]],AuctionData[[#This Row],[noncomp_accepted]])</f>
        <v>29913659100</v>
      </c>
    </row>
    <row r="694" spans="1:19" x14ac:dyDescent="0.3">
      <c r="A694" s="1">
        <v>40450</v>
      </c>
      <c r="B694" t="s">
        <v>226</v>
      </c>
      <c r="C694" t="s">
        <v>16</v>
      </c>
      <c r="D694" t="s">
        <v>244</v>
      </c>
      <c r="E694">
        <v>0.12</v>
      </c>
      <c r="F694">
        <v>0.13</v>
      </c>
      <c r="G694">
        <v>0.08</v>
      </c>
      <c r="H694">
        <v>4.57</v>
      </c>
      <c r="I694" s="2">
        <v>0</v>
      </c>
      <c r="J694" s="2">
        <v>114165000000</v>
      </c>
      <c r="K694" s="2">
        <v>24997500000</v>
      </c>
      <c r="L694" s="2">
        <v>2905000</v>
      </c>
      <c r="M694" s="2">
        <v>4512500000</v>
      </c>
      <c r="N694" s="2">
        <v>12015000000</v>
      </c>
      <c r="O694" s="2">
        <v>18860000000</v>
      </c>
      <c r="P694" s="2">
        <v>99025000000</v>
      </c>
      <c r="Q694" s="2">
        <v>1625000000</v>
      </c>
      <c r="R694" s="2">
        <v>3125000000</v>
      </c>
      <c r="S694" s="2">
        <f>SUM(AuctionData[[#This Row],[soma_accepted]],AuctionData[[#This Row],[comp_accepted]],AuctionData[[#This Row],[noncomp_accepted]])</f>
        <v>25000405000</v>
      </c>
    </row>
    <row r="695" spans="1:19" x14ac:dyDescent="0.3">
      <c r="A695" s="1">
        <v>40455</v>
      </c>
      <c r="B695" t="s">
        <v>234</v>
      </c>
      <c r="C695" t="s">
        <v>16</v>
      </c>
      <c r="D695" t="s">
        <v>21</v>
      </c>
      <c r="E695">
        <v>0.12</v>
      </c>
      <c r="F695">
        <v>0.13</v>
      </c>
      <c r="G695">
        <v>0.1</v>
      </c>
      <c r="H695">
        <v>4.5599999999999996</v>
      </c>
      <c r="I695" s="2">
        <v>0</v>
      </c>
      <c r="J695" s="2">
        <v>130870086000</v>
      </c>
      <c r="K695" s="2">
        <v>27655133500</v>
      </c>
      <c r="L695" s="2">
        <v>1145206100</v>
      </c>
      <c r="M695" s="2">
        <v>2258177500</v>
      </c>
      <c r="N695" s="2">
        <v>13756000000</v>
      </c>
      <c r="O695" s="2">
        <v>14212870000</v>
      </c>
      <c r="P695" s="2">
        <v>99450000000</v>
      </c>
      <c r="Q695" s="2">
        <v>11184086000</v>
      </c>
      <c r="R695" s="2">
        <v>17664086000</v>
      </c>
      <c r="S695" s="2">
        <f>SUM(AuctionData[[#This Row],[soma_accepted]],AuctionData[[#This Row],[comp_accepted]],AuctionData[[#This Row],[noncomp_accepted]])</f>
        <v>28800339600</v>
      </c>
    </row>
    <row r="696" spans="1:19" x14ac:dyDescent="0.3">
      <c r="A696" s="1">
        <v>40455</v>
      </c>
      <c r="B696" t="s">
        <v>220</v>
      </c>
      <c r="C696" t="s">
        <v>16</v>
      </c>
      <c r="D696" t="s">
        <v>23</v>
      </c>
      <c r="E696">
        <v>0.17</v>
      </c>
      <c r="F696">
        <v>0.185</v>
      </c>
      <c r="G696">
        <v>0.15</v>
      </c>
      <c r="H696">
        <v>4.59</v>
      </c>
      <c r="I696" s="2">
        <v>0</v>
      </c>
      <c r="J696" s="2">
        <v>131705122000</v>
      </c>
      <c r="K696" s="2">
        <v>27609735200</v>
      </c>
      <c r="L696" s="2">
        <v>790301100</v>
      </c>
      <c r="M696" s="2">
        <v>3407980000</v>
      </c>
      <c r="N696" s="2">
        <v>14120000000</v>
      </c>
      <c r="O696" s="2">
        <v>12293420000</v>
      </c>
      <c r="P696" s="2">
        <v>98375000000</v>
      </c>
      <c r="Q696" s="2">
        <v>11908335200</v>
      </c>
      <c r="R696" s="2">
        <v>19210122000</v>
      </c>
      <c r="S696" s="2">
        <f>SUM(AuctionData[[#This Row],[soma_accepted]],AuctionData[[#This Row],[comp_accepted]],AuctionData[[#This Row],[noncomp_accepted]])</f>
        <v>28400036300</v>
      </c>
    </row>
    <row r="697" spans="1:19" x14ac:dyDescent="0.3">
      <c r="A697" s="1">
        <v>40456</v>
      </c>
      <c r="B697" t="s">
        <v>224</v>
      </c>
      <c r="C697" t="s">
        <v>16</v>
      </c>
      <c r="D697" t="s">
        <v>19</v>
      </c>
      <c r="E697">
        <v>0.12</v>
      </c>
      <c r="F697">
        <v>0.13500000000000001</v>
      </c>
      <c r="G697">
        <v>0.09</v>
      </c>
      <c r="H697">
        <v>5.08</v>
      </c>
      <c r="I697" s="2">
        <v>6285071700</v>
      </c>
      <c r="J697" s="2">
        <v>126627404000</v>
      </c>
      <c r="K697" s="2">
        <v>24723236000</v>
      </c>
      <c r="L697" s="2">
        <v>277067800</v>
      </c>
      <c r="M697" s="2">
        <v>4318242000</v>
      </c>
      <c r="N697" s="2">
        <v>16342342000</v>
      </c>
      <c r="O697" s="2">
        <v>12456360000</v>
      </c>
      <c r="P697" s="2">
        <v>96300000000</v>
      </c>
      <c r="Q697" s="2">
        <v>7948634000</v>
      </c>
      <c r="R697" s="2">
        <v>13985062000</v>
      </c>
      <c r="S697" s="2">
        <f>SUM(AuctionData[[#This Row],[soma_accepted]],AuctionData[[#This Row],[comp_accepted]],AuctionData[[#This Row],[noncomp_accepted]])</f>
        <v>31285375500</v>
      </c>
    </row>
    <row r="698" spans="1:19" x14ac:dyDescent="0.3">
      <c r="A698" s="1">
        <v>40457</v>
      </c>
      <c r="B698" t="s">
        <v>228</v>
      </c>
      <c r="C698" t="s">
        <v>16</v>
      </c>
      <c r="D698" t="s">
        <v>95</v>
      </c>
      <c r="E698">
        <v>0.13</v>
      </c>
      <c r="F698">
        <v>0.14499999999999999</v>
      </c>
      <c r="G698">
        <v>0.1</v>
      </c>
      <c r="H698">
        <v>4.38</v>
      </c>
      <c r="I698" s="2">
        <v>0</v>
      </c>
      <c r="J698" s="2">
        <v>109490000000</v>
      </c>
      <c r="K698" s="2">
        <v>24994030000</v>
      </c>
      <c r="L698" s="2">
        <v>6652000</v>
      </c>
      <c r="M698" s="2">
        <v>3952955000</v>
      </c>
      <c r="N698" s="2">
        <v>15190000000</v>
      </c>
      <c r="O698" s="2">
        <v>19256875000</v>
      </c>
      <c r="P698" s="2">
        <v>91350000000</v>
      </c>
      <c r="Q698" s="2">
        <v>1784200000</v>
      </c>
      <c r="R698" s="2">
        <v>2950000000</v>
      </c>
      <c r="S698" s="2">
        <f>SUM(AuctionData[[#This Row],[soma_accepted]],AuctionData[[#This Row],[comp_accepted]],AuctionData[[#This Row],[noncomp_accepted]])</f>
        <v>25000682000</v>
      </c>
    </row>
    <row r="699" spans="1:19" x14ac:dyDescent="0.3">
      <c r="A699" s="1">
        <v>40463</v>
      </c>
      <c r="B699" t="s">
        <v>1645</v>
      </c>
      <c r="C699" t="s">
        <v>1502</v>
      </c>
      <c r="D699" t="s">
        <v>1535</v>
      </c>
      <c r="E699">
        <v>0.54</v>
      </c>
      <c r="F699">
        <v>0.56899999999999995</v>
      </c>
      <c r="G699">
        <v>0.45900000000000002</v>
      </c>
      <c r="H699">
        <v>2.95</v>
      </c>
      <c r="I699" s="2">
        <v>281212200</v>
      </c>
      <c r="J699" s="2">
        <v>94242600000</v>
      </c>
      <c r="K699" s="2">
        <v>31969744500</v>
      </c>
      <c r="L699" s="2">
        <v>30308500</v>
      </c>
      <c r="M699" s="2">
        <v>3808457000</v>
      </c>
      <c r="N699" s="2">
        <v>11843000000</v>
      </c>
      <c r="O699" s="2">
        <v>18896687500</v>
      </c>
      <c r="P699" s="2">
        <v>68960000000</v>
      </c>
      <c r="Q699" s="2">
        <v>9264600000</v>
      </c>
      <c r="R699" s="2">
        <v>13439600000</v>
      </c>
      <c r="S699" s="2">
        <f>SUM(AuctionData[[#This Row],[soma_accepted]],AuctionData[[#This Row],[comp_accepted]],AuctionData[[#This Row],[noncomp_accepted]])</f>
        <v>32281265200</v>
      </c>
    </row>
    <row r="700" spans="1:19" x14ac:dyDescent="0.3">
      <c r="A700" s="1">
        <v>40463</v>
      </c>
      <c r="B700" t="s">
        <v>204</v>
      </c>
      <c r="C700" t="s">
        <v>16</v>
      </c>
      <c r="D700" t="s">
        <v>21</v>
      </c>
      <c r="E700">
        <v>0.11</v>
      </c>
      <c r="F700">
        <v>0.125</v>
      </c>
      <c r="G700">
        <v>0.1</v>
      </c>
      <c r="H700">
        <v>4.4800000000000004</v>
      </c>
      <c r="I700" s="2">
        <v>0</v>
      </c>
      <c r="J700" s="2">
        <v>128513000000</v>
      </c>
      <c r="K700" s="2">
        <v>27550353200</v>
      </c>
      <c r="L700" s="2">
        <v>1099738500</v>
      </c>
      <c r="M700" s="2">
        <v>2930000000</v>
      </c>
      <c r="N700" s="2">
        <v>15330000000</v>
      </c>
      <c r="O700" s="2">
        <v>16907560000</v>
      </c>
      <c r="P700" s="2">
        <v>102400000000</v>
      </c>
      <c r="Q700" s="2">
        <v>7712793200</v>
      </c>
      <c r="R700" s="2">
        <v>10783000000</v>
      </c>
      <c r="S700" s="2">
        <f>SUM(AuctionData[[#This Row],[soma_accepted]],AuctionData[[#This Row],[comp_accepted]],AuctionData[[#This Row],[noncomp_accepted]])</f>
        <v>28650091700</v>
      </c>
    </row>
    <row r="701" spans="1:19" x14ac:dyDescent="0.3">
      <c r="A701" s="1">
        <v>40463</v>
      </c>
      <c r="B701" t="s">
        <v>248</v>
      </c>
      <c r="C701" t="s">
        <v>16</v>
      </c>
      <c r="D701" t="s">
        <v>23</v>
      </c>
      <c r="E701">
        <v>0.15</v>
      </c>
      <c r="F701">
        <v>0.16500000000000001</v>
      </c>
      <c r="G701">
        <v>0.12</v>
      </c>
      <c r="H701">
        <v>4.55</v>
      </c>
      <c r="I701" s="2">
        <v>0</v>
      </c>
      <c r="J701" s="2">
        <v>130282460000</v>
      </c>
      <c r="K701" s="2">
        <v>27408686000</v>
      </c>
      <c r="L701" s="2">
        <v>866711900</v>
      </c>
      <c r="M701" s="2">
        <v>2625466000</v>
      </c>
      <c r="N701" s="2">
        <v>13820000000</v>
      </c>
      <c r="O701" s="2">
        <v>15470760000</v>
      </c>
      <c r="P701" s="2">
        <v>103900000000</v>
      </c>
      <c r="Q701" s="2">
        <v>9312460000</v>
      </c>
      <c r="R701" s="2">
        <v>12562460000</v>
      </c>
      <c r="S701" s="2">
        <f>SUM(AuctionData[[#This Row],[soma_accepted]],AuctionData[[#This Row],[comp_accepted]],AuctionData[[#This Row],[noncomp_accepted]])</f>
        <v>28275397900</v>
      </c>
    </row>
    <row r="702" spans="1:19" x14ac:dyDescent="0.3">
      <c r="A702" s="1">
        <v>40464</v>
      </c>
      <c r="B702" t="s">
        <v>1636</v>
      </c>
      <c r="C702" t="s">
        <v>1502</v>
      </c>
      <c r="D702" t="s">
        <v>1544</v>
      </c>
      <c r="E702">
        <v>2.42</v>
      </c>
      <c r="F702">
        <v>2.4750000000000001</v>
      </c>
      <c r="G702">
        <v>2.3559999999999999</v>
      </c>
      <c r="H702">
        <v>2.99</v>
      </c>
      <c r="I702" s="2">
        <v>184545400</v>
      </c>
      <c r="J702" s="2">
        <v>62772801000</v>
      </c>
      <c r="K702" s="2">
        <v>20984297000</v>
      </c>
      <c r="L702" s="2">
        <v>15733200</v>
      </c>
      <c r="M702" s="2">
        <v>2237864500</v>
      </c>
      <c r="N702" s="2">
        <v>7569401000</v>
      </c>
      <c r="O702" s="2">
        <v>10035715000</v>
      </c>
      <c r="P702" s="2">
        <v>42309000000</v>
      </c>
      <c r="Q702" s="2">
        <v>8710717500</v>
      </c>
      <c r="R702" s="2">
        <v>12894400000</v>
      </c>
      <c r="S702" s="2">
        <f>SUM(AuctionData[[#This Row],[soma_accepted]],AuctionData[[#This Row],[comp_accepted]],AuctionData[[#This Row],[noncomp_accepted]])</f>
        <v>21184575600</v>
      </c>
    </row>
    <row r="703" spans="1:19" x14ac:dyDescent="0.3">
      <c r="A703" s="1">
        <v>40464</v>
      </c>
      <c r="B703" t="s">
        <v>230</v>
      </c>
      <c r="C703" t="s">
        <v>16</v>
      </c>
      <c r="D703" t="s">
        <v>95</v>
      </c>
      <c r="E703">
        <v>0.14000000000000001</v>
      </c>
      <c r="F703">
        <v>0.15</v>
      </c>
      <c r="G703">
        <v>0.1</v>
      </c>
      <c r="H703">
        <v>4.43</v>
      </c>
      <c r="I703" s="2">
        <v>0</v>
      </c>
      <c r="J703" s="2">
        <v>110650000000</v>
      </c>
      <c r="K703" s="2">
        <v>24992780000</v>
      </c>
      <c r="L703" s="2">
        <v>7250000</v>
      </c>
      <c r="M703" s="2">
        <v>2226620000</v>
      </c>
      <c r="N703" s="2">
        <v>12175000000</v>
      </c>
      <c r="O703" s="2">
        <v>16774610000</v>
      </c>
      <c r="P703" s="2">
        <v>91050000000</v>
      </c>
      <c r="Q703" s="2">
        <v>5991550000</v>
      </c>
      <c r="R703" s="2">
        <v>7425000000</v>
      </c>
      <c r="S703" s="2">
        <f>SUM(AuctionData[[#This Row],[soma_accepted]],AuctionData[[#This Row],[comp_accepted]],AuctionData[[#This Row],[noncomp_accepted]])</f>
        <v>25000030000</v>
      </c>
    </row>
    <row r="704" spans="1:19" x14ac:dyDescent="0.3">
      <c r="A704" s="1">
        <v>40464</v>
      </c>
      <c r="B704" t="s">
        <v>225</v>
      </c>
      <c r="C704" t="s">
        <v>16</v>
      </c>
      <c r="D704" t="s">
        <v>19</v>
      </c>
      <c r="E704">
        <v>0.13</v>
      </c>
      <c r="F704">
        <v>0.14000000000000001</v>
      </c>
      <c r="G704">
        <v>0.1</v>
      </c>
      <c r="H704">
        <v>4.71</v>
      </c>
      <c r="I704" s="2">
        <v>2418028000</v>
      </c>
      <c r="J704" s="2">
        <v>117510328200</v>
      </c>
      <c r="K704" s="2">
        <v>24670928700</v>
      </c>
      <c r="L704" s="2">
        <v>329105800</v>
      </c>
      <c r="M704" s="2">
        <v>2345925000</v>
      </c>
      <c r="N704" s="2">
        <v>12996500000</v>
      </c>
      <c r="O704" s="2">
        <v>11611450000</v>
      </c>
      <c r="P704" s="2">
        <v>91890000000</v>
      </c>
      <c r="Q704" s="2">
        <v>10713553700</v>
      </c>
      <c r="R704" s="2">
        <v>12623828200</v>
      </c>
      <c r="S704" s="2">
        <f>SUM(AuctionData[[#This Row],[soma_accepted]],AuctionData[[#This Row],[comp_accepted]],AuctionData[[#This Row],[noncomp_accepted]])</f>
        <v>27418062500</v>
      </c>
    </row>
    <row r="705" spans="1:19" x14ac:dyDescent="0.3">
      <c r="A705" s="1">
        <v>40465</v>
      </c>
      <c r="B705" t="s">
        <v>1637</v>
      </c>
      <c r="C705" t="s">
        <v>1509</v>
      </c>
      <c r="D705" t="s">
        <v>1575</v>
      </c>
      <c r="E705">
        <v>3.782</v>
      </c>
      <c r="F705">
        <v>3.8519999999999999</v>
      </c>
      <c r="G705">
        <v>3.7</v>
      </c>
      <c r="H705">
        <v>2.4900000000000002</v>
      </c>
      <c r="I705" s="2">
        <v>114242400</v>
      </c>
      <c r="J705" s="2">
        <v>32327350000</v>
      </c>
      <c r="K705" s="2">
        <v>12987894000</v>
      </c>
      <c r="L705" s="2">
        <v>12112300</v>
      </c>
      <c r="M705" s="2">
        <v>1178000000</v>
      </c>
      <c r="N705" s="2">
        <v>4083000000</v>
      </c>
      <c r="O705" s="2">
        <v>7607431000</v>
      </c>
      <c r="P705" s="2">
        <v>21989000000</v>
      </c>
      <c r="Q705" s="2">
        <v>4202463000</v>
      </c>
      <c r="R705" s="2">
        <v>6255350000</v>
      </c>
      <c r="S705" s="2">
        <f>SUM(AuctionData[[#This Row],[soma_accepted]],AuctionData[[#This Row],[comp_accepted]],AuctionData[[#This Row],[noncomp_accepted]])</f>
        <v>13114248700</v>
      </c>
    </row>
    <row r="706" spans="1:19" x14ac:dyDescent="0.3">
      <c r="A706" s="1">
        <v>40469</v>
      </c>
      <c r="B706" t="s">
        <v>250</v>
      </c>
      <c r="C706" t="s">
        <v>16</v>
      </c>
      <c r="D706" t="s">
        <v>23</v>
      </c>
      <c r="E706">
        <v>0.15</v>
      </c>
      <c r="F706">
        <v>0.17</v>
      </c>
      <c r="G706">
        <v>0.13</v>
      </c>
      <c r="H706">
        <v>4.79</v>
      </c>
      <c r="I706" s="2">
        <v>0</v>
      </c>
      <c r="J706" s="2">
        <v>132592300000</v>
      </c>
      <c r="K706" s="2">
        <v>26581862500</v>
      </c>
      <c r="L706" s="2">
        <v>793161900</v>
      </c>
      <c r="M706" s="2">
        <v>4896062500</v>
      </c>
      <c r="N706" s="2">
        <v>16165000000</v>
      </c>
      <c r="O706" s="2">
        <v>11445100000</v>
      </c>
      <c r="P706" s="2">
        <v>102450000000</v>
      </c>
      <c r="Q706" s="2">
        <v>10240700000</v>
      </c>
      <c r="R706" s="2">
        <v>13977300000</v>
      </c>
      <c r="S706" s="2">
        <f>SUM(AuctionData[[#This Row],[soma_accepted]],AuctionData[[#This Row],[comp_accepted]],AuctionData[[#This Row],[noncomp_accepted]])</f>
        <v>27375024400</v>
      </c>
    </row>
    <row r="707" spans="1:19" x14ac:dyDescent="0.3">
      <c r="A707" s="1">
        <v>40469</v>
      </c>
      <c r="B707" t="s">
        <v>235</v>
      </c>
      <c r="C707" t="s">
        <v>16</v>
      </c>
      <c r="D707" t="s">
        <v>21</v>
      </c>
      <c r="E707">
        <v>0.12</v>
      </c>
      <c r="F707">
        <v>0.13500000000000001</v>
      </c>
      <c r="G707">
        <v>0.1</v>
      </c>
      <c r="H707">
        <v>4.55</v>
      </c>
      <c r="I707" s="2">
        <v>0</v>
      </c>
      <c r="J707" s="2">
        <v>130548194000</v>
      </c>
      <c r="K707" s="2">
        <v>27586847800</v>
      </c>
      <c r="L707" s="2">
        <v>1056302500</v>
      </c>
      <c r="M707" s="2">
        <v>2142915000</v>
      </c>
      <c r="N707" s="2">
        <v>10910000000</v>
      </c>
      <c r="O707" s="2">
        <v>16669265000</v>
      </c>
      <c r="P707" s="2">
        <v>107860000000</v>
      </c>
      <c r="Q707" s="2">
        <v>8774667800</v>
      </c>
      <c r="R707" s="2">
        <v>11778194000</v>
      </c>
      <c r="S707" s="2">
        <f>SUM(AuctionData[[#This Row],[soma_accepted]],AuctionData[[#This Row],[comp_accepted]],AuctionData[[#This Row],[noncomp_accepted]])</f>
        <v>28643150300</v>
      </c>
    </row>
    <row r="708" spans="1:19" x14ac:dyDescent="0.3">
      <c r="A708" s="1">
        <v>40470</v>
      </c>
      <c r="B708" t="s">
        <v>249</v>
      </c>
      <c r="C708" t="s">
        <v>16</v>
      </c>
      <c r="D708" t="s">
        <v>53</v>
      </c>
      <c r="E708">
        <v>0.21</v>
      </c>
      <c r="F708">
        <v>0.22500000000000001</v>
      </c>
      <c r="G708">
        <v>0.15</v>
      </c>
      <c r="H708">
        <v>4.8099999999999996</v>
      </c>
      <c r="I708" s="2">
        <v>0</v>
      </c>
      <c r="J708" s="2">
        <v>115235500000</v>
      </c>
      <c r="K708" s="2">
        <v>23790871000</v>
      </c>
      <c r="L708" s="2">
        <v>209348300</v>
      </c>
      <c r="M708" s="2">
        <v>3554937000</v>
      </c>
      <c r="N708" s="2">
        <v>14670000000</v>
      </c>
      <c r="O708" s="2">
        <v>12767915000</v>
      </c>
      <c r="P708" s="2">
        <v>84800000000</v>
      </c>
      <c r="Q708" s="2">
        <v>7468019000</v>
      </c>
      <c r="R708" s="2">
        <v>15765500000</v>
      </c>
      <c r="S708" s="2">
        <f>SUM(AuctionData[[#This Row],[soma_accepted]],AuctionData[[#This Row],[comp_accepted]],AuctionData[[#This Row],[noncomp_accepted]])</f>
        <v>24000219300</v>
      </c>
    </row>
    <row r="709" spans="1:19" x14ac:dyDescent="0.3">
      <c r="A709" s="1">
        <v>40470</v>
      </c>
      <c r="B709" t="s">
        <v>193</v>
      </c>
      <c r="C709" t="s">
        <v>16</v>
      </c>
      <c r="D709" t="s">
        <v>19</v>
      </c>
      <c r="E709">
        <v>0.125</v>
      </c>
      <c r="F709">
        <v>0.13500000000000001</v>
      </c>
      <c r="G709">
        <v>0.1</v>
      </c>
      <c r="H709">
        <v>5.25</v>
      </c>
      <c r="I709" s="2">
        <v>5937991000</v>
      </c>
      <c r="J709" s="2">
        <v>115207342600</v>
      </c>
      <c r="K709" s="2">
        <v>21714477600</v>
      </c>
      <c r="L709" s="2">
        <v>285701000</v>
      </c>
      <c r="M709" s="2">
        <v>2389195000</v>
      </c>
      <c r="N709" s="2">
        <v>12905000000</v>
      </c>
      <c r="O709" s="2">
        <v>12752940000</v>
      </c>
      <c r="P709" s="2">
        <v>93400000000</v>
      </c>
      <c r="Q709" s="2">
        <v>6572342600</v>
      </c>
      <c r="R709" s="2">
        <v>8902342600</v>
      </c>
      <c r="S709" s="2">
        <f>SUM(AuctionData[[#This Row],[soma_accepted]],AuctionData[[#This Row],[comp_accepted]],AuctionData[[#This Row],[noncomp_accepted]])</f>
        <v>27938169600</v>
      </c>
    </row>
    <row r="710" spans="1:19" x14ac:dyDescent="0.3">
      <c r="A710" s="1">
        <v>40471</v>
      </c>
      <c r="B710" t="s">
        <v>200</v>
      </c>
      <c r="C710" t="s">
        <v>16</v>
      </c>
      <c r="D710" t="s">
        <v>95</v>
      </c>
      <c r="E710">
        <v>0.13500000000000001</v>
      </c>
      <c r="F710">
        <v>0.15</v>
      </c>
      <c r="G710">
        <v>0.12</v>
      </c>
      <c r="H710">
        <v>4.5999999999999996</v>
      </c>
      <c r="I710" s="2">
        <v>0</v>
      </c>
      <c r="J710" s="2">
        <v>115120000000</v>
      </c>
      <c r="K710" s="2">
        <v>24999072000</v>
      </c>
      <c r="L710" s="2">
        <v>1620000</v>
      </c>
      <c r="M710" s="2">
        <v>2720952000</v>
      </c>
      <c r="N710" s="2">
        <v>13345000000</v>
      </c>
      <c r="O710" s="2">
        <v>17481320000</v>
      </c>
      <c r="P710" s="2">
        <v>94300000000</v>
      </c>
      <c r="Q710" s="2">
        <v>4796800000</v>
      </c>
      <c r="R710" s="2">
        <v>7475000000</v>
      </c>
      <c r="S710" s="2">
        <f>SUM(AuctionData[[#This Row],[soma_accepted]],AuctionData[[#This Row],[comp_accepted]],AuctionData[[#This Row],[noncomp_accepted]])</f>
        <v>25000692000</v>
      </c>
    </row>
    <row r="711" spans="1:19" x14ac:dyDescent="0.3">
      <c r="A711" s="1">
        <v>40476</v>
      </c>
      <c r="B711" t="s">
        <v>237</v>
      </c>
      <c r="C711" t="s">
        <v>16</v>
      </c>
      <c r="D711" t="s">
        <v>21</v>
      </c>
      <c r="E711">
        <v>0.11</v>
      </c>
      <c r="F711">
        <v>0.13</v>
      </c>
      <c r="G711">
        <v>0.1</v>
      </c>
      <c r="H711">
        <v>4.5199999999999996</v>
      </c>
      <c r="I711" s="2">
        <v>0</v>
      </c>
      <c r="J711" s="2">
        <v>129014760000</v>
      </c>
      <c r="K711" s="2">
        <v>26850813800</v>
      </c>
      <c r="L711" s="2">
        <v>1168865600</v>
      </c>
      <c r="M711" s="2">
        <v>2963069600</v>
      </c>
      <c r="N711" s="2">
        <v>16284070000</v>
      </c>
      <c r="O711" s="2">
        <v>17899250000</v>
      </c>
      <c r="P711" s="2">
        <v>101500000000</v>
      </c>
      <c r="Q711" s="2">
        <v>5988494200</v>
      </c>
      <c r="R711" s="2">
        <v>11230690000</v>
      </c>
      <c r="S711" s="2">
        <f>SUM(AuctionData[[#This Row],[soma_accepted]],AuctionData[[#This Row],[comp_accepted]],AuctionData[[#This Row],[noncomp_accepted]])</f>
        <v>28019679400</v>
      </c>
    </row>
    <row r="712" spans="1:19" x14ac:dyDescent="0.3">
      <c r="A712" s="1">
        <v>40476</v>
      </c>
      <c r="B712" t="s">
        <v>251</v>
      </c>
      <c r="C712" t="s">
        <v>16</v>
      </c>
      <c r="D712" t="s">
        <v>23</v>
      </c>
      <c r="E712">
        <v>0.155</v>
      </c>
      <c r="F712">
        <v>0.17</v>
      </c>
      <c r="G712">
        <v>0.12</v>
      </c>
      <c r="H712">
        <v>4.6500000000000004</v>
      </c>
      <c r="I712" s="2">
        <v>0</v>
      </c>
      <c r="J712" s="2">
        <v>128534000000</v>
      </c>
      <c r="K712" s="2">
        <v>26229762500</v>
      </c>
      <c r="L712" s="2">
        <v>781424200</v>
      </c>
      <c r="M712" s="2">
        <v>2088637500</v>
      </c>
      <c r="N712" s="2">
        <v>13299000000</v>
      </c>
      <c r="O712" s="2">
        <v>12482375000</v>
      </c>
      <c r="P712" s="2">
        <v>98750000000</v>
      </c>
      <c r="Q712" s="2">
        <v>11658750000</v>
      </c>
      <c r="R712" s="2">
        <v>16485000000</v>
      </c>
      <c r="S712" s="2">
        <f>SUM(AuctionData[[#This Row],[soma_accepted]],AuctionData[[#This Row],[comp_accepted]],AuctionData[[#This Row],[noncomp_accepted]])</f>
        <v>27011186700</v>
      </c>
    </row>
    <row r="713" spans="1:19" x14ac:dyDescent="0.3">
      <c r="A713" s="1">
        <v>40477</v>
      </c>
      <c r="B713" t="s">
        <v>1646</v>
      </c>
      <c r="C713" t="s">
        <v>1502</v>
      </c>
      <c r="D713" t="s">
        <v>1503</v>
      </c>
      <c r="E713">
        <v>0.375</v>
      </c>
      <c r="F713">
        <v>0.4</v>
      </c>
      <c r="G713">
        <v>0.31</v>
      </c>
      <c r="H713">
        <v>3.43</v>
      </c>
      <c r="I713" s="2">
        <v>717474600</v>
      </c>
      <c r="J713" s="2">
        <v>119889500000</v>
      </c>
      <c r="K713" s="2">
        <v>34669525000</v>
      </c>
      <c r="L713" s="2">
        <v>330523400</v>
      </c>
      <c r="M713" s="2">
        <v>5513300000</v>
      </c>
      <c r="N713" s="2">
        <v>16739000000</v>
      </c>
      <c r="O713" s="2">
        <v>15293675000</v>
      </c>
      <c r="P713" s="2">
        <v>80942000000</v>
      </c>
      <c r="Q713" s="2">
        <v>13862550000</v>
      </c>
      <c r="R713" s="2">
        <v>22208500000</v>
      </c>
      <c r="S713" s="2">
        <f>SUM(AuctionData[[#This Row],[soma_accepted]],AuctionData[[#This Row],[comp_accepted]],AuctionData[[#This Row],[noncomp_accepted]])</f>
        <v>35717523000</v>
      </c>
    </row>
    <row r="714" spans="1:19" x14ac:dyDescent="0.3">
      <c r="A714" s="1">
        <v>40477</v>
      </c>
      <c r="B714" t="s">
        <v>226</v>
      </c>
      <c r="C714" t="s">
        <v>16</v>
      </c>
      <c r="D714" t="s">
        <v>19</v>
      </c>
      <c r="E714">
        <v>0.12</v>
      </c>
      <c r="F714">
        <v>0.13</v>
      </c>
      <c r="G714">
        <v>0.09</v>
      </c>
      <c r="H714">
        <v>4.96</v>
      </c>
      <c r="I714" s="2">
        <v>3781546000</v>
      </c>
      <c r="J714" s="2">
        <v>108478324800</v>
      </c>
      <c r="K714" s="2">
        <v>21282764800</v>
      </c>
      <c r="L714" s="2">
        <v>247060700</v>
      </c>
      <c r="M714" s="2">
        <v>2506560000</v>
      </c>
      <c r="N714" s="2">
        <v>12150000000</v>
      </c>
      <c r="O714" s="2">
        <v>12592920000</v>
      </c>
      <c r="P714" s="2">
        <v>87960000000</v>
      </c>
      <c r="Q714" s="2">
        <v>6183284800</v>
      </c>
      <c r="R714" s="2">
        <v>8368324800</v>
      </c>
      <c r="S714" s="2">
        <f>SUM(AuctionData[[#This Row],[soma_accepted]],AuctionData[[#This Row],[comp_accepted]],AuctionData[[#This Row],[noncomp_accepted]])</f>
        <v>25311371500</v>
      </c>
    </row>
    <row r="715" spans="1:19" x14ac:dyDescent="0.3">
      <c r="A715" s="1">
        <v>40478</v>
      </c>
      <c r="B715" t="s">
        <v>1647</v>
      </c>
      <c r="C715" t="s">
        <v>1502</v>
      </c>
      <c r="D715" t="s">
        <v>1505</v>
      </c>
      <c r="E715">
        <v>1.288</v>
      </c>
      <c r="F715">
        <v>1.33</v>
      </c>
      <c r="G715">
        <v>1.1970000000000001</v>
      </c>
      <c r="H715">
        <v>2.82</v>
      </c>
      <c r="I715" s="2">
        <v>717474500</v>
      </c>
      <c r="J715" s="2">
        <v>98535850000</v>
      </c>
      <c r="K715" s="2">
        <v>34845790600</v>
      </c>
      <c r="L715" s="2">
        <v>54241400</v>
      </c>
      <c r="M715" s="2">
        <v>4085362100</v>
      </c>
      <c r="N715" s="2">
        <v>13832000000</v>
      </c>
      <c r="O715" s="2">
        <v>17013578500</v>
      </c>
      <c r="P715" s="2">
        <v>64854000000</v>
      </c>
      <c r="Q715" s="2">
        <v>13746850000</v>
      </c>
      <c r="R715" s="2">
        <v>19849850000</v>
      </c>
      <c r="S715" s="2">
        <f>SUM(AuctionData[[#This Row],[soma_accepted]],AuctionData[[#This Row],[comp_accepted]],AuctionData[[#This Row],[noncomp_accepted]])</f>
        <v>35617506500</v>
      </c>
    </row>
    <row r="716" spans="1:19" x14ac:dyDescent="0.3">
      <c r="A716" s="1">
        <v>40478</v>
      </c>
      <c r="B716" t="s">
        <v>231</v>
      </c>
      <c r="C716" t="s">
        <v>16</v>
      </c>
      <c r="D716" t="s">
        <v>95</v>
      </c>
      <c r="E716">
        <v>0.14499999999999999</v>
      </c>
      <c r="F716">
        <v>0.15</v>
      </c>
      <c r="G716">
        <v>0.11</v>
      </c>
      <c r="H716">
        <v>4.3099999999999996</v>
      </c>
      <c r="I716" s="2">
        <v>0</v>
      </c>
      <c r="J716" s="2">
        <v>107785000000</v>
      </c>
      <c r="K716" s="2">
        <v>24997970000</v>
      </c>
      <c r="L716" s="2">
        <v>2185000</v>
      </c>
      <c r="M716" s="2">
        <v>2743900000</v>
      </c>
      <c r="N716" s="2">
        <v>12135000000</v>
      </c>
      <c r="O716" s="2">
        <v>18467840000</v>
      </c>
      <c r="P716" s="2">
        <v>90300000000</v>
      </c>
      <c r="Q716" s="2">
        <v>3786230000</v>
      </c>
      <c r="R716" s="2">
        <v>5350000000</v>
      </c>
      <c r="S716" s="2">
        <f>SUM(AuctionData[[#This Row],[soma_accepted]],AuctionData[[#This Row],[comp_accepted]],AuctionData[[#This Row],[noncomp_accepted]])</f>
        <v>25000155000</v>
      </c>
    </row>
    <row r="717" spans="1:19" x14ac:dyDescent="0.3">
      <c r="A717" s="1">
        <v>40479</v>
      </c>
      <c r="B717" t="s">
        <v>1648</v>
      </c>
      <c r="C717" t="s">
        <v>1502</v>
      </c>
      <c r="D717" t="s">
        <v>1554</v>
      </c>
      <c r="E717">
        <v>1.9390000000000001</v>
      </c>
      <c r="F717">
        <v>1.97</v>
      </c>
      <c r="G717">
        <v>1.86</v>
      </c>
      <c r="H717">
        <v>3.06</v>
      </c>
      <c r="I717" s="2">
        <v>594478900</v>
      </c>
      <c r="J717" s="2">
        <v>88830150000</v>
      </c>
      <c r="K717" s="2">
        <v>28985484000</v>
      </c>
      <c r="L717" s="2">
        <v>14541600</v>
      </c>
      <c r="M717" s="2">
        <v>1587000000</v>
      </c>
      <c r="N717" s="2">
        <v>9907000000</v>
      </c>
      <c r="O717" s="2">
        <v>12842092000</v>
      </c>
      <c r="P717" s="2">
        <v>56848000000</v>
      </c>
      <c r="Q717" s="2">
        <v>14556392000</v>
      </c>
      <c r="R717" s="2">
        <v>22075150000</v>
      </c>
      <c r="S717" s="2">
        <f>SUM(AuctionData[[#This Row],[soma_accepted]],AuctionData[[#This Row],[comp_accepted]],AuctionData[[#This Row],[noncomp_accepted]])</f>
        <v>29594504500</v>
      </c>
    </row>
    <row r="718" spans="1:19" x14ac:dyDescent="0.3">
      <c r="A718" s="1">
        <v>40483</v>
      </c>
      <c r="B718" t="s">
        <v>238</v>
      </c>
      <c r="C718" t="s">
        <v>16</v>
      </c>
      <c r="D718" t="s">
        <v>21</v>
      </c>
      <c r="E718">
        <v>0.115</v>
      </c>
      <c r="F718">
        <v>0.125</v>
      </c>
      <c r="G718">
        <v>0.09</v>
      </c>
      <c r="H718">
        <v>4.62</v>
      </c>
      <c r="I718" s="2">
        <v>0</v>
      </c>
      <c r="J718" s="2">
        <v>132607239000</v>
      </c>
      <c r="K718" s="2">
        <v>27590374000</v>
      </c>
      <c r="L718" s="2">
        <v>1059843800</v>
      </c>
      <c r="M718" s="2">
        <v>2582240000</v>
      </c>
      <c r="N718" s="2">
        <v>15080000000</v>
      </c>
      <c r="O718" s="2">
        <v>17234085000</v>
      </c>
      <c r="P718" s="2">
        <v>107700000000</v>
      </c>
      <c r="Q718" s="2">
        <v>7774049000</v>
      </c>
      <c r="R718" s="2">
        <v>9827239000</v>
      </c>
      <c r="S718" s="2">
        <f>SUM(AuctionData[[#This Row],[soma_accepted]],AuctionData[[#This Row],[comp_accepted]],AuctionData[[#This Row],[noncomp_accepted]])</f>
        <v>28650217800</v>
      </c>
    </row>
    <row r="719" spans="1:19" x14ac:dyDescent="0.3">
      <c r="A719" s="1">
        <v>40483</v>
      </c>
      <c r="B719" t="s">
        <v>223</v>
      </c>
      <c r="C719" t="s">
        <v>16</v>
      </c>
      <c r="D719" t="s">
        <v>23</v>
      </c>
      <c r="E719">
        <v>0.15</v>
      </c>
      <c r="F719">
        <v>0.155</v>
      </c>
      <c r="G719">
        <v>0.12</v>
      </c>
      <c r="H719">
        <v>4.8600000000000003</v>
      </c>
      <c r="I719" s="2">
        <v>0</v>
      </c>
      <c r="J719" s="2">
        <v>134851600000</v>
      </c>
      <c r="K719" s="2">
        <v>26742540800</v>
      </c>
      <c r="L719" s="2">
        <v>707861100</v>
      </c>
      <c r="M719" s="2">
        <v>2714460800</v>
      </c>
      <c r="N719" s="2">
        <v>16012000000</v>
      </c>
      <c r="O719" s="2">
        <v>11077080000</v>
      </c>
      <c r="P719" s="2">
        <v>102075000000</v>
      </c>
      <c r="Q719" s="2">
        <v>12951000000</v>
      </c>
      <c r="R719" s="2">
        <v>16764600000</v>
      </c>
      <c r="S719" s="2">
        <f>SUM(AuctionData[[#This Row],[soma_accepted]],AuctionData[[#This Row],[comp_accepted]],AuctionData[[#This Row],[noncomp_accepted]])</f>
        <v>27450401900</v>
      </c>
    </row>
    <row r="720" spans="1:19" x14ac:dyDescent="0.3">
      <c r="A720" s="1">
        <v>40484</v>
      </c>
      <c r="B720" t="s">
        <v>228</v>
      </c>
      <c r="C720" t="s">
        <v>16</v>
      </c>
      <c r="D720" t="s">
        <v>19</v>
      </c>
      <c r="E720">
        <v>0.115</v>
      </c>
      <c r="F720">
        <v>0.125</v>
      </c>
      <c r="G720">
        <v>0.1</v>
      </c>
      <c r="H720">
        <v>5.01</v>
      </c>
      <c r="I720" s="2">
        <v>6285071700</v>
      </c>
      <c r="J720" s="2">
        <v>124888919000</v>
      </c>
      <c r="K720" s="2">
        <v>24752704000</v>
      </c>
      <c r="L720" s="2">
        <v>247534300</v>
      </c>
      <c r="M720" s="2">
        <v>2979305000</v>
      </c>
      <c r="N720" s="2">
        <v>13875000000</v>
      </c>
      <c r="O720" s="2">
        <v>9904740000</v>
      </c>
      <c r="P720" s="2">
        <v>95450000000</v>
      </c>
      <c r="Q720" s="2">
        <v>11868659000</v>
      </c>
      <c r="R720" s="2">
        <v>15563919000</v>
      </c>
      <c r="S720" s="2">
        <f>SUM(AuctionData[[#This Row],[soma_accepted]],AuctionData[[#This Row],[comp_accepted]],AuctionData[[#This Row],[noncomp_accepted]])</f>
        <v>31285310000</v>
      </c>
    </row>
    <row r="721" spans="1:19" x14ac:dyDescent="0.3">
      <c r="A721" s="1">
        <v>40485</v>
      </c>
      <c r="B721" t="s">
        <v>233</v>
      </c>
      <c r="C721" t="s">
        <v>16</v>
      </c>
      <c r="D721" t="s">
        <v>95</v>
      </c>
      <c r="E721">
        <v>0.13</v>
      </c>
      <c r="F721">
        <v>0.14499999999999999</v>
      </c>
      <c r="G721">
        <v>0.1</v>
      </c>
      <c r="H721">
        <v>4.8499999999999996</v>
      </c>
      <c r="I721" s="2">
        <v>0</v>
      </c>
      <c r="J721" s="2">
        <v>121175000000</v>
      </c>
      <c r="K721" s="2">
        <v>24998850000</v>
      </c>
      <c r="L721" s="2">
        <v>1286000</v>
      </c>
      <c r="M721" s="2">
        <v>2434725000</v>
      </c>
      <c r="N721" s="2">
        <v>15275000000</v>
      </c>
      <c r="O721" s="2">
        <v>15983125000</v>
      </c>
      <c r="P721" s="2">
        <v>97200000000</v>
      </c>
      <c r="Q721" s="2">
        <v>6581000000</v>
      </c>
      <c r="R721" s="2">
        <v>8700000000</v>
      </c>
      <c r="S721" s="2">
        <f>SUM(AuctionData[[#This Row],[soma_accepted]],AuctionData[[#This Row],[comp_accepted]],AuctionData[[#This Row],[noncomp_accepted]])</f>
        <v>25000136000</v>
      </c>
    </row>
    <row r="722" spans="1:19" x14ac:dyDescent="0.3">
      <c r="A722" s="1">
        <v>40490</v>
      </c>
      <c r="B722" t="s">
        <v>1649</v>
      </c>
      <c r="C722" t="s">
        <v>1502</v>
      </c>
      <c r="D722" t="s">
        <v>1535</v>
      </c>
      <c r="E722">
        <v>0.54800000000000004</v>
      </c>
      <c r="F722">
        <v>0.57499999999999996</v>
      </c>
      <c r="G722">
        <v>0.47</v>
      </c>
      <c r="H722">
        <v>3.26</v>
      </c>
      <c r="I722" s="2">
        <v>858061400</v>
      </c>
      <c r="J722" s="2">
        <v>104276200000</v>
      </c>
      <c r="K722" s="2">
        <v>31950518000</v>
      </c>
      <c r="L722" s="2">
        <v>49680400</v>
      </c>
      <c r="M722" s="2">
        <v>4443128000</v>
      </c>
      <c r="N722" s="2">
        <v>14320000000</v>
      </c>
      <c r="O722" s="2">
        <v>16320900000</v>
      </c>
      <c r="P722" s="2">
        <v>71263000000</v>
      </c>
      <c r="Q722" s="2">
        <v>11186490000</v>
      </c>
      <c r="R722" s="2">
        <v>18693200000</v>
      </c>
      <c r="S722" s="2">
        <f>SUM(AuctionData[[#This Row],[soma_accepted]],AuctionData[[#This Row],[comp_accepted]],AuctionData[[#This Row],[noncomp_accepted]])</f>
        <v>32858259800</v>
      </c>
    </row>
    <row r="723" spans="1:19" x14ac:dyDescent="0.3">
      <c r="A723" s="1">
        <v>40490</v>
      </c>
      <c r="B723" t="s">
        <v>252</v>
      </c>
      <c r="C723" t="s">
        <v>16</v>
      </c>
      <c r="D723" t="s">
        <v>23</v>
      </c>
      <c r="E723">
        <v>0.14499999999999999</v>
      </c>
      <c r="F723">
        <v>0.16</v>
      </c>
      <c r="G723">
        <v>0.12</v>
      </c>
      <c r="H723">
        <v>4.62</v>
      </c>
      <c r="I723" s="2">
        <v>0</v>
      </c>
      <c r="J723" s="2">
        <v>128081500000</v>
      </c>
      <c r="K723" s="2">
        <v>26618068500</v>
      </c>
      <c r="L723" s="2">
        <v>832859800</v>
      </c>
      <c r="M723" s="2">
        <v>2681113500</v>
      </c>
      <c r="N723" s="2">
        <v>15275000000</v>
      </c>
      <c r="O723" s="2">
        <v>14729975000</v>
      </c>
      <c r="P723" s="2">
        <v>99900000000</v>
      </c>
      <c r="Q723" s="2">
        <v>9206980000</v>
      </c>
      <c r="R723" s="2">
        <v>12906500000</v>
      </c>
      <c r="S723" s="2">
        <f>SUM(AuctionData[[#This Row],[soma_accepted]],AuctionData[[#This Row],[comp_accepted]],AuctionData[[#This Row],[noncomp_accepted]])</f>
        <v>27450928300</v>
      </c>
    </row>
    <row r="724" spans="1:19" x14ac:dyDescent="0.3">
      <c r="A724" s="1">
        <v>40490</v>
      </c>
      <c r="B724" t="s">
        <v>208</v>
      </c>
      <c r="C724" t="s">
        <v>16</v>
      </c>
      <c r="D724" t="s">
        <v>21</v>
      </c>
      <c r="E724">
        <v>0.11</v>
      </c>
      <c r="F724">
        <v>0.125</v>
      </c>
      <c r="G724">
        <v>0.09</v>
      </c>
      <c r="H724">
        <v>4.6900000000000004</v>
      </c>
      <c r="I724" s="2">
        <v>0</v>
      </c>
      <c r="J724" s="2">
        <v>134640650000</v>
      </c>
      <c r="K724" s="2">
        <v>27611550000</v>
      </c>
      <c r="L724" s="2">
        <v>1163798300</v>
      </c>
      <c r="M724" s="2">
        <v>2495340000</v>
      </c>
      <c r="N724" s="2">
        <v>15496000000</v>
      </c>
      <c r="O724" s="2">
        <v>17676535000</v>
      </c>
      <c r="P724" s="2">
        <v>110000000000</v>
      </c>
      <c r="Q724" s="2">
        <v>7439675000</v>
      </c>
      <c r="R724" s="2">
        <v>9144650000</v>
      </c>
      <c r="S724" s="2">
        <f>SUM(AuctionData[[#This Row],[soma_accepted]],AuctionData[[#This Row],[comp_accepted]],AuctionData[[#This Row],[noncomp_accepted]])</f>
        <v>28775348300</v>
      </c>
    </row>
    <row r="725" spans="1:19" x14ac:dyDescent="0.3">
      <c r="A725" s="1">
        <v>40491</v>
      </c>
      <c r="B725" t="s">
        <v>1650</v>
      </c>
      <c r="C725" t="s">
        <v>1502</v>
      </c>
      <c r="D725" t="s">
        <v>1507</v>
      </c>
      <c r="E725">
        <v>2.5590000000000002</v>
      </c>
      <c r="F725">
        <v>2.6360000000000001</v>
      </c>
      <c r="G725">
        <v>2.5</v>
      </c>
      <c r="H725">
        <v>2.8</v>
      </c>
      <c r="I725" s="2">
        <v>643545900</v>
      </c>
      <c r="J725" s="2">
        <v>67074000000</v>
      </c>
      <c r="K725" s="2">
        <v>23896675000</v>
      </c>
      <c r="L725" s="2">
        <v>53325500</v>
      </c>
      <c r="M725" s="2">
        <v>2238000000</v>
      </c>
      <c r="N725" s="2">
        <v>9228000000</v>
      </c>
      <c r="O725" s="2">
        <v>8132175000</v>
      </c>
      <c r="P725" s="2">
        <v>40577500000</v>
      </c>
      <c r="Q725" s="2">
        <v>13526500000</v>
      </c>
      <c r="R725" s="2">
        <v>17268500000</v>
      </c>
      <c r="S725" s="2">
        <f>SUM(AuctionData[[#This Row],[soma_accepted]],AuctionData[[#This Row],[comp_accepted]],AuctionData[[#This Row],[noncomp_accepted]])</f>
        <v>24593546400</v>
      </c>
    </row>
    <row r="726" spans="1:19" x14ac:dyDescent="0.3">
      <c r="A726" s="1">
        <v>40491</v>
      </c>
      <c r="B726" t="s">
        <v>230</v>
      </c>
      <c r="C726" t="s">
        <v>16</v>
      </c>
      <c r="D726" t="s">
        <v>19</v>
      </c>
      <c r="E726">
        <v>0.1</v>
      </c>
      <c r="F726">
        <v>0.105</v>
      </c>
      <c r="G726">
        <v>0.08</v>
      </c>
      <c r="H726">
        <v>5.08</v>
      </c>
      <c r="I726" s="2">
        <v>2418028000</v>
      </c>
      <c r="J726" s="2">
        <v>126712936300</v>
      </c>
      <c r="K726" s="2">
        <v>24717657100</v>
      </c>
      <c r="L726" s="2">
        <v>282540900</v>
      </c>
      <c r="M726" s="2">
        <v>3031856000</v>
      </c>
      <c r="N726" s="2">
        <v>15091000000</v>
      </c>
      <c r="O726" s="2">
        <v>11395400000</v>
      </c>
      <c r="P726" s="2">
        <v>97100000000</v>
      </c>
      <c r="Q726" s="2">
        <v>10290401100</v>
      </c>
      <c r="R726" s="2">
        <v>14521936300</v>
      </c>
      <c r="S726" s="2">
        <f>SUM(AuctionData[[#This Row],[soma_accepted]],AuctionData[[#This Row],[comp_accepted]],AuctionData[[#This Row],[noncomp_accepted]])</f>
        <v>27418226000</v>
      </c>
    </row>
    <row r="727" spans="1:19" x14ac:dyDescent="0.3">
      <c r="A727" s="1">
        <v>40492</v>
      </c>
      <c r="B727" t="s">
        <v>1651</v>
      </c>
      <c r="C727" t="s">
        <v>1509</v>
      </c>
      <c r="D727" t="s">
        <v>1550</v>
      </c>
      <c r="E727">
        <v>4.22</v>
      </c>
      <c r="F727">
        <v>4.32</v>
      </c>
      <c r="G727">
        <v>4.0999999999999996</v>
      </c>
      <c r="H727">
        <v>2.31</v>
      </c>
      <c r="I727" s="2">
        <v>429030600</v>
      </c>
      <c r="J727" s="2">
        <v>36887250000</v>
      </c>
      <c r="K727" s="2">
        <v>15965370000</v>
      </c>
      <c r="L727" s="2">
        <v>34634600</v>
      </c>
      <c r="M727" s="2">
        <v>1722954000</v>
      </c>
      <c r="N727" s="2">
        <v>5177750000</v>
      </c>
      <c r="O727" s="2">
        <v>8111416000</v>
      </c>
      <c r="P727" s="2">
        <v>23673500000</v>
      </c>
      <c r="Q727" s="2">
        <v>6131000000</v>
      </c>
      <c r="R727" s="2">
        <v>8036000000</v>
      </c>
      <c r="S727" s="2">
        <f>SUM(AuctionData[[#This Row],[soma_accepted]],AuctionData[[#This Row],[comp_accepted]],AuctionData[[#This Row],[noncomp_accepted]])</f>
        <v>16429035200</v>
      </c>
    </row>
    <row r="728" spans="1:19" x14ac:dyDescent="0.3">
      <c r="A728" s="1">
        <v>40492</v>
      </c>
      <c r="B728" t="s">
        <v>234</v>
      </c>
      <c r="C728" t="s">
        <v>16</v>
      </c>
      <c r="D728" t="s">
        <v>253</v>
      </c>
      <c r="E728">
        <v>0.08</v>
      </c>
      <c r="F728">
        <v>9.5000000000000001E-2</v>
      </c>
      <c r="G728">
        <v>0.05</v>
      </c>
      <c r="H728">
        <v>4.7</v>
      </c>
      <c r="I728" s="2">
        <v>0</v>
      </c>
      <c r="J728" s="2">
        <v>117570000000</v>
      </c>
      <c r="K728" s="2">
        <v>24998040000</v>
      </c>
      <c r="L728" s="2">
        <v>2000000</v>
      </c>
      <c r="M728" s="2">
        <v>3197000000</v>
      </c>
      <c r="N728" s="2">
        <v>13570000000</v>
      </c>
      <c r="O728" s="2">
        <v>19451040000</v>
      </c>
      <c r="P728" s="2">
        <v>97950000000</v>
      </c>
      <c r="Q728" s="2">
        <v>2350000000</v>
      </c>
      <c r="R728" s="2">
        <v>6050000000</v>
      </c>
      <c r="S728" s="2">
        <f>SUM(AuctionData[[#This Row],[soma_accepted]],AuctionData[[#This Row],[comp_accepted]],AuctionData[[#This Row],[noncomp_accepted]])</f>
        <v>25000040000</v>
      </c>
    </row>
    <row r="729" spans="1:19" x14ac:dyDescent="0.3">
      <c r="A729" s="1">
        <v>40497</v>
      </c>
      <c r="B729" t="s">
        <v>255</v>
      </c>
      <c r="C729" t="s">
        <v>16</v>
      </c>
      <c r="D729" t="s">
        <v>23</v>
      </c>
      <c r="E729">
        <v>0.17</v>
      </c>
      <c r="F729">
        <v>0.18</v>
      </c>
      <c r="G729">
        <v>0.13500000000000001</v>
      </c>
      <c r="H729">
        <v>3.97</v>
      </c>
      <c r="I729" s="2">
        <v>0</v>
      </c>
      <c r="J729" s="2">
        <v>109920900000</v>
      </c>
      <c r="K729" s="2">
        <v>26656325000</v>
      </c>
      <c r="L729" s="2">
        <v>769730900</v>
      </c>
      <c r="M729" s="2">
        <v>4377475000</v>
      </c>
      <c r="N729" s="2">
        <v>14627000000</v>
      </c>
      <c r="O729" s="2">
        <v>14975125000</v>
      </c>
      <c r="P729" s="2">
        <v>86835000000</v>
      </c>
      <c r="Q729" s="2">
        <v>7303725000</v>
      </c>
      <c r="R729" s="2">
        <v>8458900000</v>
      </c>
      <c r="S729" s="2">
        <f>SUM(AuctionData[[#This Row],[soma_accepted]],AuctionData[[#This Row],[comp_accepted]],AuctionData[[#This Row],[noncomp_accepted]])</f>
        <v>27426055900</v>
      </c>
    </row>
    <row r="730" spans="1:19" x14ac:dyDescent="0.3">
      <c r="A730" s="1">
        <v>40497</v>
      </c>
      <c r="B730" t="s">
        <v>239</v>
      </c>
      <c r="C730" t="s">
        <v>16</v>
      </c>
      <c r="D730" t="s">
        <v>21</v>
      </c>
      <c r="E730">
        <v>0.12</v>
      </c>
      <c r="F730">
        <v>0.13500000000000001</v>
      </c>
      <c r="G730">
        <v>0.11</v>
      </c>
      <c r="H730">
        <v>4.3899999999999997</v>
      </c>
      <c r="I730" s="2">
        <v>0</v>
      </c>
      <c r="J730" s="2">
        <v>125904800000</v>
      </c>
      <c r="K730" s="2">
        <v>27529639000</v>
      </c>
      <c r="L730" s="2">
        <v>1169777000</v>
      </c>
      <c r="M730" s="2">
        <v>2394894000</v>
      </c>
      <c r="N730" s="2">
        <v>14880000000</v>
      </c>
      <c r="O730" s="2">
        <v>16771000000</v>
      </c>
      <c r="P730" s="2">
        <v>101200000000</v>
      </c>
      <c r="Q730" s="2">
        <v>8363745000</v>
      </c>
      <c r="R730" s="2">
        <v>9824800000</v>
      </c>
      <c r="S730" s="2">
        <f>SUM(AuctionData[[#This Row],[soma_accepted]],AuctionData[[#This Row],[comp_accepted]],AuctionData[[#This Row],[noncomp_accepted]])</f>
        <v>28699416000</v>
      </c>
    </row>
    <row r="731" spans="1:19" x14ac:dyDescent="0.3">
      <c r="A731" s="1">
        <v>40498</v>
      </c>
      <c r="B731" t="s">
        <v>254</v>
      </c>
      <c r="C731" t="s">
        <v>16</v>
      </c>
      <c r="D731" t="s">
        <v>53</v>
      </c>
      <c r="E731">
        <v>0.27</v>
      </c>
      <c r="F731">
        <v>0.28000000000000003</v>
      </c>
      <c r="G731">
        <v>0.25</v>
      </c>
      <c r="H731">
        <v>4.5599999999999996</v>
      </c>
      <c r="I731" s="2">
        <v>0</v>
      </c>
      <c r="J731" s="2">
        <v>104773500000</v>
      </c>
      <c r="K731" s="2">
        <v>22788613000</v>
      </c>
      <c r="L731" s="2">
        <v>211830600</v>
      </c>
      <c r="M731" s="2">
        <v>3855523000</v>
      </c>
      <c r="N731" s="2">
        <v>12795000000</v>
      </c>
      <c r="O731" s="2">
        <v>11448405000</v>
      </c>
      <c r="P731" s="2">
        <v>78090000000</v>
      </c>
      <c r="Q731" s="2">
        <v>7484685000</v>
      </c>
      <c r="R731" s="2">
        <v>13888500000</v>
      </c>
      <c r="S731" s="2">
        <f>SUM(AuctionData[[#This Row],[soma_accepted]],AuctionData[[#This Row],[comp_accepted]],AuctionData[[#This Row],[noncomp_accepted]])</f>
        <v>23000443600</v>
      </c>
    </row>
    <row r="732" spans="1:19" x14ac:dyDescent="0.3">
      <c r="A732" s="1">
        <v>40498</v>
      </c>
      <c r="B732" t="s">
        <v>200</v>
      </c>
      <c r="C732" t="s">
        <v>16</v>
      </c>
      <c r="D732" t="s">
        <v>19</v>
      </c>
      <c r="E732">
        <v>0.11</v>
      </c>
      <c r="F732">
        <v>0.125</v>
      </c>
      <c r="G732">
        <v>0.08</v>
      </c>
      <c r="H732">
        <v>4.3099999999999996</v>
      </c>
      <c r="I732" s="2">
        <v>5937991000</v>
      </c>
      <c r="J732" s="2">
        <v>107495191200</v>
      </c>
      <c r="K732" s="2">
        <v>24724571200</v>
      </c>
      <c r="L732" s="2">
        <v>275736100</v>
      </c>
      <c r="M732" s="2">
        <v>2808160000</v>
      </c>
      <c r="N732" s="2">
        <v>12825000000</v>
      </c>
      <c r="O732" s="2">
        <v>14246220000</v>
      </c>
      <c r="P732" s="2">
        <v>85800000000</v>
      </c>
      <c r="Q732" s="2">
        <v>7670191200</v>
      </c>
      <c r="R732" s="2">
        <v>8870191200</v>
      </c>
      <c r="S732" s="2">
        <f>SUM(AuctionData[[#This Row],[soma_accepted]],AuctionData[[#This Row],[comp_accepted]],AuctionData[[#This Row],[noncomp_accepted]])</f>
        <v>30938298300</v>
      </c>
    </row>
    <row r="733" spans="1:19" x14ac:dyDescent="0.3">
      <c r="A733" s="1">
        <v>40499</v>
      </c>
      <c r="B733" t="s">
        <v>204</v>
      </c>
      <c r="C733" t="s">
        <v>16</v>
      </c>
      <c r="D733" t="s">
        <v>95</v>
      </c>
      <c r="E733">
        <v>0.115</v>
      </c>
      <c r="F733">
        <v>0.125</v>
      </c>
      <c r="G733">
        <v>0.09</v>
      </c>
      <c r="H733">
        <v>4.28</v>
      </c>
      <c r="I733" s="2">
        <v>0</v>
      </c>
      <c r="J733" s="2">
        <v>106942360000</v>
      </c>
      <c r="K733" s="2">
        <v>24996996100</v>
      </c>
      <c r="L733" s="2">
        <v>3700000</v>
      </c>
      <c r="M733" s="2">
        <v>2217720000</v>
      </c>
      <c r="N733" s="2">
        <v>13490000000</v>
      </c>
      <c r="O733" s="2">
        <v>20398960000</v>
      </c>
      <c r="P733" s="2">
        <v>88650000000</v>
      </c>
      <c r="Q733" s="2">
        <v>2380316100</v>
      </c>
      <c r="R733" s="2">
        <v>4802360000</v>
      </c>
      <c r="S733" s="2">
        <f>SUM(AuctionData[[#This Row],[soma_accepted]],AuctionData[[#This Row],[comp_accepted]],AuctionData[[#This Row],[noncomp_accepted]])</f>
        <v>25000696100</v>
      </c>
    </row>
    <row r="734" spans="1:19" x14ac:dyDescent="0.3">
      <c r="A734" s="1">
        <v>40504</v>
      </c>
      <c r="B734" t="s">
        <v>1652</v>
      </c>
      <c r="C734" t="s">
        <v>1502</v>
      </c>
      <c r="D734" t="s">
        <v>1503</v>
      </c>
      <c r="E734">
        <v>0.5</v>
      </c>
      <c r="F734">
        <v>0.52</v>
      </c>
      <c r="G734">
        <v>0.443</v>
      </c>
      <c r="H734">
        <v>3.7</v>
      </c>
      <c r="I734" s="2">
        <v>1379124800</v>
      </c>
      <c r="J734" s="2">
        <v>129200150000</v>
      </c>
      <c r="K734" s="2">
        <v>34702807000</v>
      </c>
      <c r="L734" s="2">
        <v>297391000</v>
      </c>
      <c r="M734" s="2">
        <v>4993535000</v>
      </c>
      <c r="N734" s="2">
        <v>17903000000</v>
      </c>
      <c r="O734" s="2">
        <v>16431180000</v>
      </c>
      <c r="P734" s="2">
        <v>88020000000</v>
      </c>
      <c r="Q734" s="2">
        <v>13278092000</v>
      </c>
      <c r="R734" s="2">
        <v>23277150000</v>
      </c>
      <c r="S734" s="2">
        <f>SUM(AuctionData[[#This Row],[soma_accepted]],AuctionData[[#This Row],[comp_accepted]],AuctionData[[#This Row],[noncomp_accepted]])</f>
        <v>36379322800</v>
      </c>
    </row>
    <row r="735" spans="1:19" x14ac:dyDescent="0.3">
      <c r="A735" s="1">
        <v>40504</v>
      </c>
      <c r="B735" t="s">
        <v>256</v>
      </c>
      <c r="C735" t="s">
        <v>16</v>
      </c>
      <c r="D735" t="s">
        <v>23</v>
      </c>
      <c r="E735">
        <v>0.185</v>
      </c>
      <c r="F735">
        <v>0.19500000000000001</v>
      </c>
      <c r="G735">
        <v>0.15</v>
      </c>
      <c r="H735">
        <v>4.51</v>
      </c>
      <c r="I735" s="2">
        <v>0</v>
      </c>
      <c r="J735" s="2">
        <v>124590700000</v>
      </c>
      <c r="K735" s="2">
        <v>26221170000</v>
      </c>
      <c r="L735" s="2">
        <v>779498000</v>
      </c>
      <c r="M735" s="2">
        <v>4782416000</v>
      </c>
      <c r="N735" s="2">
        <v>16592000000</v>
      </c>
      <c r="O735" s="2">
        <v>14154560000</v>
      </c>
      <c r="P735" s="2">
        <v>98622000000</v>
      </c>
      <c r="Q735" s="2">
        <v>7284194000</v>
      </c>
      <c r="R735" s="2">
        <v>9376700000</v>
      </c>
      <c r="S735" s="2">
        <f>SUM(AuctionData[[#This Row],[soma_accepted]],AuctionData[[#This Row],[comp_accepted]],AuctionData[[#This Row],[noncomp_accepted]])</f>
        <v>27000668000</v>
      </c>
    </row>
    <row r="736" spans="1:19" x14ac:dyDescent="0.3">
      <c r="A736" s="1">
        <v>40504</v>
      </c>
      <c r="B736" t="s">
        <v>241</v>
      </c>
      <c r="C736" t="s">
        <v>16</v>
      </c>
      <c r="D736" t="s">
        <v>21</v>
      </c>
      <c r="E736">
        <v>0.13</v>
      </c>
      <c r="F736">
        <v>0.14000000000000001</v>
      </c>
      <c r="G736">
        <v>0.1</v>
      </c>
      <c r="H736">
        <v>4.45</v>
      </c>
      <c r="I736" s="2">
        <v>0</v>
      </c>
      <c r="J736" s="2">
        <v>126896529000</v>
      </c>
      <c r="K736" s="2">
        <v>26908249000</v>
      </c>
      <c r="L736" s="2">
        <v>1092277400</v>
      </c>
      <c r="M736" s="2">
        <v>4652490000</v>
      </c>
      <c r="N736" s="2">
        <v>14297050000</v>
      </c>
      <c r="O736" s="2">
        <v>17350920000</v>
      </c>
      <c r="P736" s="2">
        <v>105600000000</v>
      </c>
      <c r="Q736" s="2">
        <v>4904839000</v>
      </c>
      <c r="R736" s="2">
        <v>6999479000</v>
      </c>
      <c r="S736" s="2">
        <f>SUM(AuctionData[[#This Row],[soma_accepted]],AuctionData[[#This Row],[comp_accepted]],AuctionData[[#This Row],[noncomp_accepted]])</f>
        <v>28000526400</v>
      </c>
    </row>
    <row r="737" spans="1:19" x14ac:dyDescent="0.3">
      <c r="A737" s="1">
        <v>40505</v>
      </c>
      <c r="B737" t="s">
        <v>1653</v>
      </c>
      <c r="C737" t="s">
        <v>1502</v>
      </c>
      <c r="D737" t="s">
        <v>1505</v>
      </c>
      <c r="E737">
        <v>1.365</v>
      </c>
      <c r="F737">
        <v>1.411</v>
      </c>
      <c r="G737">
        <v>1.3</v>
      </c>
      <c r="H737">
        <v>2.65</v>
      </c>
      <c r="I737" s="2">
        <v>1379124600</v>
      </c>
      <c r="J737" s="2">
        <v>92676125000</v>
      </c>
      <c r="K737" s="2">
        <v>34898865000</v>
      </c>
      <c r="L737" s="2">
        <v>51145500</v>
      </c>
      <c r="M737" s="2">
        <v>5442025000</v>
      </c>
      <c r="N737" s="2">
        <v>14759025000</v>
      </c>
      <c r="O737" s="2">
        <v>18464740000</v>
      </c>
      <c r="P737" s="2">
        <v>62187000000</v>
      </c>
      <c r="Q737" s="2">
        <v>10992100000</v>
      </c>
      <c r="R737" s="2">
        <v>15730100000</v>
      </c>
      <c r="S737" s="2">
        <f>SUM(AuctionData[[#This Row],[soma_accepted]],AuctionData[[#This Row],[comp_accepted]],AuctionData[[#This Row],[noncomp_accepted]])</f>
        <v>36329135100</v>
      </c>
    </row>
    <row r="738" spans="1:19" x14ac:dyDescent="0.3">
      <c r="A738" s="1">
        <v>40505</v>
      </c>
      <c r="B738" t="s">
        <v>231</v>
      </c>
      <c r="C738" t="s">
        <v>16</v>
      </c>
      <c r="D738" t="s">
        <v>19</v>
      </c>
      <c r="E738">
        <v>0.13500000000000001</v>
      </c>
      <c r="F738">
        <v>0.15</v>
      </c>
      <c r="G738">
        <v>0.09</v>
      </c>
      <c r="H738">
        <v>4.4800000000000004</v>
      </c>
      <c r="I738" s="2">
        <v>3781546000</v>
      </c>
      <c r="J738" s="2">
        <v>110632807800</v>
      </c>
      <c r="K738" s="2">
        <v>23733307800</v>
      </c>
      <c r="L738" s="2">
        <v>269322200</v>
      </c>
      <c r="M738" s="2">
        <v>3118620000</v>
      </c>
      <c r="N738" s="2">
        <v>13775000000</v>
      </c>
      <c r="O738" s="2">
        <v>13681880000</v>
      </c>
      <c r="P738" s="2">
        <v>87725000000</v>
      </c>
      <c r="Q738" s="2">
        <v>6932807800</v>
      </c>
      <c r="R738" s="2">
        <v>9132807800</v>
      </c>
      <c r="S738" s="2">
        <f>SUM(AuctionData[[#This Row],[soma_accepted]],AuctionData[[#This Row],[comp_accepted]],AuctionData[[#This Row],[noncomp_accepted]])</f>
        <v>27784176000</v>
      </c>
    </row>
    <row r="739" spans="1:19" x14ac:dyDescent="0.3">
      <c r="A739" s="1">
        <v>40506</v>
      </c>
      <c r="B739" t="s">
        <v>1654</v>
      </c>
      <c r="C739" t="s">
        <v>1502</v>
      </c>
      <c r="D739" t="s">
        <v>1554</v>
      </c>
      <c r="E739">
        <v>2.1859999999999999</v>
      </c>
      <c r="F739">
        <v>2.2530000000000001</v>
      </c>
      <c r="G739">
        <v>2.1</v>
      </c>
      <c r="H739">
        <v>2.63</v>
      </c>
      <c r="I739" s="2">
        <v>1142703200</v>
      </c>
      <c r="J739" s="2">
        <v>76269600000</v>
      </c>
      <c r="K739" s="2">
        <v>28991945000</v>
      </c>
      <c r="L739" s="2">
        <v>8056300</v>
      </c>
      <c r="M739" s="2">
        <v>2465000000</v>
      </c>
      <c r="N739" s="2">
        <v>10777000000</v>
      </c>
      <c r="O739" s="2">
        <v>14291000000</v>
      </c>
      <c r="P739" s="2">
        <v>50362000000</v>
      </c>
      <c r="Q739" s="2">
        <v>12235945000</v>
      </c>
      <c r="R739" s="2">
        <v>15130600000</v>
      </c>
      <c r="S739" s="2">
        <f>SUM(AuctionData[[#This Row],[soma_accepted]],AuctionData[[#This Row],[comp_accepted]],AuctionData[[#This Row],[noncomp_accepted]])</f>
        <v>30142704500</v>
      </c>
    </row>
    <row r="740" spans="1:19" x14ac:dyDescent="0.3">
      <c r="A740" s="1">
        <v>40506</v>
      </c>
      <c r="B740" t="s">
        <v>235</v>
      </c>
      <c r="C740" t="s">
        <v>16</v>
      </c>
      <c r="D740" t="s">
        <v>253</v>
      </c>
      <c r="E740">
        <v>0.14000000000000001</v>
      </c>
      <c r="F740">
        <v>0.16</v>
      </c>
      <c r="G740">
        <v>0.125</v>
      </c>
      <c r="H740">
        <v>4.3899999999999997</v>
      </c>
      <c r="I740" s="2">
        <v>0</v>
      </c>
      <c r="J740" s="2">
        <v>109853000000</v>
      </c>
      <c r="K740" s="2">
        <v>24999510000</v>
      </c>
      <c r="L740" s="2">
        <v>605000</v>
      </c>
      <c r="M740" s="2">
        <v>3095150000</v>
      </c>
      <c r="N740" s="2">
        <v>12050000000</v>
      </c>
      <c r="O740" s="2">
        <v>12351360000</v>
      </c>
      <c r="P740" s="2">
        <v>85850000000</v>
      </c>
      <c r="Q740" s="2">
        <v>9553000000</v>
      </c>
      <c r="R740" s="2">
        <v>11953000000</v>
      </c>
      <c r="S740" s="2">
        <f>SUM(AuctionData[[#This Row],[soma_accepted]],AuctionData[[#This Row],[comp_accepted]],AuctionData[[#This Row],[noncomp_accepted]])</f>
        <v>25000115000</v>
      </c>
    </row>
    <row r="741" spans="1:19" x14ac:dyDescent="0.3">
      <c r="A741" s="1">
        <v>40511</v>
      </c>
      <c r="B741" t="s">
        <v>242</v>
      </c>
      <c r="C741" t="s">
        <v>16</v>
      </c>
      <c r="D741" t="s">
        <v>21</v>
      </c>
      <c r="E741">
        <v>0.16</v>
      </c>
      <c r="F741">
        <v>0.17499999999999999</v>
      </c>
      <c r="G741">
        <v>0.13</v>
      </c>
      <c r="H741">
        <v>4.26</v>
      </c>
      <c r="I741" s="2">
        <v>0</v>
      </c>
      <c r="J741" s="2">
        <v>122157825000</v>
      </c>
      <c r="K741" s="2">
        <v>27601735000</v>
      </c>
      <c r="L741" s="2">
        <v>1021120200</v>
      </c>
      <c r="M741" s="2">
        <v>2843750000</v>
      </c>
      <c r="N741" s="2">
        <v>13970000000</v>
      </c>
      <c r="O741" s="2">
        <v>14536460000</v>
      </c>
      <c r="P741" s="2">
        <v>95150000000</v>
      </c>
      <c r="Q741" s="2">
        <v>10221525000</v>
      </c>
      <c r="R741" s="2">
        <v>13037825000</v>
      </c>
      <c r="S741" s="2">
        <f>SUM(AuctionData[[#This Row],[soma_accepted]],AuctionData[[#This Row],[comp_accepted]],AuctionData[[#This Row],[noncomp_accepted]])</f>
        <v>28622855200</v>
      </c>
    </row>
    <row r="742" spans="1:19" x14ac:dyDescent="0.3">
      <c r="A742" s="1">
        <v>40511</v>
      </c>
      <c r="B742" t="s">
        <v>227</v>
      </c>
      <c r="C742" t="s">
        <v>16</v>
      </c>
      <c r="D742" t="s">
        <v>23</v>
      </c>
      <c r="E742">
        <v>0.19500000000000001</v>
      </c>
      <c r="F742">
        <v>0.21</v>
      </c>
      <c r="G742">
        <v>0.17</v>
      </c>
      <c r="H742">
        <v>4.68</v>
      </c>
      <c r="I742" s="2">
        <v>0</v>
      </c>
      <c r="J742" s="2">
        <v>130054000000</v>
      </c>
      <c r="K742" s="2">
        <v>26884176400</v>
      </c>
      <c r="L742" s="2">
        <v>657832500</v>
      </c>
      <c r="M742" s="2">
        <v>2462232000</v>
      </c>
      <c r="N742" s="2">
        <v>14995000000</v>
      </c>
      <c r="O742" s="2">
        <v>10078430000</v>
      </c>
      <c r="P742" s="2">
        <v>96510000000</v>
      </c>
      <c r="Q742" s="2">
        <v>14343514400</v>
      </c>
      <c r="R742" s="2">
        <v>18549000000</v>
      </c>
      <c r="S742" s="2">
        <f>SUM(AuctionData[[#This Row],[soma_accepted]],AuctionData[[#This Row],[comp_accepted]],AuctionData[[#This Row],[noncomp_accepted]])</f>
        <v>27542008900</v>
      </c>
    </row>
    <row r="743" spans="1:19" x14ac:dyDescent="0.3">
      <c r="A743" s="1">
        <v>40512</v>
      </c>
      <c r="B743" t="s">
        <v>233</v>
      </c>
      <c r="C743" t="s">
        <v>16</v>
      </c>
      <c r="D743" t="s">
        <v>19</v>
      </c>
      <c r="E743">
        <v>0.16</v>
      </c>
      <c r="F743">
        <v>0.17499999999999999</v>
      </c>
      <c r="G743">
        <v>0.105</v>
      </c>
      <c r="H743">
        <v>4.66</v>
      </c>
      <c r="I743" s="2">
        <v>6285071700</v>
      </c>
      <c r="J743" s="2">
        <v>116235644000</v>
      </c>
      <c r="K743" s="2">
        <v>24748784000</v>
      </c>
      <c r="L743" s="2">
        <v>252317300</v>
      </c>
      <c r="M743" s="2">
        <v>4527900000</v>
      </c>
      <c r="N743" s="2">
        <v>17245000000</v>
      </c>
      <c r="O743" s="2">
        <v>11620640000</v>
      </c>
      <c r="P743" s="2">
        <v>86750000000</v>
      </c>
      <c r="Q743" s="2">
        <v>8600244000</v>
      </c>
      <c r="R743" s="2">
        <v>12240644000</v>
      </c>
      <c r="S743" s="2">
        <f>SUM(AuctionData[[#This Row],[soma_accepted]],AuctionData[[#This Row],[comp_accepted]],AuctionData[[#This Row],[noncomp_accepted]])</f>
        <v>31286173000</v>
      </c>
    </row>
    <row r="744" spans="1:19" x14ac:dyDescent="0.3">
      <c r="A744" s="1">
        <v>40513</v>
      </c>
      <c r="B744" t="s">
        <v>237</v>
      </c>
      <c r="C744" t="s">
        <v>16</v>
      </c>
      <c r="D744" t="s">
        <v>95</v>
      </c>
      <c r="E744">
        <v>0.14499999999999999</v>
      </c>
      <c r="F744">
        <v>0.155</v>
      </c>
      <c r="G744">
        <v>0.13</v>
      </c>
      <c r="H744">
        <v>4.59</v>
      </c>
      <c r="I744" s="2">
        <v>0</v>
      </c>
      <c r="J744" s="2">
        <v>114801000000</v>
      </c>
      <c r="K744" s="2">
        <v>24995423200</v>
      </c>
      <c r="L744" s="2">
        <v>5190000</v>
      </c>
      <c r="M744" s="2">
        <v>3020405000</v>
      </c>
      <c r="N744" s="2">
        <v>13045000000</v>
      </c>
      <c r="O744" s="2">
        <v>17404715000</v>
      </c>
      <c r="P744" s="2">
        <v>93100000000</v>
      </c>
      <c r="Q744" s="2">
        <v>4570303200</v>
      </c>
      <c r="R744" s="2">
        <v>8656000000</v>
      </c>
      <c r="S744" s="2">
        <f>SUM(AuctionData[[#This Row],[soma_accepted]],AuctionData[[#This Row],[comp_accepted]],AuctionData[[#This Row],[noncomp_accepted]])</f>
        <v>25000613200</v>
      </c>
    </row>
    <row r="745" spans="1:19" x14ac:dyDescent="0.3">
      <c r="A745" s="1">
        <v>40518</v>
      </c>
      <c r="B745" t="s">
        <v>213</v>
      </c>
      <c r="C745" t="s">
        <v>16</v>
      </c>
      <c r="D745" t="s">
        <v>21</v>
      </c>
      <c r="E745">
        <v>0.13</v>
      </c>
      <c r="F745">
        <v>0.14499999999999999</v>
      </c>
      <c r="G745">
        <v>0.1</v>
      </c>
      <c r="H745">
        <v>4.7</v>
      </c>
      <c r="I745" s="2">
        <v>0</v>
      </c>
      <c r="J745" s="2">
        <v>134860574000</v>
      </c>
      <c r="K745" s="2">
        <v>27592414000</v>
      </c>
      <c r="L745" s="2">
        <v>1107609700</v>
      </c>
      <c r="M745" s="2">
        <v>3025975000</v>
      </c>
      <c r="N745" s="2">
        <v>15695000000</v>
      </c>
      <c r="O745" s="2">
        <v>12551965000</v>
      </c>
      <c r="P745" s="2">
        <v>103150000000</v>
      </c>
      <c r="Q745" s="2">
        <v>12014474000</v>
      </c>
      <c r="R745" s="2">
        <v>16015574000</v>
      </c>
      <c r="S745" s="2">
        <f>SUM(AuctionData[[#This Row],[soma_accepted]],AuctionData[[#This Row],[comp_accepted]],AuctionData[[#This Row],[noncomp_accepted]])</f>
        <v>28700023700</v>
      </c>
    </row>
    <row r="746" spans="1:19" x14ac:dyDescent="0.3">
      <c r="A746" s="1">
        <v>40518</v>
      </c>
      <c r="B746" t="s">
        <v>258</v>
      </c>
      <c r="C746" t="s">
        <v>16</v>
      </c>
      <c r="D746" t="s">
        <v>23</v>
      </c>
      <c r="E746">
        <v>0.17</v>
      </c>
      <c r="F746">
        <v>0.185</v>
      </c>
      <c r="G746">
        <v>0.15</v>
      </c>
      <c r="H746">
        <v>4.6100000000000003</v>
      </c>
      <c r="I746" s="2">
        <v>0</v>
      </c>
      <c r="J746" s="2">
        <v>127689665000</v>
      </c>
      <c r="K746" s="2">
        <v>26573830000</v>
      </c>
      <c r="L746" s="2">
        <v>826717700</v>
      </c>
      <c r="M746" s="2">
        <v>3632135000</v>
      </c>
      <c r="N746" s="2">
        <v>15260000000</v>
      </c>
      <c r="O746" s="2">
        <v>11842085000</v>
      </c>
      <c r="P746" s="2">
        <v>99550000000</v>
      </c>
      <c r="Q746" s="2">
        <v>11099610000</v>
      </c>
      <c r="R746" s="2">
        <v>12879665000</v>
      </c>
      <c r="S746" s="2">
        <f>SUM(AuctionData[[#This Row],[soma_accepted]],AuctionData[[#This Row],[comp_accepted]],AuctionData[[#This Row],[noncomp_accepted]])</f>
        <v>27400547700</v>
      </c>
    </row>
    <row r="747" spans="1:19" x14ac:dyDescent="0.3">
      <c r="A747" s="1">
        <v>40519</v>
      </c>
      <c r="B747" t="s">
        <v>1655</v>
      </c>
      <c r="C747" t="s">
        <v>1502</v>
      </c>
      <c r="D747" t="s">
        <v>1535</v>
      </c>
      <c r="E747">
        <v>0.81799999999999995</v>
      </c>
      <c r="F747">
        <v>0.86199999999999999</v>
      </c>
      <c r="G747">
        <v>0.72799999999999998</v>
      </c>
      <c r="H747">
        <v>2.91</v>
      </c>
      <c r="I747" s="2">
        <v>465454600</v>
      </c>
      <c r="J747" s="2">
        <v>92975000000</v>
      </c>
      <c r="K747" s="2">
        <v>31969090000</v>
      </c>
      <c r="L747" s="2">
        <v>30937800</v>
      </c>
      <c r="M747" s="2">
        <v>5746000000</v>
      </c>
      <c r="N747" s="2">
        <v>13739000000</v>
      </c>
      <c r="O747" s="2">
        <v>14505090000</v>
      </c>
      <c r="P747" s="2">
        <v>62394000000</v>
      </c>
      <c r="Q747" s="2">
        <v>11718000000</v>
      </c>
      <c r="R747" s="2">
        <v>16842000000</v>
      </c>
      <c r="S747" s="2">
        <f>SUM(AuctionData[[#This Row],[soma_accepted]],AuctionData[[#This Row],[comp_accepted]],AuctionData[[#This Row],[noncomp_accepted]])</f>
        <v>32465482400</v>
      </c>
    </row>
    <row r="748" spans="1:19" x14ac:dyDescent="0.3">
      <c r="A748" s="1">
        <v>40519</v>
      </c>
      <c r="B748" t="s">
        <v>257</v>
      </c>
      <c r="C748" t="s">
        <v>16</v>
      </c>
      <c r="D748" t="s">
        <v>65</v>
      </c>
      <c r="E748">
        <v>0.12</v>
      </c>
      <c r="F748">
        <v>0.14000000000000001</v>
      </c>
      <c r="G748">
        <v>0.1</v>
      </c>
      <c r="H748">
        <v>5.14</v>
      </c>
      <c r="I748" s="2">
        <v>0</v>
      </c>
      <c r="J748" s="2">
        <v>92580000000</v>
      </c>
      <c r="K748" s="2">
        <v>18000200000</v>
      </c>
      <c r="L748" s="2">
        <v>0</v>
      </c>
      <c r="M748" s="2">
        <v>3270000000</v>
      </c>
      <c r="N748" s="2">
        <v>13050000000</v>
      </c>
      <c r="O748" s="2">
        <v>9677720000</v>
      </c>
      <c r="P748" s="2">
        <v>71300000000</v>
      </c>
      <c r="Q748" s="2">
        <v>5052480000</v>
      </c>
      <c r="R748" s="2">
        <v>8230000000</v>
      </c>
      <c r="S748" s="2">
        <f>SUM(AuctionData[[#This Row],[soma_accepted]],AuctionData[[#This Row],[comp_accepted]],AuctionData[[#This Row],[noncomp_accepted]])</f>
        <v>18000200000</v>
      </c>
    </row>
    <row r="749" spans="1:19" x14ac:dyDescent="0.3">
      <c r="A749" s="1">
        <v>40519</v>
      </c>
      <c r="B749" t="s">
        <v>234</v>
      </c>
      <c r="C749" t="s">
        <v>16</v>
      </c>
      <c r="D749" t="s">
        <v>19</v>
      </c>
      <c r="E749">
        <v>6.5000000000000002E-2</v>
      </c>
      <c r="F749">
        <v>0.08</v>
      </c>
      <c r="G749">
        <v>0.04</v>
      </c>
      <c r="H749">
        <v>4.29</v>
      </c>
      <c r="I749" s="2">
        <v>2418028000</v>
      </c>
      <c r="J749" s="2">
        <v>106735745000</v>
      </c>
      <c r="K749" s="2">
        <v>24597093000</v>
      </c>
      <c r="L749" s="2">
        <v>303459500</v>
      </c>
      <c r="M749" s="2">
        <v>2452340000</v>
      </c>
      <c r="N749" s="2">
        <v>14031000000</v>
      </c>
      <c r="O749" s="2">
        <v>19253620000</v>
      </c>
      <c r="P749" s="2">
        <v>88400000000</v>
      </c>
      <c r="Q749" s="2">
        <v>2891133000</v>
      </c>
      <c r="R749" s="2">
        <v>4304745000</v>
      </c>
      <c r="S749" s="2">
        <f>SUM(AuctionData[[#This Row],[soma_accepted]],AuctionData[[#This Row],[comp_accepted]],AuctionData[[#This Row],[noncomp_accepted]])</f>
        <v>27318580500</v>
      </c>
    </row>
    <row r="750" spans="1:19" x14ac:dyDescent="0.3">
      <c r="A750" s="1">
        <v>40520</v>
      </c>
      <c r="B750" t="s">
        <v>1650</v>
      </c>
      <c r="C750" t="s">
        <v>1502</v>
      </c>
      <c r="D750" t="s">
        <v>1513</v>
      </c>
      <c r="E750">
        <v>3.2589999999999999</v>
      </c>
      <c r="F750">
        <v>3.34</v>
      </c>
      <c r="G750">
        <v>3.17</v>
      </c>
      <c r="H750">
        <v>2.92</v>
      </c>
      <c r="I750" s="2">
        <v>305454500</v>
      </c>
      <c r="J750" s="2">
        <v>61301100000</v>
      </c>
      <c r="K750" s="2">
        <v>20968746000</v>
      </c>
      <c r="L750" s="2">
        <v>31271400</v>
      </c>
      <c r="M750" s="2">
        <v>2395000000</v>
      </c>
      <c r="N750" s="2">
        <v>8704000000</v>
      </c>
      <c r="O750" s="2">
        <v>9267936000</v>
      </c>
      <c r="P750" s="2">
        <v>40269000000</v>
      </c>
      <c r="Q750" s="2">
        <v>9305810000</v>
      </c>
      <c r="R750" s="2">
        <v>12328100000</v>
      </c>
      <c r="S750" s="2">
        <f>SUM(AuctionData[[#This Row],[soma_accepted]],AuctionData[[#This Row],[comp_accepted]],AuctionData[[#This Row],[noncomp_accepted]])</f>
        <v>21305471900</v>
      </c>
    </row>
    <row r="751" spans="1:19" x14ac:dyDescent="0.3">
      <c r="A751" s="1">
        <v>40520</v>
      </c>
      <c r="B751" t="s">
        <v>238</v>
      </c>
      <c r="C751" t="s">
        <v>16</v>
      </c>
      <c r="D751" t="s">
        <v>95</v>
      </c>
      <c r="E751">
        <v>0.115</v>
      </c>
      <c r="F751">
        <v>0.125</v>
      </c>
      <c r="G751">
        <v>0.09</v>
      </c>
      <c r="H751">
        <v>4.43</v>
      </c>
      <c r="I751" s="2">
        <v>0</v>
      </c>
      <c r="J751" s="2">
        <v>110860000000</v>
      </c>
      <c r="K751" s="2">
        <v>24993964000</v>
      </c>
      <c r="L751" s="2">
        <v>7032000</v>
      </c>
      <c r="M751" s="2">
        <v>4107604000</v>
      </c>
      <c r="N751" s="2">
        <v>15150000000</v>
      </c>
      <c r="O751" s="2">
        <v>18176360000</v>
      </c>
      <c r="P751" s="2">
        <v>91000000000</v>
      </c>
      <c r="Q751" s="2">
        <v>2710000000</v>
      </c>
      <c r="R751" s="2">
        <v>4710000000</v>
      </c>
      <c r="S751" s="2">
        <f>SUM(AuctionData[[#This Row],[soma_accepted]],AuctionData[[#This Row],[comp_accepted]],AuctionData[[#This Row],[noncomp_accepted]])</f>
        <v>25000996000</v>
      </c>
    </row>
    <row r="752" spans="1:19" x14ac:dyDescent="0.3">
      <c r="A752" s="1">
        <v>40521</v>
      </c>
      <c r="B752" t="s">
        <v>1651</v>
      </c>
      <c r="C752" t="s">
        <v>1509</v>
      </c>
      <c r="D752" t="s">
        <v>1556</v>
      </c>
      <c r="E752">
        <v>4.38</v>
      </c>
      <c r="F752">
        <v>4.41</v>
      </c>
      <c r="G752">
        <v>4.32</v>
      </c>
      <c r="H752">
        <v>2.74</v>
      </c>
      <c r="I752" s="2">
        <v>189090900</v>
      </c>
      <c r="J752" s="2">
        <v>35635080000</v>
      </c>
      <c r="K752" s="2">
        <v>12975079000</v>
      </c>
      <c r="L752" s="2">
        <v>24946100</v>
      </c>
      <c r="M752" s="2">
        <v>1055208500</v>
      </c>
      <c r="N752" s="2">
        <v>4951000000</v>
      </c>
      <c r="O752" s="2">
        <v>5502347500</v>
      </c>
      <c r="P752" s="2">
        <v>21392000000</v>
      </c>
      <c r="Q752" s="2">
        <v>6417523000</v>
      </c>
      <c r="R752" s="2">
        <v>9292080000</v>
      </c>
      <c r="S752" s="2">
        <f>SUM(AuctionData[[#This Row],[soma_accepted]],AuctionData[[#This Row],[comp_accepted]],AuctionData[[#This Row],[noncomp_accepted]])</f>
        <v>13189116000</v>
      </c>
    </row>
    <row r="753" spans="1:19" x14ac:dyDescent="0.3">
      <c r="A753" s="1">
        <v>40525</v>
      </c>
      <c r="B753" t="s">
        <v>243</v>
      </c>
      <c r="C753" t="s">
        <v>16</v>
      </c>
      <c r="D753" t="s">
        <v>21</v>
      </c>
      <c r="E753">
        <v>0.13</v>
      </c>
      <c r="F753">
        <v>0.14000000000000001</v>
      </c>
      <c r="G753">
        <v>0.1</v>
      </c>
      <c r="H753">
        <v>4.3499999999999996</v>
      </c>
      <c r="I753" s="2">
        <v>0</v>
      </c>
      <c r="J753" s="2">
        <v>124735944000</v>
      </c>
      <c r="K753" s="2">
        <v>27591447000</v>
      </c>
      <c r="L753" s="2">
        <v>1109146200</v>
      </c>
      <c r="M753" s="2">
        <v>3451597000</v>
      </c>
      <c r="N753" s="2">
        <v>14474444000</v>
      </c>
      <c r="O753" s="2">
        <v>16666190000</v>
      </c>
      <c r="P753" s="2">
        <v>100350000000</v>
      </c>
      <c r="Q753" s="2">
        <v>7473660000</v>
      </c>
      <c r="R753" s="2">
        <v>9911500000</v>
      </c>
      <c r="S753" s="2">
        <f>SUM(AuctionData[[#This Row],[soma_accepted]],AuctionData[[#This Row],[comp_accepted]],AuctionData[[#This Row],[noncomp_accepted]])</f>
        <v>28700593200</v>
      </c>
    </row>
    <row r="754" spans="1:19" x14ac:dyDescent="0.3">
      <c r="A754" s="1">
        <v>40525</v>
      </c>
      <c r="B754" t="s">
        <v>260</v>
      </c>
      <c r="C754" t="s">
        <v>16</v>
      </c>
      <c r="D754" t="s">
        <v>23</v>
      </c>
      <c r="E754">
        <v>0.17499999999999999</v>
      </c>
      <c r="F754">
        <v>0.19</v>
      </c>
      <c r="G754">
        <v>0.15</v>
      </c>
      <c r="H754">
        <v>4.41</v>
      </c>
      <c r="I754" s="2">
        <v>0</v>
      </c>
      <c r="J754" s="2">
        <v>122610626000</v>
      </c>
      <c r="K754" s="2">
        <v>26998570000</v>
      </c>
      <c r="L754" s="2">
        <v>701970100</v>
      </c>
      <c r="M754" s="2">
        <v>3780940000</v>
      </c>
      <c r="N754" s="2">
        <v>15825476000</v>
      </c>
      <c r="O754" s="2">
        <v>11088490000</v>
      </c>
      <c r="P754" s="2">
        <v>89425000000</v>
      </c>
      <c r="Q754" s="2">
        <v>12129140000</v>
      </c>
      <c r="R754" s="2">
        <v>17360150000</v>
      </c>
      <c r="S754" s="2">
        <f>SUM(AuctionData[[#This Row],[soma_accepted]],AuctionData[[#This Row],[comp_accepted]],AuctionData[[#This Row],[noncomp_accepted]])</f>
        <v>27700540100</v>
      </c>
    </row>
    <row r="755" spans="1:19" x14ac:dyDescent="0.3">
      <c r="A755" s="1">
        <v>40526</v>
      </c>
      <c r="B755" t="s">
        <v>259</v>
      </c>
      <c r="C755" t="s">
        <v>16</v>
      </c>
      <c r="D755" t="s">
        <v>53</v>
      </c>
      <c r="E755">
        <v>0.28000000000000003</v>
      </c>
      <c r="F755">
        <v>0.29499999999999998</v>
      </c>
      <c r="G755">
        <v>0.25</v>
      </c>
      <c r="H755">
        <v>4.57</v>
      </c>
      <c r="I755" s="2">
        <v>0</v>
      </c>
      <c r="J755" s="2">
        <v>100384900000</v>
      </c>
      <c r="K755" s="2">
        <v>21808713600</v>
      </c>
      <c r="L755" s="2">
        <v>191294300</v>
      </c>
      <c r="M755" s="2">
        <v>3584704000</v>
      </c>
      <c r="N755" s="2">
        <v>12555000000</v>
      </c>
      <c r="O755" s="2">
        <v>10429600000</v>
      </c>
      <c r="P755" s="2">
        <v>74460000000</v>
      </c>
      <c r="Q755" s="2">
        <v>7794409600</v>
      </c>
      <c r="R755" s="2">
        <v>13369900000</v>
      </c>
      <c r="S755" s="2">
        <f>SUM(AuctionData[[#This Row],[soma_accepted]],AuctionData[[#This Row],[comp_accepted]],AuctionData[[#This Row],[noncomp_accepted]])</f>
        <v>22000007900</v>
      </c>
    </row>
    <row r="756" spans="1:19" x14ac:dyDescent="0.3">
      <c r="A756" s="1">
        <v>40526</v>
      </c>
      <c r="B756" t="s">
        <v>204</v>
      </c>
      <c r="C756" t="s">
        <v>16</v>
      </c>
      <c r="D756" t="s">
        <v>19</v>
      </c>
      <c r="E756">
        <v>0.08</v>
      </c>
      <c r="F756">
        <v>8.5000000000000006E-2</v>
      </c>
      <c r="G756">
        <v>0.05</v>
      </c>
      <c r="H756">
        <v>4.9800000000000004</v>
      </c>
      <c r="I756" s="2">
        <v>5937991000</v>
      </c>
      <c r="J756" s="2">
        <v>124312728900</v>
      </c>
      <c r="K756" s="2">
        <v>24763568900</v>
      </c>
      <c r="L756" s="2">
        <v>236760100</v>
      </c>
      <c r="M756" s="2">
        <v>1955000000</v>
      </c>
      <c r="N756" s="2">
        <v>13955000000</v>
      </c>
      <c r="O756" s="2">
        <v>9375840000</v>
      </c>
      <c r="P756" s="2">
        <v>91950000000</v>
      </c>
      <c r="Q756" s="2">
        <v>13432728900</v>
      </c>
      <c r="R756" s="2">
        <v>18407728900</v>
      </c>
      <c r="S756" s="2">
        <f>SUM(AuctionData[[#This Row],[soma_accepted]],AuctionData[[#This Row],[comp_accepted]],AuctionData[[#This Row],[noncomp_accepted]])</f>
        <v>30938320000</v>
      </c>
    </row>
    <row r="757" spans="1:19" x14ac:dyDescent="0.3">
      <c r="A757" s="1">
        <v>40527</v>
      </c>
      <c r="B757" t="s">
        <v>208</v>
      </c>
      <c r="C757" t="s">
        <v>16</v>
      </c>
      <c r="D757" t="s">
        <v>95</v>
      </c>
      <c r="E757">
        <v>0.115</v>
      </c>
      <c r="F757">
        <v>0.125</v>
      </c>
      <c r="G757">
        <v>0.1</v>
      </c>
      <c r="H757">
        <v>4.18</v>
      </c>
      <c r="I757" s="2">
        <v>0</v>
      </c>
      <c r="J757" s="2">
        <v>104512250000</v>
      </c>
      <c r="K757" s="2">
        <v>25000257500</v>
      </c>
      <c r="L757" s="2">
        <v>0</v>
      </c>
      <c r="M757" s="2">
        <v>2858092500</v>
      </c>
      <c r="N757" s="2">
        <v>11877250000</v>
      </c>
      <c r="O757" s="2">
        <v>20028390000</v>
      </c>
      <c r="P757" s="2">
        <v>88980000000</v>
      </c>
      <c r="Q757" s="2">
        <v>2113775000</v>
      </c>
      <c r="R757" s="2">
        <v>3655000000</v>
      </c>
      <c r="S757" s="2">
        <f>SUM(AuctionData[[#This Row],[soma_accepted]],AuctionData[[#This Row],[comp_accepted]],AuctionData[[#This Row],[noncomp_accepted]])</f>
        <v>25000257500</v>
      </c>
    </row>
    <row r="758" spans="1:19" x14ac:dyDescent="0.3">
      <c r="A758" s="1">
        <v>40532</v>
      </c>
      <c r="B758" t="s">
        <v>246</v>
      </c>
      <c r="C758" t="s">
        <v>16</v>
      </c>
      <c r="D758" t="s">
        <v>21</v>
      </c>
      <c r="E758">
        <v>0.115</v>
      </c>
      <c r="F758">
        <v>0.13</v>
      </c>
      <c r="G758">
        <v>0.08</v>
      </c>
      <c r="H758">
        <v>4.12</v>
      </c>
      <c r="I758" s="2">
        <v>0</v>
      </c>
      <c r="J758" s="2">
        <v>117998438000</v>
      </c>
      <c r="K758" s="2">
        <v>27511985500</v>
      </c>
      <c r="L758" s="2">
        <v>1088836500</v>
      </c>
      <c r="M758" s="2">
        <v>4140652500</v>
      </c>
      <c r="N758" s="2">
        <v>13315000000</v>
      </c>
      <c r="O758" s="2">
        <v>16109885000</v>
      </c>
      <c r="P758" s="2">
        <v>94900000000</v>
      </c>
      <c r="Q758" s="2">
        <v>7261448000</v>
      </c>
      <c r="R758" s="2">
        <v>9783438000</v>
      </c>
      <c r="S758" s="2">
        <f>SUM(AuctionData[[#This Row],[soma_accepted]],AuctionData[[#This Row],[comp_accepted]],AuctionData[[#This Row],[noncomp_accepted]])</f>
        <v>28600822000</v>
      </c>
    </row>
    <row r="759" spans="1:19" x14ac:dyDescent="0.3">
      <c r="A759" s="1">
        <v>40532</v>
      </c>
      <c r="B759" t="s">
        <v>261</v>
      </c>
      <c r="C759" t="s">
        <v>16</v>
      </c>
      <c r="D759" t="s">
        <v>23</v>
      </c>
      <c r="E759">
        <v>0.17</v>
      </c>
      <c r="F759">
        <v>0.185</v>
      </c>
      <c r="G759">
        <v>0.14000000000000001</v>
      </c>
      <c r="H759">
        <v>4.08</v>
      </c>
      <c r="I759" s="2">
        <v>0</v>
      </c>
      <c r="J759" s="2">
        <v>112629000000</v>
      </c>
      <c r="K759" s="2">
        <v>26381124000</v>
      </c>
      <c r="L759" s="2">
        <v>769287400</v>
      </c>
      <c r="M759" s="2">
        <v>3384734000</v>
      </c>
      <c r="N759" s="2">
        <v>13500000000</v>
      </c>
      <c r="O759" s="2">
        <v>13561240000</v>
      </c>
      <c r="P759" s="2">
        <v>88700000000</v>
      </c>
      <c r="Q759" s="2">
        <v>9435150000</v>
      </c>
      <c r="R759" s="2">
        <v>10429000000</v>
      </c>
      <c r="S759" s="2">
        <f>SUM(AuctionData[[#This Row],[soma_accepted]],AuctionData[[#This Row],[comp_accepted]],AuctionData[[#This Row],[noncomp_accepted]])</f>
        <v>27150411400</v>
      </c>
    </row>
    <row r="760" spans="1:19" x14ac:dyDescent="0.3">
      <c r="A760" s="1">
        <v>40533</v>
      </c>
      <c r="B760" t="s">
        <v>235</v>
      </c>
      <c r="C760" t="s">
        <v>16</v>
      </c>
      <c r="D760" t="s">
        <v>19</v>
      </c>
      <c r="E760">
        <v>0.05</v>
      </c>
      <c r="F760">
        <v>7.0000000000000007E-2</v>
      </c>
      <c r="G760">
        <v>0</v>
      </c>
      <c r="H760">
        <v>4.08</v>
      </c>
      <c r="I760" s="2">
        <v>3781546000</v>
      </c>
      <c r="J760" s="2">
        <v>101709247800</v>
      </c>
      <c r="K760" s="2">
        <v>24754497800</v>
      </c>
      <c r="L760" s="2">
        <v>246451900</v>
      </c>
      <c r="M760" s="2">
        <v>4811250000</v>
      </c>
      <c r="N760" s="2">
        <v>12660000000</v>
      </c>
      <c r="O760" s="2">
        <v>18503750000</v>
      </c>
      <c r="P760" s="2">
        <v>86650000000</v>
      </c>
      <c r="Q760" s="2">
        <v>1439497800</v>
      </c>
      <c r="R760" s="2">
        <v>2399247800</v>
      </c>
      <c r="S760" s="2">
        <f>SUM(AuctionData[[#This Row],[soma_accepted]],AuctionData[[#This Row],[comp_accepted]],AuctionData[[#This Row],[noncomp_accepted]])</f>
        <v>28782495700</v>
      </c>
    </row>
    <row r="761" spans="1:19" x14ac:dyDescent="0.3">
      <c r="A761" s="1">
        <v>40534</v>
      </c>
      <c r="B761" t="s">
        <v>239</v>
      </c>
      <c r="C761" t="s">
        <v>16</v>
      </c>
      <c r="D761" t="s">
        <v>95</v>
      </c>
      <c r="E761">
        <v>0.115</v>
      </c>
      <c r="F761">
        <v>0.13</v>
      </c>
      <c r="G761">
        <v>0.1</v>
      </c>
      <c r="H761">
        <v>4.25</v>
      </c>
      <c r="I761" s="2">
        <v>0</v>
      </c>
      <c r="J761" s="2">
        <v>106134000000</v>
      </c>
      <c r="K761" s="2">
        <v>24997830000</v>
      </c>
      <c r="L761" s="2">
        <v>3055000</v>
      </c>
      <c r="M761" s="2">
        <v>3220520000</v>
      </c>
      <c r="N761" s="2">
        <v>13120000000</v>
      </c>
      <c r="O761" s="2">
        <v>18671210000</v>
      </c>
      <c r="P761" s="2">
        <v>88300000000</v>
      </c>
      <c r="Q761" s="2">
        <v>3106100000</v>
      </c>
      <c r="R761" s="2">
        <v>4714000000</v>
      </c>
      <c r="S761" s="2">
        <f>SUM(AuctionData[[#This Row],[soma_accepted]],AuctionData[[#This Row],[comp_accepted]],AuctionData[[#This Row],[noncomp_accepted]])</f>
        <v>25000885000</v>
      </c>
    </row>
    <row r="762" spans="1:19" x14ac:dyDescent="0.3">
      <c r="A762" s="1">
        <v>40539</v>
      </c>
      <c r="B762" t="s">
        <v>1656</v>
      </c>
      <c r="C762" t="s">
        <v>1502</v>
      </c>
      <c r="D762" t="s">
        <v>1503</v>
      </c>
      <c r="E762">
        <v>0.72</v>
      </c>
      <c r="F762">
        <v>0.74</v>
      </c>
      <c r="G762">
        <v>0.65</v>
      </c>
      <c r="H762">
        <v>3.71</v>
      </c>
      <c r="I762" s="2">
        <v>1754353400</v>
      </c>
      <c r="J762" s="2">
        <v>129597605000</v>
      </c>
      <c r="K762" s="2">
        <v>34727660000</v>
      </c>
      <c r="L762" s="2">
        <v>272505500</v>
      </c>
      <c r="M762" s="2">
        <v>6892355000</v>
      </c>
      <c r="N762" s="2">
        <v>19108000000</v>
      </c>
      <c r="O762" s="2">
        <v>19995575000</v>
      </c>
      <c r="P762" s="2">
        <v>85452000000</v>
      </c>
      <c r="Q762" s="2">
        <v>7839730000</v>
      </c>
      <c r="R762" s="2">
        <v>25037605000</v>
      </c>
      <c r="S762" s="2">
        <f>SUM(AuctionData[[#This Row],[soma_accepted]],AuctionData[[#This Row],[comp_accepted]],AuctionData[[#This Row],[noncomp_accepted]])</f>
        <v>36754518900</v>
      </c>
    </row>
    <row r="763" spans="1:19" x14ac:dyDescent="0.3">
      <c r="A763" s="1">
        <v>40539</v>
      </c>
      <c r="B763" t="s">
        <v>247</v>
      </c>
      <c r="C763" t="s">
        <v>16</v>
      </c>
      <c r="D763" t="s">
        <v>21</v>
      </c>
      <c r="E763">
        <v>0.17</v>
      </c>
      <c r="F763">
        <v>0.18</v>
      </c>
      <c r="G763">
        <v>0.13</v>
      </c>
      <c r="H763">
        <v>4.29</v>
      </c>
      <c r="I763" s="2">
        <v>0</v>
      </c>
      <c r="J763" s="2">
        <v>122382000000</v>
      </c>
      <c r="K763" s="2">
        <v>26959150000</v>
      </c>
      <c r="L763" s="2">
        <v>1045736500</v>
      </c>
      <c r="M763" s="2">
        <v>3114670000</v>
      </c>
      <c r="N763" s="2">
        <v>16160000000</v>
      </c>
      <c r="O763" s="2">
        <v>16768750000</v>
      </c>
      <c r="P763" s="2">
        <v>97010000000</v>
      </c>
      <c r="Q763" s="2">
        <v>7075730000</v>
      </c>
      <c r="R763" s="2">
        <v>9212000000</v>
      </c>
      <c r="S763" s="2">
        <f>SUM(AuctionData[[#This Row],[soma_accepted]],AuctionData[[#This Row],[comp_accepted]],AuctionData[[#This Row],[noncomp_accepted]])</f>
        <v>28004886500</v>
      </c>
    </row>
    <row r="764" spans="1:19" x14ac:dyDescent="0.3">
      <c r="A764" s="1">
        <v>40539</v>
      </c>
      <c r="B764" t="s">
        <v>232</v>
      </c>
      <c r="C764" t="s">
        <v>16</v>
      </c>
      <c r="D764" t="s">
        <v>23</v>
      </c>
      <c r="E764">
        <v>0.215</v>
      </c>
      <c r="F764">
        <v>0.22500000000000001</v>
      </c>
      <c r="G764">
        <v>0.15</v>
      </c>
      <c r="H764">
        <v>4.74</v>
      </c>
      <c r="I764" s="2">
        <v>0</v>
      </c>
      <c r="J764" s="2">
        <v>131225440500</v>
      </c>
      <c r="K764" s="2">
        <v>26366730500</v>
      </c>
      <c r="L764" s="2">
        <v>653653900</v>
      </c>
      <c r="M764" s="2">
        <v>3443738000</v>
      </c>
      <c r="N764" s="2">
        <v>17432200000</v>
      </c>
      <c r="O764" s="2">
        <v>7838440000</v>
      </c>
      <c r="P764" s="2">
        <v>91325000000</v>
      </c>
      <c r="Q764" s="2">
        <v>15084552500</v>
      </c>
      <c r="R764" s="2">
        <v>22468240500</v>
      </c>
      <c r="S764" s="2">
        <f>SUM(AuctionData[[#This Row],[soma_accepted]],AuctionData[[#This Row],[comp_accepted]],AuctionData[[#This Row],[noncomp_accepted]])</f>
        <v>27020384400</v>
      </c>
    </row>
    <row r="765" spans="1:19" x14ac:dyDescent="0.3">
      <c r="A765" s="1">
        <v>40540</v>
      </c>
      <c r="B765" t="s">
        <v>1657</v>
      </c>
      <c r="C765" t="s">
        <v>1502</v>
      </c>
      <c r="D765" t="s">
        <v>1505</v>
      </c>
      <c r="E765">
        <v>2.0750000000000002</v>
      </c>
      <c r="F765">
        <v>2.149</v>
      </c>
      <c r="G765">
        <v>1.98</v>
      </c>
      <c r="H765">
        <v>2.61</v>
      </c>
      <c r="I765" s="2">
        <v>1754353300</v>
      </c>
      <c r="J765" s="2">
        <v>91294400000</v>
      </c>
      <c r="K765" s="2">
        <v>34924650000</v>
      </c>
      <c r="L765" s="2">
        <v>75361200</v>
      </c>
      <c r="M765" s="2">
        <v>2177000000</v>
      </c>
      <c r="N765" s="2">
        <v>12192000000</v>
      </c>
      <c r="O765" s="2">
        <v>20327250000</v>
      </c>
      <c r="P765" s="2">
        <v>63530000000</v>
      </c>
      <c r="Q765" s="2">
        <v>12420400000</v>
      </c>
      <c r="R765" s="2">
        <v>15572400000</v>
      </c>
      <c r="S765" s="2">
        <f>SUM(AuctionData[[#This Row],[soma_accepted]],AuctionData[[#This Row],[comp_accepted]],AuctionData[[#This Row],[noncomp_accepted]])</f>
        <v>36754364500</v>
      </c>
    </row>
    <row r="766" spans="1:19" x14ac:dyDescent="0.3">
      <c r="A766" s="1">
        <v>40540</v>
      </c>
      <c r="B766" t="s">
        <v>237</v>
      </c>
      <c r="C766" t="s">
        <v>16</v>
      </c>
      <c r="D766" t="s">
        <v>19</v>
      </c>
      <c r="E766">
        <v>4.4999999999999998E-2</v>
      </c>
      <c r="F766">
        <v>6.5000000000000002E-2</v>
      </c>
      <c r="G766">
        <v>0.03</v>
      </c>
      <c r="H766">
        <v>4.75</v>
      </c>
      <c r="I766" s="2">
        <v>6285071700</v>
      </c>
      <c r="J766" s="2">
        <v>117653344000</v>
      </c>
      <c r="K766" s="2">
        <v>23947753000</v>
      </c>
      <c r="L766" s="2">
        <v>198792200</v>
      </c>
      <c r="M766" s="2">
        <v>2424860000</v>
      </c>
      <c r="N766" s="2">
        <v>12675000000</v>
      </c>
      <c r="O766" s="2">
        <v>10809549000</v>
      </c>
      <c r="P766" s="2">
        <v>91565000000</v>
      </c>
      <c r="Q766" s="2">
        <v>10713344000</v>
      </c>
      <c r="R766" s="2">
        <v>13413344000</v>
      </c>
      <c r="S766" s="2">
        <f>SUM(AuctionData[[#This Row],[soma_accepted]],AuctionData[[#This Row],[comp_accepted]],AuctionData[[#This Row],[noncomp_accepted]])</f>
        <v>30431616900</v>
      </c>
    </row>
    <row r="767" spans="1:19" x14ac:dyDescent="0.3">
      <c r="A767" s="1">
        <v>40541</v>
      </c>
      <c r="B767" t="s">
        <v>1658</v>
      </c>
      <c r="C767" t="s">
        <v>1502</v>
      </c>
      <c r="D767" t="s">
        <v>1554</v>
      </c>
      <c r="E767">
        <v>2.79</v>
      </c>
      <c r="F767">
        <v>2.83</v>
      </c>
      <c r="G767">
        <v>2.7360000000000002</v>
      </c>
      <c r="H767">
        <v>2.86</v>
      </c>
      <c r="I767" s="2">
        <v>1453607000</v>
      </c>
      <c r="J767" s="2">
        <v>82870475000</v>
      </c>
      <c r="K767" s="2">
        <v>28968307000</v>
      </c>
      <c r="L767" s="2">
        <v>31789600</v>
      </c>
      <c r="M767" s="2">
        <v>1332000000</v>
      </c>
      <c r="N767" s="2">
        <v>11563000000</v>
      </c>
      <c r="O767" s="2">
        <v>9035352000</v>
      </c>
      <c r="P767" s="2">
        <v>48003000000</v>
      </c>
      <c r="Q767" s="2">
        <v>18600955000</v>
      </c>
      <c r="R767" s="2">
        <v>23304475000</v>
      </c>
      <c r="S767" s="2">
        <f>SUM(AuctionData[[#This Row],[soma_accepted]],AuctionData[[#This Row],[comp_accepted]],AuctionData[[#This Row],[noncomp_accepted]])</f>
        <v>30453703600</v>
      </c>
    </row>
    <row r="768" spans="1:19" x14ac:dyDescent="0.3">
      <c r="A768" s="1">
        <v>40541</v>
      </c>
      <c r="B768" t="s">
        <v>241</v>
      </c>
      <c r="C768" t="s">
        <v>16</v>
      </c>
      <c r="D768" t="s">
        <v>95</v>
      </c>
      <c r="E768">
        <v>0.1</v>
      </c>
      <c r="F768">
        <v>0.12</v>
      </c>
      <c r="G768">
        <v>0.06</v>
      </c>
      <c r="H768">
        <v>4.67</v>
      </c>
      <c r="I768" s="2">
        <v>0</v>
      </c>
      <c r="J768" s="2">
        <v>116751900000</v>
      </c>
      <c r="K768" s="2">
        <v>24999955000</v>
      </c>
      <c r="L768" s="2">
        <v>100000</v>
      </c>
      <c r="M768" s="2">
        <v>2371125000</v>
      </c>
      <c r="N768" s="2">
        <v>13775000000</v>
      </c>
      <c r="O768" s="2">
        <v>18234100000</v>
      </c>
      <c r="P768" s="2">
        <v>96272000000</v>
      </c>
      <c r="Q768" s="2">
        <v>4394730000</v>
      </c>
      <c r="R768" s="2">
        <v>6704900000</v>
      </c>
      <c r="S768" s="2">
        <f>SUM(AuctionData[[#This Row],[soma_accepted]],AuctionData[[#This Row],[comp_accepted]],AuctionData[[#This Row],[noncomp_accepted]])</f>
        <v>25000055000</v>
      </c>
    </row>
    <row r="769" spans="1:19" x14ac:dyDescent="0.3">
      <c r="A769" s="1">
        <v>40546</v>
      </c>
      <c r="B769" t="s">
        <v>262</v>
      </c>
      <c r="C769" t="s">
        <v>16</v>
      </c>
      <c r="D769" t="s">
        <v>23</v>
      </c>
      <c r="E769">
        <v>0.18</v>
      </c>
      <c r="F769">
        <v>0.19</v>
      </c>
      <c r="G769">
        <v>0.15</v>
      </c>
      <c r="H769">
        <v>4.66</v>
      </c>
      <c r="I769" s="2">
        <v>0</v>
      </c>
      <c r="J769" s="2">
        <v>129253300000</v>
      </c>
      <c r="K769" s="2">
        <v>26822146000</v>
      </c>
      <c r="L769" s="2">
        <v>777905800</v>
      </c>
      <c r="M769" s="2">
        <v>4144160000</v>
      </c>
      <c r="N769" s="2">
        <v>15760000000</v>
      </c>
      <c r="O769" s="2">
        <v>13432600000</v>
      </c>
      <c r="P769" s="2">
        <v>98700000000</v>
      </c>
      <c r="Q769" s="2">
        <v>9245386000</v>
      </c>
      <c r="R769" s="2">
        <v>14793300000</v>
      </c>
      <c r="S769" s="2">
        <f>SUM(AuctionData[[#This Row],[soma_accepted]],AuctionData[[#This Row],[comp_accepted]],AuctionData[[#This Row],[noncomp_accepted]])</f>
        <v>27600051800</v>
      </c>
    </row>
    <row r="770" spans="1:19" x14ac:dyDescent="0.3">
      <c r="A770" s="1">
        <v>40546</v>
      </c>
      <c r="B770" t="s">
        <v>220</v>
      </c>
      <c r="C770" t="s">
        <v>16</v>
      </c>
      <c r="D770" t="s">
        <v>21</v>
      </c>
      <c r="E770">
        <v>0.13500000000000001</v>
      </c>
      <c r="F770">
        <v>0.15</v>
      </c>
      <c r="G770">
        <v>0.1</v>
      </c>
      <c r="H770">
        <v>4.63</v>
      </c>
      <c r="I770" s="2">
        <v>0</v>
      </c>
      <c r="J770" s="2">
        <v>133014739000</v>
      </c>
      <c r="K770" s="2">
        <v>27749954400</v>
      </c>
      <c r="L770" s="2">
        <v>1050185900</v>
      </c>
      <c r="M770" s="2">
        <v>3524962500</v>
      </c>
      <c r="N770" s="2">
        <v>16963000000</v>
      </c>
      <c r="O770" s="2">
        <v>15010075000</v>
      </c>
      <c r="P770" s="2">
        <v>103467000000</v>
      </c>
      <c r="Q770" s="2">
        <v>9214916900</v>
      </c>
      <c r="R770" s="2">
        <v>12584739000</v>
      </c>
      <c r="S770" s="2">
        <f>SUM(AuctionData[[#This Row],[soma_accepted]],AuctionData[[#This Row],[comp_accepted]],AuctionData[[#This Row],[noncomp_accepted]])</f>
        <v>28800140300</v>
      </c>
    </row>
    <row r="771" spans="1:19" x14ac:dyDescent="0.3">
      <c r="A771" s="1">
        <v>40547</v>
      </c>
      <c r="B771" t="s">
        <v>238</v>
      </c>
      <c r="C771" t="s">
        <v>16</v>
      </c>
      <c r="D771" t="s">
        <v>19</v>
      </c>
      <c r="E771">
        <v>0.105</v>
      </c>
      <c r="F771">
        <v>0.12</v>
      </c>
      <c r="G771">
        <v>0.09</v>
      </c>
      <c r="H771">
        <v>4.7300000000000004</v>
      </c>
      <c r="I771" s="2">
        <v>2418028000</v>
      </c>
      <c r="J771" s="2">
        <v>117934358700</v>
      </c>
      <c r="K771" s="2">
        <v>24745946200</v>
      </c>
      <c r="L771" s="2">
        <v>254463100</v>
      </c>
      <c r="M771" s="2">
        <v>3878442500</v>
      </c>
      <c r="N771" s="2">
        <v>16535000000</v>
      </c>
      <c r="O771" s="2">
        <v>13117470000</v>
      </c>
      <c r="P771" s="2">
        <v>93050000000</v>
      </c>
      <c r="Q771" s="2">
        <v>7750033700</v>
      </c>
      <c r="R771" s="2">
        <v>8349358700</v>
      </c>
      <c r="S771" s="2">
        <f>SUM(AuctionData[[#This Row],[soma_accepted]],AuctionData[[#This Row],[comp_accepted]],AuctionData[[#This Row],[noncomp_accepted]])</f>
        <v>27418437300</v>
      </c>
    </row>
    <row r="772" spans="1:19" x14ac:dyDescent="0.3">
      <c r="A772" s="1">
        <v>40548</v>
      </c>
      <c r="B772" t="s">
        <v>242</v>
      </c>
      <c r="C772" t="s">
        <v>16</v>
      </c>
      <c r="D772" t="s">
        <v>95</v>
      </c>
      <c r="E772">
        <v>0.13</v>
      </c>
      <c r="F772">
        <v>0.14000000000000001</v>
      </c>
      <c r="G772">
        <v>0.105</v>
      </c>
      <c r="H772">
        <v>4.66</v>
      </c>
      <c r="I772" s="2">
        <v>0</v>
      </c>
      <c r="J772" s="2">
        <v>116475000000</v>
      </c>
      <c r="K772" s="2">
        <v>24997787500</v>
      </c>
      <c r="L772" s="2">
        <v>3150000</v>
      </c>
      <c r="M772" s="2">
        <v>3640012500</v>
      </c>
      <c r="N772" s="2">
        <v>15475000000</v>
      </c>
      <c r="O772" s="2">
        <v>18875250000</v>
      </c>
      <c r="P772" s="2">
        <v>95700000000</v>
      </c>
      <c r="Q772" s="2">
        <v>2482525000</v>
      </c>
      <c r="R772" s="2">
        <v>5300000000</v>
      </c>
      <c r="S772" s="2">
        <f>SUM(AuctionData[[#This Row],[soma_accepted]],AuctionData[[#This Row],[comp_accepted]],AuctionData[[#This Row],[noncomp_accepted]])</f>
        <v>25000937500</v>
      </c>
    </row>
    <row r="773" spans="1:19" x14ac:dyDescent="0.3">
      <c r="A773" s="1">
        <v>40553</v>
      </c>
      <c r="B773" t="s">
        <v>264</v>
      </c>
      <c r="C773" t="s">
        <v>16</v>
      </c>
      <c r="D773" t="s">
        <v>23</v>
      </c>
      <c r="E773">
        <v>0.17</v>
      </c>
      <c r="F773">
        <v>0.18</v>
      </c>
      <c r="G773">
        <v>0.13</v>
      </c>
      <c r="H773">
        <v>4.53</v>
      </c>
      <c r="I773" s="2">
        <v>0</v>
      </c>
      <c r="J773" s="2">
        <v>125641300000</v>
      </c>
      <c r="K773" s="2">
        <v>26768715000</v>
      </c>
      <c r="L773" s="2">
        <v>831444700</v>
      </c>
      <c r="M773" s="2">
        <v>3547326000</v>
      </c>
      <c r="N773" s="2">
        <v>18590000000</v>
      </c>
      <c r="O773" s="2">
        <v>17111940000</v>
      </c>
      <c r="P773" s="2">
        <v>97400000000</v>
      </c>
      <c r="Q773" s="2">
        <v>6109449000</v>
      </c>
      <c r="R773" s="2">
        <v>9651300000</v>
      </c>
      <c r="S773" s="2">
        <f>SUM(AuctionData[[#This Row],[soma_accepted]],AuctionData[[#This Row],[comp_accepted]],AuctionData[[#This Row],[noncomp_accepted]])</f>
        <v>27600159700</v>
      </c>
    </row>
    <row r="774" spans="1:19" x14ac:dyDescent="0.3">
      <c r="A774" s="1">
        <v>40553</v>
      </c>
      <c r="B774" t="s">
        <v>248</v>
      </c>
      <c r="C774" t="s">
        <v>16</v>
      </c>
      <c r="D774" t="s">
        <v>21</v>
      </c>
      <c r="E774">
        <v>0.13500000000000001</v>
      </c>
      <c r="F774">
        <v>0.15</v>
      </c>
      <c r="G774">
        <v>8.5000000000000006E-2</v>
      </c>
      <c r="H774">
        <v>4.3499999999999996</v>
      </c>
      <c r="I774" s="2">
        <v>0</v>
      </c>
      <c r="J774" s="2">
        <v>124716475000</v>
      </c>
      <c r="K774" s="2">
        <v>27486125000</v>
      </c>
      <c r="L774" s="2">
        <v>1140374500</v>
      </c>
      <c r="M774" s="2">
        <v>3013050000</v>
      </c>
      <c r="N774" s="2">
        <v>15750000000</v>
      </c>
      <c r="O774" s="2">
        <v>17597250000</v>
      </c>
      <c r="P774" s="2">
        <v>99600000000</v>
      </c>
      <c r="Q774" s="2">
        <v>6875825000</v>
      </c>
      <c r="R774" s="2">
        <v>9366475000</v>
      </c>
      <c r="S774" s="2">
        <f>SUM(AuctionData[[#This Row],[soma_accepted]],AuctionData[[#This Row],[comp_accepted]],AuctionData[[#This Row],[noncomp_accepted]])</f>
        <v>28626499500</v>
      </c>
    </row>
    <row r="775" spans="1:19" x14ac:dyDescent="0.3">
      <c r="A775" s="1">
        <v>40554</v>
      </c>
      <c r="B775" t="s">
        <v>1659</v>
      </c>
      <c r="C775" t="s">
        <v>1502</v>
      </c>
      <c r="D775" t="s">
        <v>1535</v>
      </c>
      <c r="E775">
        <v>0.98299999999999998</v>
      </c>
      <c r="F775">
        <v>1.0269999999999999</v>
      </c>
      <c r="G775">
        <v>0.92800000000000005</v>
      </c>
      <c r="H775">
        <v>3.06</v>
      </c>
      <c r="I775" s="2">
        <v>701276400</v>
      </c>
      <c r="J775" s="2">
        <v>97792500000</v>
      </c>
      <c r="K775" s="2">
        <v>31959450000</v>
      </c>
      <c r="L775" s="2">
        <v>40582600</v>
      </c>
      <c r="M775" s="2">
        <v>5173000000</v>
      </c>
      <c r="N775" s="2">
        <v>15213000000</v>
      </c>
      <c r="O775" s="2">
        <v>14207950000</v>
      </c>
      <c r="P775" s="2">
        <v>63767000000</v>
      </c>
      <c r="Q775" s="2">
        <v>12578500000</v>
      </c>
      <c r="R775" s="2">
        <v>18812500000</v>
      </c>
      <c r="S775" s="2">
        <f>SUM(AuctionData[[#This Row],[soma_accepted]],AuctionData[[#This Row],[comp_accepted]],AuctionData[[#This Row],[noncomp_accepted]])</f>
        <v>32701309000</v>
      </c>
    </row>
    <row r="776" spans="1:19" x14ac:dyDescent="0.3">
      <c r="A776" s="1">
        <v>40554</v>
      </c>
      <c r="B776" t="s">
        <v>208</v>
      </c>
      <c r="C776" t="s">
        <v>16</v>
      </c>
      <c r="D776" t="s">
        <v>19</v>
      </c>
      <c r="E776">
        <v>0.13</v>
      </c>
      <c r="F776">
        <v>0.14499999999999999</v>
      </c>
      <c r="G776">
        <v>0.12</v>
      </c>
      <c r="H776">
        <v>4.91</v>
      </c>
      <c r="I776" s="2">
        <v>5937991000</v>
      </c>
      <c r="J776" s="2">
        <v>122406798900</v>
      </c>
      <c r="K776" s="2">
        <v>24727308900</v>
      </c>
      <c r="L776" s="2">
        <v>273841600</v>
      </c>
      <c r="M776" s="2">
        <v>3315600000</v>
      </c>
      <c r="N776" s="2">
        <v>15900000000</v>
      </c>
      <c r="O776" s="2">
        <v>12204910000</v>
      </c>
      <c r="P776" s="2">
        <v>95100000000</v>
      </c>
      <c r="Q776" s="2">
        <v>9206798900</v>
      </c>
      <c r="R776" s="2">
        <v>11406798900</v>
      </c>
      <c r="S776" s="2">
        <f>SUM(AuctionData[[#This Row],[soma_accepted]],AuctionData[[#This Row],[comp_accepted]],AuctionData[[#This Row],[noncomp_accepted]])</f>
        <v>30939141500</v>
      </c>
    </row>
    <row r="777" spans="1:19" x14ac:dyDescent="0.3">
      <c r="A777" s="1">
        <v>40554</v>
      </c>
      <c r="B777" t="s">
        <v>263</v>
      </c>
      <c r="C777" t="s">
        <v>16</v>
      </c>
      <c r="D777" t="s">
        <v>53</v>
      </c>
      <c r="E777">
        <v>0.27</v>
      </c>
      <c r="F777">
        <v>0.27500000000000002</v>
      </c>
      <c r="G777">
        <v>0.25</v>
      </c>
      <c r="H777">
        <v>5.34</v>
      </c>
      <c r="I777" s="2">
        <v>0</v>
      </c>
      <c r="J777" s="2">
        <v>117358365000</v>
      </c>
      <c r="K777" s="2">
        <v>21802105000</v>
      </c>
      <c r="L777" s="2">
        <v>198120900</v>
      </c>
      <c r="M777" s="2">
        <v>3773160000</v>
      </c>
      <c r="N777" s="2">
        <v>12085000000</v>
      </c>
      <c r="O777" s="2">
        <v>10907760000</v>
      </c>
      <c r="P777" s="2">
        <v>84950000000</v>
      </c>
      <c r="Q777" s="2">
        <v>7121185000</v>
      </c>
      <c r="R777" s="2">
        <v>20323365000</v>
      </c>
      <c r="S777" s="2">
        <f>SUM(AuctionData[[#This Row],[soma_accepted]],AuctionData[[#This Row],[comp_accepted]],AuctionData[[#This Row],[noncomp_accepted]])</f>
        <v>22000225900</v>
      </c>
    </row>
    <row r="778" spans="1:19" x14ac:dyDescent="0.3">
      <c r="A778" s="1">
        <v>40555</v>
      </c>
      <c r="B778" t="s">
        <v>1650</v>
      </c>
      <c r="C778" t="s">
        <v>1502</v>
      </c>
      <c r="D778" t="s">
        <v>1544</v>
      </c>
      <c r="E778">
        <v>3.35</v>
      </c>
      <c r="F778">
        <v>3.3879999999999999</v>
      </c>
      <c r="G778">
        <v>3.2850000000000001</v>
      </c>
      <c r="H778">
        <v>3.3</v>
      </c>
      <c r="I778" s="2">
        <v>460212600</v>
      </c>
      <c r="J778" s="2">
        <v>69330125000</v>
      </c>
      <c r="K778" s="2">
        <v>20962535000</v>
      </c>
      <c r="L778" s="2">
        <v>37488800</v>
      </c>
      <c r="M778" s="2">
        <v>1670210000</v>
      </c>
      <c r="N778" s="2">
        <v>10925000000</v>
      </c>
      <c r="O778" s="2">
        <v>8064000000</v>
      </c>
      <c r="P778" s="2">
        <v>42319000000</v>
      </c>
      <c r="Q778" s="2">
        <v>11228325000</v>
      </c>
      <c r="R778" s="2">
        <v>16086125000</v>
      </c>
      <c r="S778" s="2">
        <f>SUM(AuctionData[[#This Row],[soma_accepted]],AuctionData[[#This Row],[comp_accepted]],AuctionData[[#This Row],[noncomp_accepted]])</f>
        <v>21460236400</v>
      </c>
    </row>
    <row r="779" spans="1:19" x14ac:dyDescent="0.3">
      <c r="A779" s="1">
        <v>40555</v>
      </c>
      <c r="B779" t="s">
        <v>213</v>
      </c>
      <c r="C779" t="s">
        <v>16</v>
      </c>
      <c r="D779" t="s">
        <v>95</v>
      </c>
      <c r="E779">
        <v>0.15</v>
      </c>
      <c r="F779">
        <v>0.155</v>
      </c>
      <c r="G779">
        <v>0.12</v>
      </c>
      <c r="H779">
        <v>4.63</v>
      </c>
      <c r="I779" s="2">
        <v>0</v>
      </c>
      <c r="J779" s="2">
        <v>115740020000</v>
      </c>
      <c r="K779" s="2">
        <v>24998810000</v>
      </c>
      <c r="L779" s="2">
        <v>1370000</v>
      </c>
      <c r="M779" s="2">
        <v>3614630000</v>
      </c>
      <c r="N779" s="2">
        <v>15185000000</v>
      </c>
      <c r="O779" s="2">
        <v>19632210000</v>
      </c>
      <c r="P779" s="2">
        <v>96000000000</v>
      </c>
      <c r="Q779" s="2">
        <v>1751970000</v>
      </c>
      <c r="R779" s="2">
        <v>4555020000</v>
      </c>
      <c r="S779" s="2">
        <f>SUM(AuctionData[[#This Row],[soma_accepted]],AuctionData[[#This Row],[comp_accepted]],AuctionData[[#This Row],[noncomp_accepted]])</f>
        <v>25000180000</v>
      </c>
    </row>
    <row r="780" spans="1:19" x14ac:dyDescent="0.3">
      <c r="A780" s="1">
        <v>40556</v>
      </c>
      <c r="B780" t="s">
        <v>1651</v>
      </c>
      <c r="C780" t="s">
        <v>1509</v>
      </c>
      <c r="D780" t="s">
        <v>1575</v>
      </c>
      <c r="E780">
        <v>4.4290000000000003</v>
      </c>
      <c r="F780">
        <v>4.5149999999999997</v>
      </c>
      <c r="G780">
        <v>4.1500000000000004</v>
      </c>
      <c r="H780">
        <v>2.67</v>
      </c>
      <c r="I780" s="2">
        <v>284893500</v>
      </c>
      <c r="J780" s="2">
        <v>34702750000</v>
      </c>
      <c r="K780" s="2">
        <v>12987572500</v>
      </c>
      <c r="L780" s="2">
        <v>12440000</v>
      </c>
      <c r="M780" s="2">
        <v>1604000000</v>
      </c>
      <c r="N780" s="2">
        <v>6042000000</v>
      </c>
      <c r="O780" s="2">
        <v>6476372500</v>
      </c>
      <c r="P780" s="2">
        <v>21793000000</v>
      </c>
      <c r="Q780" s="2">
        <v>4907200000</v>
      </c>
      <c r="R780" s="2">
        <v>6867750000</v>
      </c>
      <c r="S780" s="2">
        <f>SUM(AuctionData[[#This Row],[soma_accepted]],AuctionData[[#This Row],[comp_accepted]],AuctionData[[#This Row],[noncomp_accepted]])</f>
        <v>13284906000</v>
      </c>
    </row>
    <row r="781" spans="1:19" x14ac:dyDescent="0.3">
      <c r="A781" s="1">
        <v>40561</v>
      </c>
      <c r="B781" t="s">
        <v>265</v>
      </c>
      <c r="C781" t="s">
        <v>16</v>
      </c>
      <c r="D781" t="s">
        <v>23</v>
      </c>
      <c r="E781">
        <v>0.17</v>
      </c>
      <c r="F781">
        <v>0.185</v>
      </c>
      <c r="G781">
        <v>0.13500000000000001</v>
      </c>
      <c r="H781">
        <v>4.53</v>
      </c>
      <c r="I781" s="2">
        <v>0</v>
      </c>
      <c r="J781" s="2">
        <v>125330800000</v>
      </c>
      <c r="K781" s="2">
        <v>26569255000</v>
      </c>
      <c r="L781" s="2">
        <v>873765500</v>
      </c>
      <c r="M781" s="2">
        <v>3307255000</v>
      </c>
      <c r="N781" s="2">
        <v>15950000000</v>
      </c>
      <c r="O781" s="2">
        <v>13020600000</v>
      </c>
      <c r="P781" s="2">
        <v>96200000000</v>
      </c>
      <c r="Q781" s="2">
        <v>10241400000</v>
      </c>
      <c r="R781" s="2">
        <v>13180800000</v>
      </c>
      <c r="S781" s="2">
        <f>SUM(AuctionData[[#This Row],[soma_accepted]],AuctionData[[#This Row],[comp_accepted]],AuctionData[[#This Row],[noncomp_accepted]])</f>
        <v>27443020500</v>
      </c>
    </row>
    <row r="782" spans="1:19" x14ac:dyDescent="0.3">
      <c r="A782" s="1">
        <v>40561</v>
      </c>
      <c r="B782" t="s">
        <v>250</v>
      </c>
      <c r="C782" t="s">
        <v>16</v>
      </c>
      <c r="D782" t="s">
        <v>21</v>
      </c>
      <c r="E782">
        <v>0.14000000000000001</v>
      </c>
      <c r="F782">
        <v>0.155</v>
      </c>
      <c r="G782">
        <v>0.13</v>
      </c>
      <c r="H782">
        <v>4.34</v>
      </c>
      <c r="I782" s="2">
        <v>0</v>
      </c>
      <c r="J782" s="2">
        <v>124540447000</v>
      </c>
      <c r="K782" s="2">
        <v>27635805000</v>
      </c>
      <c r="L782" s="2">
        <v>1114890000</v>
      </c>
      <c r="M782" s="2">
        <v>3900218000</v>
      </c>
      <c r="N782" s="2">
        <v>15035000000</v>
      </c>
      <c r="O782" s="2">
        <v>19350690000</v>
      </c>
      <c r="P782" s="2">
        <v>103750000000</v>
      </c>
      <c r="Q782" s="2">
        <v>4384897000</v>
      </c>
      <c r="R782" s="2">
        <v>5755447000</v>
      </c>
      <c r="S782" s="2">
        <f>SUM(AuctionData[[#This Row],[soma_accepted]],AuctionData[[#This Row],[comp_accepted]],AuctionData[[#This Row],[noncomp_accepted]])</f>
        <v>28750695000</v>
      </c>
    </row>
    <row r="783" spans="1:19" x14ac:dyDescent="0.3">
      <c r="A783" s="1">
        <v>40562</v>
      </c>
      <c r="B783" t="s">
        <v>239</v>
      </c>
      <c r="C783" t="s">
        <v>16</v>
      </c>
      <c r="D783" t="s">
        <v>19</v>
      </c>
      <c r="E783">
        <v>0.14000000000000001</v>
      </c>
      <c r="F783">
        <v>0.155</v>
      </c>
      <c r="G783">
        <v>0.12</v>
      </c>
      <c r="H783">
        <v>4.57</v>
      </c>
      <c r="I783" s="2">
        <v>3781546000</v>
      </c>
      <c r="J783" s="2">
        <v>113808867800</v>
      </c>
      <c r="K783" s="2">
        <v>24663627800</v>
      </c>
      <c r="L783" s="2">
        <v>237105400</v>
      </c>
      <c r="M783" s="2">
        <v>4366260000</v>
      </c>
      <c r="N783" s="2">
        <v>15425000000</v>
      </c>
      <c r="O783" s="2">
        <v>15613500000</v>
      </c>
      <c r="P783" s="2">
        <v>92300000000</v>
      </c>
      <c r="Q783" s="2">
        <v>4683867800</v>
      </c>
      <c r="R783" s="2">
        <v>6083867800</v>
      </c>
      <c r="S783" s="2">
        <f>SUM(AuctionData[[#This Row],[soma_accepted]],AuctionData[[#This Row],[comp_accepted]],AuctionData[[#This Row],[noncomp_accepted]])</f>
        <v>28682279200</v>
      </c>
    </row>
    <row r="784" spans="1:19" x14ac:dyDescent="0.3">
      <c r="A784" s="1">
        <v>40562</v>
      </c>
      <c r="B784" t="s">
        <v>243</v>
      </c>
      <c r="C784" t="s">
        <v>16</v>
      </c>
      <c r="D784" t="s">
        <v>95</v>
      </c>
      <c r="E784">
        <v>0.14499999999999999</v>
      </c>
      <c r="F784">
        <v>0.16</v>
      </c>
      <c r="G784">
        <v>0.12</v>
      </c>
      <c r="H784">
        <v>4.6500000000000004</v>
      </c>
      <c r="I784" s="2">
        <v>0</v>
      </c>
      <c r="J784" s="2">
        <v>116368000000</v>
      </c>
      <c r="K784" s="2">
        <v>25000912500</v>
      </c>
      <c r="L784" s="2">
        <v>0</v>
      </c>
      <c r="M784" s="2">
        <v>2682312500</v>
      </c>
      <c r="N784" s="2">
        <v>14495000000</v>
      </c>
      <c r="O784" s="2">
        <v>17420800000</v>
      </c>
      <c r="P784" s="2">
        <v>94850000000</v>
      </c>
      <c r="Q784" s="2">
        <v>4897800000</v>
      </c>
      <c r="R784" s="2">
        <v>7023000000</v>
      </c>
      <c r="S784" s="2">
        <f>SUM(AuctionData[[#This Row],[soma_accepted]],AuctionData[[#This Row],[comp_accepted]],AuctionData[[#This Row],[noncomp_accepted]])</f>
        <v>25000912500</v>
      </c>
    </row>
    <row r="785" spans="1:19" x14ac:dyDescent="0.3">
      <c r="A785" s="1">
        <v>40567</v>
      </c>
      <c r="B785" t="s">
        <v>251</v>
      </c>
      <c r="C785" t="s">
        <v>16</v>
      </c>
      <c r="D785" t="s">
        <v>21</v>
      </c>
      <c r="E785">
        <v>0.14499999999999999</v>
      </c>
      <c r="F785">
        <v>0.155</v>
      </c>
      <c r="G785">
        <v>0.13</v>
      </c>
      <c r="H785">
        <v>4.71</v>
      </c>
      <c r="I785" s="2">
        <v>0</v>
      </c>
      <c r="J785" s="2">
        <v>134356130000</v>
      </c>
      <c r="K785" s="2">
        <v>26832635000</v>
      </c>
      <c r="L785" s="2">
        <v>1169102600</v>
      </c>
      <c r="M785" s="2">
        <v>4333120000</v>
      </c>
      <c r="N785" s="2">
        <v>15945000000</v>
      </c>
      <c r="O785" s="2">
        <v>15755835000</v>
      </c>
      <c r="P785" s="2">
        <v>108150000000</v>
      </c>
      <c r="Q785" s="2">
        <v>6743680000</v>
      </c>
      <c r="R785" s="2">
        <v>10261130000</v>
      </c>
      <c r="S785" s="2">
        <f>SUM(AuctionData[[#This Row],[soma_accepted]],AuctionData[[#This Row],[comp_accepted]],AuctionData[[#This Row],[noncomp_accepted]])</f>
        <v>28001737600</v>
      </c>
    </row>
    <row r="786" spans="1:19" x14ac:dyDescent="0.3">
      <c r="A786" s="1">
        <v>40567</v>
      </c>
      <c r="B786" t="s">
        <v>236</v>
      </c>
      <c r="C786" t="s">
        <v>16</v>
      </c>
      <c r="D786" t="s">
        <v>23</v>
      </c>
      <c r="E786">
        <v>0.17</v>
      </c>
      <c r="F786">
        <v>0.18</v>
      </c>
      <c r="G786">
        <v>0.14000000000000001</v>
      </c>
      <c r="H786">
        <v>5.16</v>
      </c>
      <c r="I786" s="2">
        <v>0</v>
      </c>
      <c r="J786" s="2">
        <v>142714000000</v>
      </c>
      <c r="K786" s="2">
        <v>26188704000</v>
      </c>
      <c r="L786" s="2">
        <v>812094500</v>
      </c>
      <c r="M786" s="2">
        <v>4160256000</v>
      </c>
      <c r="N786" s="2">
        <v>17945000000</v>
      </c>
      <c r="O786" s="2">
        <v>11648480000</v>
      </c>
      <c r="P786" s="2">
        <v>101300000000</v>
      </c>
      <c r="Q786" s="2">
        <v>10379968000</v>
      </c>
      <c r="R786" s="2">
        <v>23469000000</v>
      </c>
      <c r="S786" s="2">
        <f>SUM(AuctionData[[#This Row],[soma_accepted]],AuctionData[[#This Row],[comp_accepted]],AuctionData[[#This Row],[noncomp_accepted]])</f>
        <v>27000798500</v>
      </c>
    </row>
    <row r="787" spans="1:19" x14ac:dyDescent="0.3">
      <c r="A787" s="1">
        <v>40568</v>
      </c>
      <c r="B787" t="s">
        <v>1660</v>
      </c>
      <c r="C787" t="s">
        <v>1502</v>
      </c>
      <c r="D787" t="s">
        <v>1503</v>
      </c>
      <c r="E787">
        <v>0.621</v>
      </c>
      <c r="F787">
        <v>0.65</v>
      </c>
      <c r="G787">
        <v>0.53</v>
      </c>
      <c r="H787">
        <v>3.47</v>
      </c>
      <c r="I787" s="2">
        <v>697435800</v>
      </c>
      <c r="J787" s="2">
        <v>121055000000</v>
      </c>
      <c r="K787" s="2">
        <v>34693864000</v>
      </c>
      <c r="L787" s="2">
        <v>306286200</v>
      </c>
      <c r="M787" s="2">
        <v>5166900000</v>
      </c>
      <c r="N787" s="2">
        <v>17094000000</v>
      </c>
      <c r="O787" s="2">
        <v>20168464000</v>
      </c>
      <c r="P787" s="2">
        <v>81863000000</v>
      </c>
      <c r="Q787" s="2">
        <v>9358500000</v>
      </c>
      <c r="R787" s="2">
        <v>22098000000</v>
      </c>
      <c r="S787" s="2">
        <f>SUM(AuctionData[[#This Row],[soma_accepted]],AuctionData[[#This Row],[comp_accepted]],AuctionData[[#This Row],[noncomp_accepted]])</f>
        <v>35697586000</v>
      </c>
    </row>
    <row r="788" spans="1:19" x14ac:dyDescent="0.3">
      <c r="A788" s="1">
        <v>40568</v>
      </c>
      <c r="B788" t="s">
        <v>241</v>
      </c>
      <c r="C788" t="s">
        <v>16</v>
      </c>
      <c r="D788" t="s">
        <v>19</v>
      </c>
      <c r="E788">
        <v>0.13500000000000001</v>
      </c>
      <c r="F788">
        <v>0.14499999999999999</v>
      </c>
      <c r="G788">
        <v>0.05</v>
      </c>
      <c r="H788">
        <v>4.79</v>
      </c>
      <c r="I788" s="2">
        <v>6285071700</v>
      </c>
      <c r="J788" s="2">
        <v>118871795000</v>
      </c>
      <c r="K788" s="2">
        <v>24151420000</v>
      </c>
      <c r="L788" s="2">
        <v>253680800</v>
      </c>
      <c r="M788" s="2">
        <v>3283625000</v>
      </c>
      <c r="N788" s="2">
        <v>14950000000</v>
      </c>
      <c r="O788" s="2">
        <v>17196000000</v>
      </c>
      <c r="P788" s="2">
        <v>98150000000</v>
      </c>
      <c r="Q788" s="2">
        <v>3671795000</v>
      </c>
      <c r="R788" s="2">
        <v>5771795000</v>
      </c>
      <c r="S788" s="2">
        <f>SUM(AuctionData[[#This Row],[soma_accepted]],AuctionData[[#This Row],[comp_accepted]],AuctionData[[#This Row],[noncomp_accepted]])</f>
        <v>30690172500</v>
      </c>
    </row>
    <row r="789" spans="1:19" x14ac:dyDescent="0.3">
      <c r="A789" s="1">
        <v>40569</v>
      </c>
      <c r="B789" t="s">
        <v>1661</v>
      </c>
      <c r="C789" t="s">
        <v>1502</v>
      </c>
      <c r="D789" t="s">
        <v>1505</v>
      </c>
      <c r="E789">
        <v>2</v>
      </c>
      <c r="F789">
        <v>2.0409999999999999</v>
      </c>
      <c r="G789">
        <v>1.95</v>
      </c>
      <c r="H789">
        <v>2.97</v>
      </c>
      <c r="I789" s="2">
        <v>697435500</v>
      </c>
      <c r="J789" s="2">
        <v>103877275000</v>
      </c>
      <c r="K789" s="2">
        <v>34938970000</v>
      </c>
      <c r="L789" s="2">
        <v>61114000</v>
      </c>
      <c r="M789" s="2">
        <v>3358745000</v>
      </c>
      <c r="N789" s="2">
        <v>13372000000</v>
      </c>
      <c r="O789" s="2">
        <v>15875000000</v>
      </c>
      <c r="P789" s="2">
        <v>69995000000</v>
      </c>
      <c r="Q789" s="2">
        <v>15705225000</v>
      </c>
      <c r="R789" s="2">
        <v>20510275000</v>
      </c>
      <c r="S789" s="2">
        <f>SUM(AuctionData[[#This Row],[soma_accepted]],AuctionData[[#This Row],[comp_accepted]],AuctionData[[#This Row],[noncomp_accepted]])</f>
        <v>35697519500</v>
      </c>
    </row>
    <row r="790" spans="1:19" x14ac:dyDescent="0.3">
      <c r="A790" s="1">
        <v>40569</v>
      </c>
      <c r="B790" t="s">
        <v>246</v>
      </c>
      <c r="C790" t="s">
        <v>16</v>
      </c>
      <c r="D790" t="s">
        <v>95</v>
      </c>
      <c r="E790">
        <v>0.15</v>
      </c>
      <c r="F790">
        <v>0.16</v>
      </c>
      <c r="G790">
        <v>0.14000000000000001</v>
      </c>
      <c r="H790">
        <v>4.75</v>
      </c>
      <c r="I790" s="2">
        <v>0</v>
      </c>
      <c r="J790" s="2">
        <v>118777409000</v>
      </c>
      <c r="K790" s="2">
        <v>24995390000</v>
      </c>
      <c r="L790" s="2">
        <v>6838000</v>
      </c>
      <c r="M790" s="2">
        <v>4440350000</v>
      </c>
      <c r="N790" s="2">
        <v>18275000000</v>
      </c>
      <c r="O790" s="2">
        <v>18369700000</v>
      </c>
      <c r="P790" s="2">
        <v>96900000000</v>
      </c>
      <c r="Q790" s="2">
        <v>2185340000</v>
      </c>
      <c r="R790" s="2">
        <v>3602409000</v>
      </c>
      <c r="S790" s="2">
        <f>SUM(AuctionData[[#This Row],[soma_accepted]],AuctionData[[#This Row],[comp_accepted]],AuctionData[[#This Row],[noncomp_accepted]])</f>
        <v>25002228000</v>
      </c>
    </row>
    <row r="791" spans="1:19" x14ac:dyDescent="0.3">
      <c r="A791" s="1">
        <v>40570</v>
      </c>
      <c r="B791" t="s">
        <v>1662</v>
      </c>
      <c r="C791" t="s">
        <v>1502</v>
      </c>
      <c r="D791" t="s">
        <v>1554</v>
      </c>
      <c r="E791">
        <v>2.7</v>
      </c>
      <c r="F791">
        <v>2.7440000000000002</v>
      </c>
      <c r="G791">
        <v>2.637</v>
      </c>
      <c r="H791">
        <v>2.85</v>
      </c>
      <c r="I791" s="2">
        <v>577875100</v>
      </c>
      <c r="J791" s="2">
        <v>82604950000</v>
      </c>
      <c r="K791" s="2">
        <v>28982822500</v>
      </c>
      <c r="L791" s="2">
        <v>17202500</v>
      </c>
      <c r="M791" s="2">
        <v>1639692500</v>
      </c>
      <c r="N791" s="2">
        <v>10572000000</v>
      </c>
      <c r="O791" s="2">
        <v>12232000000</v>
      </c>
      <c r="P791" s="2">
        <v>52547000000</v>
      </c>
      <c r="Q791" s="2">
        <v>15111130000</v>
      </c>
      <c r="R791" s="2">
        <v>19485950000</v>
      </c>
      <c r="S791" s="2">
        <f>SUM(AuctionData[[#This Row],[soma_accepted]],AuctionData[[#This Row],[comp_accepted]],AuctionData[[#This Row],[noncomp_accepted]])</f>
        <v>29577900100</v>
      </c>
    </row>
    <row r="792" spans="1:19" x14ac:dyDescent="0.3">
      <c r="A792" s="1">
        <v>40574</v>
      </c>
      <c r="B792" t="s">
        <v>266</v>
      </c>
      <c r="C792" t="s">
        <v>16</v>
      </c>
      <c r="D792" t="s">
        <v>23</v>
      </c>
      <c r="E792">
        <v>0.155</v>
      </c>
      <c r="F792">
        <v>0.17</v>
      </c>
      <c r="G792">
        <v>0.125</v>
      </c>
      <c r="H792">
        <v>4.1100000000000003</v>
      </c>
      <c r="I792" s="2">
        <v>0</v>
      </c>
      <c r="J792" s="2">
        <v>122261315000</v>
      </c>
      <c r="K792" s="2">
        <v>28821943000</v>
      </c>
      <c r="L792" s="2">
        <v>816360300</v>
      </c>
      <c r="M792" s="2">
        <v>3657695000</v>
      </c>
      <c r="N792" s="2">
        <v>14920000000</v>
      </c>
      <c r="O792" s="2">
        <v>13105820000</v>
      </c>
      <c r="P792" s="2">
        <v>92200000000</v>
      </c>
      <c r="Q792" s="2">
        <v>12058428000</v>
      </c>
      <c r="R792" s="2">
        <v>15141315000</v>
      </c>
      <c r="S792" s="2">
        <f>SUM(AuctionData[[#This Row],[soma_accepted]],AuctionData[[#This Row],[comp_accepted]],AuctionData[[#This Row],[noncomp_accepted]])</f>
        <v>29638303300</v>
      </c>
    </row>
    <row r="793" spans="1:19" x14ac:dyDescent="0.3">
      <c r="A793" s="1">
        <v>40574</v>
      </c>
      <c r="B793" t="s">
        <v>223</v>
      </c>
      <c r="C793" t="s">
        <v>16</v>
      </c>
      <c r="D793" t="s">
        <v>21</v>
      </c>
      <c r="E793">
        <v>0.13</v>
      </c>
      <c r="F793">
        <v>0.15</v>
      </c>
      <c r="G793">
        <v>0.1</v>
      </c>
      <c r="H793">
        <v>4.21</v>
      </c>
      <c r="I793" s="2">
        <v>0</v>
      </c>
      <c r="J793" s="2">
        <v>133511500000</v>
      </c>
      <c r="K793" s="2">
        <v>30726700000</v>
      </c>
      <c r="L793" s="2">
        <v>1075159800</v>
      </c>
      <c r="M793" s="2">
        <v>3828900000</v>
      </c>
      <c r="N793" s="2">
        <v>16515000000</v>
      </c>
      <c r="O793" s="2">
        <v>17761800000</v>
      </c>
      <c r="P793" s="2">
        <v>105810000000</v>
      </c>
      <c r="Q793" s="2">
        <v>9136000000</v>
      </c>
      <c r="R793" s="2">
        <v>11186500000</v>
      </c>
      <c r="S793" s="2">
        <f>SUM(AuctionData[[#This Row],[soma_accepted]],AuctionData[[#This Row],[comp_accepted]],AuctionData[[#This Row],[noncomp_accepted]])</f>
        <v>31801859800</v>
      </c>
    </row>
    <row r="794" spans="1:19" x14ac:dyDescent="0.3">
      <c r="A794" s="1">
        <v>40575</v>
      </c>
      <c r="B794" t="s">
        <v>242</v>
      </c>
      <c r="C794" t="s">
        <v>16</v>
      </c>
      <c r="D794" t="s">
        <v>19</v>
      </c>
      <c r="E794">
        <v>0.14499999999999999</v>
      </c>
      <c r="F794">
        <v>0.16</v>
      </c>
      <c r="G794">
        <v>0.12</v>
      </c>
      <c r="H794">
        <v>4.4800000000000004</v>
      </c>
      <c r="I794" s="2">
        <v>2418028000</v>
      </c>
      <c r="J794" s="2">
        <v>156225798000</v>
      </c>
      <c r="K794" s="2">
        <v>34585398000</v>
      </c>
      <c r="L794" s="2">
        <v>317168500</v>
      </c>
      <c r="M794" s="2">
        <v>6031390000</v>
      </c>
      <c r="N794" s="2">
        <v>21475000000</v>
      </c>
      <c r="O794" s="2">
        <v>16858330000</v>
      </c>
      <c r="P794" s="2">
        <v>120000000000</v>
      </c>
      <c r="Q794" s="2">
        <v>11695678000</v>
      </c>
      <c r="R794" s="2">
        <v>14750798000</v>
      </c>
      <c r="S794" s="2">
        <f>SUM(AuctionData[[#This Row],[soma_accepted]],AuctionData[[#This Row],[comp_accepted]],AuctionData[[#This Row],[noncomp_accepted]])</f>
        <v>37320594500</v>
      </c>
    </row>
    <row r="795" spans="1:19" x14ac:dyDescent="0.3">
      <c r="A795" s="1">
        <v>40581</v>
      </c>
      <c r="B795" t="s">
        <v>268</v>
      </c>
      <c r="C795" t="s">
        <v>16</v>
      </c>
      <c r="D795" t="s">
        <v>23</v>
      </c>
      <c r="E795">
        <v>0.17</v>
      </c>
      <c r="F795">
        <v>0.17499999999999999</v>
      </c>
      <c r="G795">
        <v>0.14000000000000001</v>
      </c>
      <c r="H795">
        <v>4.6100000000000003</v>
      </c>
      <c r="I795" s="2">
        <v>0</v>
      </c>
      <c r="J795" s="2">
        <v>136965110000</v>
      </c>
      <c r="K795" s="2">
        <v>28534297500</v>
      </c>
      <c r="L795" s="2">
        <v>754158900</v>
      </c>
      <c r="M795" s="2">
        <v>3388570000</v>
      </c>
      <c r="N795" s="2">
        <v>11795000000</v>
      </c>
      <c r="O795" s="2">
        <v>14588050000</v>
      </c>
      <c r="P795" s="2">
        <v>108325000000</v>
      </c>
      <c r="Q795" s="2">
        <v>10557677500</v>
      </c>
      <c r="R795" s="2">
        <v>16845110000</v>
      </c>
      <c r="S795" s="2">
        <f>SUM(AuctionData[[#This Row],[soma_accepted]],AuctionData[[#This Row],[comp_accepted]],AuctionData[[#This Row],[noncomp_accepted]])</f>
        <v>29288456400</v>
      </c>
    </row>
    <row r="796" spans="1:19" x14ac:dyDescent="0.3">
      <c r="A796" s="1">
        <v>40581</v>
      </c>
      <c r="B796" t="s">
        <v>252</v>
      </c>
      <c r="C796" t="s">
        <v>16</v>
      </c>
      <c r="D796" t="s">
        <v>21</v>
      </c>
      <c r="E796">
        <v>0.13500000000000001</v>
      </c>
      <c r="F796">
        <v>0.15</v>
      </c>
      <c r="G796">
        <v>0.11</v>
      </c>
      <c r="H796">
        <v>4.72</v>
      </c>
      <c r="I796" s="2">
        <v>0</v>
      </c>
      <c r="J796" s="2">
        <v>149669815000</v>
      </c>
      <c r="K796" s="2">
        <v>30484975000</v>
      </c>
      <c r="L796" s="2">
        <v>1190910400</v>
      </c>
      <c r="M796" s="2">
        <v>2985100000</v>
      </c>
      <c r="N796" s="2">
        <v>12243000000</v>
      </c>
      <c r="O796" s="2">
        <v>15703620000</v>
      </c>
      <c r="P796" s="2">
        <v>121015000000</v>
      </c>
      <c r="Q796" s="2">
        <v>11796255000</v>
      </c>
      <c r="R796" s="2">
        <v>16411815000</v>
      </c>
      <c r="S796" s="2">
        <f>SUM(AuctionData[[#This Row],[soma_accepted]],AuctionData[[#This Row],[comp_accepted]],AuctionData[[#This Row],[noncomp_accepted]])</f>
        <v>31675885400</v>
      </c>
    </row>
    <row r="797" spans="1:19" x14ac:dyDescent="0.3">
      <c r="A797" s="1">
        <v>40582</v>
      </c>
      <c r="B797" t="s">
        <v>1663</v>
      </c>
      <c r="C797" t="s">
        <v>1502</v>
      </c>
      <c r="D797" t="s">
        <v>1535</v>
      </c>
      <c r="E797">
        <v>1.3080000000000001</v>
      </c>
      <c r="F797">
        <v>1.349</v>
      </c>
      <c r="G797">
        <v>1.2430000000000001</v>
      </c>
      <c r="H797">
        <v>3.01</v>
      </c>
      <c r="I797" s="2">
        <v>734226700</v>
      </c>
      <c r="J797" s="2">
        <v>96356400000</v>
      </c>
      <c r="K797" s="2">
        <v>31928640000</v>
      </c>
      <c r="L797" s="2">
        <v>66360600</v>
      </c>
      <c r="M797" s="2">
        <v>3229000000</v>
      </c>
      <c r="N797" s="2">
        <v>9996000000</v>
      </c>
      <c r="O797" s="2">
        <v>19890840000</v>
      </c>
      <c r="P797" s="2">
        <v>70926000000</v>
      </c>
      <c r="Q797" s="2">
        <v>8808800000</v>
      </c>
      <c r="R797" s="2">
        <v>15434400000</v>
      </c>
      <c r="S797" s="2">
        <f>SUM(AuctionData[[#This Row],[soma_accepted]],AuctionData[[#This Row],[comp_accepted]],AuctionData[[#This Row],[noncomp_accepted]])</f>
        <v>32729227300</v>
      </c>
    </row>
    <row r="798" spans="1:19" x14ac:dyDescent="0.3">
      <c r="A798" s="1">
        <v>40582</v>
      </c>
      <c r="B798" t="s">
        <v>267</v>
      </c>
      <c r="C798" t="s">
        <v>16</v>
      </c>
      <c r="D798" t="s">
        <v>53</v>
      </c>
      <c r="E798">
        <v>0.29499999999999998</v>
      </c>
      <c r="F798">
        <v>0.30499999999999999</v>
      </c>
      <c r="G798">
        <v>0.25</v>
      </c>
      <c r="H798">
        <v>4.72</v>
      </c>
      <c r="I798" s="2">
        <v>0</v>
      </c>
      <c r="J798" s="2">
        <v>103728000000</v>
      </c>
      <c r="K798" s="2">
        <v>21779609000</v>
      </c>
      <c r="L798" s="2">
        <v>221263900</v>
      </c>
      <c r="M798" s="2">
        <v>2596854000</v>
      </c>
      <c r="N798" s="2">
        <v>8605000000</v>
      </c>
      <c r="O798" s="2">
        <v>14313055000</v>
      </c>
      <c r="P798" s="2">
        <v>85730000000</v>
      </c>
      <c r="Q798" s="2">
        <v>4869700000</v>
      </c>
      <c r="R798" s="2">
        <v>9393000000</v>
      </c>
      <c r="S798" s="2">
        <f>SUM(AuctionData[[#This Row],[soma_accepted]],AuctionData[[#This Row],[comp_accepted]],AuctionData[[#This Row],[noncomp_accepted]])</f>
        <v>22000872900</v>
      </c>
    </row>
    <row r="799" spans="1:19" x14ac:dyDescent="0.3">
      <c r="A799" s="1">
        <v>40582</v>
      </c>
      <c r="B799" t="s">
        <v>213</v>
      </c>
      <c r="C799" t="s">
        <v>16</v>
      </c>
      <c r="D799" t="s">
        <v>19</v>
      </c>
      <c r="E799">
        <v>0.125</v>
      </c>
      <c r="F799">
        <v>0.13500000000000001</v>
      </c>
      <c r="G799">
        <v>0.1</v>
      </c>
      <c r="H799">
        <v>4.47</v>
      </c>
      <c r="I799" s="2">
        <v>5937991000</v>
      </c>
      <c r="J799" s="2">
        <v>156235164000</v>
      </c>
      <c r="K799" s="2">
        <v>34657589000</v>
      </c>
      <c r="L799" s="2">
        <v>242454700</v>
      </c>
      <c r="M799" s="2">
        <v>4419750000</v>
      </c>
      <c r="N799" s="2">
        <v>18050000000</v>
      </c>
      <c r="O799" s="2">
        <v>22524400000</v>
      </c>
      <c r="P799" s="2">
        <v>127450000000</v>
      </c>
      <c r="Q799" s="2">
        <v>7713439000</v>
      </c>
      <c r="R799" s="2">
        <v>10735164000</v>
      </c>
      <c r="S799" s="2">
        <f>SUM(AuctionData[[#This Row],[soma_accepted]],AuctionData[[#This Row],[comp_accepted]],AuctionData[[#This Row],[noncomp_accepted]])</f>
        <v>40838034700</v>
      </c>
    </row>
    <row r="800" spans="1:19" x14ac:dyDescent="0.3">
      <c r="A800" s="1">
        <v>40583</v>
      </c>
      <c r="B800" t="s">
        <v>1664</v>
      </c>
      <c r="C800" t="s">
        <v>1502</v>
      </c>
      <c r="D800" t="s">
        <v>1507</v>
      </c>
      <c r="E800">
        <v>3.62</v>
      </c>
      <c r="F800">
        <v>3.665</v>
      </c>
      <c r="G800">
        <v>3.51</v>
      </c>
      <c r="H800">
        <v>3.23</v>
      </c>
      <c r="I800" s="2">
        <v>550670000</v>
      </c>
      <c r="J800" s="2">
        <v>77481570000</v>
      </c>
      <c r="K800" s="2">
        <v>23856010600</v>
      </c>
      <c r="L800" s="2">
        <v>143999500</v>
      </c>
      <c r="M800" s="2">
        <v>118000000</v>
      </c>
      <c r="N800" s="2">
        <v>5264020000</v>
      </c>
      <c r="O800" s="2">
        <v>6731960600</v>
      </c>
      <c r="P800" s="2">
        <v>47803000000</v>
      </c>
      <c r="Q800" s="2">
        <v>17006050000</v>
      </c>
      <c r="R800" s="2">
        <v>24414550000</v>
      </c>
      <c r="S800" s="2">
        <f>SUM(AuctionData[[#This Row],[soma_accepted]],AuctionData[[#This Row],[comp_accepted]],AuctionData[[#This Row],[noncomp_accepted]])</f>
        <v>24550680100</v>
      </c>
    </row>
    <row r="801" spans="1:19" x14ac:dyDescent="0.3">
      <c r="A801" s="1">
        <v>40584</v>
      </c>
      <c r="B801" t="s">
        <v>1665</v>
      </c>
      <c r="C801" t="s">
        <v>1509</v>
      </c>
      <c r="D801" t="s">
        <v>1550</v>
      </c>
      <c r="E801">
        <v>4.67</v>
      </c>
      <c r="F801">
        <v>4.75</v>
      </c>
      <c r="G801">
        <v>4.5999999999999996</v>
      </c>
      <c r="H801">
        <v>2.5099999999999998</v>
      </c>
      <c r="I801" s="2">
        <v>367113300</v>
      </c>
      <c r="J801" s="2">
        <v>40126940000</v>
      </c>
      <c r="K801" s="2">
        <v>15957319000</v>
      </c>
      <c r="L801" s="2">
        <v>42709700</v>
      </c>
      <c r="M801" s="2">
        <v>1274900000</v>
      </c>
      <c r="N801" s="2">
        <v>4122900000</v>
      </c>
      <c r="O801" s="2">
        <v>7807250000</v>
      </c>
      <c r="P801" s="2">
        <v>26585000000</v>
      </c>
      <c r="Q801" s="2">
        <v>6875169000</v>
      </c>
      <c r="R801" s="2">
        <v>9419040000</v>
      </c>
      <c r="S801" s="2">
        <f>SUM(AuctionData[[#This Row],[soma_accepted]],AuctionData[[#This Row],[comp_accepted]],AuctionData[[#This Row],[noncomp_accepted]])</f>
        <v>16367142000</v>
      </c>
    </row>
    <row r="802" spans="1:19" x14ac:dyDescent="0.3">
      <c r="A802" s="1">
        <v>40588</v>
      </c>
      <c r="B802" t="s">
        <v>269</v>
      </c>
      <c r="C802" t="s">
        <v>16</v>
      </c>
      <c r="D802" t="s">
        <v>23</v>
      </c>
      <c r="E802">
        <v>0.15</v>
      </c>
      <c r="F802">
        <v>0.16500000000000001</v>
      </c>
      <c r="G802">
        <v>0.125</v>
      </c>
      <c r="H802">
        <v>4.72</v>
      </c>
      <c r="I802" s="2">
        <v>0</v>
      </c>
      <c r="J802" s="2">
        <v>140194847000</v>
      </c>
      <c r="K802" s="2">
        <v>28662803400</v>
      </c>
      <c r="L802" s="2">
        <v>901314200</v>
      </c>
      <c r="M802" s="2">
        <v>2936195000</v>
      </c>
      <c r="N802" s="2">
        <v>11435000000</v>
      </c>
      <c r="O802" s="2">
        <v>18303225000</v>
      </c>
      <c r="P802" s="2">
        <v>114150000000</v>
      </c>
      <c r="Q802" s="2">
        <v>7423383400</v>
      </c>
      <c r="R802" s="2">
        <v>14609847000</v>
      </c>
      <c r="S802" s="2">
        <f>SUM(AuctionData[[#This Row],[soma_accepted]],AuctionData[[#This Row],[comp_accepted]],AuctionData[[#This Row],[noncomp_accepted]])</f>
        <v>29564117600</v>
      </c>
    </row>
    <row r="803" spans="1:19" x14ac:dyDescent="0.3">
      <c r="A803" s="1">
        <v>40588</v>
      </c>
      <c r="B803" t="s">
        <v>255</v>
      </c>
      <c r="C803" t="s">
        <v>16</v>
      </c>
      <c r="D803" t="s">
        <v>21</v>
      </c>
      <c r="E803">
        <v>0.11</v>
      </c>
      <c r="F803">
        <v>0.13</v>
      </c>
      <c r="G803">
        <v>0.09</v>
      </c>
      <c r="H803">
        <v>4.5599999999999996</v>
      </c>
      <c r="I803" s="2">
        <v>0</v>
      </c>
      <c r="J803" s="2">
        <v>144395055000</v>
      </c>
      <c r="K803" s="2">
        <v>30605444000</v>
      </c>
      <c r="L803" s="2">
        <v>1160324800</v>
      </c>
      <c r="M803" s="2">
        <v>2727319000</v>
      </c>
      <c r="N803" s="2">
        <v>12340000000</v>
      </c>
      <c r="O803" s="2">
        <v>19509030000</v>
      </c>
      <c r="P803" s="2">
        <v>120215000000</v>
      </c>
      <c r="Q803" s="2">
        <v>8369095000</v>
      </c>
      <c r="R803" s="2">
        <v>11840055000</v>
      </c>
      <c r="S803" s="2">
        <f>SUM(AuctionData[[#This Row],[soma_accepted]],AuctionData[[#This Row],[comp_accepted]],AuctionData[[#This Row],[noncomp_accepted]])</f>
        <v>31765768800</v>
      </c>
    </row>
    <row r="804" spans="1:19" x14ac:dyDescent="0.3">
      <c r="A804" s="1">
        <v>40589</v>
      </c>
      <c r="B804" t="s">
        <v>243</v>
      </c>
      <c r="C804" t="s">
        <v>16</v>
      </c>
      <c r="D804" t="s">
        <v>19</v>
      </c>
      <c r="E804">
        <v>0.09</v>
      </c>
      <c r="F804">
        <v>0.1</v>
      </c>
      <c r="G804">
        <v>0.06</v>
      </c>
      <c r="H804">
        <v>4.55</v>
      </c>
      <c r="I804" s="2">
        <v>3781546000</v>
      </c>
      <c r="J804" s="2">
        <v>158981497000</v>
      </c>
      <c r="K804" s="2">
        <v>34666632000</v>
      </c>
      <c r="L804" s="2">
        <v>233622800</v>
      </c>
      <c r="M804" s="2">
        <v>4796815000</v>
      </c>
      <c r="N804" s="2">
        <v>15300000000</v>
      </c>
      <c r="O804" s="2">
        <v>21938320000</v>
      </c>
      <c r="P804" s="2">
        <v>133450000000</v>
      </c>
      <c r="Q804" s="2">
        <v>7931497000</v>
      </c>
      <c r="R804" s="2">
        <v>10231497000</v>
      </c>
      <c r="S804" s="2">
        <f>SUM(AuctionData[[#This Row],[soma_accepted]],AuctionData[[#This Row],[comp_accepted]],AuctionData[[#This Row],[noncomp_accepted]])</f>
        <v>38681800800</v>
      </c>
    </row>
    <row r="805" spans="1:19" x14ac:dyDescent="0.3">
      <c r="A805" s="1">
        <v>40596</v>
      </c>
      <c r="B805" t="s">
        <v>1666</v>
      </c>
      <c r="C805" t="s">
        <v>1502</v>
      </c>
      <c r="D805" t="s">
        <v>1503</v>
      </c>
      <c r="E805">
        <v>0.71399999999999997</v>
      </c>
      <c r="F805">
        <v>0.745</v>
      </c>
      <c r="G805">
        <v>0.65</v>
      </c>
      <c r="H805">
        <v>3.03</v>
      </c>
      <c r="I805" s="2">
        <v>1922635800</v>
      </c>
      <c r="J805" s="2">
        <v>105851000000</v>
      </c>
      <c r="K805" s="2">
        <v>34646720000</v>
      </c>
      <c r="L805" s="2">
        <v>323316000</v>
      </c>
      <c r="M805" s="2">
        <v>2361000000</v>
      </c>
      <c r="N805" s="2">
        <v>11331000000</v>
      </c>
      <c r="O805" s="2">
        <v>21427480000</v>
      </c>
      <c r="P805" s="2">
        <v>75169000000</v>
      </c>
      <c r="Q805" s="2">
        <v>10858240000</v>
      </c>
      <c r="R805" s="2">
        <v>19351000000</v>
      </c>
      <c r="S805" s="2">
        <f>SUM(AuctionData[[#This Row],[soma_accepted]],AuctionData[[#This Row],[comp_accepted]],AuctionData[[#This Row],[noncomp_accepted]])</f>
        <v>36892671800</v>
      </c>
    </row>
    <row r="806" spans="1:19" x14ac:dyDescent="0.3">
      <c r="A806" s="1">
        <v>40596</v>
      </c>
      <c r="B806" t="s">
        <v>256</v>
      </c>
      <c r="C806" t="s">
        <v>16</v>
      </c>
      <c r="D806" t="s">
        <v>21</v>
      </c>
      <c r="E806">
        <v>0.09</v>
      </c>
      <c r="F806">
        <v>0.11</v>
      </c>
      <c r="G806">
        <v>0.06</v>
      </c>
      <c r="H806">
        <v>4.1399999999999997</v>
      </c>
      <c r="I806" s="2">
        <v>0</v>
      </c>
      <c r="J806" s="2">
        <v>130582173000</v>
      </c>
      <c r="K806" s="2">
        <v>29971473000</v>
      </c>
      <c r="L806" s="2">
        <v>1067364700</v>
      </c>
      <c r="M806" s="2">
        <v>1777735000</v>
      </c>
      <c r="N806" s="2">
        <v>11316465000</v>
      </c>
      <c r="O806" s="2">
        <v>20811930000</v>
      </c>
      <c r="P806" s="2">
        <v>109700000000</v>
      </c>
      <c r="Q806" s="2">
        <v>7381808000</v>
      </c>
      <c r="R806" s="2">
        <v>9565708000</v>
      </c>
      <c r="S806" s="2">
        <f>SUM(AuctionData[[#This Row],[soma_accepted]],AuctionData[[#This Row],[comp_accepted]],AuctionData[[#This Row],[noncomp_accepted]])</f>
        <v>31038837700</v>
      </c>
    </row>
    <row r="807" spans="1:19" x14ac:dyDescent="0.3">
      <c r="A807" s="1">
        <v>40596</v>
      </c>
      <c r="B807" t="s">
        <v>240</v>
      </c>
      <c r="C807" t="s">
        <v>16</v>
      </c>
      <c r="D807" t="s">
        <v>23</v>
      </c>
      <c r="E807">
        <v>0.14000000000000001</v>
      </c>
      <c r="F807">
        <v>0.155</v>
      </c>
      <c r="G807">
        <v>0.1</v>
      </c>
      <c r="H807">
        <v>4.29</v>
      </c>
      <c r="I807" s="2">
        <v>0</v>
      </c>
      <c r="J807" s="2">
        <v>127030500000</v>
      </c>
      <c r="K807" s="2">
        <v>28319795500</v>
      </c>
      <c r="L807" s="2">
        <v>680651300</v>
      </c>
      <c r="M807" s="2">
        <v>2055780500</v>
      </c>
      <c r="N807" s="2">
        <v>10655000000</v>
      </c>
      <c r="O807" s="2">
        <v>16630365000</v>
      </c>
      <c r="P807" s="2">
        <v>101650000000</v>
      </c>
      <c r="Q807" s="2">
        <v>9633650000</v>
      </c>
      <c r="R807" s="2">
        <v>14725500000</v>
      </c>
      <c r="S807" s="2">
        <f>SUM(AuctionData[[#This Row],[soma_accepted]],AuctionData[[#This Row],[comp_accepted]],AuctionData[[#This Row],[noncomp_accepted]])</f>
        <v>29000446800</v>
      </c>
    </row>
    <row r="808" spans="1:19" x14ac:dyDescent="0.3">
      <c r="A808" s="1">
        <v>40597</v>
      </c>
      <c r="B808" t="s">
        <v>1667</v>
      </c>
      <c r="C808" t="s">
        <v>1502</v>
      </c>
      <c r="D808" t="s">
        <v>1505</v>
      </c>
      <c r="E808">
        <v>2.12</v>
      </c>
      <c r="F808">
        <v>2.19</v>
      </c>
      <c r="G808">
        <v>2.0579999999999998</v>
      </c>
      <c r="H808">
        <v>2.69</v>
      </c>
      <c r="I808" s="2">
        <v>1922635600</v>
      </c>
      <c r="J808" s="2">
        <v>94136900000</v>
      </c>
      <c r="K808" s="2">
        <v>34903750000</v>
      </c>
      <c r="L808" s="2">
        <v>96263400</v>
      </c>
      <c r="M808" s="2">
        <v>2677825000</v>
      </c>
      <c r="N808" s="2">
        <v>9832000000</v>
      </c>
      <c r="O808" s="2">
        <v>20300025000</v>
      </c>
      <c r="P808" s="2">
        <v>68701000000</v>
      </c>
      <c r="Q808" s="2">
        <v>11925900000</v>
      </c>
      <c r="R808" s="2">
        <v>15603900000</v>
      </c>
      <c r="S808" s="2">
        <f>SUM(AuctionData[[#This Row],[soma_accepted]],AuctionData[[#This Row],[comp_accepted]],AuctionData[[#This Row],[noncomp_accepted]])</f>
        <v>36922649000</v>
      </c>
    </row>
    <row r="809" spans="1:19" x14ac:dyDescent="0.3">
      <c r="A809" s="1">
        <v>40597</v>
      </c>
      <c r="B809" t="s">
        <v>246</v>
      </c>
      <c r="C809" t="s">
        <v>16</v>
      </c>
      <c r="D809" t="s">
        <v>19</v>
      </c>
      <c r="E809">
        <v>0.11</v>
      </c>
      <c r="F809">
        <v>0.12</v>
      </c>
      <c r="G809">
        <v>0.1</v>
      </c>
      <c r="H809">
        <v>4.1500000000000004</v>
      </c>
      <c r="I809" s="2">
        <v>6285071700</v>
      </c>
      <c r="J809" s="2">
        <v>165594045000</v>
      </c>
      <c r="K809" s="2">
        <v>39603220000</v>
      </c>
      <c r="L809" s="2">
        <v>219421900</v>
      </c>
      <c r="M809" s="2">
        <v>4031150000</v>
      </c>
      <c r="N809" s="2">
        <v>13039000000</v>
      </c>
      <c r="O809" s="2">
        <v>28021525000</v>
      </c>
      <c r="P809" s="2">
        <v>141350000000</v>
      </c>
      <c r="Q809" s="2">
        <v>7550545000</v>
      </c>
      <c r="R809" s="2">
        <v>11205045000</v>
      </c>
      <c r="S809" s="2">
        <f>SUM(AuctionData[[#This Row],[soma_accepted]],AuctionData[[#This Row],[comp_accepted]],AuctionData[[#This Row],[noncomp_accepted]])</f>
        <v>46107713600</v>
      </c>
    </row>
    <row r="810" spans="1:19" x14ac:dyDescent="0.3">
      <c r="A810" s="1">
        <v>40597</v>
      </c>
      <c r="B810" t="s">
        <v>270</v>
      </c>
      <c r="C810" t="s">
        <v>16</v>
      </c>
      <c r="D810" t="s">
        <v>138</v>
      </c>
      <c r="E810">
        <v>0.12</v>
      </c>
      <c r="F810">
        <v>0.125</v>
      </c>
      <c r="G810">
        <v>0.11</v>
      </c>
      <c r="H810">
        <v>4.75</v>
      </c>
      <c r="I810" s="2">
        <v>0</v>
      </c>
      <c r="J810" s="2">
        <v>118695000000</v>
      </c>
      <c r="K810" s="2">
        <v>24996100000</v>
      </c>
      <c r="L810" s="2">
        <v>4390000</v>
      </c>
      <c r="M810" s="2">
        <v>909550000</v>
      </c>
      <c r="N810" s="2">
        <v>9725000000</v>
      </c>
      <c r="O810" s="2">
        <v>18682000000</v>
      </c>
      <c r="P810" s="2">
        <v>99200000000</v>
      </c>
      <c r="Q810" s="2">
        <v>5404550000</v>
      </c>
      <c r="R810" s="2">
        <v>9770000000</v>
      </c>
      <c r="S810" s="2">
        <f>SUM(AuctionData[[#This Row],[soma_accepted]],AuctionData[[#This Row],[comp_accepted]],AuctionData[[#This Row],[noncomp_accepted]])</f>
        <v>25000490000</v>
      </c>
    </row>
    <row r="811" spans="1:19" x14ac:dyDescent="0.3">
      <c r="A811" s="1">
        <v>40598</v>
      </c>
      <c r="B811" t="s">
        <v>1668</v>
      </c>
      <c r="C811" t="s">
        <v>1502</v>
      </c>
      <c r="D811" t="s">
        <v>1554</v>
      </c>
      <c r="E811">
        <v>2.79</v>
      </c>
      <c r="F811">
        <v>2.8540000000000001</v>
      </c>
      <c r="G811">
        <v>2.7360000000000002</v>
      </c>
      <c r="H811">
        <v>2.86</v>
      </c>
      <c r="I811" s="2">
        <v>1593040900</v>
      </c>
      <c r="J811" s="2">
        <v>82796940000</v>
      </c>
      <c r="K811" s="2">
        <v>28979372000</v>
      </c>
      <c r="L811" s="2">
        <v>20640400</v>
      </c>
      <c r="M811" s="2">
        <v>1297364000</v>
      </c>
      <c r="N811" s="2">
        <v>7631000000</v>
      </c>
      <c r="O811" s="2">
        <v>13291280000</v>
      </c>
      <c r="P811" s="2">
        <v>56024000000</v>
      </c>
      <c r="Q811" s="2">
        <v>14390728000</v>
      </c>
      <c r="R811" s="2">
        <v>19141940000</v>
      </c>
      <c r="S811" s="2">
        <f>SUM(AuctionData[[#This Row],[soma_accepted]],AuctionData[[#This Row],[comp_accepted]],AuctionData[[#This Row],[noncomp_accepted]])</f>
        <v>30593053300</v>
      </c>
    </row>
    <row r="812" spans="1:19" x14ac:dyDescent="0.3">
      <c r="A812" s="1">
        <v>40602</v>
      </c>
      <c r="B812" t="s">
        <v>271</v>
      </c>
      <c r="C812" t="s">
        <v>16</v>
      </c>
      <c r="D812" t="s">
        <v>23</v>
      </c>
      <c r="E812">
        <v>0.15</v>
      </c>
      <c r="F812">
        <v>0.17</v>
      </c>
      <c r="G812">
        <v>0.12</v>
      </c>
      <c r="H812">
        <v>4.5199999999999996</v>
      </c>
      <c r="I812" s="2">
        <v>0</v>
      </c>
      <c r="J812" s="2">
        <v>134425835000</v>
      </c>
      <c r="K812" s="2">
        <v>28762760400</v>
      </c>
      <c r="L812" s="2">
        <v>762442500</v>
      </c>
      <c r="M812" s="2">
        <v>2399930000</v>
      </c>
      <c r="N812" s="2">
        <v>12225000000</v>
      </c>
      <c r="O812" s="2">
        <v>13330460000</v>
      </c>
      <c r="P812" s="2">
        <v>107350000000</v>
      </c>
      <c r="Q812" s="2">
        <v>13032370400</v>
      </c>
      <c r="R812" s="2">
        <v>14850835000</v>
      </c>
      <c r="S812" s="2">
        <f>SUM(AuctionData[[#This Row],[soma_accepted]],AuctionData[[#This Row],[comp_accepted]],AuctionData[[#This Row],[noncomp_accepted]])</f>
        <v>29525202900</v>
      </c>
    </row>
    <row r="813" spans="1:19" x14ac:dyDescent="0.3">
      <c r="A813" s="1">
        <v>40602</v>
      </c>
      <c r="B813" t="s">
        <v>227</v>
      </c>
      <c r="C813" t="s">
        <v>16</v>
      </c>
      <c r="D813" t="s">
        <v>21</v>
      </c>
      <c r="E813">
        <v>0.13</v>
      </c>
      <c r="F813">
        <v>0.14499999999999999</v>
      </c>
      <c r="G813">
        <v>0.1</v>
      </c>
      <c r="H813">
        <v>4.18</v>
      </c>
      <c r="I813" s="2">
        <v>0</v>
      </c>
      <c r="J813" s="2">
        <v>132523683000</v>
      </c>
      <c r="K813" s="2">
        <v>30690151000</v>
      </c>
      <c r="L813" s="2">
        <v>1027800300</v>
      </c>
      <c r="M813" s="2">
        <v>3406688000</v>
      </c>
      <c r="N813" s="2">
        <v>13365000000</v>
      </c>
      <c r="O813" s="2">
        <v>18972560000</v>
      </c>
      <c r="P813" s="2">
        <v>110315000000</v>
      </c>
      <c r="Q813" s="2">
        <v>8310903000</v>
      </c>
      <c r="R813" s="2">
        <v>8843683000</v>
      </c>
      <c r="S813" s="2">
        <f>SUM(AuctionData[[#This Row],[soma_accepted]],AuctionData[[#This Row],[comp_accepted]],AuctionData[[#This Row],[noncomp_accepted]])</f>
        <v>31717951300</v>
      </c>
    </row>
    <row r="814" spans="1:19" x14ac:dyDescent="0.3">
      <c r="A814" s="1">
        <v>40603</v>
      </c>
      <c r="B814" t="s">
        <v>247</v>
      </c>
      <c r="C814" t="s">
        <v>16</v>
      </c>
      <c r="D814" t="s">
        <v>19</v>
      </c>
      <c r="E814">
        <v>0.12</v>
      </c>
      <c r="F814">
        <v>0.13500000000000001</v>
      </c>
      <c r="G814">
        <v>0.1</v>
      </c>
      <c r="H814">
        <v>4.22</v>
      </c>
      <c r="I814" s="2">
        <v>2418028000</v>
      </c>
      <c r="J814" s="2">
        <v>168475199000</v>
      </c>
      <c r="K814" s="2">
        <v>39629094000</v>
      </c>
      <c r="L814" s="2">
        <v>272017200</v>
      </c>
      <c r="M814" s="2">
        <v>6348765000</v>
      </c>
      <c r="N814" s="2">
        <v>18925000000</v>
      </c>
      <c r="O814" s="2">
        <v>26610030000</v>
      </c>
      <c r="P814" s="2">
        <v>142077000000</v>
      </c>
      <c r="Q814" s="2">
        <v>6670299000</v>
      </c>
      <c r="R814" s="2">
        <v>7473199000</v>
      </c>
      <c r="S814" s="2">
        <f>SUM(AuctionData[[#This Row],[soma_accepted]],AuctionData[[#This Row],[comp_accepted]],AuctionData[[#This Row],[noncomp_accepted]])</f>
        <v>42319139200</v>
      </c>
    </row>
    <row r="815" spans="1:19" x14ac:dyDescent="0.3">
      <c r="A815" s="1">
        <v>40603</v>
      </c>
      <c r="B815" t="s">
        <v>250</v>
      </c>
      <c r="C815" t="s">
        <v>16</v>
      </c>
      <c r="D815" t="s">
        <v>138</v>
      </c>
      <c r="E815">
        <v>0.125</v>
      </c>
      <c r="F815">
        <v>0.125</v>
      </c>
      <c r="G815">
        <v>0.1</v>
      </c>
      <c r="H815">
        <v>5.1100000000000003</v>
      </c>
      <c r="I815" s="2">
        <v>0</v>
      </c>
      <c r="J815" s="2">
        <v>127827000000</v>
      </c>
      <c r="K815" s="2">
        <v>25000530000</v>
      </c>
      <c r="L815" s="2">
        <v>500000</v>
      </c>
      <c r="M815" s="2">
        <v>2592365000</v>
      </c>
      <c r="N815" s="2">
        <v>12100000000</v>
      </c>
      <c r="O815" s="2">
        <v>13828670000</v>
      </c>
      <c r="P815" s="2">
        <v>102200000000</v>
      </c>
      <c r="Q815" s="2">
        <v>8579495000</v>
      </c>
      <c r="R815" s="2">
        <v>13527000000</v>
      </c>
      <c r="S815" s="2">
        <f>SUM(AuctionData[[#This Row],[soma_accepted]],AuctionData[[#This Row],[comp_accepted]],AuctionData[[#This Row],[noncomp_accepted]])</f>
        <v>25001030000</v>
      </c>
    </row>
    <row r="816" spans="1:19" x14ac:dyDescent="0.3">
      <c r="A816" s="1">
        <v>40609</v>
      </c>
      <c r="B816" t="s">
        <v>273</v>
      </c>
      <c r="C816" t="s">
        <v>16</v>
      </c>
      <c r="D816" t="s">
        <v>23</v>
      </c>
      <c r="E816">
        <v>0.15</v>
      </c>
      <c r="F816">
        <v>0.155</v>
      </c>
      <c r="G816">
        <v>0.12</v>
      </c>
      <c r="H816">
        <v>4.55</v>
      </c>
      <c r="I816" s="2">
        <v>0</v>
      </c>
      <c r="J816" s="2">
        <v>135407500000</v>
      </c>
      <c r="K816" s="2">
        <v>28877900000</v>
      </c>
      <c r="L816" s="2">
        <v>672809200</v>
      </c>
      <c r="M816" s="2">
        <v>3352000000</v>
      </c>
      <c r="N816" s="2">
        <v>16455000000</v>
      </c>
      <c r="O816" s="2">
        <v>16747100000</v>
      </c>
      <c r="P816" s="2">
        <v>108000000000</v>
      </c>
      <c r="Q816" s="2">
        <v>8778800000</v>
      </c>
      <c r="R816" s="2">
        <v>10952500000</v>
      </c>
      <c r="S816" s="2">
        <f>SUM(AuctionData[[#This Row],[soma_accepted]],AuctionData[[#This Row],[comp_accepted]],AuctionData[[#This Row],[noncomp_accepted]])</f>
        <v>29550709200</v>
      </c>
    </row>
    <row r="817" spans="1:19" x14ac:dyDescent="0.3">
      <c r="A817" s="1">
        <v>40609</v>
      </c>
      <c r="B817" t="s">
        <v>258</v>
      </c>
      <c r="C817" t="s">
        <v>16</v>
      </c>
      <c r="D817" t="s">
        <v>21</v>
      </c>
      <c r="E817">
        <v>0.1</v>
      </c>
      <c r="F817">
        <v>0.11</v>
      </c>
      <c r="G817">
        <v>0.05</v>
      </c>
      <c r="H817">
        <v>4.43</v>
      </c>
      <c r="I817" s="2">
        <v>0</v>
      </c>
      <c r="J817" s="2">
        <v>140394793000</v>
      </c>
      <c r="K817" s="2">
        <v>30587671600</v>
      </c>
      <c r="L817" s="2">
        <v>1062389300</v>
      </c>
      <c r="M817" s="2">
        <v>2844987500</v>
      </c>
      <c r="N817" s="2">
        <v>16470000000</v>
      </c>
      <c r="O817" s="2">
        <v>14125295000</v>
      </c>
      <c r="P817" s="2">
        <v>108580000000</v>
      </c>
      <c r="Q817" s="2">
        <v>13617389100</v>
      </c>
      <c r="R817" s="2">
        <v>15344793000</v>
      </c>
      <c r="S817" s="2">
        <f>SUM(AuctionData[[#This Row],[soma_accepted]],AuctionData[[#This Row],[comp_accepted]],AuctionData[[#This Row],[noncomp_accepted]])</f>
        <v>31650060900</v>
      </c>
    </row>
    <row r="818" spans="1:19" x14ac:dyDescent="0.3">
      <c r="A818" s="1">
        <v>40610</v>
      </c>
      <c r="B818" t="s">
        <v>1669</v>
      </c>
      <c r="C818" t="s">
        <v>1502</v>
      </c>
      <c r="D818" t="s">
        <v>1535</v>
      </c>
      <c r="E818">
        <v>1.2669999999999999</v>
      </c>
      <c r="F818">
        <v>1.298</v>
      </c>
      <c r="G818">
        <v>1.1970000000000001</v>
      </c>
      <c r="H818">
        <v>3.22</v>
      </c>
      <c r="I818" s="2">
        <v>0</v>
      </c>
      <c r="J818" s="2">
        <v>102904100000</v>
      </c>
      <c r="K818" s="2">
        <v>31889962000</v>
      </c>
      <c r="L818" s="2">
        <v>60047100</v>
      </c>
      <c r="M818" s="2">
        <v>3933720000</v>
      </c>
      <c r="N818" s="2">
        <v>13140000000</v>
      </c>
      <c r="O818" s="2">
        <v>16997352000</v>
      </c>
      <c r="P818" s="2">
        <v>74178000000</v>
      </c>
      <c r="Q818" s="2">
        <v>10958890000</v>
      </c>
      <c r="R818" s="2">
        <v>15586100000</v>
      </c>
      <c r="S818" s="2">
        <f>SUM(AuctionData[[#This Row],[soma_accepted]],AuctionData[[#This Row],[comp_accepted]],AuctionData[[#This Row],[noncomp_accepted]])</f>
        <v>31950009100</v>
      </c>
    </row>
    <row r="819" spans="1:19" x14ac:dyDescent="0.3">
      <c r="A819" s="1">
        <v>40610</v>
      </c>
      <c r="B819" t="s">
        <v>272</v>
      </c>
      <c r="C819" t="s">
        <v>16</v>
      </c>
      <c r="D819" t="s">
        <v>53</v>
      </c>
      <c r="E819">
        <v>0.24</v>
      </c>
      <c r="F819">
        <v>0.26</v>
      </c>
      <c r="G819">
        <v>0.23</v>
      </c>
      <c r="H819">
        <v>4.8899999999999997</v>
      </c>
      <c r="I819" s="2">
        <v>0</v>
      </c>
      <c r="J819" s="2">
        <v>112250490000</v>
      </c>
      <c r="K819" s="2">
        <v>22780636800</v>
      </c>
      <c r="L819" s="2">
        <v>219635200</v>
      </c>
      <c r="M819" s="2">
        <v>3058783800</v>
      </c>
      <c r="N819" s="2">
        <v>11914000000</v>
      </c>
      <c r="O819" s="2">
        <v>10803670000</v>
      </c>
      <c r="P819" s="2">
        <v>84787000000</v>
      </c>
      <c r="Q819" s="2">
        <v>8918183000</v>
      </c>
      <c r="R819" s="2">
        <v>15549490000</v>
      </c>
      <c r="S819" s="2">
        <f>SUM(AuctionData[[#This Row],[soma_accepted]],AuctionData[[#This Row],[comp_accepted]],AuctionData[[#This Row],[noncomp_accepted]])</f>
        <v>23000272000</v>
      </c>
    </row>
    <row r="820" spans="1:19" x14ac:dyDescent="0.3">
      <c r="A820" s="1">
        <v>40610</v>
      </c>
      <c r="B820" t="s">
        <v>220</v>
      </c>
      <c r="C820" t="s">
        <v>16</v>
      </c>
      <c r="D820" t="s">
        <v>19</v>
      </c>
      <c r="E820">
        <v>0.05</v>
      </c>
      <c r="F820">
        <v>7.0000000000000007E-2</v>
      </c>
      <c r="G820">
        <v>0</v>
      </c>
      <c r="H820">
        <v>3.82</v>
      </c>
      <c r="I820" s="2">
        <v>5937991000</v>
      </c>
      <c r="J820" s="2">
        <v>152594165000</v>
      </c>
      <c r="K820" s="2">
        <v>39612891000</v>
      </c>
      <c r="L820" s="2">
        <v>287681800</v>
      </c>
      <c r="M820" s="2">
        <v>5241527500</v>
      </c>
      <c r="N820" s="2">
        <v>17750000000</v>
      </c>
      <c r="O820" s="2">
        <v>25534695000</v>
      </c>
      <c r="P820" s="2">
        <v>125782000000</v>
      </c>
      <c r="Q820" s="2">
        <v>8836668500</v>
      </c>
      <c r="R820" s="2">
        <v>9062165000</v>
      </c>
      <c r="S820" s="2">
        <f>SUM(AuctionData[[#This Row],[soma_accepted]],AuctionData[[#This Row],[comp_accepted]],AuctionData[[#This Row],[noncomp_accepted]])</f>
        <v>45838563800</v>
      </c>
    </row>
    <row r="821" spans="1:19" x14ac:dyDescent="0.3">
      <c r="A821" s="1">
        <v>40611</v>
      </c>
      <c r="B821" t="s">
        <v>1664</v>
      </c>
      <c r="C821" t="s">
        <v>1502</v>
      </c>
      <c r="D821" t="s">
        <v>1513</v>
      </c>
      <c r="E821">
        <v>3.4750000000000001</v>
      </c>
      <c r="F821">
        <v>3.4990000000000001</v>
      </c>
      <c r="G821">
        <v>3.41</v>
      </c>
      <c r="H821">
        <v>3.32</v>
      </c>
      <c r="I821" s="2">
        <v>0</v>
      </c>
      <c r="J821" s="2">
        <v>69623700000</v>
      </c>
      <c r="K821" s="2">
        <v>20931300400</v>
      </c>
      <c r="L821" s="2">
        <v>68727500</v>
      </c>
      <c r="M821" s="2">
        <v>1356000000</v>
      </c>
      <c r="N821" s="2">
        <v>6882000000</v>
      </c>
      <c r="O821" s="2">
        <v>8476765000</v>
      </c>
      <c r="P821" s="2">
        <v>47859000000</v>
      </c>
      <c r="Q821" s="2">
        <v>11098535400</v>
      </c>
      <c r="R821" s="2">
        <v>14882700000</v>
      </c>
      <c r="S821" s="2">
        <f>SUM(AuctionData[[#This Row],[soma_accepted]],AuctionData[[#This Row],[comp_accepted]],AuctionData[[#This Row],[noncomp_accepted]])</f>
        <v>21000027900</v>
      </c>
    </row>
    <row r="822" spans="1:19" x14ac:dyDescent="0.3">
      <c r="A822" s="1">
        <v>40612</v>
      </c>
      <c r="B822" t="s">
        <v>1665</v>
      </c>
      <c r="C822" t="s">
        <v>1509</v>
      </c>
      <c r="D822" t="s">
        <v>1556</v>
      </c>
      <c r="E822">
        <v>4.53</v>
      </c>
      <c r="F822">
        <v>4.569</v>
      </c>
      <c r="G822">
        <v>4.4589999999999996</v>
      </c>
      <c r="H822">
        <v>3.02</v>
      </c>
      <c r="I822" s="2">
        <v>0</v>
      </c>
      <c r="J822" s="2">
        <v>39244300000</v>
      </c>
      <c r="K822" s="2">
        <v>12981221100</v>
      </c>
      <c r="L822" s="2">
        <v>18797500</v>
      </c>
      <c r="M822" s="2">
        <v>824720100</v>
      </c>
      <c r="N822" s="2">
        <v>3894500000</v>
      </c>
      <c r="O822" s="2">
        <v>6878500000</v>
      </c>
      <c r="P822" s="2">
        <v>24267500000</v>
      </c>
      <c r="Q822" s="2">
        <v>5278001000</v>
      </c>
      <c r="R822" s="2">
        <v>11082300000</v>
      </c>
      <c r="S822" s="2">
        <f>SUM(AuctionData[[#This Row],[soma_accepted]],AuctionData[[#This Row],[comp_accepted]],AuctionData[[#This Row],[noncomp_accepted]])</f>
        <v>13000018600</v>
      </c>
    </row>
    <row r="823" spans="1:19" x14ac:dyDescent="0.3">
      <c r="A823" s="1">
        <v>40616</v>
      </c>
      <c r="B823" t="s">
        <v>260</v>
      </c>
      <c r="C823" t="s">
        <v>16</v>
      </c>
      <c r="D823" t="s">
        <v>21</v>
      </c>
      <c r="E823">
        <v>7.0000000000000007E-2</v>
      </c>
      <c r="F823">
        <v>0.09</v>
      </c>
      <c r="G823">
        <v>0.04</v>
      </c>
      <c r="H823">
        <v>4.38</v>
      </c>
      <c r="I823" s="2">
        <v>0</v>
      </c>
      <c r="J823" s="2">
        <v>138925365000</v>
      </c>
      <c r="K823" s="2">
        <v>30834537500</v>
      </c>
      <c r="L823" s="2">
        <v>1065850100</v>
      </c>
      <c r="M823" s="2">
        <v>3160847500</v>
      </c>
      <c r="N823" s="2">
        <v>15605000000</v>
      </c>
      <c r="O823" s="2">
        <v>22863225000</v>
      </c>
      <c r="P823" s="2">
        <v>118310000000</v>
      </c>
      <c r="Q823" s="2">
        <v>4810465000</v>
      </c>
      <c r="R823" s="2">
        <v>5010365000</v>
      </c>
      <c r="S823" s="2">
        <f>SUM(AuctionData[[#This Row],[soma_accepted]],AuctionData[[#This Row],[comp_accepted]],AuctionData[[#This Row],[noncomp_accepted]])</f>
        <v>31900387600</v>
      </c>
    </row>
    <row r="824" spans="1:19" x14ac:dyDescent="0.3">
      <c r="A824" s="1">
        <v>40616</v>
      </c>
      <c r="B824" t="s">
        <v>274</v>
      </c>
      <c r="C824" t="s">
        <v>16</v>
      </c>
      <c r="D824" t="s">
        <v>23</v>
      </c>
      <c r="E824">
        <v>0.12</v>
      </c>
      <c r="F824">
        <v>0.13500000000000001</v>
      </c>
      <c r="G824">
        <v>0.09</v>
      </c>
      <c r="H824">
        <v>4.51</v>
      </c>
      <c r="I824" s="2">
        <v>0</v>
      </c>
      <c r="J824" s="2">
        <v>133958200000</v>
      </c>
      <c r="K824" s="2">
        <v>28745540000</v>
      </c>
      <c r="L824" s="2">
        <v>780139700</v>
      </c>
      <c r="M824" s="2">
        <v>3285540000</v>
      </c>
      <c r="N824" s="2">
        <v>14660000000</v>
      </c>
      <c r="O824" s="2">
        <v>19585400000</v>
      </c>
      <c r="P824" s="2">
        <v>111531000000</v>
      </c>
      <c r="Q824" s="2">
        <v>5874600000</v>
      </c>
      <c r="R824" s="2">
        <v>7767200000</v>
      </c>
      <c r="S824" s="2">
        <f>SUM(AuctionData[[#This Row],[soma_accepted]],AuctionData[[#This Row],[comp_accepted]],AuctionData[[#This Row],[noncomp_accepted]])</f>
        <v>29525679700</v>
      </c>
    </row>
    <row r="825" spans="1:19" x14ac:dyDescent="0.3">
      <c r="A825" s="1">
        <v>40617</v>
      </c>
      <c r="B825" t="s">
        <v>248</v>
      </c>
      <c r="C825" t="s">
        <v>16</v>
      </c>
      <c r="D825" t="s">
        <v>19</v>
      </c>
      <c r="E825">
        <v>4.4999999999999998E-2</v>
      </c>
      <c r="F825">
        <v>0.06</v>
      </c>
      <c r="G825">
        <v>0</v>
      </c>
      <c r="H825">
        <v>4.46</v>
      </c>
      <c r="I825" s="2">
        <v>3781546000</v>
      </c>
      <c r="J825" s="2">
        <v>177991552000</v>
      </c>
      <c r="K825" s="2">
        <v>39670992000</v>
      </c>
      <c r="L825" s="2">
        <v>230184500</v>
      </c>
      <c r="M825" s="2">
        <v>3786080000</v>
      </c>
      <c r="N825" s="2">
        <v>18625000000</v>
      </c>
      <c r="O825" s="2">
        <v>26823920000</v>
      </c>
      <c r="P825" s="2">
        <v>149900000000</v>
      </c>
      <c r="Q825" s="2">
        <v>9060992000</v>
      </c>
      <c r="R825" s="2">
        <v>9466552000</v>
      </c>
      <c r="S825" s="2">
        <f>SUM(AuctionData[[#This Row],[soma_accepted]],AuctionData[[#This Row],[comp_accepted]],AuctionData[[#This Row],[noncomp_accepted]])</f>
        <v>43682722500</v>
      </c>
    </row>
    <row r="826" spans="1:19" x14ac:dyDescent="0.3">
      <c r="A826" s="1">
        <v>40623</v>
      </c>
      <c r="B826" t="s">
        <v>245</v>
      </c>
      <c r="C826" t="s">
        <v>16</v>
      </c>
      <c r="D826" t="s">
        <v>23</v>
      </c>
      <c r="E826">
        <v>0.13500000000000001</v>
      </c>
      <c r="F826">
        <v>0.15</v>
      </c>
      <c r="G826">
        <v>0.1</v>
      </c>
      <c r="H826">
        <v>4.6100000000000003</v>
      </c>
      <c r="I826" s="2">
        <v>0</v>
      </c>
      <c r="J826" s="2">
        <v>137441386000</v>
      </c>
      <c r="K826" s="2">
        <v>29026202000</v>
      </c>
      <c r="L826" s="2">
        <v>674041600</v>
      </c>
      <c r="M826" s="2">
        <v>3487656000</v>
      </c>
      <c r="N826" s="2">
        <v>14465000000</v>
      </c>
      <c r="O826" s="2">
        <v>15776285000</v>
      </c>
      <c r="P826" s="2">
        <v>113214125000</v>
      </c>
      <c r="Q826" s="2">
        <v>9762261000</v>
      </c>
      <c r="R826" s="2">
        <v>9762261000</v>
      </c>
      <c r="S826" s="2">
        <f>SUM(AuctionData[[#This Row],[soma_accepted]],AuctionData[[#This Row],[comp_accepted]],AuctionData[[#This Row],[noncomp_accepted]])</f>
        <v>29700243600</v>
      </c>
    </row>
    <row r="827" spans="1:19" x14ac:dyDescent="0.3">
      <c r="A827" s="1">
        <v>40623</v>
      </c>
      <c r="B827" t="s">
        <v>261</v>
      </c>
      <c r="C827" t="s">
        <v>16</v>
      </c>
      <c r="D827" t="s">
        <v>21</v>
      </c>
      <c r="E827">
        <v>8.5000000000000006E-2</v>
      </c>
      <c r="F827">
        <v>9.5000000000000001E-2</v>
      </c>
      <c r="G827">
        <v>5.5E-2</v>
      </c>
      <c r="H827">
        <v>4.54</v>
      </c>
      <c r="I827" s="2">
        <v>0</v>
      </c>
      <c r="J827" s="2">
        <v>144140217000</v>
      </c>
      <c r="K827" s="2">
        <v>30771470500</v>
      </c>
      <c r="L827" s="2">
        <v>1013691000</v>
      </c>
      <c r="M827" s="2">
        <v>3646063500</v>
      </c>
      <c r="N827" s="2">
        <v>15355000000</v>
      </c>
      <c r="O827" s="2">
        <v>20651970000</v>
      </c>
      <c r="P827" s="2">
        <v>122240000000</v>
      </c>
      <c r="Q827" s="2">
        <v>6473437000</v>
      </c>
      <c r="R827" s="2">
        <v>6545217000</v>
      </c>
      <c r="S827" s="2">
        <f>SUM(AuctionData[[#This Row],[soma_accepted]],AuctionData[[#This Row],[comp_accepted]],AuctionData[[#This Row],[noncomp_accepted]])</f>
        <v>31785161500</v>
      </c>
    </row>
    <row r="828" spans="1:19" x14ac:dyDescent="0.3">
      <c r="A828" s="1">
        <v>40624</v>
      </c>
      <c r="B828" t="s">
        <v>250</v>
      </c>
      <c r="C828" t="s">
        <v>16</v>
      </c>
      <c r="D828" t="s">
        <v>19</v>
      </c>
      <c r="E828">
        <v>0.06</v>
      </c>
      <c r="F828">
        <v>7.4999999999999997E-2</v>
      </c>
      <c r="G828">
        <v>0.04</v>
      </c>
      <c r="H828">
        <v>4.1399999999999997</v>
      </c>
      <c r="I828" s="2">
        <v>6285071700</v>
      </c>
      <c r="J828" s="2">
        <v>165294867700</v>
      </c>
      <c r="K828" s="2">
        <v>39653867700</v>
      </c>
      <c r="L828" s="2">
        <v>246269600</v>
      </c>
      <c r="M828" s="2">
        <v>7168465000</v>
      </c>
      <c r="N828" s="2">
        <v>19750000000</v>
      </c>
      <c r="O828" s="2">
        <v>28190535000</v>
      </c>
      <c r="P828" s="2">
        <v>141250000000</v>
      </c>
      <c r="Q828" s="2">
        <v>4294867700</v>
      </c>
      <c r="R828" s="2">
        <v>4294867700</v>
      </c>
      <c r="S828" s="2">
        <f>SUM(AuctionData[[#This Row],[soma_accepted]],AuctionData[[#This Row],[comp_accepted]],AuctionData[[#This Row],[noncomp_accepted]])</f>
        <v>46185209000</v>
      </c>
    </row>
    <row r="829" spans="1:19" x14ac:dyDescent="0.3">
      <c r="A829" s="1">
        <v>40625</v>
      </c>
      <c r="B829" t="s">
        <v>255</v>
      </c>
      <c r="C829" t="s">
        <v>16</v>
      </c>
      <c r="D829" t="s">
        <v>95</v>
      </c>
      <c r="E829">
        <v>4.4999999999999998E-2</v>
      </c>
      <c r="F829">
        <v>5.5E-2</v>
      </c>
      <c r="G829">
        <v>0.02</v>
      </c>
      <c r="H829">
        <v>6.79</v>
      </c>
      <c r="I829" s="2">
        <v>0</v>
      </c>
      <c r="J829" s="2">
        <v>33925000000</v>
      </c>
      <c r="K829" s="2">
        <v>4992270000</v>
      </c>
      <c r="L829" s="2">
        <v>7840000</v>
      </c>
      <c r="M829" s="2">
        <v>781710000</v>
      </c>
      <c r="N829" s="2">
        <v>4850000000</v>
      </c>
      <c r="O829" s="2">
        <v>3835560000</v>
      </c>
      <c r="P829" s="2">
        <v>28700000000</v>
      </c>
      <c r="Q829" s="2">
        <v>375000000</v>
      </c>
      <c r="R829" s="2">
        <v>375000000</v>
      </c>
      <c r="S829" s="2">
        <f>SUM(AuctionData[[#This Row],[soma_accepted]],AuctionData[[#This Row],[comp_accepted]],AuctionData[[#This Row],[noncomp_accepted]])</f>
        <v>5000110000</v>
      </c>
    </row>
    <row r="830" spans="1:19" x14ac:dyDescent="0.3">
      <c r="A830" s="1">
        <v>40630</v>
      </c>
      <c r="B830" t="s">
        <v>1670</v>
      </c>
      <c r="C830" t="s">
        <v>1502</v>
      </c>
      <c r="D830" t="s">
        <v>1503</v>
      </c>
      <c r="E830">
        <v>0.75</v>
      </c>
      <c r="F830">
        <v>0.78900000000000003</v>
      </c>
      <c r="G830">
        <v>0.68600000000000005</v>
      </c>
      <c r="H830">
        <v>3.16</v>
      </c>
      <c r="I830" s="2">
        <v>1569586100</v>
      </c>
      <c r="J830" s="2">
        <v>110351770000</v>
      </c>
      <c r="K830" s="2">
        <v>34612770000</v>
      </c>
      <c r="L830" s="2">
        <v>387286900</v>
      </c>
      <c r="M830" s="2">
        <v>4608250000</v>
      </c>
      <c r="N830" s="2">
        <v>18129000000</v>
      </c>
      <c r="O830" s="2">
        <v>18593500000</v>
      </c>
      <c r="P830" s="2">
        <v>75605000000</v>
      </c>
      <c r="Q830" s="2">
        <v>11411020000</v>
      </c>
      <c r="R830" s="2">
        <v>16617770000</v>
      </c>
      <c r="S830" s="2">
        <f>SUM(AuctionData[[#This Row],[soma_accepted]],AuctionData[[#This Row],[comp_accepted]],AuctionData[[#This Row],[noncomp_accepted]])</f>
        <v>36569643000</v>
      </c>
    </row>
    <row r="831" spans="1:19" x14ac:dyDescent="0.3">
      <c r="A831" s="1">
        <v>40630</v>
      </c>
      <c r="B831" t="s">
        <v>275</v>
      </c>
      <c r="C831" t="s">
        <v>16</v>
      </c>
      <c r="D831" t="s">
        <v>23</v>
      </c>
      <c r="E831">
        <v>0.15</v>
      </c>
      <c r="F831">
        <v>0.17</v>
      </c>
      <c r="G831">
        <v>0.13</v>
      </c>
      <c r="H831">
        <v>4.6900000000000004</v>
      </c>
      <c r="I831" s="2">
        <v>0</v>
      </c>
      <c r="J831" s="2">
        <v>138735000000</v>
      </c>
      <c r="K831" s="2">
        <v>28181287400</v>
      </c>
      <c r="L831" s="2">
        <v>836458800</v>
      </c>
      <c r="M831" s="2">
        <v>2550782000</v>
      </c>
      <c r="N831" s="2">
        <v>15095000000</v>
      </c>
      <c r="O831" s="2">
        <v>12008450000</v>
      </c>
      <c r="P831" s="2">
        <v>105475000000</v>
      </c>
      <c r="Q831" s="2">
        <v>13622055400</v>
      </c>
      <c r="R831" s="2">
        <v>18165000000</v>
      </c>
      <c r="S831" s="2">
        <f>SUM(AuctionData[[#This Row],[soma_accepted]],AuctionData[[#This Row],[comp_accepted]],AuctionData[[#This Row],[noncomp_accepted]])</f>
        <v>29017746200</v>
      </c>
    </row>
    <row r="832" spans="1:19" x14ac:dyDescent="0.3">
      <c r="A832" s="1">
        <v>40630</v>
      </c>
      <c r="B832" t="s">
        <v>232</v>
      </c>
      <c r="C832" t="s">
        <v>16</v>
      </c>
      <c r="D832" t="s">
        <v>21</v>
      </c>
      <c r="E832">
        <v>0.08</v>
      </c>
      <c r="F832">
        <v>0.1</v>
      </c>
      <c r="G832">
        <v>0.06</v>
      </c>
      <c r="H832">
        <v>4.4400000000000004</v>
      </c>
      <c r="I832" s="2">
        <v>0</v>
      </c>
      <c r="J832" s="2">
        <v>140025750000</v>
      </c>
      <c r="K832" s="2">
        <v>29970217500</v>
      </c>
      <c r="L832" s="2">
        <v>1042196500</v>
      </c>
      <c r="M832" s="2">
        <v>3849562500</v>
      </c>
      <c r="N832" s="2">
        <v>17385000000</v>
      </c>
      <c r="O832" s="2">
        <v>17368990000</v>
      </c>
      <c r="P832" s="2">
        <v>112940000000</v>
      </c>
      <c r="Q832" s="2">
        <v>8751665000</v>
      </c>
      <c r="R832" s="2">
        <v>9700750000</v>
      </c>
      <c r="S832" s="2">
        <f>SUM(AuctionData[[#This Row],[soma_accepted]],AuctionData[[#This Row],[comp_accepted]],AuctionData[[#This Row],[noncomp_accepted]])</f>
        <v>31012414000</v>
      </c>
    </row>
    <row r="833" spans="1:19" x14ac:dyDescent="0.3">
      <c r="A833" s="1">
        <v>40631</v>
      </c>
      <c r="B833" t="s">
        <v>1671</v>
      </c>
      <c r="C833" t="s">
        <v>1502</v>
      </c>
      <c r="D833" t="s">
        <v>1505</v>
      </c>
      <c r="E833">
        <v>2.2010000000000001</v>
      </c>
      <c r="F833">
        <v>2.2599999999999998</v>
      </c>
      <c r="G833">
        <v>2.1230000000000002</v>
      </c>
      <c r="H833">
        <v>2.79</v>
      </c>
      <c r="I833" s="2">
        <v>1569586000</v>
      </c>
      <c r="J833" s="2">
        <v>97456500000</v>
      </c>
      <c r="K833" s="2">
        <v>34878698000</v>
      </c>
      <c r="L833" s="2">
        <v>121305300</v>
      </c>
      <c r="M833" s="2">
        <v>3901000000</v>
      </c>
      <c r="N833" s="2">
        <v>12679000000</v>
      </c>
      <c r="O833" s="2">
        <v>16187198000</v>
      </c>
      <c r="P833" s="2">
        <v>67538000000</v>
      </c>
      <c r="Q833" s="2">
        <v>14790500000</v>
      </c>
      <c r="R833" s="2">
        <v>17239500000</v>
      </c>
      <c r="S833" s="2">
        <f>SUM(AuctionData[[#This Row],[soma_accepted]],AuctionData[[#This Row],[comp_accepted]],AuctionData[[#This Row],[noncomp_accepted]])</f>
        <v>36569589300</v>
      </c>
    </row>
    <row r="834" spans="1:19" x14ac:dyDescent="0.3">
      <c r="A834" s="1">
        <v>40631</v>
      </c>
      <c r="B834" t="s">
        <v>251</v>
      </c>
      <c r="C834" t="s">
        <v>16</v>
      </c>
      <c r="D834" t="s">
        <v>19</v>
      </c>
      <c r="E834">
        <v>2.5000000000000001E-2</v>
      </c>
      <c r="F834">
        <v>4.4999999999999998E-2</v>
      </c>
      <c r="G834">
        <v>0</v>
      </c>
      <c r="H834">
        <v>4.03</v>
      </c>
      <c r="I834" s="2">
        <v>2418028000</v>
      </c>
      <c r="J834" s="2">
        <v>160007571000</v>
      </c>
      <c r="K834" s="2">
        <v>38757571000</v>
      </c>
      <c r="L834" s="2">
        <v>243758400</v>
      </c>
      <c r="M834" s="2">
        <v>5497000000</v>
      </c>
      <c r="N834" s="2">
        <v>19560000000</v>
      </c>
      <c r="O834" s="2">
        <v>22838000000</v>
      </c>
      <c r="P834" s="2">
        <v>130025000000</v>
      </c>
      <c r="Q834" s="2">
        <v>10422571000</v>
      </c>
      <c r="R834" s="2">
        <v>10422571000</v>
      </c>
      <c r="S834" s="2">
        <f>SUM(AuctionData[[#This Row],[soma_accepted]],AuctionData[[#This Row],[comp_accepted]],AuctionData[[#This Row],[noncomp_accepted]])</f>
        <v>41419357400</v>
      </c>
    </row>
    <row r="835" spans="1:19" x14ac:dyDescent="0.3">
      <c r="A835" s="1">
        <v>40632</v>
      </c>
      <c r="B835" t="s">
        <v>1672</v>
      </c>
      <c r="C835" t="s">
        <v>1502</v>
      </c>
      <c r="D835" t="s">
        <v>1554</v>
      </c>
      <c r="E835">
        <v>2.8250000000000002</v>
      </c>
      <c r="F835">
        <v>2.895</v>
      </c>
      <c r="G835">
        <v>2.7690000000000001</v>
      </c>
      <c r="H835">
        <v>2.79</v>
      </c>
      <c r="I835" s="2">
        <v>1300514100</v>
      </c>
      <c r="J835" s="2">
        <v>80915400000</v>
      </c>
      <c r="K835" s="2">
        <v>28964657000</v>
      </c>
      <c r="L835" s="2">
        <v>35344400</v>
      </c>
      <c r="M835" s="2">
        <v>2536930000</v>
      </c>
      <c r="N835" s="2">
        <v>9190000000</v>
      </c>
      <c r="O835" s="2">
        <v>12115090000</v>
      </c>
      <c r="P835" s="2">
        <v>54985000000</v>
      </c>
      <c r="Q835" s="2">
        <v>14312637000</v>
      </c>
      <c r="R835" s="2">
        <v>16740400000</v>
      </c>
      <c r="S835" s="2">
        <f>SUM(AuctionData[[#This Row],[soma_accepted]],AuctionData[[#This Row],[comp_accepted]],AuctionData[[#This Row],[noncomp_accepted]])</f>
        <v>30300515500</v>
      </c>
    </row>
    <row r="836" spans="1:19" x14ac:dyDescent="0.3">
      <c r="A836" s="1">
        <v>40637</v>
      </c>
      <c r="B836" t="s">
        <v>276</v>
      </c>
      <c r="C836" t="s">
        <v>16</v>
      </c>
      <c r="D836" t="s">
        <v>23</v>
      </c>
      <c r="E836">
        <v>0.12</v>
      </c>
      <c r="F836">
        <v>0.13</v>
      </c>
      <c r="G836">
        <v>0</v>
      </c>
      <c r="H836">
        <v>4.4000000000000004</v>
      </c>
      <c r="I836" s="2">
        <v>0</v>
      </c>
      <c r="J836" s="2">
        <v>130814288000</v>
      </c>
      <c r="K836" s="2">
        <v>28823920000</v>
      </c>
      <c r="L836" s="2">
        <v>676243500</v>
      </c>
      <c r="M836" s="2">
        <v>2813530000</v>
      </c>
      <c r="N836" s="2">
        <v>15455500000</v>
      </c>
      <c r="O836" s="2">
        <v>18064330000</v>
      </c>
      <c r="P836" s="2">
        <v>104950000000</v>
      </c>
      <c r="Q836" s="2">
        <v>7946060000</v>
      </c>
      <c r="R836" s="2">
        <v>10408788000</v>
      </c>
      <c r="S836" s="2">
        <f>SUM(AuctionData[[#This Row],[soma_accepted]],AuctionData[[#This Row],[comp_accepted]],AuctionData[[#This Row],[noncomp_accepted]])</f>
        <v>29500163500</v>
      </c>
    </row>
    <row r="837" spans="1:19" x14ac:dyDescent="0.3">
      <c r="A837" s="1">
        <v>40637</v>
      </c>
      <c r="B837" t="s">
        <v>262</v>
      </c>
      <c r="C837" t="s">
        <v>16</v>
      </c>
      <c r="D837" t="s">
        <v>21</v>
      </c>
      <c r="E837">
        <v>0.03</v>
      </c>
      <c r="F837">
        <v>0.05</v>
      </c>
      <c r="G837">
        <v>0</v>
      </c>
      <c r="H837">
        <v>4.34</v>
      </c>
      <c r="I837" s="2">
        <v>0</v>
      </c>
      <c r="J837" s="2">
        <v>137691659700</v>
      </c>
      <c r="K837" s="2">
        <v>30783387700</v>
      </c>
      <c r="L837" s="2">
        <v>995841800</v>
      </c>
      <c r="M837" s="2">
        <v>5250560000</v>
      </c>
      <c r="N837" s="2">
        <v>18695000000</v>
      </c>
      <c r="O837" s="2">
        <v>17443280000</v>
      </c>
      <c r="P837" s="2">
        <v>110890000000</v>
      </c>
      <c r="Q837" s="2">
        <v>8089547700</v>
      </c>
      <c r="R837" s="2">
        <v>8106659700</v>
      </c>
      <c r="S837" s="2">
        <f>SUM(AuctionData[[#This Row],[soma_accepted]],AuctionData[[#This Row],[comp_accepted]],AuctionData[[#This Row],[noncomp_accepted]])</f>
        <v>31779229500</v>
      </c>
    </row>
    <row r="838" spans="1:19" x14ac:dyDescent="0.3">
      <c r="A838" s="1">
        <v>40638</v>
      </c>
      <c r="B838" t="s">
        <v>277</v>
      </c>
      <c r="C838" t="s">
        <v>16</v>
      </c>
      <c r="D838" t="s">
        <v>53</v>
      </c>
      <c r="E838">
        <v>0.26500000000000001</v>
      </c>
      <c r="F838">
        <v>0.28000000000000003</v>
      </c>
      <c r="G838">
        <v>0.22</v>
      </c>
      <c r="H838">
        <v>3.7</v>
      </c>
      <c r="I838" s="2">
        <v>0</v>
      </c>
      <c r="J838" s="2">
        <v>88571940000</v>
      </c>
      <c r="K838" s="2">
        <v>23798120000</v>
      </c>
      <c r="L838" s="2">
        <v>202474200</v>
      </c>
      <c r="M838" s="2">
        <v>4111905000</v>
      </c>
      <c r="N838" s="2">
        <v>13220000000</v>
      </c>
      <c r="O838" s="2">
        <v>17663310000</v>
      </c>
      <c r="P838" s="2">
        <v>72550000000</v>
      </c>
      <c r="Q838" s="2">
        <v>2022905000</v>
      </c>
      <c r="R838" s="2">
        <v>2801940000</v>
      </c>
      <c r="S838" s="2">
        <f>SUM(AuctionData[[#This Row],[soma_accepted]],AuctionData[[#This Row],[comp_accepted]],AuctionData[[#This Row],[noncomp_accepted]])</f>
        <v>24000594200</v>
      </c>
    </row>
    <row r="839" spans="1:19" x14ac:dyDescent="0.3">
      <c r="A839" s="1">
        <v>40638</v>
      </c>
      <c r="B839" t="s">
        <v>223</v>
      </c>
      <c r="C839" t="s">
        <v>16</v>
      </c>
      <c r="D839" t="s">
        <v>19</v>
      </c>
      <c r="E839">
        <v>0.03</v>
      </c>
      <c r="F839">
        <v>0.05</v>
      </c>
      <c r="G839">
        <v>0</v>
      </c>
      <c r="H839">
        <v>3.97</v>
      </c>
      <c r="I839" s="2">
        <v>5937991000</v>
      </c>
      <c r="J839" s="2">
        <v>158463375000</v>
      </c>
      <c r="K839" s="2">
        <v>39664049000</v>
      </c>
      <c r="L839" s="2">
        <v>237135200</v>
      </c>
      <c r="M839" s="2">
        <v>3989560000</v>
      </c>
      <c r="N839" s="2">
        <v>19625000000</v>
      </c>
      <c r="O839" s="2">
        <v>20542580000</v>
      </c>
      <c r="P839" s="2">
        <v>123050000000</v>
      </c>
      <c r="Q839" s="2">
        <v>15131909000</v>
      </c>
      <c r="R839" s="2">
        <v>15788375000</v>
      </c>
      <c r="S839" s="2">
        <f>SUM(AuctionData[[#This Row],[soma_accepted]],AuctionData[[#This Row],[comp_accepted]],AuctionData[[#This Row],[noncomp_accepted]])</f>
        <v>45839175200</v>
      </c>
    </row>
    <row r="840" spans="1:19" x14ac:dyDescent="0.3">
      <c r="A840" s="1">
        <v>40644</v>
      </c>
      <c r="B840" t="s">
        <v>278</v>
      </c>
      <c r="C840" t="s">
        <v>16</v>
      </c>
      <c r="D840" t="s">
        <v>23</v>
      </c>
      <c r="E840">
        <v>0.09</v>
      </c>
      <c r="F840">
        <v>0.11</v>
      </c>
      <c r="G840">
        <v>6.5000000000000002E-2</v>
      </c>
      <c r="H840">
        <v>4.45</v>
      </c>
      <c r="I840" s="2">
        <v>0</v>
      </c>
      <c r="J840" s="2">
        <v>131884320000</v>
      </c>
      <c r="K840" s="2">
        <v>28466047600</v>
      </c>
      <c r="L840" s="2">
        <v>809602700</v>
      </c>
      <c r="M840" s="2">
        <v>2597015000</v>
      </c>
      <c r="N840" s="2">
        <v>14350000000</v>
      </c>
      <c r="O840" s="2">
        <v>13439560000</v>
      </c>
      <c r="P840" s="2">
        <v>103350000000</v>
      </c>
      <c r="Q840" s="2">
        <v>12429472600</v>
      </c>
      <c r="R840" s="2">
        <v>14184320000</v>
      </c>
      <c r="S840" s="2">
        <f>SUM(AuctionData[[#This Row],[soma_accepted]],AuctionData[[#This Row],[comp_accepted]],AuctionData[[#This Row],[noncomp_accepted]])</f>
        <v>29275650300</v>
      </c>
    </row>
    <row r="841" spans="1:19" x14ac:dyDescent="0.3">
      <c r="A841" s="1">
        <v>40644</v>
      </c>
      <c r="B841" t="s">
        <v>264</v>
      </c>
      <c r="C841" t="s">
        <v>16</v>
      </c>
      <c r="D841" t="s">
        <v>21</v>
      </c>
      <c r="E841">
        <v>3.5000000000000003E-2</v>
      </c>
      <c r="F841">
        <v>0.05</v>
      </c>
      <c r="G841">
        <v>0.02</v>
      </c>
      <c r="H841">
        <v>4.18</v>
      </c>
      <c r="I841" s="2">
        <v>0</v>
      </c>
      <c r="J841" s="2">
        <v>132436050000</v>
      </c>
      <c r="K841" s="2">
        <v>30678001000</v>
      </c>
      <c r="L841" s="2">
        <v>1018436700</v>
      </c>
      <c r="M841" s="2">
        <v>3196471000</v>
      </c>
      <c r="N841" s="2">
        <v>16635000000</v>
      </c>
      <c r="O841" s="2">
        <v>23135570000</v>
      </c>
      <c r="P841" s="2">
        <v>111040000000</v>
      </c>
      <c r="Q841" s="2">
        <v>4345960000</v>
      </c>
      <c r="R841" s="2">
        <v>4761050000</v>
      </c>
      <c r="S841" s="2">
        <f>SUM(AuctionData[[#This Row],[soma_accepted]],AuctionData[[#This Row],[comp_accepted]],AuctionData[[#This Row],[noncomp_accepted]])</f>
        <v>31696437700</v>
      </c>
    </row>
    <row r="842" spans="1:19" x14ac:dyDescent="0.3">
      <c r="A842" s="1">
        <v>40645</v>
      </c>
      <c r="B842" t="s">
        <v>1673</v>
      </c>
      <c r="C842" t="s">
        <v>1502</v>
      </c>
      <c r="D842" t="s">
        <v>1535</v>
      </c>
      <c r="E842">
        <v>1.2490000000000001</v>
      </c>
      <c r="F842">
        <v>1.28</v>
      </c>
      <c r="G842">
        <v>1.1919999999999999</v>
      </c>
      <c r="H842">
        <v>3.25</v>
      </c>
      <c r="I842" s="2">
        <v>1575217400</v>
      </c>
      <c r="J842" s="2">
        <v>103967900000</v>
      </c>
      <c r="K842" s="2">
        <v>31954220000</v>
      </c>
      <c r="L842" s="2">
        <v>45855400</v>
      </c>
      <c r="M842" s="2">
        <v>2852225000</v>
      </c>
      <c r="N842" s="2">
        <v>14577000000</v>
      </c>
      <c r="O842" s="2">
        <v>18333695000</v>
      </c>
      <c r="P842" s="2">
        <v>71175000000</v>
      </c>
      <c r="Q842" s="2">
        <v>10768300000</v>
      </c>
      <c r="R842" s="2">
        <v>18215900000</v>
      </c>
      <c r="S842" s="2">
        <f>SUM(AuctionData[[#This Row],[soma_accepted]],AuctionData[[#This Row],[comp_accepted]],AuctionData[[#This Row],[noncomp_accepted]])</f>
        <v>33575292800</v>
      </c>
    </row>
    <row r="843" spans="1:19" x14ac:dyDescent="0.3">
      <c r="A843" s="1">
        <v>40645</v>
      </c>
      <c r="B843" t="s">
        <v>252</v>
      </c>
      <c r="C843" t="s">
        <v>16</v>
      </c>
      <c r="D843" t="s">
        <v>19</v>
      </c>
      <c r="E843">
        <v>0.01</v>
      </c>
      <c r="F843">
        <v>2.5000000000000001E-2</v>
      </c>
      <c r="G843">
        <v>0</v>
      </c>
      <c r="H843">
        <v>4.55</v>
      </c>
      <c r="I843" s="2">
        <v>3781546000</v>
      </c>
      <c r="J843" s="2">
        <v>181688574000</v>
      </c>
      <c r="K843" s="2">
        <v>39592724000</v>
      </c>
      <c r="L843" s="2">
        <v>217902000</v>
      </c>
      <c r="M843" s="2">
        <v>3221360000</v>
      </c>
      <c r="N843" s="2">
        <v>19550000000</v>
      </c>
      <c r="O843" s="2">
        <v>20077680000</v>
      </c>
      <c r="P843" s="2">
        <v>139550000000</v>
      </c>
      <c r="Q843" s="2">
        <v>16293684000</v>
      </c>
      <c r="R843" s="2">
        <v>22588574000</v>
      </c>
      <c r="S843" s="2">
        <f>SUM(AuctionData[[#This Row],[soma_accepted]],AuctionData[[#This Row],[comp_accepted]],AuctionData[[#This Row],[noncomp_accepted]])</f>
        <v>43592172000</v>
      </c>
    </row>
    <row r="844" spans="1:19" x14ac:dyDescent="0.3">
      <c r="A844" s="1">
        <v>40646</v>
      </c>
      <c r="B844" t="s">
        <v>1664</v>
      </c>
      <c r="C844" t="s">
        <v>1502</v>
      </c>
      <c r="D844" t="s">
        <v>1544</v>
      </c>
      <c r="E844">
        <v>3.4289999999999998</v>
      </c>
      <c r="F844">
        <v>3.4940000000000002</v>
      </c>
      <c r="G844">
        <v>3.3639999999999999</v>
      </c>
      <c r="H844">
        <v>3.13</v>
      </c>
      <c r="I844" s="2">
        <v>1033736200</v>
      </c>
      <c r="J844" s="2">
        <v>65732250000</v>
      </c>
      <c r="K844" s="2">
        <v>20941221000</v>
      </c>
      <c r="L844" s="2">
        <v>58818200</v>
      </c>
      <c r="M844" s="2">
        <v>1227850000</v>
      </c>
      <c r="N844" s="2">
        <v>8385850000</v>
      </c>
      <c r="O844" s="2">
        <v>10829730000</v>
      </c>
      <c r="P844" s="2">
        <v>44514000000</v>
      </c>
      <c r="Q844" s="2">
        <v>8883641000</v>
      </c>
      <c r="R844" s="2">
        <v>12832400000</v>
      </c>
      <c r="S844" s="2">
        <f>SUM(AuctionData[[#This Row],[soma_accepted]],AuctionData[[#This Row],[comp_accepted]],AuctionData[[#This Row],[noncomp_accepted]])</f>
        <v>22033775400</v>
      </c>
    </row>
    <row r="845" spans="1:19" x14ac:dyDescent="0.3">
      <c r="A845" s="1">
        <v>40647</v>
      </c>
      <c r="B845" t="s">
        <v>1665</v>
      </c>
      <c r="C845" t="s">
        <v>1509</v>
      </c>
      <c r="D845" t="s">
        <v>1575</v>
      </c>
      <c r="E845">
        <v>4.4950000000000001</v>
      </c>
      <c r="F845">
        <v>4.5309999999999997</v>
      </c>
      <c r="G845">
        <v>4.4000000000000004</v>
      </c>
      <c r="H845">
        <v>2.83</v>
      </c>
      <c r="I845" s="2">
        <v>639931900</v>
      </c>
      <c r="J845" s="2">
        <v>36796700000</v>
      </c>
      <c r="K845" s="2">
        <v>12986800000</v>
      </c>
      <c r="L845" s="2">
        <v>13239100</v>
      </c>
      <c r="M845" s="2">
        <v>1401000000</v>
      </c>
      <c r="N845" s="2">
        <v>5217000000</v>
      </c>
      <c r="O845" s="2">
        <v>5456000000</v>
      </c>
      <c r="P845" s="2">
        <v>23105000000</v>
      </c>
      <c r="Q845" s="2">
        <v>6129800000</v>
      </c>
      <c r="R845" s="2">
        <v>8474700000</v>
      </c>
      <c r="S845" s="2">
        <f>SUM(AuctionData[[#This Row],[soma_accepted]],AuctionData[[#This Row],[comp_accepted]],AuctionData[[#This Row],[noncomp_accepted]])</f>
        <v>13639971000</v>
      </c>
    </row>
    <row r="846" spans="1:19" x14ac:dyDescent="0.3">
      <c r="A846" s="1">
        <v>40651</v>
      </c>
      <c r="B846" t="s">
        <v>265</v>
      </c>
      <c r="C846" t="s">
        <v>16</v>
      </c>
      <c r="D846" t="s">
        <v>21</v>
      </c>
      <c r="E846">
        <v>0.05</v>
      </c>
      <c r="F846">
        <v>0.06</v>
      </c>
      <c r="G846">
        <v>0.03</v>
      </c>
      <c r="H846">
        <v>4.82</v>
      </c>
      <c r="I846" s="2">
        <v>0</v>
      </c>
      <c r="J846" s="2">
        <v>143236295000</v>
      </c>
      <c r="K846" s="2">
        <v>28695159000</v>
      </c>
      <c r="L846" s="2">
        <v>1055088100</v>
      </c>
      <c r="M846" s="2">
        <v>2710984000</v>
      </c>
      <c r="N846" s="2">
        <v>16335000000</v>
      </c>
      <c r="O846" s="2">
        <v>16464240000</v>
      </c>
      <c r="P846" s="2">
        <v>115150000000</v>
      </c>
      <c r="Q846" s="2">
        <v>9519935000</v>
      </c>
      <c r="R846" s="2">
        <v>11751295000</v>
      </c>
      <c r="S846" s="2">
        <f>SUM(AuctionData[[#This Row],[soma_accepted]],AuctionData[[#This Row],[comp_accepted]],AuctionData[[#This Row],[noncomp_accepted]])</f>
        <v>29750247100</v>
      </c>
    </row>
    <row r="847" spans="1:19" x14ac:dyDescent="0.3">
      <c r="A847" s="1">
        <v>40651</v>
      </c>
      <c r="B847" t="s">
        <v>249</v>
      </c>
      <c r="C847" t="s">
        <v>16</v>
      </c>
      <c r="D847" t="s">
        <v>23</v>
      </c>
      <c r="E847">
        <v>9.5000000000000001E-2</v>
      </c>
      <c r="F847">
        <v>0.11</v>
      </c>
      <c r="G847">
        <v>7.0000000000000007E-2</v>
      </c>
      <c r="H847">
        <v>4.79</v>
      </c>
      <c r="I847" s="2">
        <v>0</v>
      </c>
      <c r="J847" s="2">
        <v>132743950000</v>
      </c>
      <c r="K847" s="2">
        <v>26692619000</v>
      </c>
      <c r="L847" s="2">
        <v>721103100</v>
      </c>
      <c r="M847" s="2">
        <v>2221557500</v>
      </c>
      <c r="N847" s="2">
        <v>13655000000</v>
      </c>
      <c r="O847" s="2">
        <v>12262685000</v>
      </c>
      <c r="P847" s="2">
        <v>106620000000</v>
      </c>
      <c r="Q847" s="2">
        <v>12208376500</v>
      </c>
      <c r="R847" s="2">
        <v>12468950000</v>
      </c>
      <c r="S847" s="2">
        <f>SUM(AuctionData[[#This Row],[soma_accepted]],AuctionData[[#This Row],[comp_accepted]],AuctionData[[#This Row],[noncomp_accepted]])</f>
        <v>27413722100</v>
      </c>
    </row>
    <row r="848" spans="1:19" x14ac:dyDescent="0.3">
      <c r="A848" s="1">
        <v>40652</v>
      </c>
      <c r="B848" t="s">
        <v>255</v>
      </c>
      <c r="C848" t="s">
        <v>16</v>
      </c>
      <c r="D848" t="s">
        <v>19</v>
      </c>
      <c r="E848">
        <v>0.02</v>
      </c>
      <c r="F848">
        <v>0.03</v>
      </c>
      <c r="G848">
        <v>0</v>
      </c>
      <c r="H848">
        <v>4.3499999999999996</v>
      </c>
      <c r="I848" s="2">
        <v>6285071700</v>
      </c>
      <c r="J848" s="2">
        <v>147593067800</v>
      </c>
      <c r="K848" s="2">
        <v>33682716800</v>
      </c>
      <c r="L848" s="2">
        <v>217715900</v>
      </c>
      <c r="M848" s="2">
        <v>3679279000</v>
      </c>
      <c r="N848" s="2">
        <v>16170000000</v>
      </c>
      <c r="O848" s="2">
        <v>20854510000</v>
      </c>
      <c r="P848" s="2">
        <v>122255000000</v>
      </c>
      <c r="Q848" s="2">
        <v>9148927800</v>
      </c>
      <c r="R848" s="2">
        <v>9168067800</v>
      </c>
      <c r="S848" s="2">
        <f>SUM(AuctionData[[#This Row],[soma_accepted]],AuctionData[[#This Row],[comp_accepted]],AuctionData[[#This Row],[noncomp_accepted]])</f>
        <v>40185504400</v>
      </c>
    </row>
    <row r="849" spans="1:19" x14ac:dyDescent="0.3">
      <c r="A849" s="1">
        <v>40658</v>
      </c>
      <c r="B849" t="s">
        <v>279</v>
      </c>
      <c r="C849" t="s">
        <v>16</v>
      </c>
      <c r="D849" t="s">
        <v>23</v>
      </c>
      <c r="E849">
        <v>0.1</v>
      </c>
      <c r="F849">
        <v>0.115</v>
      </c>
      <c r="G849">
        <v>7.0000000000000007E-2</v>
      </c>
      <c r="H849">
        <v>4.75</v>
      </c>
      <c r="I849" s="2">
        <v>0</v>
      </c>
      <c r="J849" s="2">
        <v>126488500000</v>
      </c>
      <c r="K849" s="2">
        <v>25309130000</v>
      </c>
      <c r="L849" s="2">
        <v>690953800</v>
      </c>
      <c r="M849" s="2">
        <v>2362850000</v>
      </c>
      <c r="N849" s="2">
        <v>14505000000</v>
      </c>
      <c r="O849" s="2">
        <v>11831100000</v>
      </c>
      <c r="P849" s="2">
        <v>99490000000</v>
      </c>
      <c r="Q849" s="2">
        <v>11115180000</v>
      </c>
      <c r="R849" s="2">
        <v>12493500000</v>
      </c>
      <c r="S849" s="2">
        <f>SUM(AuctionData[[#This Row],[soma_accepted]],AuctionData[[#This Row],[comp_accepted]],AuctionData[[#This Row],[noncomp_accepted]])</f>
        <v>26000083800</v>
      </c>
    </row>
    <row r="850" spans="1:19" x14ac:dyDescent="0.3">
      <c r="A850" s="1">
        <v>40658</v>
      </c>
      <c r="B850" t="s">
        <v>236</v>
      </c>
      <c r="C850" t="s">
        <v>16</v>
      </c>
      <c r="D850" t="s">
        <v>21</v>
      </c>
      <c r="E850">
        <v>0.05</v>
      </c>
      <c r="F850">
        <v>6.5000000000000002E-2</v>
      </c>
      <c r="G850">
        <v>0.04</v>
      </c>
      <c r="H850">
        <v>4.72</v>
      </c>
      <c r="I850" s="2">
        <v>0</v>
      </c>
      <c r="J850" s="2">
        <v>134984130000</v>
      </c>
      <c r="K850" s="2">
        <v>27004294000</v>
      </c>
      <c r="L850" s="2">
        <v>998714200</v>
      </c>
      <c r="M850" s="2">
        <v>3037984000</v>
      </c>
      <c r="N850" s="2">
        <v>15040000000</v>
      </c>
      <c r="O850" s="2">
        <v>15698340000</v>
      </c>
      <c r="P850" s="2">
        <v>111010000000</v>
      </c>
      <c r="Q850" s="2">
        <v>8267970000</v>
      </c>
      <c r="R850" s="2">
        <v>8934130000</v>
      </c>
      <c r="S850" s="2">
        <f>SUM(AuctionData[[#This Row],[soma_accepted]],AuctionData[[#This Row],[comp_accepted]],AuctionData[[#This Row],[noncomp_accepted]])</f>
        <v>28003008200</v>
      </c>
    </row>
    <row r="851" spans="1:19" x14ac:dyDescent="0.3">
      <c r="A851" s="1">
        <v>40659</v>
      </c>
      <c r="B851" t="s">
        <v>1674</v>
      </c>
      <c r="C851" t="s">
        <v>1502</v>
      </c>
      <c r="D851" t="s">
        <v>1503</v>
      </c>
      <c r="E851">
        <v>0.64</v>
      </c>
      <c r="F851">
        <v>0.67300000000000004</v>
      </c>
      <c r="G851">
        <v>0.57699999999999996</v>
      </c>
      <c r="H851">
        <v>3.06</v>
      </c>
      <c r="I851" s="2">
        <v>2208217500</v>
      </c>
      <c r="J851" s="2">
        <v>106664350000</v>
      </c>
      <c r="K851" s="2">
        <v>34689365300</v>
      </c>
      <c r="L851" s="2">
        <v>310702000</v>
      </c>
      <c r="M851" s="2">
        <v>4635895000</v>
      </c>
      <c r="N851" s="2">
        <v>12972000000</v>
      </c>
      <c r="O851" s="2">
        <v>16921432000</v>
      </c>
      <c r="P851" s="2">
        <v>72855700000</v>
      </c>
      <c r="Q851" s="2">
        <v>13132038300</v>
      </c>
      <c r="R851" s="2">
        <v>20836650000</v>
      </c>
      <c r="S851" s="2">
        <f>SUM(AuctionData[[#This Row],[soma_accepted]],AuctionData[[#This Row],[comp_accepted]],AuctionData[[#This Row],[noncomp_accepted]])</f>
        <v>37208284800</v>
      </c>
    </row>
    <row r="852" spans="1:19" x14ac:dyDescent="0.3">
      <c r="A852" s="1">
        <v>40659</v>
      </c>
      <c r="B852" t="s">
        <v>256</v>
      </c>
      <c r="C852" t="s">
        <v>16</v>
      </c>
      <c r="D852" t="s">
        <v>19</v>
      </c>
      <c r="E852">
        <v>0.02</v>
      </c>
      <c r="F852">
        <v>0.03</v>
      </c>
      <c r="G852">
        <v>0</v>
      </c>
      <c r="H852">
        <v>4.7699999999999996</v>
      </c>
      <c r="I852" s="2">
        <v>2418028000</v>
      </c>
      <c r="J852" s="2">
        <v>142011870000</v>
      </c>
      <c r="K852" s="2">
        <v>28784150000</v>
      </c>
      <c r="L852" s="2">
        <v>221140800</v>
      </c>
      <c r="M852" s="2">
        <v>3439000000</v>
      </c>
      <c r="N852" s="2">
        <v>15100000000</v>
      </c>
      <c r="O852" s="2">
        <v>19604080000</v>
      </c>
      <c r="P852" s="2">
        <v>118200000000</v>
      </c>
      <c r="Q852" s="2">
        <v>5741070000</v>
      </c>
      <c r="R852" s="2">
        <v>8711870000</v>
      </c>
      <c r="S852" s="2">
        <f>SUM(AuctionData[[#This Row],[soma_accepted]],AuctionData[[#This Row],[comp_accepted]],AuctionData[[#This Row],[noncomp_accepted]])</f>
        <v>31423318800</v>
      </c>
    </row>
    <row r="853" spans="1:19" x14ac:dyDescent="0.3">
      <c r="A853" s="1">
        <v>40660</v>
      </c>
      <c r="B853" t="s">
        <v>1675</v>
      </c>
      <c r="C853" t="s">
        <v>1502</v>
      </c>
      <c r="D853" t="s">
        <v>1505</v>
      </c>
      <c r="E853">
        <v>2.0699999999999998</v>
      </c>
      <c r="F853">
        <v>2.1240000000000001</v>
      </c>
      <c r="G853">
        <v>1.98</v>
      </c>
      <c r="H853">
        <v>2.77</v>
      </c>
      <c r="I853" s="2">
        <v>2208217400</v>
      </c>
      <c r="J853" s="2">
        <v>96866500000</v>
      </c>
      <c r="K853" s="2">
        <v>34898270000</v>
      </c>
      <c r="L853" s="2">
        <v>101773100</v>
      </c>
      <c r="M853" s="2">
        <v>3905000000</v>
      </c>
      <c r="N853" s="2">
        <v>11875000000</v>
      </c>
      <c r="O853" s="2">
        <v>17036770000</v>
      </c>
      <c r="P853" s="2">
        <v>66346000000</v>
      </c>
      <c r="Q853" s="2">
        <v>13956500000</v>
      </c>
      <c r="R853" s="2">
        <v>18645500000</v>
      </c>
      <c r="S853" s="2">
        <f>SUM(AuctionData[[#This Row],[soma_accepted]],AuctionData[[#This Row],[comp_accepted]],AuctionData[[#This Row],[noncomp_accepted]])</f>
        <v>37208260500</v>
      </c>
    </row>
    <row r="854" spans="1:19" x14ac:dyDescent="0.3">
      <c r="A854" s="1">
        <v>40661</v>
      </c>
      <c r="B854" t="s">
        <v>1676</v>
      </c>
      <c r="C854" t="s">
        <v>1502</v>
      </c>
      <c r="D854" t="s">
        <v>1554</v>
      </c>
      <c r="E854">
        <v>2.6539999999999999</v>
      </c>
      <c r="F854">
        <v>2.7120000000000002</v>
      </c>
      <c r="G854">
        <v>2.5659999999999998</v>
      </c>
      <c r="H854">
        <v>2.63</v>
      </c>
      <c r="I854" s="2">
        <v>1829665800</v>
      </c>
      <c r="J854" s="2">
        <v>76218700000</v>
      </c>
      <c r="K854" s="2">
        <v>28989580000</v>
      </c>
      <c r="L854" s="2">
        <v>10428000</v>
      </c>
      <c r="M854" s="2">
        <v>2277000000</v>
      </c>
      <c r="N854" s="2">
        <v>8732000000</v>
      </c>
      <c r="O854" s="2">
        <v>15369880000</v>
      </c>
      <c r="P854" s="2">
        <v>54669000000</v>
      </c>
      <c r="Q854" s="2">
        <v>11342700000</v>
      </c>
      <c r="R854" s="2">
        <v>12817700000</v>
      </c>
      <c r="S854" s="2">
        <f>SUM(AuctionData[[#This Row],[soma_accepted]],AuctionData[[#This Row],[comp_accepted]],AuctionData[[#This Row],[noncomp_accepted]])</f>
        <v>30829673800</v>
      </c>
    </row>
    <row r="855" spans="1:19" x14ac:dyDescent="0.3">
      <c r="A855" s="1">
        <v>40665</v>
      </c>
      <c r="B855" t="s">
        <v>266</v>
      </c>
      <c r="C855" t="s">
        <v>16</v>
      </c>
      <c r="D855" t="s">
        <v>21</v>
      </c>
      <c r="E855">
        <v>0.03</v>
      </c>
      <c r="F855">
        <v>0.05</v>
      </c>
      <c r="G855">
        <v>0.02</v>
      </c>
      <c r="H855">
        <v>4.75</v>
      </c>
      <c r="I855" s="2">
        <v>0</v>
      </c>
      <c r="J855" s="2">
        <v>136538200000</v>
      </c>
      <c r="K855" s="2">
        <v>27847609200</v>
      </c>
      <c r="L855" s="2">
        <v>953131800</v>
      </c>
      <c r="M855" s="2">
        <v>2951515000</v>
      </c>
      <c r="N855" s="2">
        <v>15075000000</v>
      </c>
      <c r="O855" s="2">
        <v>16495535000</v>
      </c>
      <c r="P855" s="2">
        <v>111500000000</v>
      </c>
      <c r="Q855" s="2">
        <v>8400559200</v>
      </c>
      <c r="R855" s="2">
        <v>9963200000</v>
      </c>
      <c r="S855" s="2">
        <f>SUM(AuctionData[[#This Row],[soma_accepted]],AuctionData[[#This Row],[comp_accepted]],AuctionData[[#This Row],[noncomp_accepted]])</f>
        <v>28800741000</v>
      </c>
    </row>
    <row r="856" spans="1:19" x14ac:dyDescent="0.3">
      <c r="A856" s="1">
        <v>40665</v>
      </c>
      <c r="B856" t="s">
        <v>281</v>
      </c>
      <c r="C856" t="s">
        <v>16</v>
      </c>
      <c r="D856" t="s">
        <v>23</v>
      </c>
      <c r="E856">
        <v>0.08</v>
      </c>
      <c r="F856">
        <v>0.1</v>
      </c>
      <c r="G856">
        <v>0.04</v>
      </c>
      <c r="H856">
        <v>4.9400000000000004</v>
      </c>
      <c r="I856" s="2">
        <v>0</v>
      </c>
      <c r="J856" s="2">
        <v>132303800000</v>
      </c>
      <c r="K856" s="2">
        <v>25792840000</v>
      </c>
      <c r="L856" s="2">
        <v>657715000</v>
      </c>
      <c r="M856" s="2">
        <v>2347060000</v>
      </c>
      <c r="N856" s="2">
        <v>15015500000</v>
      </c>
      <c r="O856" s="2">
        <v>10768160000</v>
      </c>
      <c r="P856" s="2">
        <v>103090000000</v>
      </c>
      <c r="Q856" s="2">
        <v>12677620000</v>
      </c>
      <c r="R856" s="2">
        <v>14198300000</v>
      </c>
      <c r="S856" s="2">
        <f>SUM(AuctionData[[#This Row],[soma_accepted]],AuctionData[[#This Row],[comp_accepted]],AuctionData[[#This Row],[noncomp_accepted]])</f>
        <v>26450555000</v>
      </c>
    </row>
    <row r="857" spans="1:19" x14ac:dyDescent="0.3">
      <c r="A857" s="1">
        <v>40666</v>
      </c>
      <c r="B857" t="s">
        <v>280</v>
      </c>
      <c r="C857" t="s">
        <v>16</v>
      </c>
      <c r="D857" t="s">
        <v>53</v>
      </c>
      <c r="E857">
        <v>0.19</v>
      </c>
      <c r="F857">
        <v>0.2</v>
      </c>
      <c r="G857">
        <v>0.15</v>
      </c>
      <c r="H857">
        <v>4.8099999999999996</v>
      </c>
      <c r="I857" s="2">
        <v>0</v>
      </c>
      <c r="J857" s="2">
        <v>115344000000</v>
      </c>
      <c r="K857" s="2">
        <v>23906515000</v>
      </c>
      <c r="L857" s="2">
        <v>93837400</v>
      </c>
      <c r="M857" s="2">
        <v>2951570000</v>
      </c>
      <c r="N857" s="2">
        <v>11635000000</v>
      </c>
      <c r="O857" s="2">
        <v>14455030000</v>
      </c>
      <c r="P857" s="2">
        <v>87436000000</v>
      </c>
      <c r="Q857" s="2">
        <v>6499915000</v>
      </c>
      <c r="R857" s="2">
        <v>16273000000</v>
      </c>
      <c r="S857" s="2">
        <f>SUM(AuctionData[[#This Row],[soma_accepted]],AuctionData[[#This Row],[comp_accepted]],AuctionData[[#This Row],[noncomp_accepted]])</f>
        <v>24000352400</v>
      </c>
    </row>
    <row r="858" spans="1:19" x14ac:dyDescent="0.3">
      <c r="A858" s="1">
        <v>40666</v>
      </c>
      <c r="B858" t="s">
        <v>227</v>
      </c>
      <c r="C858" t="s">
        <v>16</v>
      </c>
      <c r="D858" t="s">
        <v>19</v>
      </c>
      <c r="E858">
        <v>0</v>
      </c>
      <c r="F858">
        <v>5.0000000000000001E-3</v>
      </c>
      <c r="G858">
        <v>0</v>
      </c>
      <c r="H858">
        <v>4.59</v>
      </c>
      <c r="I858" s="2">
        <v>5937991000</v>
      </c>
      <c r="J858" s="2">
        <v>128128375000</v>
      </c>
      <c r="K858" s="2">
        <v>27689320000</v>
      </c>
      <c r="L858" s="2">
        <v>210851800</v>
      </c>
      <c r="M858" s="2">
        <v>3544135000</v>
      </c>
      <c r="N858" s="2">
        <v>16040000000</v>
      </c>
      <c r="O858" s="2">
        <v>17227340000</v>
      </c>
      <c r="P858" s="2">
        <v>102645000000</v>
      </c>
      <c r="Q858" s="2">
        <v>6917845000</v>
      </c>
      <c r="R858" s="2">
        <v>9443375000</v>
      </c>
      <c r="S858" s="2">
        <f>SUM(AuctionData[[#This Row],[soma_accepted]],AuctionData[[#This Row],[comp_accepted]],AuctionData[[#This Row],[noncomp_accepted]])</f>
        <v>33838162800</v>
      </c>
    </row>
    <row r="859" spans="1:19" x14ac:dyDescent="0.3">
      <c r="A859" s="1">
        <v>40672</v>
      </c>
      <c r="B859" t="s">
        <v>282</v>
      </c>
      <c r="C859" t="s">
        <v>16</v>
      </c>
      <c r="D859" t="s">
        <v>23</v>
      </c>
      <c r="E859">
        <v>0.05</v>
      </c>
      <c r="F859">
        <v>6.5000000000000002E-2</v>
      </c>
      <c r="G859">
        <v>0.01</v>
      </c>
      <c r="H859">
        <v>4.76</v>
      </c>
      <c r="I859" s="2">
        <v>0</v>
      </c>
      <c r="J859" s="2">
        <v>127012000000</v>
      </c>
      <c r="K859" s="2">
        <v>25560335000</v>
      </c>
      <c r="L859" s="2">
        <v>790082600</v>
      </c>
      <c r="M859" s="2">
        <v>2774835000</v>
      </c>
      <c r="N859" s="2">
        <v>14620000000</v>
      </c>
      <c r="O859" s="2">
        <v>12737625000</v>
      </c>
      <c r="P859" s="2">
        <v>102163000000</v>
      </c>
      <c r="Q859" s="2">
        <v>10047875000</v>
      </c>
      <c r="R859" s="2">
        <v>10229000000</v>
      </c>
      <c r="S859" s="2">
        <f>SUM(AuctionData[[#This Row],[soma_accepted]],AuctionData[[#This Row],[comp_accepted]],AuctionData[[#This Row],[noncomp_accepted]])</f>
        <v>26350417600</v>
      </c>
    </row>
    <row r="860" spans="1:19" x14ac:dyDescent="0.3">
      <c r="A860" s="1">
        <v>40672</v>
      </c>
      <c r="B860" t="s">
        <v>268</v>
      </c>
      <c r="C860" t="s">
        <v>16</v>
      </c>
      <c r="D860" t="s">
        <v>21</v>
      </c>
      <c r="E860">
        <v>1.4999999999999999E-2</v>
      </c>
      <c r="F860">
        <v>2.5000000000000001E-2</v>
      </c>
      <c r="G860">
        <v>0</v>
      </c>
      <c r="H860">
        <v>4.67</v>
      </c>
      <c r="I860" s="2">
        <v>0</v>
      </c>
      <c r="J860" s="2">
        <v>134209500000</v>
      </c>
      <c r="K860" s="2">
        <v>27875840000</v>
      </c>
      <c r="L860" s="2">
        <v>954602000</v>
      </c>
      <c r="M860" s="2">
        <v>2438860000</v>
      </c>
      <c r="N860" s="2">
        <v>15055000000</v>
      </c>
      <c r="O860" s="2">
        <v>17483880000</v>
      </c>
      <c r="P860" s="2">
        <v>110990000000</v>
      </c>
      <c r="Q860" s="2">
        <v>7953100000</v>
      </c>
      <c r="R860" s="2">
        <v>8164500000</v>
      </c>
      <c r="S860" s="2">
        <f>SUM(AuctionData[[#This Row],[soma_accepted]],AuctionData[[#This Row],[comp_accepted]],AuctionData[[#This Row],[noncomp_accepted]])</f>
        <v>28830442000</v>
      </c>
    </row>
    <row r="861" spans="1:19" x14ac:dyDescent="0.3">
      <c r="A861" s="1">
        <v>40673</v>
      </c>
      <c r="B861" t="s">
        <v>1677</v>
      </c>
      <c r="C861" t="s">
        <v>1502</v>
      </c>
      <c r="D861" t="s">
        <v>1535</v>
      </c>
      <c r="E861">
        <v>0.96799999999999997</v>
      </c>
      <c r="F861">
        <v>1</v>
      </c>
      <c r="G861">
        <v>0.88200000000000001</v>
      </c>
      <c r="H861">
        <v>3.29</v>
      </c>
      <c r="I861" s="2">
        <v>0</v>
      </c>
      <c r="J861" s="2">
        <v>105232000000</v>
      </c>
      <c r="K861" s="2">
        <v>31974166800</v>
      </c>
      <c r="L861" s="2">
        <v>25874700</v>
      </c>
      <c r="M861" s="2">
        <v>4907928800</v>
      </c>
      <c r="N861" s="2">
        <v>14365000000</v>
      </c>
      <c r="O861" s="2">
        <v>16602718000</v>
      </c>
      <c r="P861" s="2">
        <v>71933000000</v>
      </c>
      <c r="Q861" s="2">
        <v>10463520000</v>
      </c>
      <c r="R861" s="2">
        <v>18934000000</v>
      </c>
      <c r="S861" s="2">
        <f>SUM(AuctionData[[#This Row],[soma_accepted]],AuctionData[[#This Row],[comp_accepted]],AuctionData[[#This Row],[noncomp_accepted]])</f>
        <v>32000041500</v>
      </c>
    </row>
    <row r="862" spans="1:19" x14ac:dyDescent="0.3">
      <c r="A862" s="1">
        <v>40673</v>
      </c>
      <c r="B862" t="s">
        <v>258</v>
      </c>
      <c r="C862" t="s">
        <v>16</v>
      </c>
      <c r="D862" t="s">
        <v>19</v>
      </c>
      <c r="E862">
        <v>0.01</v>
      </c>
      <c r="F862">
        <v>1.4999999999999999E-2</v>
      </c>
      <c r="G862">
        <v>0</v>
      </c>
      <c r="H862">
        <v>4.8</v>
      </c>
      <c r="I862" s="2">
        <v>3781546000</v>
      </c>
      <c r="J862" s="2">
        <v>134169197000</v>
      </c>
      <c r="K862" s="2">
        <v>27764042000</v>
      </c>
      <c r="L862" s="2">
        <v>235994700</v>
      </c>
      <c r="M862" s="2">
        <v>2707920000</v>
      </c>
      <c r="N862" s="2">
        <v>14992000000</v>
      </c>
      <c r="O862" s="2">
        <v>11920000000</v>
      </c>
      <c r="P862" s="2">
        <v>105460000000</v>
      </c>
      <c r="Q862" s="2">
        <v>13136122000</v>
      </c>
      <c r="R862" s="2">
        <v>13717197000</v>
      </c>
      <c r="S862" s="2">
        <f>SUM(AuctionData[[#This Row],[soma_accepted]],AuctionData[[#This Row],[comp_accepted]],AuctionData[[#This Row],[noncomp_accepted]])</f>
        <v>31781582700</v>
      </c>
    </row>
    <row r="863" spans="1:19" x14ac:dyDescent="0.3">
      <c r="A863" s="1">
        <v>40674</v>
      </c>
      <c r="B863" t="s">
        <v>1678</v>
      </c>
      <c r="C863" t="s">
        <v>1502</v>
      </c>
      <c r="D863" t="s">
        <v>1507</v>
      </c>
      <c r="E863">
        <v>3.1749999999999998</v>
      </c>
      <c r="F863">
        <v>3.21</v>
      </c>
      <c r="G863">
        <v>3.0960000000000001</v>
      </c>
      <c r="H863">
        <v>3</v>
      </c>
      <c r="I863" s="2">
        <v>0</v>
      </c>
      <c r="J863" s="2">
        <v>71931200000</v>
      </c>
      <c r="K863" s="2">
        <v>23898363000</v>
      </c>
      <c r="L863" s="2">
        <v>61681200</v>
      </c>
      <c r="M863" s="2">
        <v>2007000000</v>
      </c>
      <c r="N863" s="2">
        <v>8681000000</v>
      </c>
      <c r="O863" s="2">
        <v>10616992000</v>
      </c>
      <c r="P863" s="2">
        <v>48189000000</v>
      </c>
      <c r="Q863" s="2">
        <v>11274371000</v>
      </c>
      <c r="R863" s="2">
        <v>15061200000</v>
      </c>
      <c r="S863" s="2">
        <f>SUM(AuctionData[[#This Row],[soma_accepted]],AuctionData[[#This Row],[comp_accepted]],AuctionData[[#This Row],[noncomp_accepted]])</f>
        <v>23960044200</v>
      </c>
    </row>
    <row r="864" spans="1:19" x14ac:dyDescent="0.3">
      <c r="A864" s="1">
        <v>40675</v>
      </c>
      <c r="B864" t="s">
        <v>1679</v>
      </c>
      <c r="C864" t="s">
        <v>1509</v>
      </c>
      <c r="D864" t="s">
        <v>1550</v>
      </c>
      <c r="E864">
        <v>4.3</v>
      </c>
      <c r="F864">
        <v>4.38</v>
      </c>
      <c r="G864">
        <v>4.2300000000000004</v>
      </c>
      <c r="H864">
        <v>2.4300000000000002</v>
      </c>
      <c r="I864" s="2">
        <v>0</v>
      </c>
      <c r="J864" s="2">
        <v>38808900000</v>
      </c>
      <c r="K864" s="2">
        <v>15975790000</v>
      </c>
      <c r="L864" s="2">
        <v>24213500</v>
      </c>
      <c r="M864" s="2">
        <v>1395120000</v>
      </c>
      <c r="N864" s="2">
        <v>5088000000</v>
      </c>
      <c r="O864" s="2">
        <v>9303346000</v>
      </c>
      <c r="P864" s="2">
        <v>27221000000</v>
      </c>
      <c r="Q864" s="2">
        <v>5277324000</v>
      </c>
      <c r="R864" s="2">
        <v>6499900000</v>
      </c>
      <c r="S864" s="2">
        <f>SUM(AuctionData[[#This Row],[soma_accepted]],AuctionData[[#This Row],[comp_accepted]],AuctionData[[#This Row],[noncomp_accepted]])</f>
        <v>16000003500</v>
      </c>
    </row>
    <row r="865" spans="1:19" x14ac:dyDescent="0.3">
      <c r="A865" s="1">
        <v>40679</v>
      </c>
      <c r="B865" t="s">
        <v>269</v>
      </c>
      <c r="C865" t="s">
        <v>16</v>
      </c>
      <c r="D865" t="s">
        <v>21</v>
      </c>
      <c r="E865">
        <v>0.02</v>
      </c>
      <c r="F865">
        <v>0.03</v>
      </c>
      <c r="G865">
        <v>0</v>
      </c>
      <c r="H865">
        <v>4.3899999999999997</v>
      </c>
      <c r="I865" s="2">
        <v>0</v>
      </c>
      <c r="J865" s="2">
        <v>117488535000</v>
      </c>
      <c r="K865" s="2">
        <v>25920415000</v>
      </c>
      <c r="L865" s="2">
        <v>976019300</v>
      </c>
      <c r="M865" s="2">
        <v>2614780000</v>
      </c>
      <c r="N865" s="2">
        <v>14794000000</v>
      </c>
      <c r="O865" s="2">
        <v>17681100000</v>
      </c>
      <c r="P865" s="2">
        <v>97070000000</v>
      </c>
      <c r="Q865" s="2">
        <v>5624535000</v>
      </c>
      <c r="R865" s="2">
        <v>5624535000</v>
      </c>
      <c r="S865" s="2">
        <f>SUM(AuctionData[[#This Row],[soma_accepted]],AuctionData[[#This Row],[comp_accepted]],AuctionData[[#This Row],[noncomp_accepted]])</f>
        <v>26896434300</v>
      </c>
    </row>
    <row r="866" spans="1:19" x14ac:dyDescent="0.3">
      <c r="A866" s="1">
        <v>40679</v>
      </c>
      <c r="B866" t="s">
        <v>254</v>
      </c>
      <c r="C866" t="s">
        <v>16</v>
      </c>
      <c r="D866" t="s">
        <v>23</v>
      </c>
      <c r="E866">
        <v>0.05</v>
      </c>
      <c r="F866">
        <v>7.0000000000000007E-2</v>
      </c>
      <c r="G866">
        <v>0.01</v>
      </c>
      <c r="H866">
        <v>5.05</v>
      </c>
      <c r="I866" s="2">
        <v>0</v>
      </c>
      <c r="J866" s="2">
        <v>119961600000</v>
      </c>
      <c r="K866" s="2">
        <v>22764635000</v>
      </c>
      <c r="L866" s="2">
        <v>660679000</v>
      </c>
      <c r="M866" s="2">
        <v>2342915000</v>
      </c>
      <c r="N866" s="2">
        <v>13006000000</v>
      </c>
      <c r="O866" s="2">
        <v>14189040000</v>
      </c>
      <c r="P866" s="2">
        <v>100440000000</v>
      </c>
      <c r="Q866" s="2">
        <v>6232680000</v>
      </c>
      <c r="R866" s="2">
        <v>6515600000</v>
      </c>
      <c r="S866" s="2">
        <f>SUM(AuctionData[[#This Row],[soma_accepted]],AuctionData[[#This Row],[comp_accepted]],AuctionData[[#This Row],[noncomp_accepted]])</f>
        <v>23425314000</v>
      </c>
    </row>
    <row r="867" spans="1:19" x14ac:dyDescent="0.3">
      <c r="A867" s="1">
        <v>40680</v>
      </c>
      <c r="B867" t="s">
        <v>260</v>
      </c>
      <c r="C867" t="s">
        <v>16</v>
      </c>
      <c r="D867" t="s">
        <v>19</v>
      </c>
      <c r="E867">
        <v>0.02</v>
      </c>
      <c r="F867">
        <v>2.5000000000000001E-2</v>
      </c>
      <c r="G867">
        <v>0</v>
      </c>
      <c r="H867">
        <v>4.55</v>
      </c>
      <c r="I867" s="2">
        <v>6285071700</v>
      </c>
      <c r="J867" s="2">
        <v>127167037100</v>
      </c>
      <c r="K867" s="2">
        <v>27778858100</v>
      </c>
      <c r="L867" s="2">
        <v>222110600</v>
      </c>
      <c r="M867" s="2">
        <v>3958171000</v>
      </c>
      <c r="N867" s="2">
        <v>13890000000</v>
      </c>
      <c r="O867" s="2">
        <v>18200250000</v>
      </c>
      <c r="P867" s="2">
        <v>106910000000</v>
      </c>
      <c r="Q867" s="2">
        <v>5620437100</v>
      </c>
      <c r="R867" s="2">
        <v>6367037100</v>
      </c>
      <c r="S867" s="2">
        <f>SUM(AuctionData[[#This Row],[soma_accepted]],AuctionData[[#This Row],[comp_accepted]],AuctionData[[#This Row],[noncomp_accepted]])</f>
        <v>34286040400</v>
      </c>
    </row>
    <row r="868" spans="1:19" x14ac:dyDescent="0.3">
      <c r="A868" s="1">
        <v>40681</v>
      </c>
      <c r="B868" t="s">
        <v>264</v>
      </c>
      <c r="C868" t="s">
        <v>16</v>
      </c>
      <c r="D868" t="s">
        <v>95</v>
      </c>
      <c r="E868">
        <v>0.01</v>
      </c>
      <c r="F868">
        <v>0.02</v>
      </c>
      <c r="G868">
        <v>0</v>
      </c>
      <c r="H868">
        <v>6.85</v>
      </c>
      <c r="I868" s="2">
        <v>0</v>
      </c>
      <c r="J868" s="2">
        <v>34275000000</v>
      </c>
      <c r="K868" s="2">
        <v>5000112500</v>
      </c>
      <c r="L868" s="2">
        <v>0</v>
      </c>
      <c r="M868" s="2">
        <v>525000000</v>
      </c>
      <c r="N868" s="2">
        <v>5475000000</v>
      </c>
      <c r="O868" s="2">
        <v>3950917500</v>
      </c>
      <c r="P868" s="2">
        <v>27800000000</v>
      </c>
      <c r="Q868" s="2">
        <v>524195000</v>
      </c>
      <c r="R868" s="2">
        <v>1000000000</v>
      </c>
      <c r="S868" s="2">
        <f>SUM(AuctionData[[#This Row],[soma_accepted]],AuctionData[[#This Row],[comp_accepted]],AuctionData[[#This Row],[noncomp_accepted]])</f>
        <v>5000112500</v>
      </c>
    </row>
    <row r="869" spans="1:19" x14ac:dyDescent="0.3">
      <c r="A869" s="1">
        <v>40686</v>
      </c>
      <c r="B869" t="s">
        <v>283</v>
      </c>
      <c r="C869" t="s">
        <v>16</v>
      </c>
      <c r="D869" t="s">
        <v>23</v>
      </c>
      <c r="E869">
        <v>0.09</v>
      </c>
      <c r="F869">
        <v>0.1</v>
      </c>
      <c r="G869">
        <v>0.05</v>
      </c>
      <c r="H869">
        <v>4.97</v>
      </c>
      <c r="I869" s="2">
        <v>0</v>
      </c>
      <c r="J869" s="2">
        <v>117638154000</v>
      </c>
      <c r="K869" s="2">
        <v>22364954000</v>
      </c>
      <c r="L869" s="2">
        <v>656496500</v>
      </c>
      <c r="M869" s="2">
        <v>2571649000</v>
      </c>
      <c r="N869" s="2">
        <v>12643849000</v>
      </c>
      <c r="O869" s="2">
        <v>11233000000</v>
      </c>
      <c r="P869" s="2">
        <v>94930000000</v>
      </c>
      <c r="Q869" s="2">
        <v>8560305000</v>
      </c>
      <c r="R869" s="2">
        <v>10064305000</v>
      </c>
      <c r="S869" s="2">
        <f>SUM(AuctionData[[#This Row],[soma_accepted]],AuctionData[[#This Row],[comp_accepted]],AuctionData[[#This Row],[noncomp_accepted]])</f>
        <v>23021450500</v>
      </c>
    </row>
    <row r="870" spans="1:19" x14ac:dyDescent="0.3">
      <c r="A870" s="1">
        <v>40686</v>
      </c>
      <c r="B870" t="s">
        <v>240</v>
      </c>
      <c r="C870" t="s">
        <v>16</v>
      </c>
      <c r="D870" t="s">
        <v>21</v>
      </c>
      <c r="E870">
        <v>0.04</v>
      </c>
      <c r="F870">
        <v>5.5E-2</v>
      </c>
      <c r="G870">
        <v>0.02</v>
      </c>
      <c r="H870">
        <v>4.7</v>
      </c>
      <c r="I870" s="2">
        <v>0</v>
      </c>
      <c r="J870" s="2">
        <v>125089569000</v>
      </c>
      <c r="K870" s="2">
        <v>25101884000</v>
      </c>
      <c r="L870" s="2">
        <v>903283100</v>
      </c>
      <c r="M870" s="2">
        <v>2502989000</v>
      </c>
      <c r="N870" s="2">
        <v>13233799000</v>
      </c>
      <c r="O870" s="2">
        <v>14993625000</v>
      </c>
      <c r="P870" s="2">
        <v>103340000000</v>
      </c>
      <c r="Q870" s="2">
        <v>7605270000</v>
      </c>
      <c r="R870" s="2">
        <v>8515770000</v>
      </c>
      <c r="S870" s="2">
        <f>SUM(AuctionData[[#This Row],[soma_accepted]],AuctionData[[#This Row],[comp_accepted]],AuctionData[[#This Row],[noncomp_accepted]])</f>
        <v>26005167100</v>
      </c>
    </row>
    <row r="871" spans="1:19" x14ac:dyDescent="0.3">
      <c r="A871" s="1">
        <v>40687</v>
      </c>
      <c r="B871" t="s">
        <v>1680</v>
      </c>
      <c r="C871" t="s">
        <v>1502</v>
      </c>
      <c r="D871" t="s">
        <v>1503</v>
      </c>
      <c r="E871">
        <v>0.54</v>
      </c>
      <c r="F871">
        <v>0.56000000000000005</v>
      </c>
      <c r="G871">
        <v>0.47</v>
      </c>
      <c r="H871">
        <v>3.46</v>
      </c>
      <c r="I871" s="2">
        <v>2945904300</v>
      </c>
      <c r="J871" s="2">
        <v>121053610000</v>
      </c>
      <c r="K871" s="2">
        <v>34851311000</v>
      </c>
      <c r="L871" s="2">
        <v>148731300</v>
      </c>
      <c r="M871" s="2">
        <v>6672700000</v>
      </c>
      <c r="N871" s="2">
        <v>20709000000</v>
      </c>
      <c r="O871" s="2">
        <v>17274550000</v>
      </c>
      <c r="P871" s="2">
        <v>83438000000</v>
      </c>
      <c r="Q871" s="2">
        <v>10904061000</v>
      </c>
      <c r="R871" s="2">
        <v>16906610000</v>
      </c>
      <c r="S871" s="2">
        <f>SUM(AuctionData[[#This Row],[soma_accepted]],AuctionData[[#This Row],[comp_accepted]],AuctionData[[#This Row],[noncomp_accepted]])</f>
        <v>37945946600</v>
      </c>
    </row>
    <row r="872" spans="1:19" x14ac:dyDescent="0.3">
      <c r="A872" s="1">
        <v>40687</v>
      </c>
      <c r="B872" t="s">
        <v>261</v>
      </c>
      <c r="C872" t="s">
        <v>16</v>
      </c>
      <c r="D872" t="s">
        <v>19</v>
      </c>
      <c r="E872">
        <v>2.5000000000000001E-2</v>
      </c>
      <c r="F872">
        <v>3.5000000000000003E-2</v>
      </c>
      <c r="G872">
        <v>0</v>
      </c>
      <c r="H872">
        <v>4.5999999999999996</v>
      </c>
      <c r="I872" s="2">
        <v>2418028000</v>
      </c>
      <c r="J872" s="2">
        <v>127622807300</v>
      </c>
      <c r="K872" s="2">
        <v>26779035300</v>
      </c>
      <c r="L872" s="2">
        <v>232929200</v>
      </c>
      <c r="M872" s="2">
        <v>3083432000</v>
      </c>
      <c r="N872" s="2">
        <v>15190000000</v>
      </c>
      <c r="O872" s="2">
        <v>16827876000</v>
      </c>
      <c r="P872" s="2">
        <v>105360000000</v>
      </c>
      <c r="Q872" s="2">
        <v>6867727300</v>
      </c>
      <c r="R872" s="2">
        <v>7072807300</v>
      </c>
      <c r="S872" s="2">
        <f>SUM(AuctionData[[#This Row],[soma_accepted]],AuctionData[[#This Row],[comp_accepted]],AuctionData[[#This Row],[noncomp_accepted]])</f>
        <v>29429992500</v>
      </c>
    </row>
    <row r="873" spans="1:19" x14ac:dyDescent="0.3">
      <c r="A873" s="1">
        <v>40688</v>
      </c>
      <c r="B873" t="s">
        <v>1681</v>
      </c>
      <c r="C873" t="s">
        <v>1502</v>
      </c>
      <c r="D873" t="s">
        <v>1505</v>
      </c>
      <c r="E873">
        <v>1.78</v>
      </c>
      <c r="F873">
        <v>1.8129999999999999</v>
      </c>
      <c r="G873">
        <v>1.72</v>
      </c>
      <c r="H873">
        <v>3.2</v>
      </c>
      <c r="I873" s="2">
        <v>2945904100</v>
      </c>
      <c r="J873" s="2">
        <v>112092900000</v>
      </c>
      <c r="K873" s="2">
        <v>34945232000</v>
      </c>
      <c r="L873" s="2">
        <v>54807000</v>
      </c>
      <c r="M873" s="2">
        <v>3126460000</v>
      </c>
      <c r="N873" s="2">
        <v>13489000000</v>
      </c>
      <c r="O873" s="2">
        <v>15369000000</v>
      </c>
      <c r="P873" s="2">
        <v>74239000000</v>
      </c>
      <c r="Q873" s="2">
        <v>16449772000</v>
      </c>
      <c r="R873" s="2">
        <v>24364900000</v>
      </c>
      <c r="S873" s="2">
        <f>SUM(AuctionData[[#This Row],[soma_accepted]],AuctionData[[#This Row],[comp_accepted]],AuctionData[[#This Row],[noncomp_accepted]])</f>
        <v>37945943100</v>
      </c>
    </row>
    <row r="874" spans="1:19" x14ac:dyDescent="0.3">
      <c r="A874" s="1">
        <v>40689</v>
      </c>
      <c r="B874" t="s">
        <v>1682</v>
      </c>
      <c r="C874" t="s">
        <v>1502</v>
      </c>
      <c r="D874" t="s">
        <v>1554</v>
      </c>
      <c r="E874">
        <v>2.4</v>
      </c>
      <c r="F874">
        <v>2.4289999999999998</v>
      </c>
      <c r="G874">
        <v>2.33</v>
      </c>
      <c r="H874">
        <v>3.24</v>
      </c>
      <c r="I874" s="2">
        <v>2440892000</v>
      </c>
      <c r="J874" s="2">
        <v>93886775000</v>
      </c>
      <c r="K874" s="2">
        <v>28980960500</v>
      </c>
      <c r="L874" s="2">
        <v>19056100</v>
      </c>
      <c r="M874" s="2">
        <v>3768160500</v>
      </c>
      <c r="N874" s="2">
        <v>12376000000</v>
      </c>
      <c r="O874" s="2">
        <v>11405025000</v>
      </c>
      <c r="P874" s="2">
        <v>62285000000</v>
      </c>
      <c r="Q874" s="2">
        <v>13807775000</v>
      </c>
      <c r="R874" s="2">
        <v>19225775000</v>
      </c>
      <c r="S874" s="2">
        <f>SUM(AuctionData[[#This Row],[soma_accepted]],AuctionData[[#This Row],[comp_accepted]],AuctionData[[#This Row],[noncomp_accepted]])</f>
        <v>31440908600</v>
      </c>
    </row>
    <row r="875" spans="1:19" x14ac:dyDescent="0.3">
      <c r="A875" s="1">
        <v>40694</v>
      </c>
      <c r="B875" t="s">
        <v>284</v>
      </c>
      <c r="C875" t="s">
        <v>16</v>
      </c>
      <c r="D875" t="s">
        <v>23</v>
      </c>
      <c r="E875">
        <v>0.1</v>
      </c>
      <c r="F875">
        <v>0.115</v>
      </c>
      <c r="G875">
        <v>0.06</v>
      </c>
      <c r="H875">
        <v>4.76</v>
      </c>
      <c r="I875" s="2">
        <v>0</v>
      </c>
      <c r="J875" s="2">
        <v>113048000000</v>
      </c>
      <c r="K875" s="2">
        <v>22814338500</v>
      </c>
      <c r="L875" s="2">
        <v>685827100</v>
      </c>
      <c r="M875" s="2">
        <v>2049463500</v>
      </c>
      <c r="N875" s="2">
        <v>12140000000</v>
      </c>
      <c r="O875" s="2">
        <v>10787145000</v>
      </c>
      <c r="P875" s="2">
        <v>90280000000</v>
      </c>
      <c r="Q875" s="2">
        <v>9977730000</v>
      </c>
      <c r="R875" s="2">
        <v>10628000000</v>
      </c>
      <c r="S875" s="2">
        <f>SUM(AuctionData[[#This Row],[soma_accepted]],AuctionData[[#This Row],[comp_accepted]],AuctionData[[#This Row],[noncomp_accepted]])</f>
        <v>23500165600</v>
      </c>
    </row>
    <row r="876" spans="1:19" x14ac:dyDescent="0.3">
      <c r="A876" s="1">
        <v>40694</v>
      </c>
      <c r="B876" t="s">
        <v>271</v>
      </c>
      <c r="C876" t="s">
        <v>16</v>
      </c>
      <c r="D876" t="s">
        <v>21</v>
      </c>
      <c r="E876">
        <v>4.4999999999999998E-2</v>
      </c>
      <c r="F876">
        <v>0.06</v>
      </c>
      <c r="G876">
        <v>0.02</v>
      </c>
      <c r="H876">
        <v>4.66</v>
      </c>
      <c r="I876" s="2">
        <v>0</v>
      </c>
      <c r="J876" s="2">
        <v>124805560800</v>
      </c>
      <c r="K876" s="2">
        <v>25935879200</v>
      </c>
      <c r="L876" s="2">
        <v>923482300</v>
      </c>
      <c r="M876" s="2">
        <v>2299320000</v>
      </c>
      <c r="N876" s="2">
        <v>13591000000</v>
      </c>
      <c r="O876" s="2">
        <v>13994688000</v>
      </c>
      <c r="P876" s="2">
        <v>100190000000</v>
      </c>
      <c r="Q876" s="2">
        <v>9641871200</v>
      </c>
      <c r="R876" s="2">
        <v>11024560800</v>
      </c>
      <c r="S876" s="2">
        <f>SUM(AuctionData[[#This Row],[soma_accepted]],AuctionData[[#This Row],[comp_accepted]],AuctionData[[#This Row],[noncomp_accepted]])</f>
        <v>26859361500</v>
      </c>
    </row>
    <row r="877" spans="1:19" x14ac:dyDescent="0.3">
      <c r="A877" s="1">
        <v>40695</v>
      </c>
      <c r="B877" t="s">
        <v>285</v>
      </c>
      <c r="C877" t="s">
        <v>16</v>
      </c>
      <c r="D877" t="s">
        <v>53</v>
      </c>
      <c r="E877">
        <v>0.17499999999999999</v>
      </c>
      <c r="F877">
        <v>0.18</v>
      </c>
      <c r="G877">
        <v>0.15</v>
      </c>
      <c r="H877">
        <v>4.6900000000000004</v>
      </c>
      <c r="I877" s="2">
        <v>0</v>
      </c>
      <c r="J877" s="2">
        <v>112542499000</v>
      </c>
      <c r="K877" s="2">
        <v>23897397100</v>
      </c>
      <c r="L877" s="2">
        <v>103204400</v>
      </c>
      <c r="M877" s="2">
        <v>2908216000</v>
      </c>
      <c r="N877" s="2">
        <v>12423000000</v>
      </c>
      <c r="O877" s="2">
        <v>13059095000</v>
      </c>
      <c r="P877" s="2">
        <v>89955000000</v>
      </c>
      <c r="Q877" s="2">
        <v>7930086100</v>
      </c>
      <c r="R877" s="2">
        <v>10164499000</v>
      </c>
      <c r="S877" s="2">
        <f>SUM(AuctionData[[#This Row],[soma_accepted]],AuctionData[[#This Row],[comp_accepted]],AuctionData[[#This Row],[noncomp_accepted]])</f>
        <v>24000601500</v>
      </c>
    </row>
    <row r="878" spans="1:19" x14ac:dyDescent="0.3">
      <c r="A878" s="1">
        <v>40695</v>
      </c>
      <c r="B878" t="s">
        <v>232</v>
      </c>
      <c r="C878" t="s">
        <v>16</v>
      </c>
      <c r="D878" t="s">
        <v>19</v>
      </c>
      <c r="E878">
        <v>3.5000000000000003E-2</v>
      </c>
      <c r="F878">
        <v>0.04</v>
      </c>
      <c r="G878">
        <v>0.01</v>
      </c>
      <c r="H878">
        <v>4.7</v>
      </c>
      <c r="I878" s="2">
        <v>5937991000</v>
      </c>
      <c r="J878" s="2">
        <v>131310215000</v>
      </c>
      <c r="K878" s="2">
        <v>27810045000</v>
      </c>
      <c r="L878" s="2">
        <v>190056800</v>
      </c>
      <c r="M878" s="2">
        <v>4737230000</v>
      </c>
      <c r="N878" s="2">
        <v>18410000000</v>
      </c>
      <c r="O878" s="2">
        <v>18520810000</v>
      </c>
      <c r="P878" s="2">
        <v>107260000000</v>
      </c>
      <c r="Q878" s="2">
        <v>4552005000</v>
      </c>
      <c r="R878" s="2">
        <v>5640215000</v>
      </c>
      <c r="S878" s="2">
        <f>SUM(AuctionData[[#This Row],[soma_accepted]],AuctionData[[#This Row],[comp_accepted]],AuctionData[[#This Row],[noncomp_accepted]])</f>
        <v>33938092800</v>
      </c>
    </row>
    <row r="879" spans="1:19" x14ac:dyDescent="0.3">
      <c r="A879" s="1">
        <v>40700</v>
      </c>
      <c r="B879" t="s">
        <v>273</v>
      </c>
      <c r="C879" t="s">
        <v>16</v>
      </c>
      <c r="D879" t="s">
        <v>21</v>
      </c>
      <c r="E879">
        <v>3.5000000000000003E-2</v>
      </c>
      <c r="F879">
        <v>4.4999999999999998E-2</v>
      </c>
      <c r="G879">
        <v>0</v>
      </c>
      <c r="H879">
        <v>4.8499999999999996</v>
      </c>
      <c r="I879" s="2">
        <v>0</v>
      </c>
      <c r="J879" s="2">
        <v>129850950000</v>
      </c>
      <c r="K879" s="2">
        <v>25914145000</v>
      </c>
      <c r="L879" s="2">
        <v>886240000</v>
      </c>
      <c r="M879" s="2">
        <v>2815040000</v>
      </c>
      <c r="N879" s="2">
        <v>14565000000</v>
      </c>
      <c r="O879" s="2">
        <v>16126630000</v>
      </c>
      <c r="P879" s="2">
        <v>107751000000</v>
      </c>
      <c r="Q879" s="2">
        <v>6972475000</v>
      </c>
      <c r="R879" s="2">
        <v>7534950000</v>
      </c>
      <c r="S879" s="2">
        <f>SUM(AuctionData[[#This Row],[soma_accepted]],AuctionData[[#This Row],[comp_accepted]],AuctionData[[#This Row],[noncomp_accepted]])</f>
        <v>26800385000</v>
      </c>
    </row>
    <row r="880" spans="1:19" x14ac:dyDescent="0.3">
      <c r="A880" s="1">
        <v>40700</v>
      </c>
      <c r="B880" t="s">
        <v>287</v>
      </c>
      <c r="C880" t="s">
        <v>16</v>
      </c>
      <c r="D880" t="s">
        <v>23</v>
      </c>
      <c r="E880">
        <v>0.09</v>
      </c>
      <c r="F880">
        <v>0.105</v>
      </c>
      <c r="G880">
        <v>5.5E-2</v>
      </c>
      <c r="H880">
        <v>5.04</v>
      </c>
      <c r="I880" s="2">
        <v>0</v>
      </c>
      <c r="J880" s="2">
        <v>119699000000</v>
      </c>
      <c r="K880" s="2">
        <v>22830720000</v>
      </c>
      <c r="L880" s="2">
        <v>670276200</v>
      </c>
      <c r="M880" s="2">
        <v>2325920000</v>
      </c>
      <c r="N880" s="2">
        <v>11715000000</v>
      </c>
      <c r="O880" s="2">
        <v>11916800000</v>
      </c>
      <c r="P880" s="2">
        <v>97660000000</v>
      </c>
      <c r="Q880" s="2">
        <v>8588000000</v>
      </c>
      <c r="R880" s="2">
        <v>10324000000</v>
      </c>
      <c r="S880" s="2">
        <f>SUM(AuctionData[[#This Row],[soma_accepted]],AuctionData[[#This Row],[comp_accepted]],AuctionData[[#This Row],[noncomp_accepted]])</f>
        <v>23500996200</v>
      </c>
    </row>
    <row r="881" spans="1:19" x14ac:dyDescent="0.3">
      <c r="A881" s="1">
        <v>40701</v>
      </c>
      <c r="B881" t="s">
        <v>1683</v>
      </c>
      <c r="C881" t="s">
        <v>1502</v>
      </c>
      <c r="D881" t="s">
        <v>1535</v>
      </c>
      <c r="E881">
        <v>0.73899999999999999</v>
      </c>
      <c r="F881">
        <v>0.76500000000000001</v>
      </c>
      <c r="G881">
        <v>0.65700000000000003</v>
      </c>
      <c r="H881">
        <v>3.28</v>
      </c>
      <c r="I881" s="2">
        <v>0</v>
      </c>
      <c r="J881" s="2">
        <v>104905800000</v>
      </c>
      <c r="K881" s="2">
        <v>31979934400</v>
      </c>
      <c r="L881" s="2">
        <v>20073800</v>
      </c>
      <c r="M881" s="2">
        <v>2928590000</v>
      </c>
      <c r="N881" s="2">
        <v>12125000000</v>
      </c>
      <c r="O881" s="2">
        <v>17657900000</v>
      </c>
      <c r="P881" s="2">
        <v>74962000000</v>
      </c>
      <c r="Q881" s="2">
        <v>11393444400</v>
      </c>
      <c r="R881" s="2">
        <v>17818800000</v>
      </c>
      <c r="S881" s="2">
        <f>SUM(AuctionData[[#This Row],[soma_accepted]],AuctionData[[#This Row],[comp_accepted]],AuctionData[[#This Row],[noncomp_accepted]])</f>
        <v>32000008200</v>
      </c>
    </row>
    <row r="882" spans="1:19" x14ac:dyDescent="0.3">
      <c r="A882" s="1">
        <v>40701</v>
      </c>
      <c r="B882" t="s">
        <v>262</v>
      </c>
      <c r="C882" t="s">
        <v>16</v>
      </c>
      <c r="D882" t="s">
        <v>19</v>
      </c>
      <c r="E882">
        <v>0</v>
      </c>
      <c r="F882">
        <v>5.0000000000000001E-3</v>
      </c>
      <c r="G882">
        <v>0</v>
      </c>
      <c r="H882">
        <v>4.46</v>
      </c>
      <c r="I882" s="2">
        <v>3781546000</v>
      </c>
      <c r="J882" s="2">
        <v>124632622000</v>
      </c>
      <c r="K882" s="2">
        <v>27726864500</v>
      </c>
      <c r="L882" s="2">
        <v>223264500</v>
      </c>
      <c r="M882" s="2">
        <v>2713127500</v>
      </c>
      <c r="N882" s="2">
        <v>13715000000</v>
      </c>
      <c r="O882" s="2">
        <v>17875380000</v>
      </c>
      <c r="P882" s="2">
        <v>100660000000</v>
      </c>
      <c r="Q882" s="2">
        <v>7138357000</v>
      </c>
      <c r="R882" s="2">
        <v>10257622000</v>
      </c>
      <c r="S882" s="2">
        <f>SUM(AuctionData[[#This Row],[soma_accepted]],AuctionData[[#This Row],[comp_accepted]],AuctionData[[#This Row],[noncomp_accepted]])</f>
        <v>31731675000</v>
      </c>
    </row>
    <row r="883" spans="1:19" x14ac:dyDescent="0.3">
      <c r="A883" s="1">
        <v>40702</v>
      </c>
      <c r="B883" t="s">
        <v>1678</v>
      </c>
      <c r="C883" t="s">
        <v>1502</v>
      </c>
      <c r="D883" t="s">
        <v>1513</v>
      </c>
      <c r="E883">
        <v>2.92</v>
      </c>
      <c r="F883">
        <v>2.9670000000000001</v>
      </c>
      <c r="G883">
        <v>2.8079999999999998</v>
      </c>
      <c r="H883">
        <v>3.23</v>
      </c>
      <c r="I883" s="2">
        <v>0</v>
      </c>
      <c r="J883" s="2">
        <v>67760500000</v>
      </c>
      <c r="K883" s="2">
        <v>20978419200</v>
      </c>
      <c r="L883" s="2">
        <v>21587300</v>
      </c>
      <c r="M883" s="2">
        <v>1747000000</v>
      </c>
      <c r="N883" s="2">
        <v>9302000000</v>
      </c>
      <c r="O883" s="2">
        <v>8608528000</v>
      </c>
      <c r="P883" s="2">
        <v>44083000000</v>
      </c>
      <c r="Q883" s="2">
        <v>10622891200</v>
      </c>
      <c r="R883" s="2">
        <v>14375500000</v>
      </c>
      <c r="S883" s="2">
        <f>SUM(AuctionData[[#This Row],[soma_accepted]],AuctionData[[#This Row],[comp_accepted]],AuctionData[[#This Row],[noncomp_accepted]])</f>
        <v>21000006500</v>
      </c>
    </row>
    <row r="884" spans="1:19" x14ac:dyDescent="0.3">
      <c r="A884" s="1">
        <v>40702</v>
      </c>
      <c r="B884" t="s">
        <v>286</v>
      </c>
      <c r="C884" t="s">
        <v>16</v>
      </c>
      <c r="D884" t="s">
        <v>25</v>
      </c>
      <c r="E884">
        <v>3.5000000000000003E-2</v>
      </c>
      <c r="F884">
        <v>0.04</v>
      </c>
      <c r="G884">
        <v>0.01</v>
      </c>
      <c r="H884">
        <v>5.51</v>
      </c>
      <c r="I884" s="2">
        <v>0</v>
      </c>
      <c r="J884" s="2">
        <v>82655000000</v>
      </c>
      <c r="K884" s="2">
        <v>15000410000</v>
      </c>
      <c r="L884" s="2">
        <v>0</v>
      </c>
      <c r="M884" s="2">
        <v>1795880000</v>
      </c>
      <c r="N884" s="2">
        <v>8875000000</v>
      </c>
      <c r="O884" s="2">
        <v>12527340000</v>
      </c>
      <c r="P884" s="2">
        <v>71050000000</v>
      </c>
      <c r="Q884" s="2">
        <v>677190000</v>
      </c>
      <c r="R884" s="2">
        <v>2730000000</v>
      </c>
      <c r="S884" s="2">
        <f>SUM(AuctionData[[#This Row],[soma_accepted]],AuctionData[[#This Row],[comp_accepted]],AuctionData[[#This Row],[noncomp_accepted]])</f>
        <v>15000410000</v>
      </c>
    </row>
    <row r="885" spans="1:19" x14ac:dyDescent="0.3">
      <c r="A885" s="1">
        <v>40703</v>
      </c>
      <c r="B885" t="s">
        <v>1679</v>
      </c>
      <c r="C885" t="s">
        <v>1509</v>
      </c>
      <c r="D885" t="s">
        <v>1556</v>
      </c>
      <c r="E885">
        <v>4.17</v>
      </c>
      <c r="F885">
        <v>4.2380000000000004</v>
      </c>
      <c r="G885">
        <v>4.0999999999999996</v>
      </c>
      <c r="H885">
        <v>2.63</v>
      </c>
      <c r="I885" s="2">
        <v>0</v>
      </c>
      <c r="J885" s="2">
        <v>34154800000</v>
      </c>
      <c r="K885" s="2">
        <v>12979895500</v>
      </c>
      <c r="L885" s="2">
        <v>20138200</v>
      </c>
      <c r="M885" s="2">
        <v>1208210000</v>
      </c>
      <c r="N885" s="2">
        <v>4747000000</v>
      </c>
      <c r="O885" s="2">
        <v>6788512500</v>
      </c>
      <c r="P885" s="2">
        <v>22967000000</v>
      </c>
      <c r="Q885" s="2">
        <v>4983173000</v>
      </c>
      <c r="R885" s="2">
        <v>6440800000</v>
      </c>
      <c r="S885" s="2">
        <f>SUM(AuctionData[[#This Row],[soma_accepted]],AuctionData[[#This Row],[comp_accepted]],AuctionData[[#This Row],[noncomp_accepted]])</f>
        <v>13000033700</v>
      </c>
    </row>
    <row r="886" spans="1:19" x14ac:dyDescent="0.3">
      <c r="A886" s="1">
        <v>40707</v>
      </c>
      <c r="B886" t="s">
        <v>274</v>
      </c>
      <c r="C886" t="s">
        <v>16</v>
      </c>
      <c r="D886" t="s">
        <v>21</v>
      </c>
      <c r="E886">
        <v>0.04</v>
      </c>
      <c r="F886">
        <v>0.05</v>
      </c>
      <c r="G886">
        <v>0.03</v>
      </c>
      <c r="H886">
        <v>4.6100000000000003</v>
      </c>
      <c r="I886" s="2">
        <v>0</v>
      </c>
      <c r="J886" s="2">
        <v>123581600000</v>
      </c>
      <c r="K886" s="2">
        <v>25985327000</v>
      </c>
      <c r="L886" s="2">
        <v>914687300</v>
      </c>
      <c r="M886" s="2">
        <v>2455127000</v>
      </c>
      <c r="N886" s="2">
        <v>15325000000</v>
      </c>
      <c r="O886" s="2">
        <v>16056500000</v>
      </c>
      <c r="P886" s="2">
        <v>100540000000</v>
      </c>
      <c r="Q886" s="2">
        <v>7473700000</v>
      </c>
      <c r="R886" s="2">
        <v>7716600000</v>
      </c>
      <c r="S886" s="2">
        <f>SUM(AuctionData[[#This Row],[soma_accepted]],AuctionData[[#This Row],[comp_accepted]],AuctionData[[#This Row],[noncomp_accepted]])</f>
        <v>26900014300</v>
      </c>
    </row>
    <row r="887" spans="1:19" x14ac:dyDescent="0.3">
      <c r="A887" s="1">
        <v>40707</v>
      </c>
      <c r="B887" t="s">
        <v>259</v>
      </c>
      <c r="C887" t="s">
        <v>16</v>
      </c>
      <c r="D887" t="s">
        <v>23</v>
      </c>
      <c r="E887">
        <v>9.5000000000000001E-2</v>
      </c>
      <c r="F887">
        <v>0.105</v>
      </c>
      <c r="G887">
        <v>6.5000000000000002E-2</v>
      </c>
      <c r="H887">
        <v>5.03</v>
      </c>
      <c r="I887" s="2">
        <v>0</v>
      </c>
      <c r="J887" s="2">
        <v>119774250000</v>
      </c>
      <c r="K887" s="2">
        <v>22958137200</v>
      </c>
      <c r="L887" s="2">
        <v>641982700</v>
      </c>
      <c r="M887" s="2">
        <v>2429328000</v>
      </c>
      <c r="N887" s="2">
        <v>12470000000</v>
      </c>
      <c r="O887" s="2">
        <v>10808640000</v>
      </c>
      <c r="P887" s="2">
        <v>94480000000</v>
      </c>
      <c r="Q887" s="2">
        <v>9720169200</v>
      </c>
      <c r="R887" s="2">
        <v>12824250000</v>
      </c>
      <c r="S887" s="2">
        <f>SUM(AuctionData[[#This Row],[soma_accepted]],AuctionData[[#This Row],[comp_accepted]],AuctionData[[#This Row],[noncomp_accepted]])</f>
        <v>23600119900</v>
      </c>
    </row>
    <row r="888" spans="1:19" x14ac:dyDescent="0.3">
      <c r="A888" s="1">
        <v>40708</v>
      </c>
      <c r="B888" t="s">
        <v>264</v>
      </c>
      <c r="C888" t="s">
        <v>16</v>
      </c>
      <c r="D888" t="s">
        <v>19</v>
      </c>
      <c r="E888">
        <v>5.0000000000000001E-3</v>
      </c>
      <c r="F888">
        <v>1.4999999999999999E-2</v>
      </c>
      <c r="G888">
        <v>0</v>
      </c>
      <c r="H888">
        <v>4.68</v>
      </c>
      <c r="I888" s="2">
        <v>6285071700</v>
      </c>
      <c r="J888" s="2">
        <v>130801973000</v>
      </c>
      <c r="K888" s="2">
        <v>27781673000</v>
      </c>
      <c r="L888" s="2">
        <v>218563000</v>
      </c>
      <c r="M888" s="2">
        <v>2881210000</v>
      </c>
      <c r="N888" s="2">
        <v>14015000000</v>
      </c>
      <c r="O888" s="2">
        <v>14885430000</v>
      </c>
      <c r="P888" s="2">
        <v>106760000000</v>
      </c>
      <c r="Q888" s="2">
        <v>10015033000</v>
      </c>
      <c r="R888" s="2">
        <v>10026973000</v>
      </c>
      <c r="S888" s="2">
        <f>SUM(AuctionData[[#This Row],[soma_accepted]],AuctionData[[#This Row],[comp_accepted]],AuctionData[[#This Row],[noncomp_accepted]])</f>
        <v>34285307700</v>
      </c>
    </row>
    <row r="889" spans="1:19" x14ac:dyDescent="0.3">
      <c r="A889" s="1">
        <v>40714</v>
      </c>
      <c r="B889" t="s">
        <v>288</v>
      </c>
      <c r="C889" t="s">
        <v>16</v>
      </c>
      <c r="D889" t="s">
        <v>23</v>
      </c>
      <c r="E889">
        <v>8.5000000000000006E-2</v>
      </c>
      <c r="F889">
        <v>0.1</v>
      </c>
      <c r="G889">
        <v>5.5E-2</v>
      </c>
      <c r="H889">
        <v>4.6900000000000004</v>
      </c>
      <c r="I889" s="2">
        <v>0</v>
      </c>
      <c r="J889" s="2">
        <v>111748905000</v>
      </c>
      <c r="K889" s="2">
        <v>23074873000</v>
      </c>
      <c r="L889" s="2">
        <v>725333900</v>
      </c>
      <c r="M889" s="2">
        <v>2519708000</v>
      </c>
      <c r="N889" s="2">
        <v>12755000000</v>
      </c>
      <c r="O889" s="2">
        <v>10100220000</v>
      </c>
      <c r="P889" s="2">
        <v>87770000000</v>
      </c>
      <c r="Q889" s="2">
        <v>10454945000</v>
      </c>
      <c r="R889" s="2">
        <v>11223905000</v>
      </c>
      <c r="S889" s="2">
        <f>SUM(AuctionData[[#This Row],[soma_accepted]],AuctionData[[#This Row],[comp_accepted]],AuctionData[[#This Row],[noncomp_accepted]])</f>
        <v>23800206900</v>
      </c>
    </row>
    <row r="890" spans="1:19" x14ac:dyDescent="0.3">
      <c r="A890" s="1">
        <v>40714</v>
      </c>
      <c r="B890" t="s">
        <v>245</v>
      </c>
      <c r="C890" t="s">
        <v>16</v>
      </c>
      <c r="D890" t="s">
        <v>21</v>
      </c>
      <c r="E890">
        <v>2.5000000000000001E-2</v>
      </c>
      <c r="F890">
        <v>3.5000000000000003E-2</v>
      </c>
      <c r="G890">
        <v>0</v>
      </c>
      <c r="H890">
        <v>4.6900000000000004</v>
      </c>
      <c r="I890" s="2">
        <v>0</v>
      </c>
      <c r="J890" s="2">
        <v>125695975000</v>
      </c>
      <c r="K890" s="2">
        <v>26069038500</v>
      </c>
      <c r="L890" s="2">
        <v>916442800</v>
      </c>
      <c r="M890" s="2">
        <v>2654590000</v>
      </c>
      <c r="N890" s="2">
        <v>14820000000</v>
      </c>
      <c r="O890" s="2">
        <v>12305375000</v>
      </c>
      <c r="P890" s="2">
        <v>97890000000</v>
      </c>
      <c r="Q890" s="2">
        <v>11109073500</v>
      </c>
      <c r="R890" s="2">
        <v>12985975000</v>
      </c>
      <c r="S890" s="2">
        <f>SUM(AuctionData[[#This Row],[soma_accepted]],AuctionData[[#This Row],[comp_accepted]],AuctionData[[#This Row],[noncomp_accepted]])</f>
        <v>26985481300</v>
      </c>
    </row>
    <row r="891" spans="1:19" x14ac:dyDescent="0.3">
      <c r="A891" s="1">
        <v>40715</v>
      </c>
      <c r="B891" t="s">
        <v>265</v>
      </c>
      <c r="C891" t="s">
        <v>16</v>
      </c>
      <c r="D891" t="s">
        <v>19</v>
      </c>
      <c r="E891">
        <v>0</v>
      </c>
      <c r="F891">
        <v>5.0000000000000001E-3</v>
      </c>
      <c r="G891">
        <v>0</v>
      </c>
      <c r="H891">
        <v>4.4400000000000004</v>
      </c>
      <c r="I891" s="2">
        <v>2418028000</v>
      </c>
      <c r="J891" s="2">
        <v>124184542600</v>
      </c>
      <c r="K891" s="2">
        <v>27774472600</v>
      </c>
      <c r="L891" s="2">
        <v>226318500</v>
      </c>
      <c r="M891" s="2">
        <v>3201528000</v>
      </c>
      <c r="N891" s="2">
        <v>16400000000</v>
      </c>
      <c r="O891" s="2">
        <v>19984020000</v>
      </c>
      <c r="P891" s="2">
        <v>102410000000</v>
      </c>
      <c r="Q891" s="2">
        <v>4588924600</v>
      </c>
      <c r="R891" s="2">
        <v>5374542600</v>
      </c>
      <c r="S891" s="2">
        <f>SUM(AuctionData[[#This Row],[soma_accepted]],AuctionData[[#This Row],[comp_accepted]],AuctionData[[#This Row],[noncomp_accepted]])</f>
        <v>30418819100</v>
      </c>
    </row>
    <row r="892" spans="1:19" x14ac:dyDescent="0.3">
      <c r="A892" s="1">
        <v>40721</v>
      </c>
      <c r="B892" t="s">
        <v>1684</v>
      </c>
      <c r="C892" t="s">
        <v>1502</v>
      </c>
      <c r="D892" t="s">
        <v>1503</v>
      </c>
      <c r="E892">
        <v>0.35899999999999999</v>
      </c>
      <c r="F892">
        <v>0.39500000000000002</v>
      </c>
      <c r="G892">
        <v>0.28999999999999998</v>
      </c>
      <c r="H892">
        <v>3.08</v>
      </c>
      <c r="I892" s="2">
        <v>1126806400</v>
      </c>
      <c r="J892" s="2">
        <v>107681610000</v>
      </c>
      <c r="K892" s="2">
        <v>34851312500</v>
      </c>
      <c r="L892" s="2">
        <v>148851100</v>
      </c>
      <c r="M892" s="2">
        <v>4714467500</v>
      </c>
      <c r="N892" s="2">
        <v>16526000000</v>
      </c>
      <c r="O892" s="2">
        <v>22468375000</v>
      </c>
      <c r="P892" s="2">
        <v>80138000000</v>
      </c>
      <c r="Q892" s="2">
        <v>7668470000</v>
      </c>
      <c r="R892" s="2">
        <v>11017610000</v>
      </c>
      <c r="S892" s="2">
        <f>SUM(AuctionData[[#This Row],[soma_accepted]],AuctionData[[#This Row],[comp_accepted]],AuctionData[[#This Row],[noncomp_accepted]])</f>
        <v>36126970000</v>
      </c>
    </row>
    <row r="893" spans="1:19" x14ac:dyDescent="0.3">
      <c r="A893" s="1">
        <v>40721</v>
      </c>
      <c r="B893" t="s">
        <v>290</v>
      </c>
      <c r="C893" t="s">
        <v>16</v>
      </c>
      <c r="D893" t="s">
        <v>23</v>
      </c>
      <c r="E893">
        <v>0.08</v>
      </c>
      <c r="F893">
        <v>9.5000000000000001E-2</v>
      </c>
      <c r="G893">
        <v>0.05</v>
      </c>
      <c r="H893">
        <v>4.93</v>
      </c>
      <c r="I893" s="2">
        <v>0</v>
      </c>
      <c r="J893" s="2">
        <v>116752726000</v>
      </c>
      <c r="K893" s="2">
        <v>22375476000</v>
      </c>
      <c r="L893" s="2">
        <v>631280300</v>
      </c>
      <c r="M893" s="2">
        <v>2256526000</v>
      </c>
      <c r="N893" s="2">
        <v>14284776000</v>
      </c>
      <c r="O893" s="2">
        <v>11106000000</v>
      </c>
      <c r="P893" s="2">
        <v>92970000000</v>
      </c>
      <c r="Q893" s="2">
        <v>9012950000</v>
      </c>
      <c r="R893" s="2">
        <v>9497950000</v>
      </c>
      <c r="S893" s="2">
        <f>SUM(AuctionData[[#This Row],[soma_accepted]],AuctionData[[#This Row],[comp_accepted]],AuctionData[[#This Row],[noncomp_accepted]])</f>
        <v>23006756300</v>
      </c>
    </row>
    <row r="894" spans="1:19" x14ac:dyDescent="0.3">
      <c r="A894" s="1">
        <v>40721</v>
      </c>
      <c r="B894" t="s">
        <v>275</v>
      </c>
      <c r="C894" t="s">
        <v>16</v>
      </c>
      <c r="D894" t="s">
        <v>21</v>
      </c>
      <c r="E894">
        <v>1.4999999999999999E-2</v>
      </c>
      <c r="F894">
        <v>2.5000000000000001E-2</v>
      </c>
      <c r="G894">
        <v>0</v>
      </c>
      <c r="H894">
        <v>4.67</v>
      </c>
      <c r="I894" s="2">
        <v>0</v>
      </c>
      <c r="J894" s="2">
        <v>124125822000</v>
      </c>
      <c r="K894" s="2">
        <v>25069477000</v>
      </c>
      <c r="L894" s="2">
        <v>931164700</v>
      </c>
      <c r="M894" s="2">
        <v>2073097000</v>
      </c>
      <c r="N894" s="2">
        <v>16344222000</v>
      </c>
      <c r="O894" s="2">
        <v>16262450000</v>
      </c>
      <c r="P894" s="2">
        <v>100380000000</v>
      </c>
      <c r="Q894" s="2">
        <v>6733930000</v>
      </c>
      <c r="R894" s="2">
        <v>7401600000</v>
      </c>
      <c r="S894" s="2">
        <f>SUM(AuctionData[[#This Row],[soma_accepted]],AuctionData[[#This Row],[comp_accepted]],AuctionData[[#This Row],[noncomp_accepted]])</f>
        <v>26000641700</v>
      </c>
    </row>
    <row r="895" spans="1:19" x14ac:dyDescent="0.3">
      <c r="A895" s="1">
        <v>40722</v>
      </c>
      <c r="B895" t="s">
        <v>1685</v>
      </c>
      <c r="C895" t="s">
        <v>1502</v>
      </c>
      <c r="D895" t="s">
        <v>1505</v>
      </c>
      <c r="E895">
        <v>1.55</v>
      </c>
      <c r="F895">
        <v>1.615</v>
      </c>
      <c r="G895">
        <v>1.47</v>
      </c>
      <c r="H895">
        <v>2.59</v>
      </c>
      <c r="I895" s="2">
        <v>1126806200</v>
      </c>
      <c r="J895" s="2">
        <v>90563271000</v>
      </c>
      <c r="K895" s="2">
        <v>34962151000</v>
      </c>
      <c r="L895" s="2">
        <v>37884800</v>
      </c>
      <c r="M895" s="2">
        <v>3580000000</v>
      </c>
      <c r="N895" s="2">
        <v>11900000000</v>
      </c>
      <c r="O895" s="2">
        <v>18228925000</v>
      </c>
      <c r="P895" s="2">
        <v>64009000000</v>
      </c>
      <c r="Q895" s="2">
        <v>13153226000</v>
      </c>
      <c r="R895" s="2">
        <v>14654271000</v>
      </c>
      <c r="S895" s="2">
        <f>SUM(AuctionData[[#This Row],[soma_accepted]],AuctionData[[#This Row],[comp_accepted]],AuctionData[[#This Row],[noncomp_accepted]])</f>
        <v>36126842000</v>
      </c>
    </row>
    <row r="896" spans="1:19" x14ac:dyDescent="0.3">
      <c r="A896" s="1">
        <v>40722</v>
      </c>
      <c r="B896" t="s">
        <v>289</v>
      </c>
      <c r="C896" t="s">
        <v>16</v>
      </c>
      <c r="D896" t="s">
        <v>53</v>
      </c>
      <c r="E896">
        <v>0.185</v>
      </c>
      <c r="F896">
        <v>0.2</v>
      </c>
      <c r="G896">
        <v>0.16</v>
      </c>
      <c r="H896">
        <v>4.1500000000000004</v>
      </c>
      <c r="I896" s="2">
        <v>0</v>
      </c>
      <c r="J896" s="2">
        <v>99598000000</v>
      </c>
      <c r="K896" s="2">
        <v>23892472000</v>
      </c>
      <c r="L896" s="2">
        <v>107960900</v>
      </c>
      <c r="M896" s="2">
        <v>2949776000</v>
      </c>
      <c r="N896" s="2">
        <v>12465000000</v>
      </c>
      <c r="O896" s="2">
        <v>14397376000</v>
      </c>
      <c r="P896" s="2">
        <v>79870000000</v>
      </c>
      <c r="Q896" s="2">
        <v>6545320000</v>
      </c>
      <c r="R896" s="2">
        <v>7263000000</v>
      </c>
      <c r="S896" s="2">
        <f>SUM(AuctionData[[#This Row],[soma_accepted]],AuctionData[[#This Row],[comp_accepted]],AuctionData[[#This Row],[noncomp_accepted]])</f>
        <v>24000432900</v>
      </c>
    </row>
    <row r="897" spans="1:19" x14ac:dyDescent="0.3">
      <c r="A897" s="1">
        <v>40722</v>
      </c>
      <c r="B897" t="s">
        <v>236</v>
      </c>
      <c r="C897" t="s">
        <v>16</v>
      </c>
      <c r="D897" t="s">
        <v>19</v>
      </c>
      <c r="E897">
        <v>0</v>
      </c>
      <c r="F897">
        <v>5.0000000000000001E-3</v>
      </c>
      <c r="G897">
        <v>0</v>
      </c>
      <c r="H897">
        <v>4.57</v>
      </c>
      <c r="I897" s="2">
        <v>5937991000</v>
      </c>
      <c r="J897" s="2">
        <v>126766715000</v>
      </c>
      <c r="K897" s="2">
        <v>26793150000</v>
      </c>
      <c r="L897" s="2">
        <v>223494700</v>
      </c>
      <c r="M897" s="2">
        <v>3663010000</v>
      </c>
      <c r="N897" s="2">
        <v>14390000000</v>
      </c>
      <c r="O897" s="2">
        <v>16048490000</v>
      </c>
      <c r="P897" s="2">
        <v>103210000000</v>
      </c>
      <c r="Q897" s="2">
        <v>7081650000</v>
      </c>
      <c r="R897" s="2">
        <v>9166715000</v>
      </c>
      <c r="S897" s="2">
        <f>SUM(AuctionData[[#This Row],[soma_accepted]],AuctionData[[#This Row],[comp_accepted]],AuctionData[[#This Row],[noncomp_accepted]])</f>
        <v>32954635700</v>
      </c>
    </row>
    <row r="898" spans="1:19" x14ac:dyDescent="0.3">
      <c r="A898" s="1">
        <v>40723</v>
      </c>
      <c r="B898" t="s">
        <v>1686</v>
      </c>
      <c r="C898" t="s">
        <v>1502</v>
      </c>
      <c r="D898" t="s">
        <v>1554</v>
      </c>
      <c r="E898">
        <v>2.36</v>
      </c>
      <c r="F898">
        <v>2.4300000000000002</v>
      </c>
      <c r="G898">
        <v>2.2850000000000001</v>
      </c>
      <c r="H898">
        <v>2.62</v>
      </c>
      <c r="I898" s="2">
        <v>933639400</v>
      </c>
      <c r="J898" s="2">
        <v>75927900000</v>
      </c>
      <c r="K898" s="2">
        <v>28983461000</v>
      </c>
      <c r="L898" s="2">
        <v>16610300</v>
      </c>
      <c r="M898" s="2">
        <v>3407000000</v>
      </c>
      <c r="N898" s="2">
        <v>10087000000</v>
      </c>
      <c r="O898" s="2">
        <v>16251561000</v>
      </c>
      <c r="P898" s="2">
        <v>54994000000</v>
      </c>
      <c r="Q898" s="2">
        <v>9324900000</v>
      </c>
      <c r="R898" s="2">
        <v>10846900000</v>
      </c>
      <c r="S898" s="2">
        <f>SUM(AuctionData[[#This Row],[soma_accepted]],AuctionData[[#This Row],[comp_accepted]],AuctionData[[#This Row],[noncomp_accepted]])</f>
        <v>29933710700</v>
      </c>
    </row>
    <row r="899" spans="1:19" x14ac:dyDescent="0.3">
      <c r="A899" s="1">
        <v>40729</v>
      </c>
      <c r="B899" t="s">
        <v>291</v>
      </c>
      <c r="C899" t="s">
        <v>16</v>
      </c>
      <c r="D899" t="s">
        <v>23</v>
      </c>
      <c r="E899">
        <v>7.0000000000000007E-2</v>
      </c>
      <c r="F899">
        <v>0.08</v>
      </c>
      <c r="G899">
        <v>3.5000000000000003E-2</v>
      </c>
      <c r="H899">
        <v>5.46</v>
      </c>
      <c r="I899" s="2">
        <v>0</v>
      </c>
      <c r="J899" s="2">
        <v>129645300000</v>
      </c>
      <c r="K899" s="2">
        <v>22594860000</v>
      </c>
      <c r="L899" s="2">
        <v>705459300</v>
      </c>
      <c r="M899" s="2">
        <v>1841320000</v>
      </c>
      <c r="N899" s="2">
        <v>13810000000</v>
      </c>
      <c r="O899" s="2">
        <v>9820040000</v>
      </c>
      <c r="P899" s="2">
        <v>98415000000</v>
      </c>
      <c r="Q899" s="2">
        <v>10933500000</v>
      </c>
      <c r="R899" s="2">
        <v>17420300000</v>
      </c>
      <c r="S899" s="2">
        <f>SUM(AuctionData[[#This Row],[soma_accepted]],AuctionData[[#This Row],[comp_accepted]],AuctionData[[#This Row],[noncomp_accepted]])</f>
        <v>23300319300</v>
      </c>
    </row>
    <row r="900" spans="1:19" x14ac:dyDescent="0.3">
      <c r="A900" s="1">
        <v>40729</v>
      </c>
      <c r="B900" t="s">
        <v>276</v>
      </c>
      <c r="C900" t="s">
        <v>16</v>
      </c>
      <c r="D900" t="s">
        <v>21</v>
      </c>
      <c r="E900">
        <v>1.4999999999999999E-2</v>
      </c>
      <c r="F900">
        <v>2.5000000000000001E-2</v>
      </c>
      <c r="G900">
        <v>0</v>
      </c>
      <c r="H900">
        <v>4.68</v>
      </c>
      <c r="I900" s="2">
        <v>0</v>
      </c>
      <c r="J900" s="2">
        <v>124548926500</v>
      </c>
      <c r="K900" s="2">
        <v>25167831500</v>
      </c>
      <c r="L900" s="2">
        <v>952635600</v>
      </c>
      <c r="M900" s="2">
        <v>2455825000</v>
      </c>
      <c r="N900" s="2">
        <v>14535000000</v>
      </c>
      <c r="O900" s="2">
        <v>19124780000</v>
      </c>
      <c r="P900" s="2">
        <v>104895000000</v>
      </c>
      <c r="Q900" s="2">
        <v>3587226500</v>
      </c>
      <c r="R900" s="2">
        <v>5118926500</v>
      </c>
      <c r="S900" s="2">
        <f>SUM(AuctionData[[#This Row],[soma_accepted]],AuctionData[[#This Row],[comp_accepted]],AuctionData[[#This Row],[noncomp_accepted]])</f>
        <v>26120467100</v>
      </c>
    </row>
    <row r="901" spans="1:19" x14ac:dyDescent="0.3">
      <c r="A901" s="1">
        <v>40730</v>
      </c>
      <c r="B901" t="s">
        <v>266</v>
      </c>
      <c r="C901" t="s">
        <v>16</v>
      </c>
      <c r="D901" t="s">
        <v>19</v>
      </c>
      <c r="E901">
        <v>0</v>
      </c>
      <c r="F901">
        <v>0</v>
      </c>
      <c r="G901">
        <v>0</v>
      </c>
      <c r="H901">
        <v>4.79</v>
      </c>
      <c r="I901" s="2">
        <v>3781546000</v>
      </c>
      <c r="J901" s="2">
        <v>133063147000</v>
      </c>
      <c r="K901" s="2">
        <v>26954724200</v>
      </c>
      <c r="L901" s="2">
        <v>228029900</v>
      </c>
      <c r="M901" s="2">
        <v>3948273000</v>
      </c>
      <c r="N901" s="2">
        <v>15540000000</v>
      </c>
      <c r="O901" s="2">
        <v>15721468000</v>
      </c>
      <c r="P901" s="2">
        <v>108560000000</v>
      </c>
      <c r="Q901" s="2">
        <v>7284983200</v>
      </c>
      <c r="R901" s="2">
        <v>8963147000</v>
      </c>
      <c r="S901" s="2">
        <f>SUM(AuctionData[[#This Row],[soma_accepted]],AuctionData[[#This Row],[comp_accepted]],AuctionData[[#This Row],[noncomp_accepted]])</f>
        <v>30964300100</v>
      </c>
    </row>
    <row r="902" spans="1:19" x14ac:dyDescent="0.3">
      <c r="A902" s="1">
        <v>40735</v>
      </c>
      <c r="B902" t="s">
        <v>278</v>
      </c>
      <c r="C902" t="s">
        <v>16</v>
      </c>
      <c r="D902" t="s">
        <v>21</v>
      </c>
      <c r="E902">
        <v>0.02</v>
      </c>
      <c r="F902">
        <v>0.03</v>
      </c>
      <c r="G902">
        <v>0</v>
      </c>
      <c r="H902">
        <v>4.1100000000000003</v>
      </c>
      <c r="I902" s="2">
        <v>0</v>
      </c>
      <c r="J902" s="2">
        <v>109781180000</v>
      </c>
      <c r="K902" s="2">
        <v>25922047500</v>
      </c>
      <c r="L902" s="2">
        <v>843411400</v>
      </c>
      <c r="M902" s="2">
        <v>2827922500</v>
      </c>
      <c r="N902" s="2">
        <v>12563400000</v>
      </c>
      <c r="O902" s="2">
        <v>18384395000</v>
      </c>
      <c r="P902" s="2">
        <v>91990000000</v>
      </c>
      <c r="Q902" s="2">
        <v>4709730000</v>
      </c>
      <c r="R902" s="2">
        <v>5227780000</v>
      </c>
      <c r="S902" s="2">
        <f>SUM(AuctionData[[#This Row],[soma_accepted]],AuctionData[[#This Row],[comp_accepted]],AuctionData[[#This Row],[noncomp_accepted]])</f>
        <v>26765458900</v>
      </c>
    </row>
    <row r="903" spans="1:19" x14ac:dyDescent="0.3">
      <c r="A903" s="1">
        <v>40735</v>
      </c>
      <c r="B903" t="s">
        <v>263</v>
      </c>
      <c r="C903" t="s">
        <v>16</v>
      </c>
      <c r="D903" t="s">
        <v>23</v>
      </c>
      <c r="E903">
        <v>0.05</v>
      </c>
      <c r="F903">
        <v>6.5000000000000002E-2</v>
      </c>
      <c r="G903">
        <v>0.02</v>
      </c>
      <c r="H903">
        <v>4.8600000000000003</v>
      </c>
      <c r="I903" s="2">
        <v>0</v>
      </c>
      <c r="J903" s="2">
        <v>115370000000</v>
      </c>
      <c r="K903" s="2">
        <v>22619708400</v>
      </c>
      <c r="L903" s="2">
        <v>680334100</v>
      </c>
      <c r="M903" s="2">
        <v>1930830000</v>
      </c>
      <c r="N903" s="2">
        <v>12495000000</v>
      </c>
      <c r="O903" s="2">
        <v>11492250000</v>
      </c>
      <c r="P903" s="2">
        <v>93630000000</v>
      </c>
      <c r="Q903" s="2">
        <v>9196628400</v>
      </c>
      <c r="R903" s="2">
        <v>9245000000</v>
      </c>
      <c r="S903" s="2">
        <f>SUM(AuctionData[[#This Row],[soma_accepted]],AuctionData[[#This Row],[comp_accepted]],AuctionData[[#This Row],[noncomp_accepted]])</f>
        <v>23300042500</v>
      </c>
    </row>
    <row r="904" spans="1:19" x14ac:dyDescent="0.3">
      <c r="A904" s="1">
        <v>40736</v>
      </c>
      <c r="B904" t="s">
        <v>1687</v>
      </c>
      <c r="C904" t="s">
        <v>1502</v>
      </c>
      <c r="D904" t="s">
        <v>1535</v>
      </c>
      <c r="E904">
        <v>0.64</v>
      </c>
      <c r="F904">
        <v>0.67</v>
      </c>
      <c r="G904">
        <v>0.57799999999999996</v>
      </c>
      <c r="H904">
        <v>3.22</v>
      </c>
      <c r="I904" s="2">
        <v>0</v>
      </c>
      <c r="J904" s="2">
        <v>102943750000</v>
      </c>
      <c r="K904" s="2">
        <v>31935822500</v>
      </c>
      <c r="L904" s="2">
        <v>39200200</v>
      </c>
      <c r="M904" s="2">
        <v>5266797500</v>
      </c>
      <c r="N904" s="2">
        <v>12913000000</v>
      </c>
      <c r="O904" s="2">
        <v>15644152500</v>
      </c>
      <c r="P904" s="2">
        <v>70762000000</v>
      </c>
      <c r="Q904" s="2">
        <v>11024872500</v>
      </c>
      <c r="R904" s="2">
        <v>19268750000</v>
      </c>
      <c r="S904" s="2">
        <f>SUM(AuctionData[[#This Row],[soma_accepted]],AuctionData[[#This Row],[comp_accepted]],AuctionData[[#This Row],[noncomp_accepted]])</f>
        <v>31975022700</v>
      </c>
    </row>
    <row r="905" spans="1:19" x14ac:dyDescent="0.3">
      <c r="A905" s="1">
        <v>40736</v>
      </c>
      <c r="B905" t="s">
        <v>268</v>
      </c>
      <c r="C905" t="s">
        <v>16</v>
      </c>
      <c r="D905" t="s">
        <v>19</v>
      </c>
      <c r="E905">
        <v>0.01</v>
      </c>
      <c r="F905">
        <v>0.02</v>
      </c>
      <c r="G905">
        <v>0</v>
      </c>
      <c r="H905">
        <v>4.7699999999999996</v>
      </c>
      <c r="I905" s="2">
        <v>6285071700</v>
      </c>
      <c r="J905" s="2">
        <v>133370008000</v>
      </c>
      <c r="K905" s="2">
        <v>27784808600</v>
      </c>
      <c r="L905" s="2">
        <v>216525800</v>
      </c>
      <c r="M905" s="2">
        <v>2886640000</v>
      </c>
      <c r="N905" s="2">
        <v>15702000000</v>
      </c>
      <c r="O905" s="2">
        <v>14584320000</v>
      </c>
      <c r="P905" s="2">
        <v>102970000000</v>
      </c>
      <c r="Q905" s="2">
        <v>10313848600</v>
      </c>
      <c r="R905" s="2">
        <v>14698008000</v>
      </c>
      <c r="S905" s="2">
        <f>SUM(AuctionData[[#This Row],[soma_accepted]],AuctionData[[#This Row],[comp_accepted]],AuctionData[[#This Row],[noncomp_accepted]])</f>
        <v>34286406100</v>
      </c>
    </row>
    <row r="906" spans="1:19" x14ac:dyDescent="0.3">
      <c r="A906" s="1">
        <v>40737</v>
      </c>
      <c r="B906" t="s">
        <v>1678</v>
      </c>
      <c r="C906" t="s">
        <v>1502</v>
      </c>
      <c r="D906" t="s">
        <v>1544</v>
      </c>
      <c r="E906">
        <v>2.891</v>
      </c>
      <c r="F906">
        <v>2.9180000000000001</v>
      </c>
      <c r="G906">
        <v>2.8079999999999998</v>
      </c>
      <c r="H906">
        <v>3.17</v>
      </c>
      <c r="I906" s="2">
        <v>0</v>
      </c>
      <c r="J906" s="2">
        <v>66594600000</v>
      </c>
      <c r="K906" s="2">
        <v>20969246000</v>
      </c>
      <c r="L906" s="2">
        <v>30771100</v>
      </c>
      <c r="M906" s="2">
        <v>2914000000</v>
      </c>
      <c r="N906" s="2">
        <v>10003000000</v>
      </c>
      <c r="O906" s="2">
        <v>9249646000</v>
      </c>
      <c r="P906" s="2">
        <v>44057000000</v>
      </c>
      <c r="Q906" s="2">
        <v>8805600000</v>
      </c>
      <c r="R906" s="2">
        <v>12534600000</v>
      </c>
      <c r="S906" s="2">
        <f>SUM(AuctionData[[#This Row],[soma_accepted]],AuctionData[[#This Row],[comp_accepted]],AuctionData[[#This Row],[noncomp_accepted]])</f>
        <v>21000017100</v>
      </c>
    </row>
    <row r="907" spans="1:19" x14ac:dyDescent="0.3">
      <c r="A907" s="1">
        <v>40737</v>
      </c>
      <c r="B907" t="s">
        <v>236</v>
      </c>
      <c r="C907" t="s">
        <v>16</v>
      </c>
      <c r="D907" t="s">
        <v>292</v>
      </c>
      <c r="E907">
        <v>0</v>
      </c>
      <c r="F907">
        <v>0</v>
      </c>
      <c r="G907">
        <v>0</v>
      </c>
      <c r="H907">
        <v>7.55</v>
      </c>
      <c r="I907" s="2">
        <v>0</v>
      </c>
      <c r="J907" s="2">
        <v>37765000000</v>
      </c>
      <c r="K907" s="2">
        <v>4998954000</v>
      </c>
      <c r="L907" s="2">
        <v>1400000</v>
      </c>
      <c r="M907" s="2">
        <v>580980000</v>
      </c>
      <c r="N907" s="2">
        <v>7175000000</v>
      </c>
      <c r="O907" s="2">
        <v>4367454000</v>
      </c>
      <c r="P907" s="2">
        <v>29390000000</v>
      </c>
      <c r="Q907" s="2">
        <v>50520000</v>
      </c>
      <c r="R907" s="2">
        <v>1200000000</v>
      </c>
      <c r="S907" s="2">
        <f>SUM(AuctionData[[#This Row],[soma_accepted]],AuctionData[[#This Row],[comp_accepted]],AuctionData[[#This Row],[noncomp_accepted]])</f>
        <v>5000354000</v>
      </c>
    </row>
    <row r="908" spans="1:19" x14ac:dyDescent="0.3">
      <c r="A908" s="1">
        <v>40738</v>
      </c>
      <c r="B908" t="s">
        <v>1679</v>
      </c>
      <c r="C908" t="s">
        <v>1509</v>
      </c>
      <c r="D908" t="s">
        <v>1575</v>
      </c>
      <c r="E908">
        <v>4.17</v>
      </c>
      <c r="F908">
        <v>4.1980000000000004</v>
      </c>
      <c r="G908">
        <v>4.0999999999999996</v>
      </c>
      <c r="H908">
        <v>2.8</v>
      </c>
      <c r="I908" s="2">
        <v>0</v>
      </c>
      <c r="J908" s="2">
        <v>36360800000</v>
      </c>
      <c r="K908" s="2">
        <v>12990828600</v>
      </c>
      <c r="L908" s="2">
        <v>9175100</v>
      </c>
      <c r="M908" s="2">
        <v>2848528600</v>
      </c>
      <c r="N908" s="2">
        <v>6273500000</v>
      </c>
      <c r="O908" s="2">
        <v>5233000000</v>
      </c>
      <c r="P908" s="2">
        <v>22653000000</v>
      </c>
      <c r="Q908" s="2">
        <v>4909300000</v>
      </c>
      <c r="R908" s="2">
        <v>7434300000</v>
      </c>
      <c r="S908" s="2">
        <f>SUM(AuctionData[[#This Row],[soma_accepted]],AuctionData[[#This Row],[comp_accepted]],AuctionData[[#This Row],[noncomp_accepted]])</f>
        <v>13000003700</v>
      </c>
    </row>
    <row r="909" spans="1:19" x14ac:dyDescent="0.3">
      <c r="A909" s="1">
        <v>40742</v>
      </c>
      <c r="B909" t="s">
        <v>293</v>
      </c>
      <c r="C909" t="s">
        <v>16</v>
      </c>
      <c r="D909" t="s">
        <v>23</v>
      </c>
      <c r="E909">
        <v>4.4999999999999998E-2</v>
      </c>
      <c r="F909">
        <v>0.06</v>
      </c>
      <c r="G909">
        <v>1.4999999999999999E-2</v>
      </c>
      <c r="H909">
        <v>4.7300000000000004</v>
      </c>
      <c r="I909" s="2">
        <v>0</v>
      </c>
      <c r="J909" s="2">
        <v>112203350000</v>
      </c>
      <c r="K909" s="2">
        <v>22782505000</v>
      </c>
      <c r="L909" s="2">
        <v>706802400</v>
      </c>
      <c r="M909" s="2">
        <v>2106905000</v>
      </c>
      <c r="N909" s="2">
        <v>12851000000</v>
      </c>
      <c r="O909" s="2">
        <v>12343050000</v>
      </c>
      <c r="P909" s="2">
        <v>90850000000</v>
      </c>
      <c r="Q909" s="2">
        <v>8332550000</v>
      </c>
      <c r="R909" s="2">
        <v>8502350000</v>
      </c>
      <c r="S909" s="2">
        <f>SUM(AuctionData[[#This Row],[soma_accepted]],AuctionData[[#This Row],[comp_accepted]],AuctionData[[#This Row],[noncomp_accepted]])</f>
        <v>23489307400</v>
      </c>
    </row>
    <row r="910" spans="1:19" x14ac:dyDescent="0.3">
      <c r="A910" s="1">
        <v>40742</v>
      </c>
      <c r="B910" t="s">
        <v>249</v>
      </c>
      <c r="C910" t="s">
        <v>16</v>
      </c>
      <c r="D910" t="s">
        <v>21</v>
      </c>
      <c r="E910">
        <v>0.01</v>
      </c>
      <c r="F910">
        <v>0.02</v>
      </c>
      <c r="G910">
        <v>0</v>
      </c>
      <c r="H910">
        <v>4.4400000000000004</v>
      </c>
      <c r="I910" s="2">
        <v>0</v>
      </c>
      <c r="J910" s="2">
        <v>118836267000</v>
      </c>
      <c r="K910" s="2">
        <v>26073198900</v>
      </c>
      <c r="L910" s="2">
        <v>920129200</v>
      </c>
      <c r="M910" s="2">
        <v>2972543000</v>
      </c>
      <c r="N910" s="2">
        <v>13125000000</v>
      </c>
      <c r="O910" s="2">
        <v>17731980000</v>
      </c>
      <c r="P910" s="2">
        <v>99850000000</v>
      </c>
      <c r="Q910" s="2">
        <v>5368675900</v>
      </c>
      <c r="R910" s="2">
        <v>5861267000</v>
      </c>
      <c r="S910" s="2">
        <f>SUM(AuctionData[[#This Row],[soma_accepted]],AuctionData[[#This Row],[comp_accepted]],AuctionData[[#This Row],[noncomp_accepted]])</f>
        <v>26993328100</v>
      </c>
    </row>
    <row r="911" spans="1:19" x14ac:dyDescent="0.3">
      <c r="A911" s="1">
        <v>40743</v>
      </c>
      <c r="B911" t="s">
        <v>269</v>
      </c>
      <c r="C911" t="s">
        <v>16</v>
      </c>
      <c r="D911" t="s">
        <v>19</v>
      </c>
      <c r="E911">
        <v>0</v>
      </c>
      <c r="F911">
        <v>5.0000000000000001E-3</v>
      </c>
      <c r="G911">
        <v>0</v>
      </c>
      <c r="H911">
        <v>4.49</v>
      </c>
      <c r="I911" s="2">
        <v>2418028000</v>
      </c>
      <c r="J911" s="2">
        <v>125663979600</v>
      </c>
      <c r="K911" s="2">
        <v>27824414900</v>
      </c>
      <c r="L911" s="2">
        <v>175850400</v>
      </c>
      <c r="M911" s="2">
        <v>2774680000</v>
      </c>
      <c r="N911" s="2">
        <v>13660000000</v>
      </c>
      <c r="O911" s="2">
        <v>11731840000</v>
      </c>
      <c r="P911" s="2">
        <v>97550000000</v>
      </c>
      <c r="Q911" s="2">
        <v>13317894900</v>
      </c>
      <c r="R911" s="2">
        <v>14453979600</v>
      </c>
      <c r="S911" s="2">
        <f>SUM(AuctionData[[#This Row],[soma_accepted]],AuctionData[[#This Row],[comp_accepted]],AuctionData[[#This Row],[noncomp_accepted]])</f>
        <v>30418293300</v>
      </c>
    </row>
    <row r="912" spans="1:19" x14ac:dyDescent="0.3">
      <c r="A912" s="1">
        <v>40749</v>
      </c>
      <c r="B912" t="s">
        <v>296</v>
      </c>
      <c r="C912" t="s">
        <v>16</v>
      </c>
      <c r="D912" t="s">
        <v>23</v>
      </c>
      <c r="E912">
        <v>0.09</v>
      </c>
      <c r="F912">
        <v>0.1</v>
      </c>
      <c r="G912">
        <v>5.5E-2</v>
      </c>
      <c r="H912">
        <v>4.7699999999999996</v>
      </c>
      <c r="I912" s="2">
        <v>0</v>
      </c>
      <c r="J912" s="2">
        <v>112796450000</v>
      </c>
      <c r="K912" s="2">
        <v>22294277500</v>
      </c>
      <c r="L912" s="2">
        <v>735893500</v>
      </c>
      <c r="M912" s="2">
        <v>1666157000</v>
      </c>
      <c r="N912" s="2">
        <v>12175000000</v>
      </c>
      <c r="O912" s="2">
        <v>10684935000</v>
      </c>
      <c r="P912" s="2">
        <v>89850000000</v>
      </c>
      <c r="Q912" s="2">
        <v>9943185500</v>
      </c>
      <c r="R912" s="2">
        <v>10771450000</v>
      </c>
      <c r="S912" s="2">
        <f>SUM(AuctionData[[#This Row],[soma_accepted]],AuctionData[[#This Row],[comp_accepted]],AuctionData[[#This Row],[noncomp_accepted]])</f>
        <v>23030171000</v>
      </c>
    </row>
    <row r="913" spans="1:19" x14ac:dyDescent="0.3">
      <c r="A913" s="1">
        <v>40749</v>
      </c>
      <c r="B913" t="s">
        <v>279</v>
      </c>
      <c r="C913" t="s">
        <v>16</v>
      </c>
      <c r="D913" t="s">
        <v>21</v>
      </c>
      <c r="E913">
        <v>0.04</v>
      </c>
      <c r="F913">
        <v>0.06</v>
      </c>
      <c r="G913">
        <v>0.01</v>
      </c>
      <c r="H913">
        <v>4.38</v>
      </c>
      <c r="I913" s="2">
        <v>0</v>
      </c>
      <c r="J913" s="2">
        <v>116329157000</v>
      </c>
      <c r="K913" s="2">
        <v>25117877000</v>
      </c>
      <c r="L913" s="2">
        <v>926195100</v>
      </c>
      <c r="M913" s="2">
        <v>2222830000</v>
      </c>
      <c r="N913" s="2">
        <v>12965000000</v>
      </c>
      <c r="O913" s="2">
        <v>14760770000</v>
      </c>
      <c r="P913" s="2">
        <v>94550000000</v>
      </c>
      <c r="Q913" s="2">
        <v>8134277000</v>
      </c>
      <c r="R913" s="2">
        <v>8814157000</v>
      </c>
      <c r="S913" s="2">
        <f>SUM(AuctionData[[#This Row],[soma_accepted]],AuctionData[[#This Row],[comp_accepted]],AuctionData[[#This Row],[noncomp_accepted]])</f>
        <v>26044072100</v>
      </c>
    </row>
    <row r="914" spans="1:19" x14ac:dyDescent="0.3">
      <c r="A914" s="1">
        <v>40750</v>
      </c>
      <c r="B914" t="s">
        <v>1688</v>
      </c>
      <c r="C914" t="s">
        <v>1502</v>
      </c>
      <c r="D914" t="s">
        <v>1503</v>
      </c>
      <c r="E914">
        <v>0.39500000000000002</v>
      </c>
      <c r="F914">
        <v>0.41699999999999998</v>
      </c>
      <c r="G914">
        <v>0.32600000000000001</v>
      </c>
      <c r="H914">
        <v>3.14</v>
      </c>
      <c r="I914" s="2">
        <v>1042194000</v>
      </c>
      <c r="J914" s="2">
        <v>109776400000</v>
      </c>
      <c r="K914" s="2">
        <v>34870410000</v>
      </c>
      <c r="L914" s="2">
        <v>129633500</v>
      </c>
      <c r="M914" s="2">
        <v>6984890000</v>
      </c>
      <c r="N914" s="2">
        <v>16092000000</v>
      </c>
      <c r="O914" s="2">
        <v>18237120000</v>
      </c>
      <c r="P914" s="2">
        <v>77139000000</v>
      </c>
      <c r="Q914" s="2">
        <v>9648400000</v>
      </c>
      <c r="R914" s="2">
        <v>16545400000</v>
      </c>
      <c r="S914" s="2">
        <f>SUM(AuctionData[[#This Row],[soma_accepted]],AuctionData[[#This Row],[comp_accepted]],AuctionData[[#This Row],[noncomp_accepted]])</f>
        <v>36042237500</v>
      </c>
    </row>
    <row r="915" spans="1:19" x14ac:dyDescent="0.3">
      <c r="A915" s="1">
        <v>40750</v>
      </c>
      <c r="B915" t="s">
        <v>295</v>
      </c>
      <c r="C915" t="s">
        <v>16</v>
      </c>
      <c r="D915" t="s">
        <v>53</v>
      </c>
      <c r="E915">
        <v>0.185</v>
      </c>
      <c r="F915">
        <v>0.2</v>
      </c>
      <c r="G915">
        <v>0.17</v>
      </c>
      <c r="H915">
        <v>4.63</v>
      </c>
      <c r="I915" s="2">
        <v>0</v>
      </c>
      <c r="J915" s="2">
        <v>92210000000</v>
      </c>
      <c r="K915" s="2">
        <v>19595583500</v>
      </c>
      <c r="L915" s="2">
        <v>104774000</v>
      </c>
      <c r="M915" s="2">
        <v>3301681500</v>
      </c>
      <c r="N915" s="2">
        <v>10135000000</v>
      </c>
      <c r="O915" s="2">
        <v>10450075000</v>
      </c>
      <c r="P915" s="2">
        <v>74045000000</v>
      </c>
      <c r="Q915" s="2">
        <v>5843827000</v>
      </c>
      <c r="R915" s="2">
        <v>8030000000</v>
      </c>
      <c r="S915" s="2">
        <f>SUM(AuctionData[[#This Row],[soma_accepted]],AuctionData[[#This Row],[comp_accepted]],AuctionData[[#This Row],[noncomp_accepted]])</f>
        <v>19700357500</v>
      </c>
    </row>
    <row r="916" spans="1:19" x14ac:dyDescent="0.3">
      <c r="A916" s="1">
        <v>40750</v>
      </c>
      <c r="B916" t="s">
        <v>240</v>
      </c>
      <c r="C916" t="s">
        <v>16</v>
      </c>
      <c r="D916" t="s">
        <v>19</v>
      </c>
      <c r="E916">
        <v>0.04</v>
      </c>
      <c r="F916">
        <v>5.5E-2</v>
      </c>
      <c r="G916">
        <v>0.02</v>
      </c>
      <c r="H916">
        <v>5.3</v>
      </c>
      <c r="I916" s="2">
        <v>5937991000</v>
      </c>
      <c r="J916" s="2">
        <v>94283150000</v>
      </c>
      <c r="K916" s="2">
        <v>16811714000</v>
      </c>
      <c r="L916" s="2">
        <v>212260400</v>
      </c>
      <c r="M916" s="2">
        <v>1583970000</v>
      </c>
      <c r="N916" s="2">
        <v>10965000000</v>
      </c>
      <c r="O916" s="2">
        <v>6118800000</v>
      </c>
      <c r="P916" s="2">
        <v>73700000000</v>
      </c>
      <c r="Q916" s="2">
        <v>9108944000</v>
      </c>
      <c r="R916" s="2">
        <v>9618150000</v>
      </c>
      <c r="S916" s="2">
        <f>SUM(AuctionData[[#This Row],[soma_accepted]],AuctionData[[#This Row],[comp_accepted]],AuctionData[[#This Row],[noncomp_accepted]])</f>
        <v>22961965400</v>
      </c>
    </row>
    <row r="917" spans="1:19" x14ac:dyDescent="0.3">
      <c r="A917" s="1">
        <v>40751</v>
      </c>
      <c r="B917" t="s">
        <v>1689</v>
      </c>
      <c r="C917" t="s">
        <v>1502</v>
      </c>
      <c r="D917" t="s">
        <v>1505</v>
      </c>
      <c r="E917">
        <v>1.516</v>
      </c>
      <c r="F917">
        <v>1.58</v>
      </c>
      <c r="G917">
        <v>1.4</v>
      </c>
      <c r="H917">
        <v>2.62</v>
      </c>
      <c r="I917" s="2">
        <v>1042193900</v>
      </c>
      <c r="J917" s="2">
        <v>91762950000</v>
      </c>
      <c r="K917" s="2">
        <v>34918613500</v>
      </c>
      <c r="L917" s="2">
        <v>31408700</v>
      </c>
      <c r="M917" s="2">
        <v>5108000000</v>
      </c>
      <c r="N917" s="2">
        <v>13818000000</v>
      </c>
      <c r="O917" s="2">
        <v>17033466000</v>
      </c>
      <c r="P917" s="2">
        <v>62745000000</v>
      </c>
      <c r="Q917" s="2">
        <v>12777147500</v>
      </c>
      <c r="R917" s="2">
        <v>15199950000</v>
      </c>
      <c r="S917" s="2">
        <f>SUM(AuctionData[[#This Row],[soma_accepted]],AuctionData[[#This Row],[comp_accepted]],AuctionData[[#This Row],[noncomp_accepted]])</f>
        <v>35992216100</v>
      </c>
    </row>
    <row r="918" spans="1:19" x14ac:dyDescent="0.3">
      <c r="A918" s="1">
        <v>40751</v>
      </c>
      <c r="B918" t="s">
        <v>294</v>
      </c>
      <c r="C918" t="s">
        <v>16</v>
      </c>
      <c r="D918" t="s">
        <v>17</v>
      </c>
      <c r="E918">
        <v>0</v>
      </c>
      <c r="F918">
        <v>0</v>
      </c>
      <c r="G918">
        <v>0</v>
      </c>
      <c r="H918">
        <v>4.58</v>
      </c>
      <c r="I918" s="2">
        <v>0</v>
      </c>
      <c r="J918" s="2">
        <v>54975000000</v>
      </c>
      <c r="K918" s="2">
        <v>11999025000</v>
      </c>
      <c r="L918" s="2">
        <v>1550000</v>
      </c>
      <c r="M918" s="2">
        <v>1270485000</v>
      </c>
      <c r="N918" s="2">
        <v>7160000000</v>
      </c>
      <c r="O918" s="2">
        <v>10728540000</v>
      </c>
      <c r="P918" s="2">
        <v>47675000000</v>
      </c>
      <c r="Q918" s="2">
        <v>0</v>
      </c>
      <c r="R918" s="2">
        <v>140000000</v>
      </c>
      <c r="S918" s="2">
        <f>SUM(AuctionData[[#This Row],[soma_accepted]],AuctionData[[#This Row],[comp_accepted]],AuctionData[[#This Row],[noncomp_accepted]])</f>
        <v>12000575000</v>
      </c>
    </row>
    <row r="919" spans="1:19" x14ac:dyDescent="0.3">
      <c r="A919" s="1">
        <v>40752</v>
      </c>
      <c r="B919" t="s">
        <v>1690</v>
      </c>
      <c r="C919" t="s">
        <v>1502</v>
      </c>
      <c r="D919" t="s">
        <v>1554</v>
      </c>
      <c r="E919">
        <v>2.222</v>
      </c>
      <c r="F919">
        <v>2.2799999999999998</v>
      </c>
      <c r="G919">
        <v>2.097</v>
      </c>
      <c r="H919">
        <v>2.63</v>
      </c>
      <c r="I919" s="2">
        <v>863532000</v>
      </c>
      <c r="J919" s="2">
        <v>76252960000</v>
      </c>
      <c r="K919" s="2">
        <v>28986960000</v>
      </c>
      <c r="L919" s="2">
        <v>13059800</v>
      </c>
      <c r="M919" s="2">
        <v>2685000000</v>
      </c>
      <c r="N919" s="2">
        <v>10951000000</v>
      </c>
      <c r="O919" s="2">
        <v>14837000000</v>
      </c>
      <c r="P919" s="2">
        <v>52218000000</v>
      </c>
      <c r="Q919" s="2">
        <v>11464960000</v>
      </c>
      <c r="R919" s="2">
        <v>13083960000</v>
      </c>
      <c r="S919" s="2">
        <f>SUM(AuctionData[[#This Row],[soma_accepted]],AuctionData[[#This Row],[comp_accepted]],AuctionData[[#This Row],[noncomp_accepted]])</f>
        <v>29863551800</v>
      </c>
    </row>
    <row r="920" spans="1:19" x14ac:dyDescent="0.3">
      <c r="A920" s="1">
        <v>40756</v>
      </c>
      <c r="B920" t="s">
        <v>297</v>
      </c>
      <c r="C920" t="s">
        <v>16</v>
      </c>
      <c r="D920" t="s">
        <v>23</v>
      </c>
      <c r="E920">
        <v>0.14000000000000001</v>
      </c>
      <c r="F920">
        <v>0.15</v>
      </c>
      <c r="G920">
        <v>0.105</v>
      </c>
      <c r="H920">
        <v>4.82</v>
      </c>
      <c r="I920" s="2">
        <v>0</v>
      </c>
      <c r="J920" s="2">
        <v>114830168000</v>
      </c>
      <c r="K920" s="2">
        <v>23066273000</v>
      </c>
      <c r="L920" s="2">
        <v>634209600</v>
      </c>
      <c r="M920" s="2">
        <v>1681013000</v>
      </c>
      <c r="N920" s="2">
        <v>11197068000</v>
      </c>
      <c r="O920" s="2">
        <v>13958260000</v>
      </c>
      <c r="P920" s="2">
        <v>89830000000</v>
      </c>
      <c r="Q920" s="2">
        <v>7427000000</v>
      </c>
      <c r="R920" s="2">
        <v>13803100000</v>
      </c>
      <c r="S920" s="2">
        <f>SUM(AuctionData[[#This Row],[soma_accepted]],AuctionData[[#This Row],[comp_accepted]],AuctionData[[#This Row],[noncomp_accepted]])</f>
        <v>23700482600</v>
      </c>
    </row>
    <row r="921" spans="1:19" x14ac:dyDescent="0.3">
      <c r="A921" s="1">
        <v>40756</v>
      </c>
      <c r="B921" t="s">
        <v>281</v>
      </c>
      <c r="C921" t="s">
        <v>16</v>
      </c>
      <c r="D921" t="s">
        <v>21</v>
      </c>
      <c r="E921">
        <v>0.105</v>
      </c>
      <c r="F921">
        <v>0.115</v>
      </c>
      <c r="G921">
        <v>9.5000000000000001E-2</v>
      </c>
      <c r="H921">
        <v>4.51</v>
      </c>
      <c r="I921" s="2">
        <v>0</v>
      </c>
      <c r="J921" s="2">
        <v>121013500000</v>
      </c>
      <c r="K921" s="2">
        <v>26205257500</v>
      </c>
      <c r="L921" s="2">
        <v>795010500</v>
      </c>
      <c r="M921" s="2">
        <v>2670182500</v>
      </c>
      <c r="N921" s="2">
        <v>11500000000</v>
      </c>
      <c r="O921" s="2">
        <v>12817675000</v>
      </c>
      <c r="P921" s="2">
        <v>96540000000</v>
      </c>
      <c r="Q921" s="2">
        <v>10717400000</v>
      </c>
      <c r="R921" s="2">
        <v>12973500000</v>
      </c>
      <c r="S921" s="2">
        <f>SUM(AuctionData[[#This Row],[soma_accepted]],AuctionData[[#This Row],[comp_accepted]],AuctionData[[#This Row],[noncomp_accepted]])</f>
        <v>27000268000</v>
      </c>
    </row>
    <row r="922" spans="1:19" x14ac:dyDescent="0.3">
      <c r="A922" s="1">
        <v>40757</v>
      </c>
      <c r="B922" t="s">
        <v>271</v>
      </c>
      <c r="C922" t="s">
        <v>16</v>
      </c>
      <c r="D922" t="s">
        <v>19</v>
      </c>
      <c r="E922">
        <v>0.06</v>
      </c>
      <c r="F922">
        <v>7.0000000000000007E-2</v>
      </c>
      <c r="G922">
        <v>0</v>
      </c>
      <c r="H922">
        <v>4.72</v>
      </c>
      <c r="I922" s="2">
        <v>3781546000</v>
      </c>
      <c r="J922" s="2">
        <v>108414167000</v>
      </c>
      <c r="K922" s="2">
        <v>22802119000</v>
      </c>
      <c r="L922" s="2">
        <v>197928900</v>
      </c>
      <c r="M922" s="2">
        <v>1947635000</v>
      </c>
      <c r="N922" s="2">
        <v>10815000000</v>
      </c>
      <c r="O922" s="2">
        <v>15261267000</v>
      </c>
      <c r="P922" s="2">
        <v>91185000000</v>
      </c>
      <c r="Q922" s="2">
        <v>5593217000</v>
      </c>
      <c r="R922" s="2">
        <v>6414167000</v>
      </c>
      <c r="S922" s="2">
        <f>SUM(AuctionData[[#This Row],[soma_accepted]],AuctionData[[#This Row],[comp_accepted]],AuctionData[[#This Row],[noncomp_accepted]])</f>
        <v>26781593900</v>
      </c>
    </row>
    <row r="923" spans="1:19" x14ac:dyDescent="0.3">
      <c r="A923" s="1">
        <v>40759</v>
      </c>
      <c r="B923" t="s">
        <v>298</v>
      </c>
      <c r="C923" t="s">
        <v>16</v>
      </c>
      <c r="D923" t="s">
        <v>218</v>
      </c>
      <c r="E923">
        <v>0</v>
      </c>
      <c r="F923">
        <v>0</v>
      </c>
      <c r="G923">
        <v>0</v>
      </c>
      <c r="H923">
        <v>5.07</v>
      </c>
      <c r="I923" s="2">
        <v>0</v>
      </c>
      <c r="J923" s="2">
        <v>101500000000</v>
      </c>
      <c r="K923" s="2">
        <v>20001490000</v>
      </c>
      <c r="L923" s="2">
        <v>0</v>
      </c>
      <c r="M923" s="2">
        <v>907440000</v>
      </c>
      <c r="N923" s="2">
        <v>8300000000</v>
      </c>
      <c r="O923" s="2">
        <v>16636400000</v>
      </c>
      <c r="P923" s="2">
        <v>86700000000</v>
      </c>
      <c r="Q923" s="2">
        <v>2457650000</v>
      </c>
      <c r="R923" s="2">
        <v>6500000000</v>
      </c>
      <c r="S923" s="2">
        <f>SUM(AuctionData[[#This Row],[soma_accepted]],AuctionData[[#This Row],[comp_accepted]],AuctionData[[#This Row],[noncomp_accepted]])</f>
        <v>20001490000</v>
      </c>
    </row>
    <row r="924" spans="1:19" x14ac:dyDescent="0.3">
      <c r="A924" s="1">
        <v>40763</v>
      </c>
      <c r="B924" t="s">
        <v>282</v>
      </c>
      <c r="C924" t="s">
        <v>16</v>
      </c>
      <c r="D924" t="s">
        <v>21</v>
      </c>
      <c r="E924">
        <v>0.03</v>
      </c>
      <c r="F924">
        <v>4.4999999999999998E-2</v>
      </c>
      <c r="G924">
        <v>0</v>
      </c>
      <c r="H924">
        <v>4.09</v>
      </c>
      <c r="I924" s="2">
        <v>0</v>
      </c>
      <c r="J924" s="2">
        <v>117658289000</v>
      </c>
      <c r="K924" s="2">
        <v>27962089000</v>
      </c>
      <c r="L924" s="2">
        <v>863302900</v>
      </c>
      <c r="M924" s="2">
        <v>2707100000</v>
      </c>
      <c r="N924" s="2">
        <v>13840000000</v>
      </c>
      <c r="O924" s="2">
        <v>23138200000</v>
      </c>
      <c r="P924" s="2">
        <v>101255000000</v>
      </c>
      <c r="Q924" s="2">
        <v>2116789000</v>
      </c>
      <c r="R924" s="2">
        <v>2563289000</v>
      </c>
      <c r="S924" s="2">
        <f>SUM(AuctionData[[#This Row],[soma_accepted]],AuctionData[[#This Row],[comp_accepted]],AuctionData[[#This Row],[noncomp_accepted]])</f>
        <v>28825391900</v>
      </c>
    </row>
    <row r="925" spans="1:19" x14ac:dyDescent="0.3">
      <c r="A925" s="1">
        <v>40763</v>
      </c>
      <c r="B925" t="s">
        <v>267</v>
      </c>
      <c r="C925" t="s">
        <v>16</v>
      </c>
      <c r="D925" t="s">
        <v>23</v>
      </c>
      <c r="E925">
        <v>0.05</v>
      </c>
      <c r="F925">
        <v>6.5000000000000002E-2</v>
      </c>
      <c r="G925">
        <v>0.01</v>
      </c>
      <c r="H925">
        <v>4.33</v>
      </c>
      <c r="I925" s="2">
        <v>0</v>
      </c>
      <c r="J925" s="2">
        <v>115478000000</v>
      </c>
      <c r="K925" s="2">
        <v>25606120000</v>
      </c>
      <c r="L925" s="2">
        <v>694009100</v>
      </c>
      <c r="M925" s="2">
        <v>1974910000</v>
      </c>
      <c r="N925" s="2">
        <v>12690000000</v>
      </c>
      <c r="O925" s="2">
        <v>18883210000</v>
      </c>
      <c r="P925" s="2">
        <v>98040000000</v>
      </c>
      <c r="Q925" s="2">
        <v>4748000000</v>
      </c>
      <c r="R925" s="2">
        <v>4748000000</v>
      </c>
      <c r="S925" s="2">
        <f>SUM(AuctionData[[#This Row],[soma_accepted]],AuctionData[[#This Row],[comp_accepted]],AuctionData[[#This Row],[noncomp_accepted]])</f>
        <v>26300129100</v>
      </c>
    </row>
    <row r="926" spans="1:19" x14ac:dyDescent="0.3">
      <c r="A926" s="1">
        <v>40764</v>
      </c>
      <c r="B926" t="s">
        <v>1691</v>
      </c>
      <c r="C926" t="s">
        <v>1502</v>
      </c>
      <c r="D926" t="s">
        <v>1535</v>
      </c>
      <c r="E926">
        <v>0.48</v>
      </c>
      <c r="F926">
        <v>0.5</v>
      </c>
      <c r="G926">
        <v>0.39600000000000002</v>
      </c>
      <c r="H926">
        <v>3.29</v>
      </c>
      <c r="I926" s="2">
        <v>979857000</v>
      </c>
      <c r="J926" s="2">
        <v>105245900000</v>
      </c>
      <c r="K926" s="2">
        <v>31984970000</v>
      </c>
      <c r="L926" s="2">
        <v>15218100</v>
      </c>
      <c r="M926" s="2">
        <v>3547000000</v>
      </c>
      <c r="N926" s="2">
        <v>15337000000</v>
      </c>
      <c r="O926" s="2">
        <v>13110125000</v>
      </c>
      <c r="P926" s="2">
        <v>69686000000</v>
      </c>
      <c r="Q926" s="2">
        <v>15327845000</v>
      </c>
      <c r="R926" s="2">
        <v>20222900000</v>
      </c>
      <c r="S926" s="2">
        <f>SUM(AuctionData[[#This Row],[soma_accepted]],AuctionData[[#This Row],[comp_accepted]],AuctionData[[#This Row],[noncomp_accepted]])</f>
        <v>32980045100</v>
      </c>
    </row>
    <row r="927" spans="1:19" x14ac:dyDescent="0.3">
      <c r="A927" s="1">
        <v>40764</v>
      </c>
      <c r="B927" t="s">
        <v>273</v>
      </c>
      <c r="C927" t="s">
        <v>16</v>
      </c>
      <c r="D927" t="s">
        <v>19</v>
      </c>
      <c r="E927">
        <v>2.5000000000000001E-2</v>
      </c>
      <c r="F927">
        <v>3.5000000000000003E-2</v>
      </c>
      <c r="G927">
        <v>0</v>
      </c>
      <c r="H927">
        <v>4.2699999999999996</v>
      </c>
      <c r="I927" s="2">
        <v>6285071700</v>
      </c>
      <c r="J927" s="2">
        <v>149066147800</v>
      </c>
      <c r="K927" s="2">
        <v>34746319800</v>
      </c>
      <c r="L927" s="2">
        <v>254211300</v>
      </c>
      <c r="M927" s="2">
        <v>4310000000</v>
      </c>
      <c r="N927" s="2">
        <v>16185000000</v>
      </c>
      <c r="O927" s="2">
        <v>17330990000</v>
      </c>
      <c r="P927" s="2">
        <v>117588000000</v>
      </c>
      <c r="Q927" s="2">
        <v>13105329800</v>
      </c>
      <c r="R927" s="2">
        <v>15293147800</v>
      </c>
      <c r="S927" s="2">
        <f>SUM(AuctionData[[#This Row],[soma_accepted]],AuctionData[[#This Row],[comp_accepted]],AuctionData[[#This Row],[noncomp_accepted]])</f>
        <v>41285602800</v>
      </c>
    </row>
    <row r="928" spans="1:19" x14ac:dyDescent="0.3">
      <c r="A928" s="1">
        <v>40765</v>
      </c>
      <c r="B928" t="s">
        <v>1692</v>
      </c>
      <c r="C928" t="s">
        <v>1502</v>
      </c>
      <c r="D928" t="s">
        <v>1507</v>
      </c>
      <c r="E928">
        <v>2.101</v>
      </c>
      <c r="F928">
        <v>2.14</v>
      </c>
      <c r="G928">
        <v>2</v>
      </c>
      <c r="H928">
        <v>3.22</v>
      </c>
      <c r="I928" s="2">
        <v>734892600</v>
      </c>
      <c r="J928" s="2">
        <v>77291100000</v>
      </c>
      <c r="K928" s="2">
        <v>23909666600</v>
      </c>
      <c r="L928" s="2">
        <v>40387100</v>
      </c>
      <c r="M928" s="2">
        <v>7570275600</v>
      </c>
      <c r="N928" s="2">
        <v>14716000000</v>
      </c>
      <c r="O928" s="2">
        <v>7885826000</v>
      </c>
      <c r="P928" s="2">
        <v>46409000000</v>
      </c>
      <c r="Q928" s="2">
        <v>8453565000</v>
      </c>
      <c r="R928" s="2">
        <v>16166100000</v>
      </c>
      <c r="S928" s="2">
        <f>SUM(AuctionData[[#This Row],[soma_accepted]],AuctionData[[#This Row],[comp_accepted]],AuctionData[[#This Row],[noncomp_accepted]])</f>
        <v>24684946300</v>
      </c>
    </row>
    <row r="929" spans="1:19" x14ac:dyDescent="0.3">
      <c r="A929" s="1">
        <v>40766</v>
      </c>
      <c r="B929" t="s">
        <v>1693</v>
      </c>
      <c r="C929" t="s">
        <v>1509</v>
      </c>
      <c r="D929" t="s">
        <v>1550</v>
      </c>
      <c r="E929">
        <v>3.629</v>
      </c>
      <c r="F929">
        <v>3.75</v>
      </c>
      <c r="G929">
        <v>3.5369999999999999</v>
      </c>
      <c r="H929">
        <v>2.08</v>
      </c>
      <c r="I929" s="2">
        <v>489928400</v>
      </c>
      <c r="J929" s="2">
        <v>33305800000</v>
      </c>
      <c r="K929" s="2">
        <v>15985160000</v>
      </c>
      <c r="L929" s="2">
        <v>14855600</v>
      </c>
      <c r="M929" s="2">
        <v>3119654000</v>
      </c>
      <c r="N929" s="2">
        <v>6567000000</v>
      </c>
      <c r="O929" s="2">
        <v>10921532000</v>
      </c>
      <c r="P929" s="2">
        <v>23734000000</v>
      </c>
      <c r="Q929" s="2">
        <v>1943974000</v>
      </c>
      <c r="R929" s="2">
        <v>3004800000</v>
      </c>
      <c r="S929" s="2">
        <f>SUM(AuctionData[[#This Row],[soma_accepted]],AuctionData[[#This Row],[comp_accepted]],AuctionData[[#This Row],[noncomp_accepted]])</f>
        <v>16489944000</v>
      </c>
    </row>
    <row r="930" spans="1:19" x14ac:dyDescent="0.3">
      <c r="A930" s="1">
        <v>40770</v>
      </c>
      <c r="B930" t="s">
        <v>299</v>
      </c>
      <c r="C930" t="s">
        <v>16</v>
      </c>
      <c r="D930" t="s">
        <v>23</v>
      </c>
      <c r="E930">
        <v>6.5000000000000002E-2</v>
      </c>
      <c r="F930">
        <v>0.08</v>
      </c>
      <c r="G930">
        <v>2.5000000000000001E-2</v>
      </c>
      <c r="H930">
        <v>4.54</v>
      </c>
      <c r="I930" s="2">
        <v>0</v>
      </c>
      <c r="J930" s="2">
        <v>121310500000</v>
      </c>
      <c r="K930" s="2">
        <v>25809769000</v>
      </c>
      <c r="L930" s="2">
        <v>766073700</v>
      </c>
      <c r="M930" s="2">
        <v>2137137000</v>
      </c>
      <c r="N930" s="2">
        <v>12315000000</v>
      </c>
      <c r="O930" s="2">
        <v>14437252000</v>
      </c>
      <c r="P930" s="2">
        <v>99360000000</v>
      </c>
      <c r="Q930" s="2">
        <v>9235380000</v>
      </c>
      <c r="R930" s="2">
        <v>9635500000</v>
      </c>
      <c r="S930" s="2">
        <f>SUM(AuctionData[[#This Row],[soma_accepted]],AuctionData[[#This Row],[comp_accepted]],AuctionData[[#This Row],[noncomp_accepted]])</f>
        <v>26575842700</v>
      </c>
    </row>
    <row r="931" spans="1:19" x14ac:dyDescent="0.3">
      <c r="A931" s="1">
        <v>40770</v>
      </c>
      <c r="B931" t="s">
        <v>254</v>
      </c>
      <c r="C931" t="s">
        <v>16</v>
      </c>
      <c r="D931" t="s">
        <v>21</v>
      </c>
      <c r="E931">
        <v>0.02</v>
      </c>
      <c r="F931">
        <v>3.5000000000000003E-2</v>
      </c>
      <c r="G931">
        <v>5.0000000000000001E-3</v>
      </c>
      <c r="H931">
        <v>4.46</v>
      </c>
      <c r="I931" s="2">
        <v>0</v>
      </c>
      <c r="J931" s="2">
        <v>128324075000</v>
      </c>
      <c r="K931" s="2">
        <v>27961481000</v>
      </c>
      <c r="L931" s="2">
        <v>939165000</v>
      </c>
      <c r="M931" s="2">
        <v>2577386000</v>
      </c>
      <c r="N931" s="2">
        <v>13420000000</v>
      </c>
      <c r="O931" s="2">
        <v>16846320000</v>
      </c>
      <c r="P931" s="2">
        <v>105280000000</v>
      </c>
      <c r="Q931" s="2">
        <v>8537775000</v>
      </c>
      <c r="R931" s="2">
        <v>9624075000</v>
      </c>
      <c r="S931" s="2">
        <f>SUM(AuctionData[[#This Row],[soma_accepted]],AuctionData[[#This Row],[comp_accepted]],AuctionData[[#This Row],[noncomp_accepted]])</f>
        <v>28900646000</v>
      </c>
    </row>
    <row r="932" spans="1:19" x14ac:dyDescent="0.3">
      <c r="A932" s="1">
        <v>40771</v>
      </c>
      <c r="B932" t="s">
        <v>274</v>
      </c>
      <c r="C932" t="s">
        <v>16</v>
      </c>
      <c r="D932" t="s">
        <v>19</v>
      </c>
      <c r="E932">
        <v>0</v>
      </c>
      <c r="F932">
        <v>0.01</v>
      </c>
      <c r="G932">
        <v>0</v>
      </c>
      <c r="H932">
        <v>4.1500000000000004</v>
      </c>
      <c r="I932" s="2">
        <v>2418028000</v>
      </c>
      <c r="J932" s="2">
        <v>144938334100</v>
      </c>
      <c r="K932" s="2">
        <v>34794704600</v>
      </c>
      <c r="L932" s="2">
        <v>205773500</v>
      </c>
      <c r="M932" s="2">
        <v>3291175000</v>
      </c>
      <c r="N932" s="2">
        <v>14875000000</v>
      </c>
      <c r="O932" s="2">
        <v>25166425000</v>
      </c>
      <c r="P932" s="2">
        <v>118700000000</v>
      </c>
      <c r="Q932" s="2">
        <v>6337104600</v>
      </c>
      <c r="R932" s="2">
        <v>11363334100</v>
      </c>
      <c r="S932" s="2">
        <f>SUM(AuctionData[[#This Row],[soma_accepted]],AuctionData[[#This Row],[comp_accepted]],AuctionData[[#This Row],[noncomp_accepted]])</f>
        <v>37418506100</v>
      </c>
    </row>
    <row r="933" spans="1:19" x14ac:dyDescent="0.3">
      <c r="A933" s="1">
        <v>40772</v>
      </c>
      <c r="B933" t="s">
        <v>300</v>
      </c>
      <c r="C933" t="s">
        <v>16</v>
      </c>
      <c r="D933" t="s">
        <v>301</v>
      </c>
      <c r="E933">
        <v>0</v>
      </c>
      <c r="F933">
        <v>1.4999999999999999E-2</v>
      </c>
      <c r="G933">
        <v>0</v>
      </c>
      <c r="H933">
        <v>5.0999999999999996</v>
      </c>
      <c r="I933" s="2">
        <v>0</v>
      </c>
      <c r="J933" s="2">
        <v>102100000000</v>
      </c>
      <c r="K933" s="2">
        <v>20000020000</v>
      </c>
      <c r="L933" s="2">
        <v>0</v>
      </c>
      <c r="M933" s="2">
        <v>1510040000</v>
      </c>
      <c r="N933" s="2">
        <v>9625000000</v>
      </c>
      <c r="O933" s="2">
        <v>11214980000</v>
      </c>
      <c r="P933" s="2">
        <v>84700000000</v>
      </c>
      <c r="Q933" s="2">
        <v>7275000000</v>
      </c>
      <c r="R933" s="2">
        <v>7775000000</v>
      </c>
      <c r="S933" s="2">
        <f>SUM(AuctionData[[#This Row],[soma_accepted]],AuctionData[[#This Row],[comp_accepted]],AuctionData[[#This Row],[noncomp_accepted]])</f>
        <v>20000020000</v>
      </c>
    </row>
    <row r="934" spans="1:19" x14ac:dyDescent="0.3">
      <c r="A934" s="1">
        <v>40777</v>
      </c>
      <c r="B934" t="s">
        <v>303</v>
      </c>
      <c r="C934" t="s">
        <v>16</v>
      </c>
      <c r="D934" t="s">
        <v>23</v>
      </c>
      <c r="E934">
        <v>3.5000000000000003E-2</v>
      </c>
      <c r="F934">
        <v>4.4999999999999998E-2</v>
      </c>
      <c r="G934">
        <v>5.0000000000000001E-3</v>
      </c>
      <c r="H934">
        <v>4.43</v>
      </c>
      <c r="I934" s="2">
        <v>0</v>
      </c>
      <c r="J934" s="2">
        <v>118476400000</v>
      </c>
      <c r="K934" s="2">
        <v>25832472000</v>
      </c>
      <c r="L934" s="2">
        <v>706943300</v>
      </c>
      <c r="M934" s="2">
        <v>3875462000</v>
      </c>
      <c r="N934" s="2">
        <v>12855000000</v>
      </c>
      <c r="O934" s="2">
        <v>15400610000</v>
      </c>
      <c r="P934" s="2">
        <v>97965000000</v>
      </c>
      <c r="Q934" s="2">
        <v>6556400000</v>
      </c>
      <c r="R934" s="2">
        <v>7656400000</v>
      </c>
      <c r="S934" s="2">
        <f>SUM(AuctionData[[#This Row],[soma_accepted]],AuctionData[[#This Row],[comp_accepted]],AuctionData[[#This Row],[noncomp_accepted]])</f>
        <v>26539415300</v>
      </c>
    </row>
    <row r="935" spans="1:19" x14ac:dyDescent="0.3">
      <c r="A935" s="1">
        <v>40777</v>
      </c>
      <c r="B935" t="s">
        <v>283</v>
      </c>
      <c r="C935" t="s">
        <v>16</v>
      </c>
      <c r="D935" t="s">
        <v>21</v>
      </c>
      <c r="E935">
        <v>5.0000000000000001E-3</v>
      </c>
      <c r="F935">
        <v>1.4999999999999999E-2</v>
      </c>
      <c r="G935">
        <v>0</v>
      </c>
      <c r="H935">
        <v>4.57</v>
      </c>
      <c r="I935" s="2">
        <v>0</v>
      </c>
      <c r="J935" s="2">
        <v>131596850000</v>
      </c>
      <c r="K935" s="2">
        <v>28026750000</v>
      </c>
      <c r="L935" s="2">
        <v>843414600</v>
      </c>
      <c r="M935" s="2">
        <v>2903400000</v>
      </c>
      <c r="N935" s="2">
        <v>14225000000</v>
      </c>
      <c r="O935" s="2">
        <v>15217600000</v>
      </c>
      <c r="P935" s="2">
        <v>103860000000</v>
      </c>
      <c r="Q935" s="2">
        <v>9905750000</v>
      </c>
      <c r="R935" s="2">
        <v>13511850000</v>
      </c>
      <c r="S935" s="2">
        <f>SUM(AuctionData[[#This Row],[soma_accepted]],AuctionData[[#This Row],[comp_accepted]],AuctionData[[#This Row],[noncomp_accepted]])</f>
        <v>28870164600</v>
      </c>
    </row>
    <row r="936" spans="1:19" x14ac:dyDescent="0.3">
      <c r="A936" s="1">
        <v>40778</v>
      </c>
      <c r="B936" t="s">
        <v>1694</v>
      </c>
      <c r="C936" t="s">
        <v>1502</v>
      </c>
      <c r="D936" t="s">
        <v>1503</v>
      </c>
      <c r="E936">
        <v>0.20899999999999999</v>
      </c>
      <c r="F936">
        <v>0.222</v>
      </c>
      <c r="G936">
        <v>0.14699999999999999</v>
      </c>
      <c r="H936">
        <v>3.44</v>
      </c>
      <c r="I936" s="2">
        <v>1070488700</v>
      </c>
      <c r="J936" s="2">
        <v>120327500000</v>
      </c>
      <c r="K936" s="2">
        <v>34852330000</v>
      </c>
      <c r="L936" s="2">
        <v>147747900</v>
      </c>
      <c r="M936" s="2">
        <v>5535935000</v>
      </c>
      <c r="N936" s="2">
        <v>16386000000</v>
      </c>
      <c r="O936" s="2">
        <v>18287395000</v>
      </c>
      <c r="P936" s="2">
        <v>87379500000</v>
      </c>
      <c r="Q936" s="2">
        <v>11029000000</v>
      </c>
      <c r="R936" s="2">
        <v>16562000000</v>
      </c>
      <c r="S936" s="2">
        <f>SUM(AuctionData[[#This Row],[soma_accepted]],AuctionData[[#This Row],[comp_accepted]],AuctionData[[#This Row],[noncomp_accepted]])</f>
        <v>36070566600</v>
      </c>
    </row>
    <row r="937" spans="1:19" x14ac:dyDescent="0.3">
      <c r="A937" s="1">
        <v>40778</v>
      </c>
      <c r="B937" t="s">
        <v>302</v>
      </c>
      <c r="C937" t="s">
        <v>16</v>
      </c>
      <c r="D937" t="s">
        <v>53</v>
      </c>
      <c r="E937">
        <v>0.09</v>
      </c>
      <c r="F937">
        <v>0.1</v>
      </c>
      <c r="G937">
        <v>7.0000000000000007E-2</v>
      </c>
      <c r="H937">
        <v>4.26</v>
      </c>
      <c r="I937" s="2">
        <v>0</v>
      </c>
      <c r="J937" s="2">
        <v>106347000000</v>
      </c>
      <c r="K937" s="2">
        <v>24869383500</v>
      </c>
      <c r="L937" s="2">
        <v>131023800</v>
      </c>
      <c r="M937" s="2">
        <v>3328110000</v>
      </c>
      <c r="N937" s="2">
        <v>12421000000</v>
      </c>
      <c r="O937" s="2">
        <v>16647315000</v>
      </c>
      <c r="P937" s="2">
        <v>87950000000</v>
      </c>
      <c r="Q937" s="2">
        <v>4893958500</v>
      </c>
      <c r="R937" s="2">
        <v>5976000000</v>
      </c>
      <c r="S937" s="2">
        <f>SUM(AuctionData[[#This Row],[soma_accepted]],AuctionData[[#This Row],[comp_accepted]],AuctionData[[#This Row],[noncomp_accepted]])</f>
        <v>25000407300</v>
      </c>
    </row>
    <row r="938" spans="1:19" x14ac:dyDescent="0.3">
      <c r="A938" s="1">
        <v>40778</v>
      </c>
      <c r="B938" t="s">
        <v>245</v>
      </c>
      <c r="C938" t="s">
        <v>16</v>
      </c>
      <c r="D938" t="s">
        <v>19</v>
      </c>
      <c r="E938">
        <v>0</v>
      </c>
      <c r="F938">
        <v>0</v>
      </c>
      <c r="G938">
        <v>0</v>
      </c>
      <c r="H938">
        <v>4.34</v>
      </c>
      <c r="I938" s="2">
        <v>5937991000</v>
      </c>
      <c r="J938" s="2">
        <v>151783088000</v>
      </c>
      <c r="K938" s="2">
        <v>34747849300</v>
      </c>
      <c r="L938" s="2">
        <v>254573900</v>
      </c>
      <c r="M938" s="2">
        <v>2778812000</v>
      </c>
      <c r="N938" s="2">
        <v>16535000000</v>
      </c>
      <c r="O938" s="2">
        <v>21054480000</v>
      </c>
      <c r="P938" s="2">
        <v>121000000000</v>
      </c>
      <c r="Q938" s="2">
        <v>10914557300</v>
      </c>
      <c r="R938" s="2">
        <v>14248088000</v>
      </c>
      <c r="S938" s="2">
        <f>SUM(AuctionData[[#This Row],[soma_accepted]],AuctionData[[#This Row],[comp_accepted]],AuctionData[[#This Row],[noncomp_accepted]])</f>
        <v>40940414200</v>
      </c>
    </row>
    <row r="939" spans="1:19" x14ac:dyDescent="0.3">
      <c r="A939" s="1">
        <v>40779</v>
      </c>
      <c r="B939" t="s">
        <v>1695</v>
      </c>
      <c r="C939" t="s">
        <v>1502</v>
      </c>
      <c r="D939" t="s">
        <v>1505</v>
      </c>
      <c r="E939">
        <v>0.97899999999999998</v>
      </c>
      <c r="F939">
        <v>1.0289999999999999</v>
      </c>
      <c r="G939">
        <v>0.88200000000000001</v>
      </c>
      <c r="H939">
        <v>2.71</v>
      </c>
      <c r="I939" s="2">
        <v>1070488400</v>
      </c>
      <c r="J939" s="2">
        <v>94830150000</v>
      </c>
      <c r="K939" s="2">
        <v>34893515000</v>
      </c>
      <c r="L939" s="2">
        <v>56511400</v>
      </c>
      <c r="M939" s="2">
        <v>4833000000</v>
      </c>
      <c r="N939" s="2">
        <v>14093000000</v>
      </c>
      <c r="O939" s="2">
        <v>15355365000</v>
      </c>
      <c r="P939" s="2">
        <v>63282000000</v>
      </c>
      <c r="Q939" s="2">
        <v>14705150000</v>
      </c>
      <c r="R939" s="2">
        <v>17455150000</v>
      </c>
      <c r="S939" s="2">
        <f>SUM(AuctionData[[#This Row],[soma_accepted]],AuctionData[[#This Row],[comp_accepted]],AuctionData[[#This Row],[noncomp_accepted]])</f>
        <v>36020514800</v>
      </c>
    </row>
    <row r="940" spans="1:19" x14ac:dyDescent="0.3">
      <c r="A940" s="1">
        <v>40780</v>
      </c>
      <c r="B940" t="s">
        <v>1696</v>
      </c>
      <c r="C940" t="s">
        <v>1502</v>
      </c>
      <c r="D940" t="s">
        <v>1554</v>
      </c>
      <c r="E940">
        <v>1.5289999999999999</v>
      </c>
      <c r="F940">
        <v>1.58</v>
      </c>
      <c r="G940">
        <v>1.4490000000000001</v>
      </c>
      <c r="H940">
        <v>2.76</v>
      </c>
      <c r="I940" s="2">
        <v>886976100</v>
      </c>
      <c r="J940" s="2">
        <v>79921500000</v>
      </c>
      <c r="K940" s="2">
        <v>28921095200</v>
      </c>
      <c r="L940" s="2">
        <v>28913600</v>
      </c>
      <c r="M940" s="2">
        <v>2281440000</v>
      </c>
      <c r="N940" s="2">
        <v>10536500000</v>
      </c>
      <c r="O940" s="2">
        <v>11681694000</v>
      </c>
      <c r="P940" s="2">
        <v>50903000000</v>
      </c>
      <c r="Q940" s="2">
        <v>14957961200</v>
      </c>
      <c r="R940" s="2">
        <v>18482000000</v>
      </c>
      <c r="S940" s="2">
        <f>SUM(AuctionData[[#This Row],[soma_accepted]],AuctionData[[#This Row],[comp_accepted]],AuctionData[[#This Row],[noncomp_accepted]])</f>
        <v>29836984900</v>
      </c>
    </row>
    <row r="941" spans="1:19" x14ac:dyDescent="0.3">
      <c r="A941" s="1">
        <v>40784</v>
      </c>
      <c r="B941" t="s">
        <v>284</v>
      </c>
      <c r="C941" t="s">
        <v>16</v>
      </c>
      <c r="D941" t="s">
        <v>21</v>
      </c>
      <c r="E941">
        <v>5.0000000000000001E-3</v>
      </c>
      <c r="F941">
        <v>1.4999999999999999E-2</v>
      </c>
      <c r="G941">
        <v>0</v>
      </c>
      <c r="H941">
        <v>4.57</v>
      </c>
      <c r="I941" s="2">
        <v>0</v>
      </c>
      <c r="J941" s="2">
        <v>130615873000</v>
      </c>
      <c r="K941" s="2">
        <v>27187128000</v>
      </c>
      <c r="L941" s="2">
        <v>871571100</v>
      </c>
      <c r="M941" s="2">
        <v>2970790000</v>
      </c>
      <c r="N941" s="2">
        <v>14165465000</v>
      </c>
      <c r="O941" s="2">
        <v>14295930000</v>
      </c>
      <c r="P941" s="2">
        <v>105230000000</v>
      </c>
      <c r="Q941" s="2">
        <v>9920408000</v>
      </c>
      <c r="R941" s="2">
        <v>11220408000</v>
      </c>
      <c r="S941" s="2">
        <f>SUM(AuctionData[[#This Row],[soma_accepted]],AuctionData[[#This Row],[comp_accepted]],AuctionData[[#This Row],[noncomp_accepted]])</f>
        <v>28058699100</v>
      </c>
    </row>
    <row r="942" spans="1:19" x14ac:dyDescent="0.3">
      <c r="A942" s="1">
        <v>40784</v>
      </c>
      <c r="B942" t="s">
        <v>304</v>
      </c>
      <c r="C942" t="s">
        <v>16</v>
      </c>
      <c r="D942" t="s">
        <v>23</v>
      </c>
      <c r="E942">
        <v>3.5000000000000003E-2</v>
      </c>
      <c r="F942">
        <v>4.4999999999999998E-2</v>
      </c>
      <c r="G942">
        <v>0.02</v>
      </c>
      <c r="H942">
        <v>4.75</v>
      </c>
      <c r="I942" s="2">
        <v>0</v>
      </c>
      <c r="J942" s="2">
        <v>126650203000</v>
      </c>
      <c r="K942" s="2">
        <v>25329262000</v>
      </c>
      <c r="L942" s="2">
        <v>696551300</v>
      </c>
      <c r="M942" s="2">
        <v>3316111000</v>
      </c>
      <c r="N942" s="2">
        <v>12601853000</v>
      </c>
      <c r="O942" s="2">
        <v>17423990000</v>
      </c>
      <c r="P942" s="2">
        <v>104915000000</v>
      </c>
      <c r="Q942" s="2">
        <v>4589161000</v>
      </c>
      <c r="R942" s="2">
        <v>9133350000</v>
      </c>
      <c r="S942" s="2">
        <f>SUM(AuctionData[[#This Row],[soma_accepted]],AuctionData[[#This Row],[comp_accepted]],AuctionData[[#This Row],[noncomp_accepted]])</f>
        <v>26025813300</v>
      </c>
    </row>
    <row r="943" spans="1:19" x14ac:dyDescent="0.3">
      <c r="A943" s="1">
        <v>40785</v>
      </c>
      <c r="B943" t="s">
        <v>275</v>
      </c>
      <c r="C943" t="s">
        <v>16</v>
      </c>
      <c r="D943" t="s">
        <v>19</v>
      </c>
      <c r="E943">
        <v>0</v>
      </c>
      <c r="F943">
        <v>5.0000000000000001E-3</v>
      </c>
      <c r="G943">
        <v>0</v>
      </c>
      <c r="H943">
        <v>4.3899999999999997</v>
      </c>
      <c r="I943" s="2">
        <v>3781546000</v>
      </c>
      <c r="J943" s="2">
        <v>130946437900</v>
      </c>
      <c r="K943" s="2">
        <v>29187950500</v>
      </c>
      <c r="L943" s="2">
        <v>216611200</v>
      </c>
      <c r="M943" s="2">
        <v>3039720000</v>
      </c>
      <c r="N943" s="2">
        <v>12980000000</v>
      </c>
      <c r="O943" s="2">
        <v>21775950000</v>
      </c>
      <c r="P943" s="2">
        <v>113550000000</v>
      </c>
      <c r="Q943" s="2">
        <v>4372280500</v>
      </c>
      <c r="R943" s="2">
        <v>4416437900</v>
      </c>
      <c r="S943" s="2">
        <f>SUM(AuctionData[[#This Row],[soma_accepted]],AuctionData[[#This Row],[comp_accepted]],AuctionData[[#This Row],[noncomp_accepted]])</f>
        <v>33186107700</v>
      </c>
    </row>
    <row r="944" spans="1:19" x14ac:dyDescent="0.3">
      <c r="A944" s="1">
        <v>40785</v>
      </c>
      <c r="B944" t="s">
        <v>274</v>
      </c>
      <c r="C944" t="s">
        <v>16</v>
      </c>
      <c r="D944" t="s">
        <v>292</v>
      </c>
      <c r="E944">
        <v>0</v>
      </c>
      <c r="F944">
        <v>5.0000000000000001E-3</v>
      </c>
      <c r="G944">
        <v>0</v>
      </c>
      <c r="H944">
        <v>4.75</v>
      </c>
      <c r="I944" s="2">
        <v>0</v>
      </c>
      <c r="J944" s="2">
        <v>142393525000</v>
      </c>
      <c r="K944" s="2">
        <v>30001025000</v>
      </c>
      <c r="L944" s="2">
        <v>0</v>
      </c>
      <c r="M944" s="2">
        <v>2666150000</v>
      </c>
      <c r="N944" s="2">
        <v>12475000000</v>
      </c>
      <c r="O944" s="2">
        <v>14525820000</v>
      </c>
      <c r="P944" s="2">
        <v>114650000000</v>
      </c>
      <c r="Q944" s="2">
        <v>12809055000</v>
      </c>
      <c r="R944" s="2">
        <v>15268525000</v>
      </c>
      <c r="S944" s="2">
        <f>SUM(AuctionData[[#This Row],[soma_accepted]],AuctionData[[#This Row],[comp_accepted]],AuctionData[[#This Row],[noncomp_accepted]])</f>
        <v>30001025000</v>
      </c>
    </row>
    <row r="945" spans="1:19" x14ac:dyDescent="0.3">
      <c r="A945" s="1">
        <v>40792</v>
      </c>
      <c r="B945" t="s">
        <v>274</v>
      </c>
      <c r="C945" t="s">
        <v>16</v>
      </c>
      <c r="D945" t="s">
        <v>305</v>
      </c>
      <c r="E945">
        <v>2.5000000000000001E-2</v>
      </c>
      <c r="F945">
        <v>0.03</v>
      </c>
      <c r="G945">
        <v>5.0000000000000001E-3</v>
      </c>
      <c r="H945">
        <v>5.09</v>
      </c>
      <c r="I945" s="2">
        <v>0</v>
      </c>
      <c r="J945" s="2">
        <v>76370000000</v>
      </c>
      <c r="K945" s="2">
        <v>15000025000</v>
      </c>
      <c r="L945" s="2">
        <v>5000</v>
      </c>
      <c r="M945" s="2">
        <v>1375000000</v>
      </c>
      <c r="N945" s="2">
        <v>7150000000</v>
      </c>
      <c r="O945" s="2">
        <v>12605025000</v>
      </c>
      <c r="P945" s="2">
        <v>68200000000</v>
      </c>
      <c r="Q945" s="2">
        <v>1020000000</v>
      </c>
      <c r="R945" s="2">
        <v>1020000000</v>
      </c>
      <c r="S945" s="2">
        <f>SUM(AuctionData[[#This Row],[soma_accepted]],AuctionData[[#This Row],[comp_accepted]],AuctionData[[#This Row],[noncomp_accepted]])</f>
        <v>15000030000</v>
      </c>
    </row>
    <row r="946" spans="1:19" x14ac:dyDescent="0.3">
      <c r="A946" s="1">
        <v>40792</v>
      </c>
      <c r="B946" t="s">
        <v>287</v>
      </c>
      <c r="C946" t="s">
        <v>16</v>
      </c>
      <c r="D946" t="s">
        <v>21</v>
      </c>
      <c r="E946">
        <v>0.02</v>
      </c>
      <c r="F946">
        <v>0.03</v>
      </c>
      <c r="G946">
        <v>0</v>
      </c>
      <c r="H946">
        <v>4.54</v>
      </c>
      <c r="I946" s="2">
        <v>0</v>
      </c>
      <c r="J946" s="2">
        <v>130695700000</v>
      </c>
      <c r="K946" s="2">
        <v>28019470000</v>
      </c>
      <c r="L946" s="2">
        <v>780935200</v>
      </c>
      <c r="M946" s="2">
        <v>2852190000</v>
      </c>
      <c r="N946" s="2">
        <v>14245000000</v>
      </c>
      <c r="O946" s="2">
        <v>14729700000</v>
      </c>
      <c r="P946" s="2">
        <v>104830000000</v>
      </c>
      <c r="Q946" s="2">
        <v>10437580000</v>
      </c>
      <c r="R946" s="2">
        <v>11620700000</v>
      </c>
      <c r="S946" s="2">
        <f>SUM(AuctionData[[#This Row],[soma_accepted]],AuctionData[[#This Row],[comp_accepted]],AuctionData[[#This Row],[noncomp_accepted]])</f>
        <v>28800405200</v>
      </c>
    </row>
    <row r="947" spans="1:19" x14ac:dyDescent="0.3">
      <c r="A947" s="1">
        <v>40792</v>
      </c>
      <c r="B947" t="s">
        <v>272</v>
      </c>
      <c r="C947" t="s">
        <v>16</v>
      </c>
      <c r="D947" t="s">
        <v>23</v>
      </c>
      <c r="E947">
        <v>0.06</v>
      </c>
      <c r="F947">
        <v>7.0000000000000007E-2</v>
      </c>
      <c r="G947">
        <v>0.03</v>
      </c>
      <c r="H947">
        <v>4.5199999999999996</v>
      </c>
      <c r="I947" s="2">
        <v>0</v>
      </c>
      <c r="J947" s="2">
        <v>120870860000</v>
      </c>
      <c r="K947" s="2">
        <v>25935509000</v>
      </c>
      <c r="L947" s="2">
        <v>565310200</v>
      </c>
      <c r="M947" s="2">
        <v>2829433000</v>
      </c>
      <c r="N947" s="2">
        <v>12913535000</v>
      </c>
      <c r="O947" s="2">
        <v>15124878000</v>
      </c>
      <c r="P947" s="2">
        <v>98450000000</v>
      </c>
      <c r="Q947" s="2">
        <v>7981198000</v>
      </c>
      <c r="R947" s="2">
        <v>9507325000</v>
      </c>
      <c r="S947" s="2">
        <f>SUM(AuctionData[[#This Row],[soma_accepted]],AuctionData[[#This Row],[comp_accepted]],AuctionData[[#This Row],[noncomp_accepted]])</f>
        <v>26500819200</v>
      </c>
    </row>
    <row r="948" spans="1:19" x14ac:dyDescent="0.3">
      <c r="A948" s="1">
        <v>40793</v>
      </c>
      <c r="B948" t="s">
        <v>276</v>
      </c>
      <c r="C948" t="s">
        <v>16</v>
      </c>
      <c r="D948" t="s">
        <v>19</v>
      </c>
      <c r="E948">
        <v>0</v>
      </c>
      <c r="F948">
        <v>0</v>
      </c>
      <c r="G948">
        <v>0</v>
      </c>
      <c r="H948">
        <v>4.91</v>
      </c>
      <c r="I948" s="2">
        <v>6285071700</v>
      </c>
      <c r="J948" s="2">
        <v>147063024400</v>
      </c>
      <c r="K948" s="2">
        <v>29772808500</v>
      </c>
      <c r="L948" s="2">
        <v>229865800</v>
      </c>
      <c r="M948" s="2">
        <v>3543216000</v>
      </c>
      <c r="N948" s="2">
        <v>14080000000</v>
      </c>
      <c r="O948" s="2">
        <v>17031180000</v>
      </c>
      <c r="P948" s="2">
        <v>121250000000</v>
      </c>
      <c r="Q948" s="2">
        <v>9198412500</v>
      </c>
      <c r="R948" s="2">
        <v>11733024400</v>
      </c>
      <c r="S948" s="2">
        <f>SUM(AuctionData[[#This Row],[soma_accepted]],AuctionData[[#This Row],[comp_accepted]],AuctionData[[#This Row],[noncomp_accepted]])</f>
        <v>36287746000</v>
      </c>
    </row>
    <row r="949" spans="1:19" x14ac:dyDescent="0.3">
      <c r="A949" s="1">
        <v>40798</v>
      </c>
      <c r="B949" t="s">
        <v>1697</v>
      </c>
      <c r="C949" t="s">
        <v>1502</v>
      </c>
      <c r="D949" t="s">
        <v>1535</v>
      </c>
      <c r="E949">
        <v>0.31</v>
      </c>
      <c r="F949">
        <v>0.33400000000000002</v>
      </c>
      <c r="G949">
        <v>0.249</v>
      </c>
      <c r="H949">
        <v>3.15</v>
      </c>
      <c r="I949" s="2">
        <v>0</v>
      </c>
      <c r="J949" s="2">
        <v>100723000000</v>
      </c>
      <c r="K949" s="2">
        <v>31973660000</v>
      </c>
      <c r="L949" s="2">
        <v>26394400</v>
      </c>
      <c r="M949" s="2">
        <v>3381220000</v>
      </c>
      <c r="N949" s="2">
        <v>11934000000</v>
      </c>
      <c r="O949" s="2">
        <v>17169885000</v>
      </c>
      <c r="P949" s="2">
        <v>71036000000</v>
      </c>
      <c r="Q949" s="2">
        <v>11422555000</v>
      </c>
      <c r="R949" s="2">
        <v>17753000000</v>
      </c>
      <c r="S949" s="2">
        <f>SUM(AuctionData[[#This Row],[soma_accepted]],AuctionData[[#This Row],[comp_accepted]],AuctionData[[#This Row],[noncomp_accepted]])</f>
        <v>32000054400</v>
      </c>
    </row>
    <row r="950" spans="1:19" x14ac:dyDescent="0.3">
      <c r="A950" s="1">
        <v>40798</v>
      </c>
      <c r="B950" t="s">
        <v>306</v>
      </c>
      <c r="C950" t="s">
        <v>16</v>
      </c>
      <c r="D950" t="s">
        <v>23</v>
      </c>
      <c r="E950">
        <v>0.04</v>
      </c>
      <c r="F950">
        <v>0.05</v>
      </c>
      <c r="G950">
        <v>2.5000000000000001E-2</v>
      </c>
      <c r="H950">
        <v>4.8499999999999996</v>
      </c>
      <c r="I950" s="2">
        <v>0</v>
      </c>
      <c r="J950" s="2">
        <v>129887000000</v>
      </c>
      <c r="K950" s="2">
        <v>25941911300</v>
      </c>
      <c r="L950" s="2">
        <v>658606300</v>
      </c>
      <c r="M950" s="2">
        <v>2858891000</v>
      </c>
      <c r="N950" s="2">
        <v>13320000000</v>
      </c>
      <c r="O950" s="2">
        <v>14683950000</v>
      </c>
      <c r="P950" s="2">
        <v>107100000000</v>
      </c>
      <c r="Q950" s="2">
        <v>8399070300</v>
      </c>
      <c r="R950" s="2">
        <v>9467000000</v>
      </c>
      <c r="S950" s="2">
        <f>SUM(AuctionData[[#This Row],[soma_accepted]],AuctionData[[#This Row],[comp_accepted]],AuctionData[[#This Row],[noncomp_accepted]])</f>
        <v>26600517600</v>
      </c>
    </row>
    <row r="951" spans="1:19" x14ac:dyDescent="0.3">
      <c r="A951" s="1">
        <v>40798</v>
      </c>
      <c r="B951" t="s">
        <v>259</v>
      </c>
      <c r="C951" t="s">
        <v>16</v>
      </c>
      <c r="D951" t="s">
        <v>21</v>
      </c>
      <c r="E951">
        <v>0</v>
      </c>
      <c r="F951">
        <v>0.01</v>
      </c>
      <c r="G951">
        <v>0</v>
      </c>
      <c r="H951">
        <v>4.5599999999999996</v>
      </c>
      <c r="I951" s="2">
        <v>0</v>
      </c>
      <c r="J951" s="2">
        <v>131338892000</v>
      </c>
      <c r="K951" s="2">
        <v>28188291700</v>
      </c>
      <c r="L951" s="2">
        <v>812194200</v>
      </c>
      <c r="M951" s="2">
        <v>2727050000</v>
      </c>
      <c r="N951" s="2">
        <v>12870000000</v>
      </c>
      <c r="O951" s="2">
        <v>17209850000</v>
      </c>
      <c r="P951" s="2">
        <v>109400000000</v>
      </c>
      <c r="Q951" s="2">
        <v>8251391700</v>
      </c>
      <c r="R951" s="2">
        <v>9068892000</v>
      </c>
      <c r="S951" s="2">
        <f>SUM(AuctionData[[#This Row],[soma_accepted]],AuctionData[[#This Row],[comp_accepted]],AuctionData[[#This Row],[noncomp_accepted]])</f>
        <v>29000485900</v>
      </c>
    </row>
    <row r="952" spans="1:19" x14ac:dyDescent="0.3">
      <c r="A952" s="1">
        <v>40799</v>
      </c>
      <c r="B952" t="s">
        <v>1692</v>
      </c>
      <c r="C952" t="s">
        <v>1502</v>
      </c>
      <c r="D952" t="s">
        <v>1513</v>
      </c>
      <c r="E952">
        <v>1.9470000000000001</v>
      </c>
      <c r="F952">
        <v>2</v>
      </c>
      <c r="G952">
        <v>1.86</v>
      </c>
      <c r="H952">
        <v>3.03</v>
      </c>
      <c r="I952" s="2">
        <v>0</v>
      </c>
      <c r="J952" s="2">
        <v>63663700000</v>
      </c>
      <c r="K952" s="2">
        <v>20986620000</v>
      </c>
      <c r="L952" s="2">
        <v>13406900</v>
      </c>
      <c r="M952" s="2">
        <v>2320140000</v>
      </c>
      <c r="N952" s="2">
        <v>7812000000</v>
      </c>
      <c r="O952" s="2">
        <v>8483520000</v>
      </c>
      <c r="P952" s="2">
        <v>43404000000</v>
      </c>
      <c r="Q952" s="2">
        <v>10182960000</v>
      </c>
      <c r="R952" s="2">
        <v>12447700000</v>
      </c>
      <c r="S952" s="2">
        <f>SUM(AuctionData[[#This Row],[soma_accepted]],AuctionData[[#This Row],[comp_accepted]],AuctionData[[#This Row],[noncomp_accepted]])</f>
        <v>21000026900</v>
      </c>
    </row>
    <row r="953" spans="1:19" x14ac:dyDescent="0.3">
      <c r="A953" s="1">
        <v>40799</v>
      </c>
      <c r="B953" t="s">
        <v>278</v>
      </c>
      <c r="C953" t="s">
        <v>16</v>
      </c>
      <c r="D953" t="s">
        <v>19</v>
      </c>
      <c r="E953">
        <v>0</v>
      </c>
      <c r="F953">
        <v>0</v>
      </c>
      <c r="G953">
        <v>0</v>
      </c>
      <c r="H953">
        <v>5.69</v>
      </c>
      <c r="I953" s="2">
        <v>2418028000</v>
      </c>
      <c r="J953" s="2">
        <v>153526889800</v>
      </c>
      <c r="K953" s="2">
        <v>26818486900</v>
      </c>
      <c r="L953" s="2">
        <v>183901000</v>
      </c>
      <c r="M953" s="2">
        <v>1737085500</v>
      </c>
      <c r="N953" s="2">
        <v>11935000000</v>
      </c>
      <c r="O953" s="2">
        <v>18391365000</v>
      </c>
      <c r="P953" s="2">
        <v>123850000000</v>
      </c>
      <c r="Q953" s="2">
        <v>6690036400</v>
      </c>
      <c r="R953" s="2">
        <v>17741889800</v>
      </c>
      <c r="S953" s="2">
        <f>SUM(AuctionData[[#This Row],[soma_accepted]],AuctionData[[#This Row],[comp_accepted]],AuctionData[[#This Row],[noncomp_accepted]])</f>
        <v>29420415900</v>
      </c>
    </row>
    <row r="954" spans="1:19" x14ac:dyDescent="0.3">
      <c r="A954" s="1">
        <v>40800</v>
      </c>
      <c r="B954" t="s">
        <v>1693</v>
      </c>
      <c r="C954" t="s">
        <v>1509</v>
      </c>
      <c r="D954" t="s">
        <v>1556</v>
      </c>
      <c r="E954">
        <v>3.2850000000000001</v>
      </c>
      <c r="F954">
        <v>3.31</v>
      </c>
      <c r="G954">
        <v>3.24</v>
      </c>
      <c r="H954">
        <v>2.85</v>
      </c>
      <c r="I954" s="2">
        <v>0</v>
      </c>
      <c r="J954" s="2">
        <v>37057217000</v>
      </c>
      <c r="K954" s="2">
        <v>12985241000</v>
      </c>
      <c r="L954" s="2">
        <v>14793200</v>
      </c>
      <c r="M954" s="2">
        <v>2251854400</v>
      </c>
      <c r="N954" s="2">
        <v>5981000000</v>
      </c>
      <c r="O954" s="2">
        <v>5621444000</v>
      </c>
      <c r="P954" s="2">
        <v>21572000000</v>
      </c>
      <c r="Q954" s="2">
        <v>5111942600</v>
      </c>
      <c r="R954" s="2">
        <v>9504217000</v>
      </c>
      <c r="S954" s="2">
        <f>SUM(AuctionData[[#This Row],[soma_accepted]],AuctionData[[#This Row],[comp_accepted]],AuctionData[[#This Row],[noncomp_accepted]])</f>
        <v>13000034200</v>
      </c>
    </row>
    <row r="955" spans="1:19" x14ac:dyDescent="0.3">
      <c r="A955" s="1">
        <v>40805</v>
      </c>
      <c r="B955" t="s">
        <v>308</v>
      </c>
      <c r="C955" t="s">
        <v>16</v>
      </c>
      <c r="D955" t="s">
        <v>23</v>
      </c>
      <c r="E955">
        <v>2.5000000000000001E-2</v>
      </c>
      <c r="F955">
        <v>0.03</v>
      </c>
      <c r="G955">
        <v>0</v>
      </c>
      <c r="H955">
        <v>5.48</v>
      </c>
      <c r="I955" s="2">
        <v>0</v>
      </c>
      <c r="J955" s="2">
        <v>147102250000</v>
      </c>
      <c r="K955" s="2">
        <v>26054390500</v>
      </c>
      <c r="L955" s="2">
        <v>633619800</v>
      </c>
      <c r="M955" s="2">
        <v>2486962500</v>
      </c>
      <c r="N955" s="2">
        <v>14240000000</v>
      </c>
      <c r="O955" s="2">
        <v>12420820000</v>
      </c>
      <c r="P955" s="2">
        <v>109950000000</v>
      </c>
      <c r="Q955" s="2">
        <v>11146608000</v>
      </c>
      <c r="R955" s="2">
        <v>22912250000</v>
      </c>
      <c r="S955" s="2">
        <f>SUM(AuctionData[[#This Row],[soma_accepted]],AuctionData[[#This Row],[comp_accepted]],AuctionData[[#This Row],[noncomp_accepted]])</f>
        <v>26688010300</v>
      </c>
    </row>
    <row r="956" spans="1:19" x14ac:dyDescent="0.3">
      <c r="A956" s="1">
        <v>40805</v>
      </c>
      <c r="B956" t="s">
        <v>288</v>
      </c>
      <c r="C956" t="s">
        <v>16</v>
      </c>
      <c r="D956" t="s">
        <v>21</v>
      </c>
      <c r="E956">
        <v>0</v>
      </c>
      <c r="F956">
        <v>0.01</v>
      </c>
      <c r="G956">
        <v>0</v>
      </c>
      <c r="H956">
        <v>4.7</v>
      </c>
      <c r="I956" s="2">
        <v>0</v>
      </c>
      <c r="J956" s="2">
        <v>135421740000</v>
      </c>
      <c r="K956" s="2">
        <v>28159862500</v>
      </c>
      <c r="L956" s="2">
        <v>841130600</v>
      </c>
      <c r="M956" s="2">
        <v>2668177500</v>
      </c>
      <c r="N956" s="2">
        <v>13570000000</v>
      </c>
      <c r="O956" s="2">
        <v>17608670000</v>
      </c>
      <c r="P956" s="2">
        <v>113025000000</v>
      </c>
      <c r="Q956" s="2">
        <v>7883015000</v>
      </c>
      <c r="R956" s="2">
        <v>8826740000</v>
      </c>
      <c r="S956" s="2">
        <f>SUM(AuctionData[[#This Row],[soma_accepted]],AuctionData[[#This Row],[comp_accepted]],AuctionData[[#This Row],[noncomp_accepted]])</f>
        <v>29000993100</v>
      </c>
    </row>
    <row r="957" spans="1:19" x14ac:dyDescent="0.3">
      <c r="A957" s="1">
        <v>40806</v>
      </c>
      <c r="B957" t="s">
        <v>307</v>
      </c>
      <c r="C957" t="s">
        <v>16</v>
      </c>
      <c r="D957" t="s">
        <v>53</v>
      </c>
      <c r="E957">
        <v>0.08</v>
      </c>
      <c r="F957">
        <v>0.09</v>
      </c>
      <c r="G957">
        <v>6.5000000000000002E-2</v>
      </c>
      <c r="H957">
        <v>4.6500000000000004</v>
      </c>
      <c r="I957" s="2">
        <v>0</v>
      </c>
      <c r="J957" s="2">
        <v>116159000000</v>
      </c>
      <c r="K957" s="2">
        <v>24864293000</v>
      </c>
      <c r="L957" s="2">
        <v>136031200</v>
      </c>
      <c r="M957" s="2">
        <v>2122173000</v>
      </c>
      <c r="N957" s="2">
        <v>11700000000</v>
      </c>
      <c r="O957" s="2">
        <v>13944670000</v>
      </c>
      <c r="P957" s="2">
        <v>89500000000</v>
      </c>
      <c r="Q957" s="2">
        <v>8797450000</v>
      </c>
      <c r="R957" s="2">
        <v>14959000000</v>
      </c>
      <c r="S957" s="2">
        <f>SUM(AuctionData[[#This Row],[soma_accepted]],AuctionData[[#This Row],[comp_accepted]],AuctionData[[#This Row],[noncomp_accepted]])</f>
        <v>25000324200</v>
      </c>
    </row>
    <row r="958" spans="1:19" x14ac:dyDescent="0.3">
      <c r="A958" s="1">
        <v>40806</v>
      </c>
      <c r="B958" t="s">
        <v>249</v>
      </c>
      <c r="C958" t="s">
        <v>16</v>
      </c>
      <c r="D958" t="s">
        <v>19</v>
      </c>
      <c r="E958">
        <v>0</v>
      </c>
      <c r="F958">
        <v>0</v>
      </c>
      <c r="G958">
        <v>0</v>
      </c>
      <c r="H958">
        <v>6.16</v>
      </c>
      <c r="I958" s="2">
        <v>5937991000</v>
      </c>
      <c r="J958" s="2">
        <v>184744901000</v>
      </c>
      <c r="K958" s="2">
        <v>29784535600</v>
      </c>
      <c r="L958" s="2">
        <v>225911500</v>
      </c>
      <c r="M958" s="2">
        <v>2100560000</v>
      </c>
      <c r="N958" s="2">
        <v>17000000000</v>
      </c>
      <c r="O958" s="2">
        <v>20009880000</v>
      </c>
      <c r="P958" s="2">
        <v>132400000000</v>
      </c>
      <c r="Q958" s="2">
        <v>7674095600</v>
      </c>
      <c r="R958" s="2">
        <v>35344901000</v>
      </c>
      <c r="S958" s="2">
        <f>SUM(AuctionData[[#This Row],[soma_accepted]],AuctionData[[#This Row],[comp_accepted]],AuctionData[[#This Row],[noncomp_accepted]])</f>
        <v>35948438100</v>
      </c>
    </row>
    <row r="959" spans="1:19" x14ac:dyDescent="0.3">
      <c r="A959" s="1">
        <v>40812</v>
      </c>
      <c r="B959" t="s">
        <v>309</v>
      </c>
      <c r="C959" t="s">
        <v>16</v>
      </c>
      <c r="D959" t="s">
        <v>23</v>
      </c>
      <c r="E959">
        <v>0.03</v>
      </c>
      <c r="F959">
        <v>3.5000000000000003E-2</v>
      </c>
      <c r="G959">
        <v>0.01</v>
      </c>
      <c r="H959">
        <v>5.12</v>
      </c>
      <c r="I959" s="2">
        <v>0</v>
      </c>
      <c r="J959" s="2">
        <v>136368157000</v>
      </c>
      <c r="K959" s="2">
        <v>25249231100</v>
      </c>
      <c r="L959" s="2">
        <v>758685900</v>
      </c>
      <c r="M959" s="2">
        <v>2333862000</v>
      </c>
      <c r="N959" s="2">
        <v>14156257000</v>
      </c>
      <c r="O959" s="2">
        <v>11555465000</v>
      </c>
      <c r="P959" s="2">
        <v>107350000000</v>
      </c>
      <c r="Q959" s="2">
        <v>11359904100</v>
      </c>
      <c r="R959" s="2">
        <v>14861900000</v>
      </c>
      <c r="S959" s="2">
        <f>SUM(AuctionData[[#This Row],[soma_accepted]],AuctionData[[#This Row],[comp_accepted]],AuctionData[[#This Row],[noncomp_accepted]])</f>
        <v>26007917000</v>
      </c>
    </row>
    <row r="960" spans="1:19" x14ac:dyDescent="0.3">
      <c r="A960" s="1">
        <v>40812</v>
      </c>
      <c r="B960" t="s">
        <v>290</v>
      </c>
      <c r="C960" t="s">
        <v>16</v>
      </c>
      <c r="D960" t="s">
        <v>21</v>
      </c>
      <c r="E960">
        <v>0.01</v>
      </c>
      <c r="F960">
        <v>0.02</v>
      </c>
      <c r="G960">
        <v>0</v>
      </c>
      <c r="H960">
        <v>4.5599999999999996</v>
      </c>
      <c r="I960" s="2">
        <v>0</v>
      </c>
      <c r="J960" s="2">
        <v>130345651000</v>
      </c>
      <c r="K960" s="2">
        <v>27114534300</v>
      </c>
      <c r="L960" s="2">
        <v>889204500</v>
      </c>
      <c r="M960" s="2">
        <v>2917831000</v>
      </c>
      <c r="N960" s="2">
        <v>14341196000</v>
      </c>
      <c r="O960" s="2">
        <v>15946215000</v>
      </c>
      <c r="P960" s="2">
        <v>107600000000</v>
      </c>
      <c r="Q960" s="2">
        <v>8250488300</v>
      </c>
      <c r="R960" s="2">
        <v>8404455000</v>
      </c>
      <c r="S960" s="2">
        <f>SUM(AuctionData[[#This Row],[soma_accepted]],AuctionData[[#This Row],[comp_accepted]],AuctionData[[#This Row],[noncomp_accepted]])</f>
        <v>28003738800</v>
      </c>
    </row>
    <row r="961" spans="1:19" x14ac:dyDescent="0.3">
      <c r="A961" s="1">
        <v>40813</v>
      </c>
      <c r="B961" t="s">
        <v>1698</v>
      </c>
      <c r="C961" t="s">
        <v>1502</v>
      </c>
      <c r="D961" t="s">
        <v>1503</v>
      </c>
      <c r="E961">
        <v>0.22500000000000001</v>
      </c>
      <c r="F961">
        <v>0.249</v>
      </c>
      <c r="G961">
        <v>0.17100000000000001</v>
      </c>
      <c r="H961">
        <v>3.76</v>
      </c>
      <c r="I961" s="2">
        <v>1089663100</v>
      </c>
      <c r="J961" s="2">
        <v>131535300000</v>
      </c>
      <c r="K961" s="2">
        <v>34795600000</v>
      </c>
      <c r="L961" s="2">
        <v>204508200</v>
      </c>
      <c r="M961" s="2">
        <v>4231587500</v>
      </c>
      <c r="N961" s="2">
        <v>16653000000</v>
      </c>
      <c r="O961" s="2">
        <v>17776950000</v>
      </c>
      <c r="P961" s="2">
        <v>95724000000</v>
      </c>
      <c r="Q961" s="2">
        <v>12787062500</v>
      </c>
      <c r="R961" s="2">
        <v>19158300000</v>
      </c>
      <c r="S961" s="2">
        <f>SUM(AuctionData[[#This Row],[soma_accepted]],AuctionData[[#This Row],[comp_accepted]],AuctionData[[#This Row],[noncomp_accepted]])</f>
        <v>36089771300</v>
      </c>
    </row>
    <row r="962" spans="1:19" x14ac:dyDescent="0.3">
      <c r="A962" s="1">
        <v>40813</v>
      </c>
      <c r="B962" t="s">
        <v>279</v>
      </c>
      <c r="C962" t="s">
        <v>16</v>
      </c>
      <c r="D962" t="s">
        <v>19</v>
      </c>
      <c r="E962">
        <v>0</v>
      </c>
      <c r="F962">
        <v>0</v>
      </c>
      <c r="G962">
        <v>0</v>
      </c>
      <c r="H962">
        <v>5.53</v>
      </c>
      <c r="I962" s="2">
        <v>3781546000</v>
      </c>
      <c r="J962" s="2">
        <v>164673033000</v>
      </c>
      <c r="K962" s="2">
        <v>28803474000</v>
      </c>
      <c r="L962" s="2">
        <v>206977100</v>
      </c>
      <c r="M962" s="2">
        <v>1755292500</v>
      </c>
      <c r="N962" s="2">
        <v>13925000000</v>
      </c>
      <c r="O962" s="2">
        <v>21063510000</v>
      </c>
      <c r="P962" s="2">
        <v>131700000000</v>
      </c>
      <c r="Q962" s="2">
        <v>5984671500</v>
      </c>
      <c r="R962" s="2">
        <v>19048033000</v>
      </c>
      <c r="S962" s="2">
        <f>SUM(AuctionData[[#This Row],[soma_accepted]],AuctionData[[#This Row],[comp_accepted]],AuctionData[[#This Row],[noncomp_accepted]])</f>
        <v>32791997100</v>
      </c>
    </row>
    <row r="963" spans="1:19" x14ac:dyDescent="0.3">
      <c r="A963" s="1">
        <v>40814</v>
      </c>
      <c r="B963" t="s">
        <v>1699</v>
      </c>
      <c r="C963" t="s">
        <v>1502</v>
      </c>
      <c r="D963" t="s">
        <v>1505</v>
      </c>
      <c r="E963">
        <v>0.98</v>
      </c>
      <c r="F963">
        <v>1.0149999999999999</v>
      </c>
      <c r="G963">
        <v>0.87</v>
      </c>
      <c r="H963">
        <v>3.04</v>
      </c>
      <c r="I963" s="2">
        <v>1089663000</v>
      </c>
      <c r="J963" s="2">
        <v>106377050000</v>
      </c>
      <c r="K963" s="2">
        <v>34959982800</v>
      </c>
      <c r="L963" s="2">
        <v>40097700</v>
      </c>
      <c r="M963" s="2">
        <v>4807140000</v>
      </c>
      <c r="N963" s="2">
        <v>14383000000</v>
      </c>
      <c r="O963" s="2">
        <v>14102910000</v>
      </c>
      <c r="P963" s="2">
        <v>71309000000</v>
      </c>
      <c r="Q963" s="2">
        <v>16049932800</v>
      </c>
      <c r="R963" s="2">
        <v>20685050000</v>
      </c>
      <c r="S963" s="2">
        <f>SUM(AuctionData[[#This Row],[soma_accepted]],AuctionData[[#This Row],[comp_accepted]],AuctionData[[#This Row],[noncomp_accepted]])</f>
        <v>36089743500</v>
      </c>
    </row>
    <row r="964" spans="1:19" x14ac:dyDescent="0.3">
      <c r="A964" s="1">
        <v>40815</v>
      </c>
      <c r="B964" t="s">
        <v>1700</v>
      </c>
      <c r="C964" t="s">
        <v>1502</v>
      </c>
      <c r="D964" t="s">
        <v>1554</v>
      </c>
      <c r="E964">
        <v>1.4390000000000001</v>
      </c>
      <c r="F964">
        <v>1.496</v>
      </c>
      <c r="G964">
        <v>1.33</v>
      </c>
      <c r="H964">
        <v>3.02</v>
      </c>
      <c r="I964" s="2">
        <v>902863600</v>
      </c>
      <c r="J964" s="2">
        <v>87504400000</v>
      </c>
      <c r="K964" s="2">
        <v>28986202000</v>
      </c>
      <c r="L964" s="2">
        <v>13800800</v>
      </c>
      <c r="M964" s="2">
        <v>3954500000</v>
      </c>
      <c r="N964" s="2">
        <v>12514500000</v>
      </c>
      <c r="O964" s="2">
        <v>12967802000</v>
      </c>
      <c r="P964" s="2">
        <v>58486000000</v>
      </c>
      <c r="Q964" s="2">
        <v>12063900000</v>
      </c>
      <c r="R964" s="2">
        <v>16503900000</v>
      </c>
      <c r="S964" s="2">
        <f>SUM(AuctionData[[#This Row],[soma_accepted]],AuctionData[[#This Row],[comp_accepted]],AuctionData[[#This Row],[noncomp_accepted]])</f>
        <v>29902866400</v>
      </c>
    </row>
    <row r="965" spans="1:19" x14ac:dyDescent="0.3">
      <c r="A965" s="1">
        <v>40819</v>
      </c>
      <c r="B965" t="s">
        <v>291</v>
      </c>
      <c r="C965" t="s">
        <v>16</v>
      </c>
      <c r="D965" t="s">
        <v>21</v>
      </c>
      <c r="E965">
        <v>1.4999999999999999E-2</v>
      </c>
      <c r="F965">
        <v>0.02</v>
      </c>
      <c r="G965">
        <v>0</v>
      </c>
      <c r="H965">
        <v>4.96</v>
      </c>
      <c r="I965" s="2">
        <v>0</v>
      </c>
      <c r="J965" s="2">
        <v>142913746500</v>
      </c>
      <c r="K965" s="2">
        <v>27996218900</v>
      </c>
      <c r="L965" s="2">
        <v>854817100</v>
      </c>
      <c r="M965" s="2">
        <v>2313835000</v>
      </c>
      <c r="N965" s="2">
        <v>15585000000</v>
      </c>
      <c r="O965" s="2">
        <v>15982800000</v>
      </c>
      <c r="P965" s="2">
        <v>114900000000</v>
      </c>
      <c r="Q965" s="2">
        <v>9699583900</v>
      </c>
      <c r="R965" s="2">
        <v>12428746500</v>
      </c>
      <c r="S965" s="2">
        <f>SUM(AuctionData[[#This Row],[soma_accepted]],AuctionData[[#This Row],[comp_accepted]],AuctionData[[#This Row],[noncomp_accepted]])</f>
        <v>28851036000</v>
      </c>
    </row>
    <row r="966" spans="1:19" x14ac:dyDescent="0.3">
      <c r="A966" s="1">
        <v>40819</v>
      </c>
      <c r="B966" t="s">
        <v>277</v>
      </c>
      <c r="C966" t="s">
        <v>16</v>
      </c>
      <c r="D966" t="s">
        <v>23</v>
      </c>
      <c r="E966">
        <v>0.05</v>
      </c>
      <c r="F966">
        <v>0.06</v>
      </c>
      <c r="G966">
        <v>0.03</v>
      </c>
      <c r="H966">
        <v>5.0999999999999996</v>
      </c>
      <c r="I966" s="2">
        <v>0</v>
      </c>
      <c r="J966" s="2">
        <v>136266000000</v>
      </c>
      <c r="K966" s="2">
        <v>25437269000</v>
      </c>
      <c r="L966" s="2">
        <v>653044000</v>
      </c>
      <c r="M966" s="2">
        <v>2160202500</v>
      </c>
      <c r="N966" s="2">
        <v>13270000000</v>
      </c>
      <c r="O966" s="2">
        <v>11249695000</v>
      </c>
      <c r="P966" s="2">
        <v>106700000000</v>
      </c>
      <c r="Q966" s="2">
        <v>12027371500</v>
      </c>
      <c r="R966" s="2">
        <v>16296000000</v>
      </c>
      <c r="S966" s="2">
        <f>SUM(AuctionData[[#This Row],[soma_accepted]],AuctionData[[#This Row],[comp_accepted]],AuctionData[[#This Row],[noncomp_accepted]])</f>
        <v>26090313000</v>
      </c>
    </row>
    <row r="967" spans="1:19" x14ac:dyDescent="0.3">
      <c r="A967" s="1">
        <v>40820</v>
      </c>
      <c r="B967" t="s">
        <v>281</v>
      </c>
      <c r="C967" t="s">
        <v>16</v>
      </c>
      <c r="D967" t="s">
        <v>19</v>
      </c>
      <c r="E967">
        <v>0</v>
      </c>
      <c r="F967">
        <v>0</v>
      </c>
      <c r="G967">
        <v>0</v>
      </c>
      <c r="H967">
        <v>4.8099999999999996</v>
      </c>
      <c r="I967" s="2">
        <v>6285071700</v>
      </c>
      <c r="J967" s="2">
        <v>143988128500</v>
      </c>
      <c r="K967" s="2">
        <v>29739638500</v>
      </c>
      <c r="L967" s="2">
        <v>264403000</v>
      </c>
      <c r="M967" s="2">
        <v>1700970000</v>
      </c>
      <c r="N967" s="2">
        <v>13650000000</v>
      </c>
      <c r="O967" s="2">
        <v>22372080000</v>
      </c>
      <c r="P967" s="2">
        <v>119950000000</v>
      </c>
      <c r="Q967" s="2">
        <v>5666588500</v>
      </c>
      <c r="R967" s="2">
        <v>10388128500</v>
      </c>
      <c r="S967" s="2">
        <f>SUM(AuctionData[[#This Row],[soma_accepted]],AuctionData[[#This Row],[comp_accepted]],AuctionData[[#This Row],[noncomp_accepted]])</f>
        <v>36289113200</v>
      </c>
    </row>
    <row r="968" spans="1:19" x14ac:dyDescent="0.3">
      <c r="A968" s="1">
        <v>40822</v>
      </c>
      <c r="B968" t="s">
        <v>310</v>
      </c>
      <c r="C968" t="s">
        <v>16</v>
      </c>
      <c r="D968" t="s">
        <v>17</v>
      </c>
      <c r="E968">
        <v>0</v>
      </c>
      <c r="F968">
        <v>0</v>
      </c>
      <c r="G968">
        <v>0</v>
      </c>
      <c r="H968">
        <v>6.04</v>
      </c>
      <c r="I968" s="2">
        <v>0</v>
      </c>
      <c r="J968" s="2">
        <v>60450000000</v>
      </c>
      <c r="K968" s="2">
        <v>10000445000</v>
      </c>
      <c r="L968" s="2">
        <v>0</v>
      </c>
      <c r="M968" s="2">
        <v>372225000</v>
      </c>
      <c r="N968" s="2">
        <v>5200000000</v>
      </c>
      <c r="O968" s="2">
        <v>9628220000</v>
      </c>
      <c r="P968" s="2">
        <v>55000000000</v>
      </c>
      <c r="Q968" s="2">
        <v>0</v>
      </c>
      <c r="R968" s="2">
        <v>250000000</v>
      </c>
      <c r="S968" s="2">
        <f>SUM(AuctionData[[#This Row],[soma_accepted]],AuctionData[[#This Row],[comp_accepted]],AuctionData[[#This Row],[noncomp_accepted]])</f>
        <v>10000445000</v>
      </c>
    </row>
    <row r="969" spans="1:19" x14ac:dyDescent="0.3">
      <c r="A969" s="1">
        <v>40827</v>
      </c>
      <c r="B969" t="s">
        <v>1701</v>
      </c>
      <c r="C969" t="s">
        <v>1502</v>
      </c>
      <c r="D969" t="s">
        <v>1535</v>
      </c>
      <c r="E969">
        <v>0.5</v>
      </c>
      <c r="F969">
        <v>0.54400000000000004</v>
      </c>
      <c r="G969">
        <v>0.41</v>
      </c>
      <c r="H969">
        <v>3.3</v>
      </c>
      <c r="I969" s="2">
        <v>0</v>
      </c>
      <c r="J969" s="2">
        <v>105601100000</v>
      </c>
      <c r="K969" s="2">
        <v>31971694200</v>
      </c>
      <c r="L969" s="2">
        <v>28316000</v>
      </c>
      <c r="M969" s="2">
        <v>2509000000</v>
      </c>
      <c r="N969" s="2">
        <v>10796000000</v>
      </c>
      <c r="O969" s="2">
        <v>17371900000</v>
      </c>
      <c r="P969" s="2">
        <v>77921000000</v>
      </c>
      <c r="Q969" s="2">
        <v>12090794200</v>
      </c>
      <c r="R969" s="2">
        <v>16884100000</v>
      </c>
      <c r="S969" s="2">
        <f>SUM(AuctionData[[#This Row],[soma_accepted]],AuctionData[[#This Row],[comp_accepted]],AuctionData[[#This Row],[noncomp_accepted]])</f>
        <v>32000010200</v>
      </c>
    </row>
    <row r="970" spans="1:19" x14ac:dyDescent="0.3">
      <c r="A970" s="1">
        <v>40827</v>
      </c>
      <c r="B970" t="s">
        <v>311</v>
      </c>
      <c r="C970" t="s">
        <v>16</v>
      </c>
      <c r="D970" t="s">
        <v>23</v>
      </c>
      <c r="E970">
        <v>3.5000000000000003E-2</v>
      </c>
      <c r="F970">
        <v>4.4999999999999998E-2</v>
      </c>
      <c r="G970">
        <v>1.4999999999999999E-2</v>
      </c>
      <c r="H970">
        <v>4.7300000000000004</v>
      </c>
      <c r="I970" s="2">
        <v>0</v>
      </c>
      <c r="J970" s="2">
        <v>126362125000</v>
      </c>
      <c r="K970" s="2">
        <v>25744595000</v>
      </c>
      <c r="L970" s="2">
        <v>726528300</v>
      </c>
      <c r="M970" s="2">
        <v>2342275000</v>
      </c>
      <c r="N970" s="2">
        <v>9370000000</v>
      </c>
      <c r="O970" s="2">
        <v>19693950000</v>
      </c>
      <c r="P970" s="2">
        <v>111970000000</v>
      </c>
      <c r="Q970" s="2">
        <v>3708370000</v>
      </c>
      <c r="R970" s="2">
        <v>5022125000</v>
      </c>
      <c r="S970" s="2">
        <f>SUM(AuctionData[[#This Row],[soma_accepted]],AuctionData[[#This Row],[comp_accepted]],AuctionData[[#This Row],[noncomp_accepted]])</f>
        <v>26471123300</v>
      </c>
    </row>
    <row r="971" spans="1:19" x14ac:dyDescent="0.3">
      <c r="A971" s="1">
        <v>40827</v>
      </c>
      <c r="B971" t="s">
        <v>263</v>
      </c>
      <c r="C971" t="s">
        <v>16</v>
      </c>
      <c r="D971" t="s">
        <v>21</v>
      </c>
      <c r="E971">
        <v>5.0000000000000001E-3</v>
      </c>
      <c r="F971">
        <v>1.4999999999999999E-2</v>
      </c>
      <c r="G971">
        <v>0</v>
      </c>
      <c r="H971">
        <v>5.15</v>
      </c>
      <c r="I971" s="2">
        <v>0</v>
      </c>
      <c r="J971" s="2">
        <v>148357135000</v>
      </c>
      <c r="K971" s="2">
        <v>27993271000</v>
      </c>
      <c r="L971" s="2">
        <v>876075900</v>
      </c>
      <c r="M971" s="2">
        <v>1786080000</v>
      </c>
      <c r="N971" s="2">
        <v>11365000000</v>
      </c>
      <c r="O971" s="2">
        <v>15951360000</v>
      </c>
      <c r="P971" s="2">
        <v>124290000000</v>
      </c>
      <c r="Q971" s="2">
        <v>10255831000</v>
      </c>
      <c r="R971" s="2">
        <v>12702135000</v>
      </c>
      <c r="S971" s="2">
        <f>SUM(AuctionData[[#This Row],[soma_accepted]],AuctionData[[#This Row],[comp_accepted]],AuctionData[[#This Row],[noncomp_accepted]])</f>
        <v>28869346900</v>
      </c>
    </row>
    <row r="972" spans="1:19" x14ac:dyDescent="0.3">
      <c r="A972" s="1">
        <v>40828</v>
      </c>
      <c r="B972" t="s">
        <v>1692</v>
      </c>
      <c r="C972" t="s">
        <v>1502</v>
      </c>
      <c r="D972" t="s">
        <v>1544</v>
      </c>
      <c r="E972">
        <v>2.19</v>
      </c>
      <c r="F972">
        <v>2.2709999999999999</v>
      </c>
      <c r="G972">
        <v>2.097</v>
      </c>
      <c r="H972">
        <v>2.86</v>
      </c>
      <c r="I972" s="2">
        <v>0</v>
      </c>
      <c r="J972" s="2">
        <v>60073505000</v>
      </c>
      <c r="K972" s="2">
        <v>20988665000</v>
      </c>
      <c r="L972" s="2">
        <v>11352200</v>
      </c>
      <c r="M972" s="2">
        <v>1350005000</v>
      </c>
      <c r="N972" s="2">
        <v>4325005000</v>
      </c>
      <c r="O972" s="2">
        <v>12285160000</v>
      </c>
      <c r="P972" s="2">
        <v>46645000000</v>
      </c>
      <c r="Q972" s="2">
        <v>7353500000</v>
      </c>
      <c r="R972" s="2">
        <v>9103500000</v>
      </c>
      <c r="S972" s="2">
        <f>SUM(AuctionData[[#This Row],[soma_accepted]],AuctionData[[#This Row],[comp_accepted]],AuctionData[[#This Row],[noncomp_accepted]])</f>
        <v>21000017200</v>
      </c>
    </row>
    <row r="973" spans="1:19" x14ac:dyDescent="0.3">
      <c r="A973" s="1">
        <v>40828</v>
      </c>
      <c r="B973" t="s">
        <v>282</v>
      </c>
      <c r="C973" t="s">
        <v>16</v>
      </c>
      <c r="D973" t="s">
        <v>19</v>
      </c>
      <c r="E973">
        <v>0</v>
      </c>
      <c r="F973">
        <v>0.01</v>
      </c>
      <c r="G973">
        <v>0</v>
      </c>
      <c r="H973">
        <v>4.66</v>
      </c>
      <c r="I973" s="2">
        <v>2418028000</v>
      </c>
      <c r="J973" s="2">
        <v>139537930800</v>
      </c>
      <c r="K973" s="2">
        <v>29794398800</v>
      </c>
      <c r="L973" s="2">
        <v>206542600</v>
      </c>
      <c r="M973" s="2">
        <v>1577775000</v>
      </c>
      <c r="N973" s="2">
        <v>11275000000</v>
      </c>
      <c r="O973" s="2">
        <v>23214125000</v>
      </c>
      <c r="P973" s="2">
        <v>123250000000</v>
      </c>
      <c r="Q973" s="2">
        <v>5002498800</v>
      </c>
      <c r="R973" s="2">
        <v>5012930800</v>
      </c>
      <c r="S973" s="2">
        <f>SUM(AuctionData[[#This Row],[soma_accepted]],AuctionData[[#This Row],[comp_accepted]],AuctionData[[#This Row],[noncomp_accepted]])</f>
        <v>32418969400</v>
      </c>
    </row>
    <row r="974" spans="1:19" x14ac:dyDescent="0.3">
      <c r="A974" s="1">
        <v>40829</v>
      </c>
      <c r="B974" t="s">
        <v>1693</v>
      </c>
      <c r="C974" t="s">
        <v>1509</v>
      </c>
      <c r="D974" t="s">
        <v>1575</v>
      </c>
      <c r="E974">
        <v>3.0950000000000002</v>
      </c>
      <c r="F974">
        <v>3.12</v>
      </c>
      <c r="G974">
        <v>3</v>
      </c>
      <c r="H974">
        <v>2.94</v>
      </c>
      <c r="I974" s="2">
        <v>0</v>
      </c>
      <c r="J974" s="2">
        <v>38254900000</v>
      </c>
      <c r="K974" s="2">
        <v>12986795500</v>
      </c>
      <c r="L974" s="2">
        <v>13211700</v>
      </c>
      <c r="M974" s="2">
        <v>3827057500</v>
      </c>
      <c r="N974" s="2">
        <v>5719000000</v>
      </c>
      <c r="O974" s="2">
        <v>5436363500</v>
      </c>
      <c r="P974" s="2">
        <v>23614500000</v>
      </c>
      <c r="Q974" s="2">
        <v>3723374500</v>
      </c>
      <c r="R974" s="2">
        <v>8921400000</v>
      </c>
      <c r="S974" s="2">
        <f>SUM(AuctionData[[#This Row],[soma_accepted]],AuctionData[[#This Row],[comp_accepted]],AuctionData[[#This Row],[noncomp_accepted]])</f>
        <v>13000007200</v>
      </c>
    </row>
    <row r="975" spans="1:19" x14ac:dyDescent="0.3">
      <c r="A975" s="1">
        <v>40833</v>
      </c>
      <c r="B975" t="s">
        <v>313</v>
      </c>
      <c r="C975" t="s">
        <v>16</v>
      </c>
      <c r="D975" t="s">
        <v>23</v>
      </c>
      <c r="E975">
        <v>5.5E-2</v>
      </c>
      <c r="F975">
        <v>6.5000000000000002E-2</v>
      </c>
      <c r="G975">
        <v>0.03</v>
      </c>
      <c r="H975">
        <v>4.95</v>
      </c>
      <c r="I975" s="2">
        <v>0</v>
      </c>
      <c r="J975" s="2">
        <v>132334300000</v>
      </c>
      <c r="K975" s="2">
        <v>25662012500</v>
      </c>
      <c r="L975" s="2">
        <v>699352400</v>
      </c>
      <c r="M975" s="2">
        <v>2053217500</v>
      </c>
      <c r="N975" s="2">
        <v>8885000000</v>
      </c>
      <c r="O975" s="2">
        <v>16032430000</v>
      </c>
      <c r="P975" s="2">
        <v>110888000000</v>
      </c>
      <c r="Q975" s="2">
        <v>7576365000</v>
      </c>
      <c r="R975" s="2">
        <v>12561300000</v>
      </c>
      <c r="S975" s="2">
        <f>SUM(AuctionData[[#This Row],[soma_accepted]],AuctionData[[#This Row],[comp_accepted]],AuctionData[[#This Row],[noncomp_accepted]])</f>
        <v>26361364900</v>
      </c>
    </row>
    <row r="976" spans="1:19" x14ac:dyDescent="0.3">
      <c r="A976" s="1">
        <v>40833</v>
      </c>
      <c r="B976" t="s">
        <v>293</v>
      </c>
      <c r="C976" t="s">
        <v>16</v>
      </c>
      <c r="D976" t="s">
        <v>21</v>
      </c>
      <c r="E976">
        <v>0.02</v>
      </c>
      <c r="F976">
        <v>0.03</v>
      </c>
      <c r="G976">
        <v>5.0000000000000001E-3</v>
      </c>
      <c r="H976">
        <v>4.57</v>
      </c>
      <c r="I976" s="2">
        <v>0</v>
      </c>
      <c r="J976" s="2">
        <v>131760442000</v>
      </c>
      <c r="K976" s="2">
        <v>28161105000</v>
      </c>
      <c r="L976" s="2">
        <v>831962800</v>
      </c>
      <c r="M976" s="2">
        <v>2543895000</v>
      </c>
      <c r="N976" s="2">
        <v>9555000000</v>
      </c>
      <c r="O976" s="2">
        <v>21275260000</v>
      </c>
      <c r="P976" s="2">
        <v>115940000000</v>
      </c>
      <c r="Q976" s="2">
        <v>4341950000</v>
      </c>
      <c r="R976" s="2">
        <v>6265442000</v>
      </c>
      <c r="S976" s="2">
        <f>SUM(AuctionData[[#This Row],[soma_accepted]],AuctionData[[#This Row],[comp_accepted]],AuctionData[[#This Row],[noncomp_accepted]])</f>
        <v>28993067800</v>
      </c>
    </row>
    <row r="977" spans="1:19" x14ac:dyDescent="0.3">
      <c r="A977" s="1">
        <v>40834</v>
      </c>
      <c r="B977" t="s">
        <v>312</v>
      </c>
      <c r="C977" t="s">
        <v>16</v>
      </c>
      <c r="D977" t="s">
        <v>53</v>
      </c>
      <c r="E977">
        <v>0.11</v>
      </c>
      <c r="F977">
        <v>0.12</v>
      </c>
      <c r="G977">
        <v>0.09</v>
      </c>
      <c r="H977">
        <v>4.5199999999999996</v>
      </c>
      <c r="I977" s="2">
        <v>0</v>
      </c>
      <c r="J977" s="2">
        <v>112777000000</v>
      </c>
      <c r="K977" s="2">
        <v>24853521000</v>
      </c>
      <c r="L977" s="2">
        <v>147409500</v>
      </c>
      <c r="M977" s="2">
        <v>2384025000</v>
      </c>
      <c r="N977" s="2">
        <v>9086000000</v>
      </c>
      <c r="O977" s="2">
        <v>15612280000</v>
      </c>
      <c r="P977" s="2">
        <v>94650000000</v>
      </c>
      <c r="Q977" s="2">
        <v>6857216000</v>
      </c>
      <c r="R977" s="2">
        <v>9041000000</v>
      </c>
      <c r="S977" s="2">
        <f>SUM(AuctionData[[#This Row],[soma_accepted]],AuctionData[[#This Row],[comp_accepted]],AuctionData[[#This Row],[noncomp_accepted]])</f>
        <v>25000930500</v>
      </c>
    </row>
    <row r="978" spans="1:19" x14ac:dyDescent="0.3">
      <c r="A978" s="1">
        <v>40834</v>
      </c>
      <c r="B978" t="s">
        <v>254</v>
      </c>
      <c r="C978" t="s">
        <v>16</v>
      </c>
      <c r="D978" t="s">
        <v>19</v>
      </c>
      <c r="E978">
        <v>0.01</v>
      </c>
      <c r="F978">
        <v>1.4999999999999999E-2</v>
      </c>
      <c r="G978">
        <v>0</v>
      </c>
      <c r="H978">
        <v>4.41</v>
      </c>
      <c r="I978" s="2">
        <v>5937991000</v>
      </c>
      <c r="J978" s="2">
        <v>132146157000</v>
      </c>
      <c r="K978" s="2">
        <v>29748417500</v>
      </c>
      <c r="L978" s="2">
        <v>251628600</v>
      </c>
      <c r="M978" s="2">
        <v>2285885000</v>
      </c>
      <c r="N978" s="2">
        <v>11000000000</v>
      </c>
      <c r="O978" s="2">
        <v>17724565000</v>
      </c>
      <c r="P978" s="2">
        <v>110850000000</v>
      </c>
      <c r="Q978" s="2">
        <v>9737967500</v>
      </c>
      <c r="R978" s="2">
        <v>10296157000</v>
      </c>
      <c r="S978" s="2">
        <f>SUM(AuctionData[[#This Row],[soma_accepted]],AuctionData[[#This Row],[comp_accepted]],AuctionData[[#This Row],[noncomp_accepted]])</f>
        <v>35938037100</v>
      </c>
    </row>
    <row r="979" spans="1:19" x14ac:dyDescent="0.3">
      <c r="A979" s="1">
        <v>40840</v>
      </c>
      <c r="B979" t="s">
        <v>314</v>
      </c>
      <c r="C979" t="s">
        <v>16</v>
      </c>
      <c r="D979" t="s">
        <v>23</v>
      </c>
      <c r="E979">
        <v>0.05</v>
      </c>
      <c r="F979">
        <v>0.06</v>
      </c>
      <c r="G979">
        <v>0.02</v>
      </c>
      <c r="H979">
        <v>4.7699999999999996</v>
      </c>
      <c r="I979" s="2">
        <v>0</v>
      </c>
      <c r="J979" s="2">
        <v>127286777000</v>
      </c>
      <c r="K979" s="2">
        <v>25393339500</v>
      </c>
      <c r="L979" s="2">
        <v>648002800</v>
      </c>
      <c r="M979" s="2">
        <v>2658027000</v>
      </c>
      <c r="N979" s="2">
        <v>9141777000</v>
      </c>
      <c r="O979" s="2">
        <v>14596250000</v>
      </c>
      <c r="P979" s="2">
        <v>108695000000</v>
      </c>
      <c r="Q979" s="2">
        <v>8139062500</v>
      </c>
      <c r="R979" s="2">
        <v>9450000000</v>
      </c>
      <c r="S979" s="2">
        <f>SUM(AuctionData[[#This Row],[soma_accepted]],AuctionData[[#This Row],[comp_accepted]],AuctionData[[#This Row],[noncomp_accepted]])</f>
        <v>26041342300</v>
      </c>
    </row>
    <row r="980" spans="1:19" x14ac:dyDescent="0.3">
      <c r="A980" s="1">
        <v>40840</v>
      </c>
      <c r="B980" t="s">
        <v>296</v>
      </c>
      <c r="C980" t="s">
        <v>16</v>
      </c>
      <c r="D980" t="s">
        <v>21</v>
      </c>
      <c r="E980">
        <v>5.0000000000000001E-3</v>
      </c>
      <c r="F980">
        <v>0.02</v>
      </c>
      <c r="G980">
        <v>0</v>
      </c>
      <c r="H980">
        <v>4.75</v>
      </c>
      <c r="I980" s="2">
        <v>0</v>
      </c>
      <c r="J980" s="2">
        <v>136186401000</v>
      </c>
      <c r="K980" s="2">
        <v>27378635500</v>
      </c>
      <c r="L980" s="2">
        <v>826565900</v>
      </c>
      <c r="M980" s="2">
        <v>1645290500</v>
      </c>
      <c r="N980" s="2">
        <v>9478801000</v>
      </c>
      <c r="O980" s="2">
        <v>17072645000</v>
      </c>
      <c r="P980" s="2">
        <v>116490000000</v>
      </c>
      <c r="Q980" s="2">
        <v>8660700000</v>
      </c>
      <c r="R980" s="2">
        <v>10217600000</v>
      </c>
      <c r="S980" s="2">
        <f>SUM(AuctionData[[#This Row],[soma_accepted]],AuctionData[[#This Row],[comp_accepted]],AuctionData[[#This Row],[noncomp_accepted]])</f>
        <v>28205201400</v>
      </c>
    </row>
    <row r="981" spans="1:19" x14ac:dyDescent="0.3">
      <c r="A981" s="1">
        <v>40841</v>
      </c>
      <c r="B981" t="s">
        <v>1702</v>
      </c>
      <c r="C981" t="s">
        <v>1502</v>
      </c>
      <c r="D981" t="s">
        <v>1503</v>
      </c>
      <c r="E981">
        <v>0.26500000000000001</v>
      </c>
      <c r="F981">
        <v>0.28100000000000003</v>
      </c>
      <c r="G981">
        <v>0.21</v>
      </c>
      <c r="H981">
        <v>3.64</v>
      </c>
      <c r="I981" s="2">
        <v>1330744800</v>
      </c>
      <c r="J981" s="2">
        <v>127222000000</v>
      </c>
      <c r="K981" s="2">
        <v>34801560000</v>
      </c>
      <c r="L981" s="2">
        <v>198445900</v>
      </c>
      <c r="M981" s="2">
        <v>2855480000</v>
      </c>
      <c r="N981" s="2">
        <v>13798000000</v>
      </c>
      <c r="O981" s="2">
        <v>18295080000</v>
      </c>
      <c r="P981" s="2">
        <v>92065000000</v>
      </c>
      <c r="Q981" s="2">
        <v>13651000000</v>
      </c>
      <c r="R981" s="2">
        <v>21359000000</v>
      </c>
      <c r="S981" s="2">
        <f>SUM(AuctionData[[#This Row],[soma_accepted]],AuctionData[[#This Row],[comp_accepted]],AuctionData[[#This Row],[noncomp_accepted]])</f>
        <v>36330750700</v>
      </c>
    </row>
    <row r="982" spans="1:19" x14ac:dyDescent="0.3">
      <c r="A982" s="1">
        <v>40841</v>
      </c>
      <c r="B982" t="s">
        <v>283</v>
      </c>
      <c r="C982" t="s">
        <v>16</v>
      </c>
      <c r="D982" t="s">
        <v>19</v>
      </c>
      <c r="E982">
        <v>0</v>
      </c>
      <c r="F982">
        <v>5.0000000000000001E-3</v>
      </c>
      <c r="G982">
        <v>0</v>
      </c>
      <c r="H982">
        <v>4.51</v>
      </c>
      <c r="I982" s="2">
        <v>3781546000</v>
      </c>
      <c r="J982" s="2">
        <v>134375281300</v>
      </c>
      <c r="K982" s="2">
        <v>28993964400</v>
      </c>
      <c r="L982" s="2">
        <v>210244600</v>
      </c>
      <c r="M982" s="2">
        <v>2275725000</v>
      </c>
      <c r="N982" s="2">
        <v>8750000000</v>
      </c>
      <c r="O982" s="2">
        <v>23229885000</v>
      </c>
      <c r="P982" s="2">
        <v>121100000000</v>
      </c>
      <c r="Q982" s="2">
        <v>3488354400</v>
      </c>
      <c r="R982" s="2">
        <v>4525281300</v>
      </c>
      <c r="S982" s="2">
        <f>SUM(AuctionData[[#This Row],[soma_accepted]],AuctionData[[#This Row],[comp_accepted]],AuctionData[[#This Row],[noncomp_accepted]])</f>
        <v>32985755000</v>
      </c>
    </row>
    <row r="983" spans="1:19" x14ac:dyDescent="0.3">
      <c r="A983" s="1">
        <v>40842</v>
      </c>
      <c r="B983" t="s">
        <v>1703</v>
      </c>
      <c r="C983" t="s">
        <v>1502</v>
      </c>
      <c r="D983" t="s">
        <v>1505</v>
      </c>
      <c r="E983">
        <v>1.0289999999999999</v>
      </c>
      <c r="F983">
        <v>1.0549999999999999</v>
      </c>
      <c r="G983">
        <v>0.97499999999999998</v>
      </c>
      <c r="H983">
        <v>2.9</v>
      </c>
      <c r="I983" s="2">
        <v>1330744700</v>
      </c>
      <c r="J983" s="2">
        <v>101429200000</v>
      </c>
      <c r="K983" s="2">
        <v>34971405600</v>
      </c>
      <c r="L983" s="2">
        <v>28646600</v>
      </c>
      <c r="M983" s="2">
        <v>3635000000</v>
      </c>
      <c r="N983" s="2">
        <v>9204000000</v>
      </c>
      <c r="O983" s="2">
        <v>14110900000</v>
      </c>
      <c r="P983" s="2">
        <v>70363000000</v>
      </c>
      <c r="Q983" s="2">
        <v>17225505600</v>
      </c>
      <c r="R983" s="2">
        <v>21862200000</v>
      </c>
      <c r="S983" s="2">
        <f>SUM(AuctionData[[#This Row],[soma_accepted]],AuctionData[[#This Row],[comp_accepted]],AuctionData[[#This Row],[noncomp_accepted]])</f>
        <v>36330796900</v>
      </c>
    </row>
    <row r="984" spans="1:19" x14ac:dyDescent="0.3">
      <c r="A984" s="1">
        <v>40843</v>
      </c>
      <c r="B984" t="s">
        <v>1704</v>
      </c>
      <c r="C984" t="s">
        <v>1502</v>
      </c>
      <c r="D984" t="s">
        <v>1554</v>
      </c>
      <c r="E984">
        <v>1.708</v>
      </c>
      <c r="F984">
        <v>1.7909999999999999</v>
      </c>
      <c r="G984">
        <v>1.6</v>
      </c>
      <c r="H984">
        <v>2.59</v>
      </c>
      <c r="I984" s="2">
        <v>1102617000</v>
      </c>
      <c r="J984" s="2">
        <v>75047900000</v>
      </c>
      <c r="K984" s="2">
        <v>28986450000</v>
      </c>
      <c r="L984" s="2">
        <v>13563900</v>
      </c>
      <c r="M984" s="2">
        <v>3463000000</v>
      </c>
      <c r="N984" s="2">
        <v>8143000000</v>
      </c>
      <c r="O984" s="2">
        <v>15697550000</v>
      </c>
      <c r="P984" s="2">
        <v>55604000000</v>
      </c>
      <c r="Q984" s="2">
        <v>9825900000</v>
      </c>
      <c r="R984" s="2">
        <v>11300900000</v>
      </c>
      <c r="S984" s="2">
        <f>SUM(AuctionData[[#This Row],[soma_accepted]],AuctionData[[#This Row],[comp_accepted]],AuctionData[[#This Row],[noncomp_accepted]])</f>
        <v>30102630900</v>
      </c>
    </row>
    <row r="985" spans="1:19" x14ac:dyDescent="0.3">
      <c r="A985" s="1">
        <v>40847</v>
      </c>
      <c r="B985" t="s">
        <v>297</v>
      </c>
      <c r="C985" t="s">
        <v>16</v>
      </c>
      <c r="D985" t="s">
        <v>21</v>
      </c>
      <c r="E985">
        <v>5.0000000000000001E-3</v>
      </c>
      <c r="F985">
        <v>0.01</v>
      </c>
      <c r="G985">
        <v>0</v>
      </c>
      <c r="H985">
        <v>4.54</v>
      </c>
      <c r="I985" s="2">
        <v>0</v>
      </c>
      <c r="J985" s="2">
        <v>130766500000</v>
      </c>
      <c r="K985" s="2">
        <v>28210472500</v>
      </c>
      <c r="L985" s="2">
        <v>789943800</v>
      </c>
      <c r="M985" s="2">
        <v>1270520000</v>
      </c>
      <c r="N985" s="2">
        <v>8890000000</v>
      </c>
      <c r="O985" s="2">
        <v>13883500000</v>
      </c>
      <c r="P985" s="2">
        <v>105940000000</v>
      </c>
      <c r="Q985" s="2">
        <v>13056452500</v>
      </c>
      <c r="R985" s="2">
        <v>15936500000</v>
      </c>
      <c r="S985" s="2">
        <f>SUM(AuctionData[[#This Row],[soma_accepted]],AuctionData[[#This Row],[comp_accepted]],AuctionData[[#This Row],[noncomp_accepted]])</f>
        <v>29000416300</v>
      </c>
    </row>
    <row r="986" spans="1:19" x14ac:dyDescent="0.3">
      <c r="A986" s="1">
        <v>40847</v>
      </c>
      <c r="B986" t="s">
        <v>280</v>
      </c>
      <c r="C986" t="s">
        <v>16</v>
      </c>
      <c r="D986" t="s">
        <v>23</v>
      </c>
      <c r="E986">
        <v>0.05</v>
      </c>
      <c r="F986">
        <v>5.5E-2</v>
      </c>
      <c r="G986">
        <v>2.5000000000000001E-2</v>
      </c>
      <c r="H986">
        <v>4.74</v>
      </c>
      <c r="I986" s="2">
        <v>0</v>
      </c>
      <c r="J986" s="2">
        <v>126939225000</v>
      </c>
      <c r="K986" s="2">
        <v>25975033500</v>
      </c>
      <c r="L986" s="2">
        <v>625181000</v>
      </c>
      <c r="M986" s="2">
        <v>2006408500</v>
      </c>
      <c r="N986" s="2">
        <v>8585500000</v>
      </c>
      <c r="O986" s="2">
        <v>12549395000</v>
      </c>
      <c r="P986" s="2">
        <v>102470000000</v>
      </c>
      <c r="Q986" s="2">
        <v>11419230000</v>
      </c>
      <c r="R986" s="2">
        <v>15883725000</v>
      </c>
      <c r="S986" s="2">
        <f>SUM(AuctionData[[#This Row],[soma_accepted]],AuctionData[[#This Row],[comp_accepted]],AuctionData[[#This Row],[noncomp_accepted]])</f>
        <v>26600214500</v>
      </c>
    </row>
    <row r="987" spans="1:19" x14ac:dyDescent="0.3">
      <c r="A987" s="1">
        <v>40848</v>
      </c>
      <c r="B987" t="s">
        <v>284</v>
      </c>
      <c r="C987" t="s">
        <v>16</v>
      </c>
      <c r="D987" t="s">
        <v>19</v>
      </c>
      <c r="E987">
        <v>0</v>
      </c>
      <c r="F987">
        <v>5.0000000000000001E-3</v>
      </c>
      <c r="G987">
        <v>0</v>
      </c>
      <c r="H987">
        <v>4.75</v>
      </c>
      <c r="I987" s="2">
        <v>6285071700</v>
      </c>
      <c r="J987" s="2">
        <v>165885531000</v>
      </c>
      <c r="K987" s="2">
        <v>34758285000</v>
      </c>
      <c r="L987" s="2">
        <v>242830800</v>
      </c>
      <c r="M987" s="2">
        <v>1511860000</v>
      </c>
      <c r="N987" s="2">
        <v>10600000000</v>
      </c>
      <c r="O987" s="2">
        <v>19853080000</v>
      </c>
      <c r="P987" s="2">
        <v>133250000000</v>
      </c>
      <c r="Q987" s="2">
        <v>13393345000</v>
      </c>
      <c r="R987" s="2">
        <v>22035531000</v>
      </c>
      <c r="S987" s="2">
        <f>SUM(AuctionData[[#This Row],[soma_accepted]],AuctionData[[#This Row],[comp_accepted]],AuctionData[[#This Row],[noncomp_accepted]])</f>
        <v>41286187500</v>
      </c>
    </row>
    <row r="988" spans="1:19" x14ac:dyDescent="0.3">
      <c r="A988" s="1">
        <v>40854</v>
      </c>
      <c r="B988" t="s">
        <v>315</v>
      </c>
      <c r="C988" t="s">
        <v>16</v>
      </c>
      <c r="D988" t="s">
        <v>23</v>
      </c>
      <c r="E988">
        <v>0.03</v>
      </c>
      <c r="F988">
        <v>3.5000000000000003E-2</v>
      </c>
      <c r="G988">
        <v>0.01</v>
      </c>
      <c r="H988">
        <v>4.8099999999999996</v>
      </c>
      <c r="I988" s="2">
        <v>0</v>
      </c>
      <c r="J988" s="2">
        <v>128757000000</v>
      </c>
      <c r="K988" s="2">
        <v>25780814000</v>
      </c>
      <c r="L988" s="2">
        <v>719944400</v>
      </c>
      <c r="M988" s="2">
        <v>2114974000</v>
      </c>
      <c r="N988" s="2">
        <v>10355000000</v>
      </c>
      <c r="O988" s="2">
        <v>17282900000</v>
      </c>
      <c r="P988" s="2">
        <v>110700000000</v>
      </c>
      <c r="Q988" s="2">
        <v>6382940000</v>
      </c>
      <c r="R988" s="2">
        <v>7702000000</v>
      </c>
      <c r="S988" s="2">
        <f>SUM(AuctionData[[#This Row],[soma_accepted]],AuctionData[[#This Row],[comp_accepted]],AuctionData[[#This Row],[noncomp_accepted]])</f>
        <v>26500758400</v>
      </c>
    </row>
    <row r="989" spans="1:19" x14ac:dyDescent="0.3">
      <c r="A989" s="1">
        <v>40854</v>
      </c>
      <c r="B989" t="s">
        <v>267</v>
      </c>
      <c r="C989" t="s">
        <v>16</v>
      </c>
      <c r="D989" t="s">
        <v>21</v>
      </c>
      <c r="E989">
        <v>0</v>
      </c>
      <c r="F989">
        <v>5.0000000000000001E-3</v>
      </c>
      <c r="G989">
        <v>0</v>
      </c>
      <c r="H989">
        <v>4.83</v>
      </c>
      <c r="I989" s="2">
        <v>0</v>
      </c>
      <c r="J989" s="2">
        <v>138925596500</v>
      </c>
      <c r="K989" s="2">
        <v>27996296500</v>
      </c>
      <c r="L989" s="2">
        <v>779235900</v>
      </c>
      <c r="M989" s="2">
        <v>1776170000</v>
      </c>
      <c r="N989" s="2">
        <v>10275000000</v>
      </c>
      <c r="O989" s="2">
        <v>17022830000</v>
      </c>
      <c r="P989" s="2">
        <v>118115000000</v>
      </c>
      <c r="Q989" s="2">
        <v>9197296500</v>
      </c>
      <c r="R989" s="2">
        <v>10535596500</v>
      </c>
      <c r="S989" s="2">
        <f>SUM(AuctionData[[#This Row],[soma_accepted]],AuctionData[[#This Row],[comp_accepted]],AuctionData[[#This Row],[noncomp_accepted]])</f>
        <v>28775532400</v>
      </c>
    </row>
    <row r="990" spans="1:19" x14ac:dyDescent="0.3">
      <c r="A990" s="1">
        <v>40855</v>
      </c>
      <c r="B990" t="s">
        <v>1705</v>
      </c>
      <c r="C990" t="s">
        <v>1502</v>
      </c>
      <c r="D990" t="s">
        <v>1535</v>
      </c>
      <c r="E990">
        <v>0.35799999999999998</v>
      </c>
      <c r="F990">
        <v>0.379</v>
      </c>
      <c r="G990">
        <v>0.28899999999999998</v>
      </c>
      <c r="H990">
        <v>3.41</v>
      </c>
      <c r="I990" s="2">
        <v>2448487400</v>
      </c>
      <c r="J990" s="2">
        <v>109010700000</v>
      </c>
      <c r="K990" s="2">
        <v>31957440800</v>
      </c>
      <c r="L990" s="2">
        <v>42647500</v>
      </c>
      <c r="M990" s="2">
        <v>6350148800</v>
      </c>
      <c r="N990" s="2">
        <v>15368500000</v>
      </c>
      <c r="O990" s="2">
        <v>13253092000</v>
      </c>
      <c r="P990" s="2">
        <v>74487000000</v>
      </c>
      <c r="Q990" s="2">
        <v>12354200000</v>
      </c>
      <c r="R990" s="2">
        <v>19155200000</v>
      </c>
      <c r="S990" s="2">
        <f>SUM(AuctionData[[#This Row],[soma_accepted]],AuctionData[[#This Row],[comp_accepted]],AuctionData[[#This Row],[noncomp_accepted]])</f>
        <v>34448575700</v>
      </c>
    </row>
    <row r="991" spans="1:19" x14ac:dyDescent="0.3">
      <c r="A991" s="1">
        <v>40855</v>
      </c>
      <c r="B991" t="s">
        <v>287</v>
      </c>
      <c r="C991" t="s">
        <v>16</v>
      </c>
      <c r="D991" t="s">
        <v>19</v>
      </c>
      <c r="E991">
        <v>0</v>
      </c>
      <c r="F991">
        <v>0</v>
      </c>
      <c r="G991">
        <v>0</v>
      </c>
      <c r="H991">
        <v>4.7699999999999996</v>
      </c>
      <c r="I991" s="2">
        <v>2418028000</v>
      </c>
      <c r="J991" s="2">
        <v>166805964500</v>
      </c>
      <c r="K991" s="2">
        <v>34767380600</v>
      </c>
      <c r="L991" s="2">
        <v>237800100</v>
      </c>
      <c r="M991" s="2">
        <v>1706715000</v>
      </c>
      <c r="N991" s="2">
        <v>11100000000</v>
      </c>
      <c r="O991" s="2">
        <v>28913760000</v>
      </c>
      <c r="P991" s="2">
        <v>142250000000</v>
      </c>
      <c r="Q991" s="2">
        <v>4146905600</v>
      </c>
      <c r="R991" s="2">
        <v>13455964500</v>
      </c>
      <c r="S991" s="2">
        <f>SUM(AuctionData[[#This Row],[soma_accepted]],AuctionData[[#This Row],[comp_accepted]],AuctionData[[#This Row],[noncomp_accepted]])</f>
        <v>37423208700</v>
      </c>
    </row>
    <row r="992" spans="1:19" x14ac:dyDescent="0.3">
      <c r="A992" s="1">
        <v>40856</v>
      </c>
      <c r="B992" t="s">
        <v>1706</v>
      </c>
      <c r="C992" t="s">
        <v>1502</v>
      </c>
      <c r="D992" t="s">
        <v>1507</v>
      </c>
      <c r="E992">
        <v>1.9690000000000001</v>
      </c>
      <c r="F992">
        <v>2.0299999999999998</v>
      </c>
      <c r="G992">
        <v>1.865</v>
      </c>
      <c r="H992">
        <v>2.64</v>
      </c>
      <c r="I992" s="2">
        <v>1836365500</v>
      </c>
      <c r="J992" s="2">
        <v>63238500000</v>
      </c>
      <c r="K992" s="2">
        <v>23970837500</v>
      </c>
      <c r="L992" s="2">
        <v>29204100</v>
      </c>
      <c r="M992" s="2">
        <v>1975175000</v>
      </c>
      <c r="N992" s="2">
        <v>5274000000</v>
      </c>
      <c r="O992" s="2">
        <v>12034162500</v>
      </c>
      <c r="P992" s="2">
        <v>46018000000</v>
      </c>
      <c r="Q992" s="2">
        <v>9961500000</v>
      </c>
      <c r="R992" s="2">
        <v>11946500000</v>
      </c>
      <c r="S992" s="2">
        <f>SUM(AuctionData[[#This Row],[soma_accepted]],AuctionData[[#This Row],[comp_accepted]],AuctionData[[#This Row],[noncomp_accepted]])</f>
        <v>25836407100</v>
      </c>
    </row>
    <row r="993" spans="1:19" x14ac:dyDescent="0.3">
      <c r="A993" s="1">
        <v>40857</v>
      </c>
      <c r="B993" t="s">
        <v>1707</v>
      </c>
      <c r="C993" t="s">
        <v>1509</v>
      </c>
      <c r="D993" t="s">
        <v>1550</v>
      </c>
      <c r="E993">
        <v>3.1</v>
      </c>
      <c r="F993">
        <v>3.1989999999999998</v>
      </c>
      <c r="G993">
        <v>2.97</v>
      </c>
      <c r="H993">
        <v>2.4</v>
      </c>
      <c r="I993" s="2">
        <v>1224243600</v>
      </c>
      <c r="J993" s="2">
        <v>38372600000</v>
      </c>
      <c r="K993" s="2">
        <v>15988527000</v>
      </c>
      <c r="L993" s="2">
        <v>11498800</v>
      </c>
      <c r="M993" s="2">
        <v>2531300000</v>
      </c>
      <c r="N993" s="2">
        <v>5985300000</v>
      </c>
      <c r="O993" s="2">
        <v>8911427000</v>
      </c>
      <c r="P993" s="2">
        <v>26021500000</v>
      </c>
      <c r="Q993" s="2">
        <v>4545800000</v>
      </c>
      <c r="R993" s="2">
        <v>6365800000</v>
      </c>
      <c r="S993" s="2">
        <f>SUM(AuctionData[[#This Row],[soma_accepted]],AuctionData[[#This Row],[comp_accepted]],AuctionData[[#This Row],[noncomp_accepted]])</f>
        <v>17224269400</v>
      </c>
    </row>
    <row r="994" spans="1:19" x14ac:dyDescent="0.3">
      <c r="A994" s="1">
        <v>40861</v>
      </c>
      <c r="B994" t="s">
        <v>316</v>
      </c>
      <c r="C994" t="s">
        <v>16</v>
      </c>
      <c r="D994" t="s">
        <v>23</v>
      </c>
      <c r="E994">
        <v>0.03</v>
      </c>
      <c r="F994">
        <v>0.04</v>
      </c>
      <c r="G994">
        <v>0.01</v>
      </c>
      <c r="H994">
        <v>4.82</v>
      </c>
      <c r="I994" s="2">
        <v>0</v>
      </c>
      <c r="J994" s="2">
        <v>128933570000</v>
      </c>
      <c r="K994" s="2">
        <v>25835710000</v>
      </c>
      <c r="L994" s="2">
        <v>664710100</v>
      </c>
      <c r="M994" s="2">
        <v>2182270000</v>
      </c>
      <c r="N994" s="2">
        <v>9516000000</v>
      </c>
      <c r="O994" s="2">
        <v>16094990000</v>
      </c>
      <c r="P994" s="2">
        <v>108680000000</v>
      </c>
      <c r="Q994" s="2">
        <v>7558450000</v>
      </c>
      <c r="R994" s="2">
        <v>10737570000</v>
      </c>
      <c r="S994" s="2">
        <f>SUM(AuctionData[[#This Row],[soma_accepted]],AuctionData[[#This Row],[comp_accepted]],AuctionData[[#This Row],[noncomp_accepted]])</f>
        <v>26500420100</v>
      </c>
    </row>
    <row r="995" spans="1:19" x14ac:dyDescent="0.3">
      <c r="A995" s="1">
        <v>40861</v>
      </c>
      <c r="B995" t="s">
        <v>299</v>
      </c>
      <c r="C995" t="s">
        <v>16</v>
      </c>
      <c r="D995" t="s">
        <v>21</v>
      </c>
      <c r="E995">
        <v>0</v>
      </c>
      <c r="F995">
        <v>0.01</v>
      </c>
      <c r="G995">
        <v>0</v>
      </c>
      <c r="H995">
        <v>4.72</v>
      </c>
      <c r="I995" s="2">
        <v>0</v>
      </c>
      <c r="J995" s="2">
        <v>135753249000</v>
      </c>
      <c r="K995" s="2">
        <v>27970499000</v>
      </c>
      <c r="L995" s="2">
        <v>854852400</v>
      </c>
      <c r="M995" s="2">
        <v>2020250000</v>
      </c>
      <c r="N995" s="2">
        <v>10385000000</v>
      </c>
      <c r="O995" s="2">
        <v>14814000000</v>
      </c>
      <c r="P995" s="2">
        <v>113850000000</v>
      </c>
      <c r="Q995" s="2">
        <v>11136249000</v>
      </c>
      <c r="R995" s="2">
        <v>11518249000</v>
      </c>
      <c r="S995" s="2">
        <f>SUM(AuctionData[[#This Row],[soma_accepted]],AuctionData[[#This Row],[comp_accepted]],AuctionData[[#This Row],[noncomp_accepted]])</f>
        <v>28825351400</v>
      </c>
    </row>
    <row r="996" spans="1:19" x14ac:dyDescent="0.3">
      <c r="A996" s="1">
        <v>40862</v>
      </c>
      <c r="B996" t="s">
        <v>317</v>
      </c>
      <c r="C996" t="s">
        <v>16</v>
      </c>
      <c r="D996" t="s">
        <v>53</v>
      </c>
      <c r="E996">
        <v>9.5000000000000001E-2</v>
      </c>
      <c r="F996">
        <v>0.1</v>
      </c>
      <c r="G996">
        <v>0.08</v>
      </c>
      <c r="H996">
        <v>4.76</v>
      </c>
      <c r="I996" s="2">
        <v>0</v>
      </c>
      <c r="J996" s="2">
        <v>118949000000</v>
      </c>
      <c r="K996" s="2">
        <v>24847880000</v>
      </c>
      <c r="L996" s="2">
        <v>153021700</v>
      </c>
      <c r="M996" s="2">
        <v>2524924000</v>
      </c>
      <c r="N996" s="2">
        <v>9135000000</v>
      </c>
      <c r="O996" s="2">
        <v>14896000000</v>
      </c>
      <c r="P996" s="2">
        <v>94850000000</v>
      </c>
      <c r="Q996" s="2">
        <v>7426956000</v>
      </c>
      <c r="R996" s="2">
        <v>14964000000</v>
      </c>
      <c r="S996" s="2">
        <f>SUM(AuctionData[[#This Row],[soma_accepted]],AuctionData[[#This Row],[comp_accepted]],AuctionData[[#This Row],[noncomp_accepted]])</f>
        <v>25000901700</v>
      </c>
    </row>
    <row r="997" spans="1:19" x14ac:dyDescent="0.3">
      <c r="A997" s="1">
        <v>40862</v>
      </c>
      <c r="B997" t="s">
        <v>259</v>
      </c>
      <c r="C997" t="s">
        <v>16</v>
      </c>
      <c r="D997" t="s">
        <v>19</v>
      </c>
      <c r="E997">
        <v>0</v>
      </c>
      <c r="F997">
        <v>5.0000000000000001E-3</v>
      </c>
      <c r="G997">
        <v>0</v>
      </c>
      <c r="H997">
        <v>4.33</v>
      </c>
      <c r="I997" s="2">
        <v>5937991000</v>
      </c>
      <c r="J997" s="2">
        <v>151437083000</v>
      </c>
      <c r="K997" s="2">
        <v>34713645000</v>
      </c>
      <c r="L997" s="2">
        <v>286505500</v>
      </c>
      <c r="M997" s="2">
        <v>1800000000</v>
      </c>
      <c r="N997" s="2">
        <v>11425000000</v>
      </c>
      <c r="O997" s="2">
        <v>21073615000</v>
      </c>
      <c r="P997" s="2">
        <v>126800000000</v>
      </c>
      <c r="Q997" s="2">
        <v>11840030000</v>
      </c>
      <c r="R997" s="2">
        <v>13212083000</v>
      </c>
      <c r="S997" s="2">
        <f>SUM(AuctionData[[#This Row],[soma_accepted]],AuctionData[[#This Row],[comp_accepted]],AuctionData[[#This Row],[noncomp_accepted]])</f>
        <v>40938141500</v>
      </c>
    </row>
    <row r="998" spans="1:19" x14ac:dyDescent="0.3">
      <c r="A998" s="1">
        <v>40868</v>
      </c>
      <c r="B998" t="s">
        <v>1708</v>
      </c>
      <c r="C998" t="s">
        <v>1502</v>
      </c>
      <c r="D998" t="s">
        <v>1503</v>
      </c>
      <c r="E998">
        <v>0.25</v>
      </c>
      <c r="F998">
        <v>0.28000000000000003</v>
      </c>
      <c r="G998">
        <v>0.20599999999999999</v>
      </c>
      <c r="H998">
        <v>4.07</v>
      </c>
      <c r="I998" s="2">
        <v>1585824100</v>
      </c>
      <c r="J998" s="2">
        <v>142317500000</v>
      </c>
      <c r="K998" s="2">
        <v>34827060000</v>
      </c>
      <c r="L998" s="2">
        <v>173183200</v>
      </c>
      <c r="M998" s="2">
        <v>3913800000</v>
      </c>
      <c r="N998" s="2">
        <v>22686000000</v>
      </c>
      <c r="O998" s="2">
        <v>16203440000</v>
      </c>
      <c r="P998" s="2">
        <v>94417000000</v>
      </c>
      <c r="Q998" s="2">
        <v>14709820000</v>
      </c>
      <c r="R998" s="2">
        <v>25214500000</v>
      </c>
      <c r="S998" s="2">
        <f>SUM(AuctionData[[#This Row],[soma_accepted]],AuctionData[[#This Row],[comp_accepted]],AuctionData[[#This Row],[noncomp_accepted]])</f>
        <v>36586067300</v>
      </c>
    </row>
    <row r="999" spans="1:19" x14ac:dyDescent="0.3">
      <c r="A999" s="1">
        <v>40868</v>
      </c>
      <c r="B999" t="s">
        <v>318</v>
      </c>
      <c r="C999" t="s">
        <v>16</v>
      </c>
      <c r="D999" t="s">
        <v>23</v>
      </c>
      <c r="E999">
        <v>0.04</v>
      </c>
      <c r="F999">
        <v>0.05</v>
      </c>
      <c r="G999">
        <v>0.02</v>
      </c>
      <c r="H999">
        <v>4.5599999999999996</v>
      </c>
      <c r="I999" s="2">
        <v>0</v>
      </c>
      <c r="J999" s="2">
        <v>122111750000</v>
      </c>
      <c r="K999" s="2">
        <v>26087456000</v>
      </c>
      <c r="L999" s="2">
        <v>612900600</v>
      </c>
      <c r="M999" s="2">
        <v>2410084000</v>
      </c>
      <c r="N999" s="2">
        <v>9616400000</v>
      </c>
      <c r="O999" s="2">
        <v>17657860000</v>
      </c>
      <c r="P999" s="2">
        <v>105700000000</v>
      </c>
      <c r="Q999" s="2">
        <v>6019512000</v>
      </c>
      <c r="R999" s="2">
        <v>6795350000</v>
      </c>
      <c r="S999" s="2">
        <f>SUM(AuctionData[[#This Row],[soma_accepted]],AuctionData[[#This Row],[comp_accepted]],AuctionData[[#This Row],[noncomp_accepted]])</f>
        <v>26700356600</v>
      </c>
    </row>
    <row r="1000" spans="1:19" x14ac:dyDescent="0.3">
      <c r="A1000" s="1">
        <v>40868</v>
      </c>
      <c r="B1000" t="s">
        <v>303</v>
      </c>
      <c r="C1000" t="s">
        <v>16</v>
      </c>
      <c r="D1000" t="s">
        <v>21</v>
      </c>
      <c r="E1000">
        <v>5.0000000000000001E-3</v>
      </c>
      <c r="F1000">
        <v>1.4999999999999999E-2</v>
      </c>
      <c r="G1000">
        <v>0</v>
      </c>
      <c r="H1000">
        <v>4.45</v>
      </c>
      <c r="I1000" s="2">
        <v>0</v>
      </c>
      <c r="J1000" s="2">
        <v>128251958000</v>
      </c>
      <c r="K1000" s="2">
        <v>28162864000</v>
      </c>
      <c r="L1000" s="2">
        <v>837923700</v>
      </c>
      <c r="M1000" s="2">
        <v>2514187000</v>
      </c>
      <c r="N1000" s="2">
        <v>10696221000</v>
      </c>
      <c r="O1000" s="2">
        <v>18537630000</v>
      </c>
      <c r="P1000" s="2">
        <v>110300000000</v>
      </c>
      <c r="Q1000" s="2">
        <v>7111047000</v>
      </c>
      <c r="R1000" s="2">
        <v>7255737000</v>
      </c>
      <c r="S1000" s="2">
        <f>SUM(AuctionData[[#This Row],[soma_accepted]],AuctionData[[#This Row],[comp_accepted]],AuctionData[[#This Row],[noncomp_accepted]])</f>
        <v>29000787700</v>
      </c>
    </row>
    <row r="1001" spans="1:19" x14ac:dyDescent="0.3">
      <c r="A1001" s="1">
        <v>40869</v>
      </c>
      <c r="B1001" t="s">
        <v>1709</v>
      </c>
      <c r="C1001" t="s">
        <v>1502</v>
      </c>
      <c r="D1001" t="s">
        <v>1505</v>
      </c>
      <c r="E1001">
        <v>0.9</v>
      </c>
      <c r="F1001">
        <v>0.93700000000000006</v>
      </c>
      <c r="G1001">
        <v>0.81899999999999995</v>
      </c>
      <c r="H1001">
        <v>3.15</v>
      </c>
      <c r="I1001" s="2">
        <v>1585823800</v>
      </c>
      <c r="J1001" s="2">
        <v>110182700000</v>
      </c>
      <c r="K1001" s="2">
        <v>34965926000</v>
      </c>
      <c r="L1001" s="2">
        <v>34146300</v>
      </c>
      <c r="M1001" s="2">
        <v>3341968500</v>
      </c>
      <c r="N1001" s="2">
        <v>11513000000</v>
      </c>
      <c r="O1001" s="2">
        <v>15768505000</v>
      </c>
      <c r="P1001" s="2">
        <v>75415000000</v>
      </c>
      <c r="Q1001" s="2">
        <v>15855452500</v>
      </c>
      <c r="R1001" s="2">
        <v>23254700000</v>
      </c>
      <c r="S1001" s="2">
        <f>SUM(AuctionData[[#This Row],[soma_accepted]],AuctionData[[#This Row],[comp_accepted]],AuctionData[[#This Row],[noncomp_accepted]])</f>
        <v>36585896100</v>
      </c>
    </row>
    <row r="1002" spans="1:19" x14ac:dyDescent="0.3">
      <c r="A1002" s="1">
        <v>40869</v>
      </c>
      <c r="B1002" t="s">
        <v>288</v>
      </c>
      <c r="C1002" t="s">
        <v>16</v>
      </c>
      <c r="D1002" t="s">
        <v>19</v>
      </c>
      <c r="E1002">
        <v>0.01</v>
      </c>
      <c r="F1002">
        <v>0.02</v>
      </c>
      <c r="G1002">
        <v>0</v>
      </c>
      <c r="H1002">
        <v>4.2699999999999996</v>
      </c>
      <c r="I1002" s="2">
        <v>3781546000</v>
      </c>
      <c r="J1002" s="2">
        <v>149356578000</v>
      </c>
      <c r="K1002" s="2">
        <v>34785589700</v>
      </c>
      <c r="L1002" s="2">
        <v>214742400</v>
      </c>
      <c r="M1002" s="2">
        <v>2841670000</v>
      </c>
      <c r="N1002" s="2">
        <v>11800000000</v>
      </c>
      <c r="O1002" s="2">
        <v>20611280000</v>
      </c>
      <c r="P1002" s="2">
        <v>125500000000</v>
      </c>
      <c r="Q1002" s="2">
        <v>11332639700</v>
      </c>
      <c r="R1002" s="2">
        <v>12056578000</v>
      </c>
      <c r="S1002" s="2">
        <f>SUM(AuctionData[[#This Row],[soma_accepted]],AuctionData[[#This Row],[comp_accepted]],AuctionData[[#This Row],[noncomp_accepted]])</f>
        <v>38781878100</v>
      </c>
    </row>
    <row r="1003" spans="1:19" x14ac:dyDescent="0.3">
      <c r="A1003" s="1">
        <v>40870</v>
      </c>
      <c r="B1003" t="s">
        <v>1710</v>
      </c>
      <c r="C1003" t="s">
        <v>1502</v>
      </c>
      <c r="D1003" t="s">
        <v>1554</v>
      </c>
      <c r="E1003">
        <v>1.39</v>
      </c>
      <c r="F1003">
        <v>1.415</v>
      </c>
      <c r="G1003">
        <v>1.296</v>
      </c>
      <c r="H1003">
        <v>3.2</v>
      </c>
      <c r="I1003" s="2">
        <v>1313968300</v>
      </c>
      <c r="J1003" s="2">
        <v>92873825000</v>
      </c>
      <c r="K1003" s="2">
        <v>28979885000</v>
      </c>
      <c r="L1003" s="2">
        <v>20289500</v>
      </c>
      <c r="M1003" s="2">
        <v>5464000000</v>
      </c>
      <c r="N1003" s="2">
        <v>12856000000</v>
      </c>
      <c r="O1003" s="2">
        <v>11958000000</v>
      </c>
      <c r="P1003" s="2">
        <v>63156000000</v>
      </c>
      <c r="Q1003" s="2">
        <v>11557885000</v>
      </c>
      <c r="R1003" s="2">
        <v>16861825000</v>
      </c>
      <c r="S1003" s="2">
        <f>SUM(AuctionData[[#This Row],[soma_accepted]],AuctionData[[#This Row],[comp_accepted]],AuctionData[[#This Row],[noncomp_accepted]])</f>
        <v>30314142800</v>
      </c>
    </row>
    <row r="1004" spans="1:19" x14ac:dyDescent="0.3">
      <c r="A1004" s="1">
        <v>40875</v>
      </c>
      <c r="B1004" t="s">
        <v>304</v>
      </c>
      <c r="C1004" t="s">
        <v>16</v>
      </c>
      <c r="D1004" t="s">
        <v>21</v>
      </c>
      <c r="E1004">
        <v>0.02</v>
      </c>
      <c r="F1004">
        <v>0.03</v>
      </c>
      <c r="G1004">
        <v>0</v>
      </c>
      <c r="H1004">
        <v>4.47</v>
      </c>
      <c r="I1004" s="2">
        <v>0</v>
      </c>
      <c r="J1004" s="2">
        <v>127965965000</v>
      </c>
      <c r="K1004" s="2">
        <v>27349790000</v>
      </c>
      <c r="L1004" s="2">
        <v>751414800</v>
      </c>
      <c r="M1004" s="2">
        <v>2014375000</v>
      </c>
      <c r="N1004" s="2">
        <v>10170000000</v>
      </c>
      <c r="O1004" s="2">
        <v>18787950000</v>
      </c>
      <c r="P1004" s="2">
        <v>110300000000</v>
      </c>
      <c r="Q1004" s="2">
        <v>6547465000</v>
      </c>
      <c r="R1004" s="2">
        <v>7495965000</v>
      </c>
      <c r="S1004" s="2">
        <f>SUM(AuctionData[[#This Row],[soma_accepted]],AuctionData[[#This Row],[comp_accepted]],AuctionData[[#This Row],[noncomp_accepted]])</f>
        <v>28101204800</v>
      </c>
    </row>
    <row r="1005" spans="1:19" x14ac:dyDescent="0.3">
      <c r="A1005" s="1">
        <v>40875</v>
      </c>
      <c r="B1005" t="s">
        <v>285</v>
      </c>
      <c r="C1005" t="s">
        <v>16</v>
      </c>
      <c r="D1005" t="s">
        <v>23</v>
      </c>
      <c r="E1005">
        <v>6.5000000000000002E-2</v>
      </c>
      <c r="F1005">
        <v>7.0000000000000007E-2</v>
      </c>
      <c r="G1005">
        <v>0.04</v>
      </c>
      <c r="H1005">
        <v>4.6100000000000003</v>
      </c>
      <c r="I1005" s="2">
        <v>0</v>
      </c>
      <c r="J1005" s="2">
        <v>122768000000</v>
      </c>
      <c r="K1005" s="2">
        <v>25366903600</v>
      </c>
      <c r="L1005" s="2">
        <v>633708500</v>
      </c>
      <c r="M1005" s="2">
        <v>2728003000</v>
      </c>
      <c r="N1005" s="2">
        <v>10555000000</v>
      </c>
      <c r="O1005" s="2">
        <v>11676980000</v>
      </c>
      <c r="P1005" s="2">
        <v>99550000000</v>
      </c>
      <c r="Q1005" s="2">
        <v>10961920600</v>
      </c>
      <c r="R1005" s="2">
        <v>12663000000</v>
      </c>
      <c r="S1005" s="2">
        <f>SUM(AuctionData[[#This Row],[soma_accepted]],AuctionData[[#This Row],[comp_accepted]],AuctionData[[#This Row],[noncomp_accepted]])</f>
        <v>26000612100</v>
      </c>
    </row>
    <row r="1006" spans="1:19" x14ac:dyDescent="0.3">
      <c r="A1006" s="1">
        <v>40876</v>
      </c>
      <c r="B1006" t="s">
        <v>290</v>
      </c>
      <c r="C1006" t="s">
        <v>16</v>
      </c>
      <c r="D1006" t="s">
        <v>19</v>
      </c>
      <c r="E1006">
        <v>1.4999999999999999E-2</v>
      </c>
      <c r="F1006">
        <v>0.02</v>
      </c>
      <c r="G1006">
        <v>0</v>
      </c>
      <c r="H1006">
        <v>4.4000000000000004</v>
      </c>
      <c r="I1006" s="2">
        <v>6285071700</v>
      </c>
      <c r="J1006" s="2">
        <v>152860247000</v>
      </c>
      <c r="K1006" s="2">
        <v>33831760800</v>
      </c>
      <c r="L1006" s="2">
        <v>268250900</v>
      </c>
      <c r="M1006" s="2">
        <v>4210640000</v>
      </c>
      <c r="N1006" s="2">
        <v>13350000000</v>
      </c>
      <c r="O1006" s="2">
        <v>25327520000</v>
      </c>
      <c r="P1006" s="2">
        <v>134700000000</v>
      </c>
      <c r="Q1006" s="2">
        <v>4293600800</v>
      </c>
      <c r="R1006" s="2">
        <v>4810247000</v>
      </c>
      <c r="S1006" s="2">
        <f>SUM(AuctionData[[#This Row],[soma_accepted]],AuctionData[[#This Row],[comp_accepted]],AuctionData[[#This Row],[noncomp_accepted]])</f>
        <v>40385083400</v>
      </c>
    </row>
    <row r="1007" spans="1:19" x14ac:dyDescent="0.3">
      <c r="A1007" s="1">
        <v>40882</v>
      </c>
      <c r="B1007" t="s">
        <v>319</v>
      </c>
      <c r="C1007" t="s">
        <v>16</v>
      </c>
      <c r="D1007" t="s">
        <v>23</v>
      </c>
      <c r="E1007">
        <v>0.04</v>
      </c>
      <c r="F1007">
        <v>0.05</v>
      </c>
      <c r="G1007">
        <v>0.02</v>
      </c>
      <c r="H1007">
        <v>4.8499999999999996</v>
      </c>
      <c r="I1007" s="2">
        <v>0</v>
      </c>
      <c r="J1007" s="2">
        <v>129942552000</v>
      </c>
      <c r="K1007" s="2">
        <v>25925295800</v>
      </c>
      <c r="L1007" s="2">
        <v>674827600</v>
      </c>
      <c r="M1007" s="2">
        <v>2731901500</v>
      </c>
      <c r="N1007" s="2">
        <v>10137500000</v>
      </c>
      <c r="O1007" s="2">
        <v>16729470000</v>
      </c>
      <c r="P1007" s="2">
        <v>111500000000</v>
      </c>
      <c r="Q1007" s="2">
        <v>6463924300</v>
      </c>
      <c r="R1007" s="2">
        <v>8305052000</v>
      </c>
      <c r="S1007" s="2">
        <f>SUM(AuctionData[[#This Row],[soma_accepted]],AuctionData[[#This Row],[comp_accepted]],AuctionData[[#This Row],[noncomp_accepted]])</f>
        <v>26600123400</v>
      </c>
    </row>
    <row r="1008" spans="1:19" x14ac:dyDescent="0.3">
      <c r="A1008" s="1">
        <v>40882</v>
      </c>
      <c r="B1008" t="s">
        <v>272</v>
      </c>
      <c r="C1008" t="s">
        <v>16</v>
      </c>
      <c r="D1008" t="s">
        <v>21</v>
      </c>
      <c r="E1008">
        <v>0</v>
      </c>
      <c r="F1008">
        <v>5.0000000000000001E-3</v>
      </c>
      <c r="G1008">
        <v>0</v>
      </c>
      <c r="H1008">
        <v>4.75</v>
      </c>
      <c r="I1008" s="2">
        <v>0</v>
      </c>
      <c r="J1008" s="2">
        <v>136727683000</v>
      </c>
      <c r="K1008" s="2">
        <v>28003088000</v>
      </c>
      <c r="L1008" s="2">
        <v>797455700</v>
      </c>
      <c r="M1008" s="2">
        <v>1726610000</v>
      </c>
      <c r="N1008" s="2">
        <v>11590000000</v>
      </c>
      <c r="O1008" s="2">
        <v>20718290000</v>
      </c>
      <c r="P1008" s="2">
        <v>117850000000</v>
      </c>
      <c r="Q1008" s="2">
        <v>5558188000</v>
      </c>
      <c r="R1008" s="2">
        <v>7287683000</v>
      </c>
      <c r="S1008" s="2">
        <f>SUM(AuctionData[[#This Row],[soma_accepted]],AuctionData[[#This Row],[comp_accepted]],AuctionData[[#This Row],[noncomp_accepted]])</f>
        <v>28800543700</v>
      </c>
    </row>
    <row r="1009" spans="1:19" x14ac:dyDescent="0.3">
      <c r="A1009" s="1">
        <v>40883</v>
      </c>
      <c r="B1009" t="s">
        <v>291</v>
      </c>
      <c r="C1009" t="s">
        <v>16</v>
      </c>
      <c r="D1009" t="s">
        <v>19</v>
      </c>
      <c r="E1009">
        <v>0</v>
      </c>
      <c r="F1009">
        <v>0</v>
      </c>
      <c r="G1009">
        <v>0</v>
      </c>
      <c r="H1009">
        <v>7.66</v>
      </c>
      <c r="I1009" s="2">
        <v>2418028000</v>
      </c>
      <c r="J1009" s="2">
        <v>268009789800</v>
      </c>
      <c r="K1009" s="2">
        <v>34767059600</v>
      </c>
      <c r="L1009" s="2">
        <v>238689700</v>
      </c>
      <c r="M1009" s="2">
        <v>2168120000</v>
      </c>
      <c r="N1009" s="2">
        <v>18900000000</v>
      </c>
      <c r="O1009" s="2">
        <v>22716720000</v>
      </c>
      <c r="P1009" s="2">
        <v>187300000000</v>
      </c>
      <c r="Q1009" s="2">
        <v>9882219600</v>
      </c>
      <c r="R1009" s="2">
        <v>61809789800</v>
      </c>
      <c r="S1009" s="2">
        <f>SUM(AuctionData[[#This Row],[soma_accepted]],AuctionData[[#This Row],[comp_accepted]],AuctionData[[#This Row],[noncomp_accepted]])</f>
        <v>37423777300</v>
      </c>
    </row>
    <row r="1010" spans="1:19" x14ac:dyDescent="0.3">
      <c r="A1010" s="1">
        <v>40889</v>
      </c>
      <c r="B1010" t="s">
        <v>1711</v>
      </c>
      <c r="C1010" t="s">
        <v>1502</v>
      </c>
      <c r="D1010" t="s">
        <v>1535</v>
      </c>
      <c r="E1010">
        <v>0.31900000000000001</v>
      </c>
      <c r="F1010">
        <v>0.35199999999999998</v>
      </c>
      <c r="G1010">
        <v>0.25600000000000001</v>
      </c>
      <c r="H1010">
        <v>3.62</v>
      </c>
      <c r="I1010" s="2">
        <v>1171134000</v>
      </c>
      <c r="J1010" s="2">
        <v>115909100000</v>
      </c>
      <c r="K1010" s="2">
        <v>31951317500</v>
      </c>
      <c r="L1010" s="2">
        <v>48752100</v>
      </c>
      <c r="M1010" s="2">
        <v>2237000000</v>
      </c>
      <c r="N1010" s="2">
        <v>12081000000</v>
      </c>
      <c r="O1010" s="2">
        <v>17212905000</v>
      </c>
      <c r="P1010" s="2">
        <v>83326000000</v>
      </c>
      <c r="Q1010" s="2">
        <v>12501412500</v>
      </c>
      <c r="R1010" s="2">
        <v>20502100000</v>
      </c>
      <c r="S1010" s="2">
        <f>SUM(AuctionData[[#This Row],[soma_accepted]],AuctionData[[#This Row],[comp_accepted]],AuctionData[[#This Row],[noncomp_accepted]])</f>
        <v>33171203600</v>
      </c>
    </row>
    <row r="1011" spans="1:19" x14ac:dyDescent="0.3">
      <c r="A1011" s="1">
        <v>40889</v>
      </c>
      <c r="B1011" t="s">
        <v>321</v>
      </c>
      <c r="C1011" t="s">
        <v>16</v>
      </c>
      <c r="D1011" t="s">
        <v>23</v>
      </c>
      <c r="E1011">
        <v>3.5000000000000003E-2</v>
      </c>
      <c r="F1011">
        <v>4.4999999999999998E-2</v>
      </c>
      <c r="G1011">
        <v>0</v>
      </c>
      <c r="H1011">
        <v>4.5</v>
      </c>
      <c r="I1011" s="2">
        <v>0</v>
      </c>
      <c r="J1011" s="2">
        <v>120405200000</v>
      </c>
      <c r="K1011" s="2">
        <v>25994971000</v>
      </c>
      <c r="L1011" s="2">
        <v>605578700</v>
      </c>
      <c r="M1011" s="2">
        <v>2305021000</v>
      </c>
      <c r="N1011" s="2">
        <v>9740000000</v>
      </c>
      <c r="O1011" s="2">
        <v>11811825000</v>
      </c>
      <c r="P1011" s="2">
        <v>96750000000</v>
      </c>
      <c r="Q1011" s="2">
        <v>11878125000</v>
      </c>
      <c r="R1011" s="2">
        <v>13915200000</v>
      </c>
      <c r="S1011" s="2">
        <f>SUM(AuctionData[[#This Row],[soma_accepted]],AuctionData[[#This Row],[comp_accepted]],AuctionData[[#This Row],[noncomp_accepted]])</f>
        <v>26600549700</v>
      </c>
    </row>
    <row r="1012" spans="1:19" x14ac:dyDescent="0.3">
      <c r="A1012" s="1">
        <v>40889</v>
      </c>
      <c r="B1012" t="s">
        <v>306</v>
      </c>
      <c r="C1012" t="s">
        <v>16</v>
      </c>
      <c r="D1012" t="s">
        <v>21</v>
      </c>
      <c r="E1012">
        <v>0</v>
      </c>
      <c r="F1012">
        <v>0.01</v>
      </c>
      <c r="G1012">
        <v>0</v>
      </c>
      <c r="H1012">
        <v>4.46</v>
      </c>
      <c r="I1012" s="2">
        <v>0</v>
      </c>
      <c r="J1012" s="2">
        <v>128508845000</v>
      </c>
      <c r="K1012" s="2">
        <v>28212649000</v>
      </c>
      <c r="L1012" s="2">
        <v>788034900</v>
      </c>
      <c r="M1012" s="2">
        <v>1631620000</v>
      </c>
      <c r="N1012" s="2">
        <v>9420000000</v>
      </c>
      <c r="O1012" s="2">
        <v>20866144000</v>
      </c>
      <c r="P1012" s="2">
        <v>113050000000</v>
      </c>
      <c r="Q1012" s="2">
        <v>5714885000</v>
      </c>
      <c r="R1012" s="2">
        <v>6038845000</v>
      </c>
      <c r="S1012" s="2">
        <f>SUM(AuctionData[[#This Row],[soma_accepted]],AuctionData[[#This Row],[comp_accepted]],AuctionData[[#This Row],[noncomp_accepted]])</f>
        <v>29000683900</v>
      </c>
    </row>
    <row r="1013" spans="1:19" x14ac:dyDescent="0.3">
      <c r="A1013" s="1">
        <v>40890</v>
      </c>
      <c r="B1013" t="s">
        <v>1706</v>
      </c>
      <c r="C1013" t="s">
        <v>1502</v>
      </c>
      <c r="D1013" t="s">
        <v>1513</v>
      </c>
      <c r="E1013">
        <v>1.9890000000000001</v>
      </c>
      <c r="F1013">
        <v>2.02</v>
      </c>
      <c r="G1013">
        <v>1.85</v>
      </c>
      <c r="H1013">
        <v>3.53</v>
      </c>
      <c r="I1013" s="2">
        <v>768556600</v>
      </c>
      <c r="J1013" s="2">
        <v>74173600000</v>
      </c>
      <c r="K1013" s="2">
        <v>20966790400</v>
      </c>
      <c r="L1013" s="2">
        <v>33267000</v>
      </c>
      <c r="M1013" s="2">
        <v>1762674800</v>
      </c>
      <c r="N1013" s="2">
        <v>7472000000</v>
      </c>
      <c r="O1013" s="2">
        <v>6232546000</v>
      </c>
      <c r="P1013" s="2">
        <v>46192000000</v>
      </c>
      <c r="Q1013" s="2">
        <v>12971569600</v>
      </c>
      <c r="R1013" s="2">
        <v>20509600000</v>
      </c>
      <c r="S1013" s="2">
        <f>SUM(AuctionData[[#This Row],[soma_accepted]],AuctionData[[#This Row],[comp_accepted]],AuctionData[[#This Row],[noncomp_accepted]])</f>
        <v>21768614000</v>
      </c>
    </row>
    <row r="1014" spans="1:19" x14ac:dyDescent="0.3">
      <c r="A1014" s="1">
        <v>40890</v>
      </c>
      <c r="B1014" t="s">
        <v>320</v>
      </c>
      <c r="C1014" t="s">
        <v>16</v>
      </c>
      <c r="D1014" t="s">
        <v>53</v>
      </c>
      <c r="E1014">
        <v>0.1</v>
      </c>
      <c r="F1014">
        <v>0.11</v>
      </c>
      <c r="G1014">
        <v>0.09</v>
      </c>
      <c r="H1014">
        <v>4.59</v>
      </c>
      <c r="I1014" s="2">
        <v>0</v>
      </c>
      <c r="J1014" s="2">
        <v>114493200000</v>
      </c>
      <c r="K1014" s="2">
        <v>24839370000</v>
      </c>
      <c r="L1014" s="2">
        <v>161171900</v>
      </c>
      <c r="M1014" s="2">
        <v>2727020000</v>
      </c>
      <c r="N1014" s="2">
        <v>10620000000</v>
      </c>
      <c r="O1014" s="2">
        <v>16887400000</v>
      </c>
      <c r="P1014" s="2">
        <v>97050000000</v>
      </c>
      <c r="Q1014" s="2">
        <v>5224950000</v>
      </c>
      <c r="R1014" s="2">
        <v>6823200000</v>
      </c>
      <c r="S1014" s="2">
        <f>SUM(AuctionData[[#This Row],[soma_accepted]],AuctionData[[#This Row],[comp_accepted]],AuctionData[[#This Row],[noncomp_accepted]])</f>
        <v>25000541900</v>
      </c>
    </row>
    <row r="1015" spans="1:19" x14ac:dyDescent="0.3">
      <c r="A1015" s="1">
        <v>40890</v>
      </c>
      <c r="B1015" t="s">
        <v>263</v>
      </c>
      <c r="C1015" t="s">
        <v>16</v>
      </c>
      <c r="D1015" t="s">
        <v>19</v>
      </c>
      <c r="E1015">
        <v>0</v>
      </c>
      <c r="F1015">
        <v>0</v>
      </c>
      <c r="G1015">
        <v>0</v>
      </c>
      <c r="H1015">
        <v>7.47</v>
      </c>
      <c r="I1015" s="2">
        <v>5937991000</v>
      </c>
      <c r="J1015" s="2">
        <v>261155521000</v>
      </c>
      <c r="K1015" s="2">
        <v>34731526400</v>
      </c>
      <c r="L1015" s="2">
        <v>283284900</v>
      </c>
      <c r="M1015" s="2">
        <v>1278422300</v>
      </c>
      <c r="N1015" s="2">
        <v>15319000000</v>
      </c>
      <c r="O1015" s="2">
        <v>23796425000</v>
      </c>
      <c r="P1015" s="2">
        <v>187400000000</v>
      </c>
      <c r="Q1015" s="2">
        <v>9656679100</v>
      </c>
      <c r="R1015" s="2">
        <v>58436521000</v>
      </c>
      <c r="S1015" s="2">
        <f>SUM(AuctionData[[#This Row],[soma_accepted]],AuctionData[[#This Row],[comp_accepted]],AuctionData[[#This Row],[noncomp_accepted]])</f>
        <v>40952802300</v>
      </c>
    </row>
    <row r="1016" spans="1:19" x14ac:dyDescent="0.3">
      <c r="A1016" s="1">
        <v>40891</v>
      </c>
      <c r="B1016" t="s">
        <v>1707</v>
      </c>
      <c r="C1016" t="s">
        <v>1509</v>
      </c>
      <c r="D1016" t="s">
        <v>1556</v>
      </c>
      <c r="E1016">
        <v>2.89</v>
      </c>
      <c r="F1016">
        <v>2.9249999999999998</v>
      </c>
      <c r="G1016">
        <v>2.8149999999999999</v>
      </c>
      <c r="H1016">
        <v>3.05</v>
      </c>
      <c r="I1016" s="2">
        <v>475773100</v>
      </c>
      <c r="J1016" s="2">
        <v>39614570000</v>
      </c>
      <c r="K1016" s="2">
        <v>12979616000</v>
      </c>
      <c r="L1016" s="2">
        <v>20395000</v>
      </c>
      <c r="M1016" s="2">
        <v>2750840000</v>
      </c>
      <c r="N1016" s="2">
        <v>5262750000</v>
      </c>
      <c r="O1016" s="2">
        <v>6006456000</v>
      </c>
      <c r="P1016" s="2">
        <v>26651500000</v>
      </c>
      <c r="Q1016" s="2">
        <v>4222320000</v>
      </c>
      <c r="R1016" s="2">
        <v>7700320000</v>
      </c>
      <c r="S1016" s="2">
        <f>SUM(AuctionData[[#This Row],[soma_accepted]],AuctionData[[#This Row],[comp_accepted]],AuctionData[[#This Row],[noncomp_accepted]])</f>
        <v>13475784100</v>
      </c>
    </row>
    <row r="1017" spans="1:19" x14ac:dyDescent="0.3">
      <c r="A1017" s="1">
        <v>40896</v>
      </c>
      <c r="B1017" t="s">
        <v>1712</v>
      </c>
      <c r="C1017" t="s">
        <v>1502</v>
      </c>
      <c r="D1017" t="s">
        <v>1503</v>
      </c>
      <c r="E1017">
        <v>0.22900000000000001</v>
      </c>
      <c r="F1017">
        <v>0.24</v>
      </c>
      <c r="G1017">
        <v>0.16600000000000001</v>
      </c>
      <c r="H1017">
        <v>3.45</v>
      </c>
      <c r="I1017" s="2">
        <v>1133425000</v>
      </c>
      <c r="J1017" s="2">
        <v>120591170000</v>
      </c>
      <c r="K1017" s="2">
        <v>34834727600</v>
      </c>
      <c r="L1017" s="2">
        <v>165281400</v>
      </c>
      <c r="M1017" s="2">
        <v>5118137600</v>
      </c>
      <c r="N1017" s="2">
        <v>18435000000</v>
      </c>
      <c r="O1017" s="2">
        <v>22175420000</v>
      </c>
      <c r="P1017" s="2">
        <v>88548000000</v>
      </c>
      <c r="Q1017" s="2">
        <v>7541170000</v>
      </c>
      <c r="R1017" s="2">
        <v>13608170000</v>
      </c>
      <c r="S1017" s="2">
        <f>SUM(AuctionData[[#This Row],[soma_accepted]],AuctionData[[#This Row],[comp_accepted]],AuctionData[[#This Row],[noncomp_accepted]])</f>
        <v>36133434000</v>
      </c>
    </row>
    <row r="1018" spans="1:19" x14ac:dyDescent="0.3">
      <c r="A1018" s="1">
        <v>40896</v>
      </c>
      <c r="B1018" t="s">
        <v>308</v>
      </c>
      <c r="C1018" t="s">
        <v>16</v>
      </c>
      <c r="D1018" t="s">
        <v>21</v>
      </c>
      <c r="E1018">
        <v>0</v>
      </c>
      <c r="F1018">
        <v>5.0000000000000001E-3</v>
      </c>
      <c r="G1018">
        <v>0</v>
      </c>
      <c r="H1018">
        <v>4.49</v>
      </c>
      <c r="I1018" s="2">
        <v>0</v>
      </c>
      <c r="J1018" s="2">
        <v>129345745700</v>
      </c>
      <c r="K1018" s="2">
        <v>28199188200</v>
      </c>
      <c r="L1018" s="2">
        <v>800838600</v>
      </c>
      <c r="M1018" s="2">
        <v>2194262500</v>
      </c>
      <c r="N1018" s="2">
        <v>9675000000</v>
      </c>
      <c r="O1018" s="2">
        <v>22861440000</v>
      </c>
      <c r="P1018" s="2">
        <v>115175000000</v>
      </c>
      <c r="Q1018" s="2">
        <v>3143485700</v>
      </c>
      <c r="R1018" s="2">
        <v>4495745700</v>
      </c>
      <c r="S1018" s="2">
        <f>SUM(AuctionData[[#This Row],[soma_accepted]],AuctionData[[#This Row],[comp_accepted]],AuctionData[[#This Row],[noncomp_accepted]])</f>
        <v>29000026800</v>
      </c>
    </row>
    <row r="1019" spans="1:19" x14ac:dyDescent="0.3">
      <c r="A1019" s="1">
        <v>40896</v>
      </c>
      <c r="B1019" t="s">
        <v>322</v>
      </c>
      <c r="C1019" t="s">
        <v>16</v>
      </c>
      <c r="D1019" t="s">
        <v>23</v>
      </c>
      <c r="E1019">
        <v>3.5000000000000003E-2</v>
      </c>
      <c r="F1019">
        <v>0.04</v>
      </c>
      <c r="G1019">
        <v>0</v>
      </c>
      <c r="H1019">
        <v>5.04</v>
      </c>
      <c r="I1019" s="2">
        <v>0</v>
      </c>
      <c r="J1019" s="2">
        <v>135192970000</v>
      </c>
      <c r="K1019" s="2">
        <v>26166210000</v>
      </c>
      <c r="L1019" s="2">
        <v>634975500</v>
      </c>
      <c r="M1019" s="2">
        <v>1888160000</v>
      </c>
      <c r="N1019" s="2">
        <v>10021000000</v>
      </c>
      <c r="O1019" s="2">
        <v>14812960000</v>
      </c>
      <c r="P1019" s="2">
        <v>110468000000</v>
      </c>
      <c r="Q1019" s="2">
        <v>9465090000</v>
      </c>
      <c r="R1019" s="2">
        <v>14703970000</v>
      </c>
      <c r="S1019" s="2">
        <f>SUM(AuctionData[[#This Row],[soma_accepted]],AuctionData[[#This Row],[comp_accepted]],AuctionData[[#This Row],[noncomp_accepted]])</f>
        <v>26801185500</v>
      </c>
    </row>
    <row r="1020" spans="1:19" x14ac:dyDescent="0.3">
      <c r="A1020" s="1">
        <v>40897</v>
      </c>
      <c r="B1020" t="s">
        <v>1713</v>
      </c>
      <c r="C1020" t="s">
        <v>1502</v>
      </c>
      <c r="D1020" t="s">
        <v>1505</v>
      </c>
      <c r="E1020">
        <v>0.82</v>
      </c>
      <c r="F1020">
        <v>0.88</v>
      </c>
      <c r="G1020">
        <v>0.78700000000000003</v>
      </c>
      <c r="H1020">
        <v>2.86</v>
      </c>
      <c r="I1020" s="2">
        <v>1133424800</v>
      </c>
      <c r="J1020" s="2">
        <v>100055910000</v>
      </c>
      <c r="K1020" s="2">
        <v>34966762000</v>
      </c>
      <c r="L1020" s="2">
        <v>33250600</v>
      </c>
      <c r="M1020" s="2">
        <v>3182696000</v>
      </c>
      <c r="N1020" s="2">
        <v>9494000000</v>
      </c>
      <c r="O1020" s="2">
        <v>14099656000</v>
      </c>
      <c r="P1020" s="2">
        <v>68293000000</v>
      </c>
      <c r="Q1020" s="2">
        <v>17684410000</v>
      </c>
      <c r="R1020" s="2">
        <v>22268910000</v>
      </c>
      <c r="S1020" s="2">
        <f>SUM(AuctionData[[#This Row],[soma_accepted]],AuctionData[[#This Row],[comp_accepted]],AuctionData[[#This Row],[noncomp_accepted]])</f>
        <v>36133437400</v>
      </c>
    </row>
    <row r="1021" spans="1:19" x14ac:dyDescent="0.3">
      <c r="A1021" s="1">
        <v>40897</v>
      </c>
      <c r="B1021" t="s">
        <v>293</v>
      </c>
      <c r="C1021" t="s">
        <v>16</v>
      </c>
      <c r="D1021" t="s">
        <v>19</v>
      </c>
      <c r="E1021">
        <v>0</v>
      </c>
      <c r="F1021">
        <v>0</v>
      </c>
      <c r="G1021">
        <v>0</v>
      </c>
      <c r="H1021">
        <v>9.07</v>
      </c>
      <c r="I1021" s="2">
        <v>3781546000</v>
      </c>
      <c r="J1021" s="2">
        <v>271908180000</v>
      </c>
      <c r="K1021" s="2">
        <v>29792098500</v>
      </c>
      <c r="L1021" s="2">
        <v>221339100</v>
      </c>
      <c r="M1021" s="2">
        <v>1909200000</v>
      </c>
      <c r="N1021" s="2">
        <v>25000000000</v>
      </c>
      <c r="O1021" s="2">
        <v>19246800000</v>
      </c>
      <c r="P1021" s="2">
        <v>179700000000</v>
      </c>
      <c r="Q1021" s="2">
        <v>8636098500</v>
      </c>
      <c r="R1021" s="2">
        <v>67208180000</v>
      </c>
      <c r="S1021" s="2">
        <f>SUM(AuctionData[[#This Row],[soma_accepted]],AuctionData[[#This Row],[comp_accepted]],AuctionData[[#This Row],[noncomp_accepted]])</f>
        <v>33794983600</v>
      </c>
    </row>
    <row r="1022" spans="1:19" x14ac:dyDescent="0.3">
      <c r="A1022" s="1">
        <v>40898</v>
      </c>
      <c r="B1022" t="s">
        <v>1714</v>
      </c>
      <c r="C1022" t="s">
        <v>1502</v>
      </c>
      <c r="D1022" t="s">
        <v>1554</v>
      </c>
      <c r="E1022">
        <v>1.359</v>
      </c>
      <c r="F1022">
        <v>1.43</v>
      </c>
      <c r="G1022">
        <v>1.3</v>
      </c>
      <c r="H1022">
        <v>2.68</v>
      </c>
      <c r="I1022" s="2">
        <v>939123400</v>
      </c>
      <c r="J1022" s="2">
        <v>77764445000</v>
      </c>
      <c r="K1022" s="2">
        <v>28986003000</v>
      </c>
      <c r="L1022" s="2">
        <v>14032500</v>
      </c>
      <c r="M1022" s="2">
        <v>3752469500</v>
      </c>
      <c r="N1022" s="2">
        <v>9889000000</v>
      </c>
      <c r="O1022" s="2">
        <v>13056416000</v>
      </c>
      <c r="P1022" s="2">
        <v>53218000000</v>
      </c>
      <c r="Q1022" s="2">
        <v>12177117500</v>
      </c>
      <c r="R1022" s="2">
        <v>14657445000</v>
      </c>
      <c r="S1022" s="2">
        <f>SUM(AuctionData[[#This Row],[soma_accepted]],AuctionData[[#This Row],[comp_accepted]],AuctionData[[#This Row],[noncomp_accepted]])</f>
        <v>29939158900</v>
      </c>
    </row>
    <row r="1023" spans="1:19" x14ac:dyDescent="0.3">
      <c r="A1023" s="1">
        <v>40904</v>
      </c>
      <c r="B1023" t="s">
        <v>309</v>
      </c>
      <c r="C1023" t="s">
        <v>16</v>
      </c>
      <c r="D1023" t="s">
        <v>21</v>
      </c>
      <c r="E1023">
        <v>0.01</v>
      </c>
      <c r="F1023">
        <v>2.5000000000000001E-2</v>
      </c>
      <c r="G1023">
        <v>0</v>
      </c>
      <c r="H1023">
        <v>4.24</v>
      </c>
      <c r="I1023" s="2">
        <v>0</v>
      </c>
      <c r="J1023" s="2">
        <v>121159915000</v>
      </c>
      <c r="K1023" s="2">
        <v>27233736000</v>
      </c>
      <c r="L1023" s="2">
        <v>809698200</v>
      </c>
      <c r="M1023" s="2">
        <v>1305241000</v>
      </c>
      <c r="N1023" s="2">
        <v>9140000000</v>
      </c>
      <c r="O1023" s="2">
        <v>22758580000</v>
      </c>
      <c r="P1023" s="2">
        <v>108850000000</v>
      </c>
      <c r="Q1023" s="2">
        <v>3169915000</v>
      </c>
      <c r="R1023" s="2">
        <v>3169915000</v>
      </c>
      <c r="S1023" s="2">
        <f>SUM(AuctionData[[#This Row],[soma_accepted]],AuctionData[[#This Row],[comp_accepted]],AuctionData[[#This Row],[noncomp_accepted]])</f>
        <v>28043434200</v>
      </c>
    </row>
    <row r="1024" spans="1:19" x14ac:dyDescent="0.3">
      <c r="A1024" s="1">
        <v>40904</v>
      </c>
      <c r="B1024" t="s">
        <v>289</v>
      </c>
      <c r="C1024" t="s">
        <v>16</v>
      </c>
      <c r="D1024" t="s">
        <v>23</v>
      </c>
      <c r="E1024">
        <v>4.4999999999999998E-2</v>
      </c>
      <c r="F1024">
        <v>5.5E-2</v>
      </c>
      <c r="G1024">
        <v>0</v>
      </c>
      <c r="H1024">
        <v>4.68</v>
      </c>
      <c r="I1024" s="2">
        <v>0</v>
      </c>
      <c r="J1024" s="2">
        <v>124872895000</v>
      </c>
      <c r="K1024" s="2">
        <v>25468467500</v>
      </c>
      <c r="L1024" s="2">
        <v>619150800</v>
      </c>
      <c r="M1024" s="2">
        <v>1088182500</v>
      </c>
      <c r="N1024" s="2">
        <v>9265000000</v>
      </c>
      <c r="O1024" s="2">
        <v>14491970000</v>
      </c>
      <c r="P1024" s="2">
        <v>104200000000</v>
      </c>
      <c r="Q1024" s="2">
        <v>9888315000</v>
      </c>
      <c r="R1024" s="2">
        <v>11407895000</v>
      </c>
      <c r="S1024" s="2">
        <f>SUM(AuctionData[[#This Row],[soma_accepted]],AuctionData[[#This Row],[comp_accepted]],AuctionData[[#This Row],[noncomp_accepted]])</f>
        <v>26087618300</v>
      </c>
    </row>
    <row r="1025" spans="1:19" x14ac:dyDescent="0.3">
      <c r="A1025" s="1">
        <v>40905</v>
      </c>
      <c r="B1025" t="s">
        <v>296</v>
      </c>
      <c r="C1025" t="s">
        <v>16</v>
      </c>
      <c r="D1025" t="s">
        <v>19</v>
      </c>
      <c r="E1025">
        <v>0</v>
      </c>
      <c r="F1025">
        <v>0</v>
      </c>
      <c r="G1025">
        <v>0</v>
      </c>
      <c r="H1025">
        <v>6.68</v>
      </c>
      <c r="I1025" s="2">
        <v>6285071700</v>
      </c>
      <c r="J1025" s="2">
        <v>199196290000</v>
      </c>
      <c r="K1025" s="2">
        <v>28792275200</v>
      </c>
      <c r="L1025" s="2">
        <v>228554800</v>
      </c>
      <c r="M1025" s="2">
        <v>593100000</v>
      </c>
      <c r="N1025" s="2">
        <v>9450000000</v>
      </c>
      <c r="O1025" s="2">
        <v>19572300000</v>
      </c>
      <c r="P1025" s="2">
        <v>142950000000</v>
      </c>
      <c r="Q1025" s="2">
        <v>8626875200</v>
      </c>
      <c r="R1025" s="2">
        <v>46796290000</v>
      </c>
      <c r="S1025" s="2">
        <f>SUM(AuctionData[[#This Row],[soma_accepted]],AuctionData[[#This Row],[comp_accepted]],AuctionData[[#This Row],[noncomp_accepted]])</f>
        <v>35305901700</v>
      </c>
    </row>
    <row r="1026" spans="1:19" x14ac:dyDescent="0.3">
      <c r="A1026" s="1">
        <v>40911</v>
      </c>
      <c r="B1026" t="s">
        <v>323</v>
      </c>
      <c r="C1026" t="s">
        <v>16</v>
      </c>
      <c r="D1026" t="s">
        <v>23</v>
      </c>
      <c r="E1026">
        <v>0.05</v>
      </c>
      <c r="F1026">
        <v>5.5E-2</v>
      </c>
      <c r="G1026">
        <v>0.03</v>
      </c>
      <c r="H1026">
        <v>5.23</v>
      </c>
      <c r="I1026" s="2">
        <v>0</v>
      </c>
      <c r="J1026" s="2">
        <v>139519700000</v>
      </c>
      <c r="K1026" s="2">
        <v>25426020000</v>
      </c>
      <c r="L1026" s="2">
        <v>574301400</v>
      </c>
      <c r="M1026" s="2">
        <v>2437720000</v>
      </c>
      <c r="N1026" s="2">
        <v>14180000000</v>
      </c>
      <c r="O1026" s="2">
        <v>16934600000</v>
      </c>
      <c r="P1026" s="2">
        <v>113850000000</v>
      </c>
      <c r="Q1026" s="2">
        <v>6053700000</v>
      </c>
      <c r="R1026" s="2">
        <v>11489700000</v>
      </c>
      <c r="S1026" s="2">
        <f>SUM(AuctionData[[#This Row],[soma_accepted]],AuctionData[[#This Row],[comp_accepted]],AuctionData[[#This Row],[noncomp_accepted]])</f>
        <v>26000321400</v>
      </c>
    </row>
    <row r="1027" spans="1:19" x14ac:dyDescent="0.3">
      <c r="A1027" s="1">
        <v>40911</v>
      </c>
      <c r="B1027" t="s">
        <v>277</v>
      </c>
      <c r="C1027" t="s">
        <v>16</v>
      </c>
      <c r="D1027" t="s">
        <v>21</v>
      </c>
      <c r="E1027">
        <v>0.01</v>
      </c>
      <c r="F1027">
        <v>1.4999999999999999E-2</v>
      </c>
      <c r="G1027">
        <v>0</v>
      </c>
      <c r="H1027">
        <v>4.93</v>
      </c>
      <c r="I1027" s="2">
        <v>0</v>
      </c>
      <c r="J1027" s="2">
        <v>141265676000</v>
      </c>
      <c r="K1027" s="2">
        <v>27375636500</v>
      </c>
      <c r="L1027" s="2">
        <v>760557500</v>
      </c>
      <c r="M1027" s="2">
        <v>2498550000</v>
      </c>
      <c r="N1027" s="2">
        <v>13410000000</v>
      </c>
      <c r="O1027" s="2">
        <v>21198740000</v>
      </c>
      <c r="P1027" s="2">
        <v>121150000000</v>
      </c>
      <c r="Q1027" s="2">
        <v>3678346500</v>
      </c>
      <c r="R1027" s="2">
        <v>6705676000</v>
      </c>
      <c r="S1027" s="2">
        <f>SUM(AuctionData[[#This Row],[soma_accepted]],AuctionData[[#This Row],[comp_accepted]],AuctionData[[#This Row],[noncomp_accepted]])</f>
        <v>28136194000</v>
      </c>
    </row>
    <row r="1028" spans="1:19" x14ac:dyDescent="0.3">
      <c r="A1028" s="1">
        <v>40912</v>
      </c>
      <c r="B1028" t="s">
        <v>297</v>
      </c>
      <c r="C1028" t="s">
        <v>16</v>
      </c>
      <c r="D1028" t="s">
        <v>19</v>
      </c>
      <c r="E1028">
        <v>0</v>
      </c>
      <c r="F1028">
        <v>0</v>
      </c>
      <c r="G1028">
        <v>0</v>
      </c>
      <c r="H1028">
        <v>5.34</v>
      </c>
      <c r="I1028" s="2">
        <v>2418028000</v>
      </c>
      <c r="J1028" s="2">
        <v>159540061800</v>
      </c>
      <c r="K1028" s="2">
        <v>29419635000</v>
      </c>
      <c r="L1028" s="2">
        <v>204576300</v>
      </c>
      <c r="M1028" s="2">
        <v>1250050000</v>
      </c>
      <c r="N1028" s="2">
        <v>12900000000</v>
      </c>
      <c r="O1028" s="2">
        <v>22310675000</v>
      </c>
      <c r="P1028" s="2">
        <v>131850000000</v>
      </c>
      <c r="Q1028" s="2">
        <v>5858910000</v>
      </c>
      <c r="R1028" s="2">
        <v>14790061800</v>
      </c>
      <c r="S1028" s="2">
        <f>SUM(AuctionData[[#This Row],[soma_accepted]],AuctionData[[#This Row],[comp_accepted]],AuctionData[[#This Row],[noncomp_accepted]])</f>
        <v>32042239300</v>
      </c>
    </row>
    <row r="1029" spans="1:19" x14ac:dyDescent="0.3">
      <c r="A1029" s="1">
        <v>40917</v>
      </c>
      <c r="B1029" t="s">
        <v>325</v>
      </c>
      <c r="C1029" t="s">
        <v>16</v>
      </c>
      <c r="D1029" t="s">
        <v>23</v>
      </c>
      <c r="E1029">
        <v>4.4999999999999998E-2</v>
      </c>
      <c r="F1029">
        <v>0.05</v>
      </c>
      <c r="G1029">
        <v>0.03</v>
      </c>
      <c r="H1029">
        <v>4.84</v>
      </c>
      <c r="I1029" s="2">
        <v>0</v>
      </c>
      <c r="J1029" s="2">
        <v>129320500000</v>
      </c>
      <c r="K1029" s="2">
        <v>25587748000</v>
      </c>
      <c r="L1029" s="2">
        <v>700941300</v>
      </c>
      <c r="M1029" s="2">
        <v>1834838000</v>
      </c>
      <c r="N1029" s="2">
        <v>11215000000</v>
      </c>
      <c r="O1029" s="2">
        <v>15954720000</v>
      </c>
      <c r="P1029" s="2">
        <v>106400000000</v>
      </c>
      <c r="Q1029" s="2">
        <v>7798190000</v>
      </c>
      <c r="R1029" s="2">
        <v>11705500000</v>
      </c>
      <c r="S1029" s="2">
        <f>SUM(AuctionData[[#This Row],[soma_accepted]],AuctionData[[#This Row],[comp_accepted]],AuctionData[[#This Row],[noncomp_accepted]])</f>
        <v>26288689300</v>
      </c>
    </row>
    <row r="1030" spans="1:19" x14ac:dyDescent="0.3">
      <c r="A1030" s="1">
        <v>40917</v>
      </c>
      <c r="B1030" t="s">
        <v>311</v>
      </c>
      <c r="C1030" t="s">
        <v>16</v>
      </c>
      <c r="D1030" t="s">
        <v>21</v>
      </c>
      <c r="E1030">
        <v>0.01</v>
      </c>
      <c r="F1030">
        <v>0.01</v>
      </c>
      <c r="G1030">
        <v>0</v>
      </c>
      <c r="H1030">
        <v>5.03</v>
      </c>
      <c r="I1030" s="2">
        <v>0</v>
      </c>
      <c r="J1030" s="2">
        <v>144963562000</v>
      </c>
      <c r="K1030" s="2">
        <v>28108032000</v>
      </c>
      <c r="L1030" s="2">
        <v>743360000</v>
      </c>
      <c r="M1030" s="2">
        <v>1057542500</v>
      </c>
      <c r="N1030" s="2">
        <v>12470000000</v>
      </c>
      <c r="O1030" s="2">
        <v>18643775000</v>
      </c>
      <c r="P1030" s="2">
        <v>122400000000</v>
      </c>
      <c r="Q1030" s="2">
        <v>8406714500</v>
      </c>
      <c r="R1030" s="2">
        <v>10093562000</v>
      </c>
      <c r="S1030" s="2">
        <f>SUM(AuctionData[[#This Row],[soma_accepted]],AuctionData[[#This Row],[comp_accepted]],AuctionData[[#This Row],[noncomp_accepted]])</f>
        <v>28851392000</v>
      </c>
    </row>
    <row r="1031" spans="1:19" x14ac:dyDescent="0.3">
      <c r="A1031" s="1">
        <v>40918</v>
      </c>
      <c r="B1031" t="s">
        <v>1715</v>
      </c>
      <c r="C1031" t="s">
        <v>1502</v>
      </c>
      <c r="D1031" t="s">
        <v>1535</v>
      </c>
      <c r="E1031">
        <v>0.35499999999999998</v>
      </c>
      <c r="F1031">
        <v>0.37</v>
      </c>
      <c r="G1031">
        <v>0.27600000000000002</v>
      </c>
      <c r="H1031">
        <v>3.73</v>
      </c>
      <c r="I1031" s="2">
        <v>2271146000</v>
      </c>
      <c r="J1031" s="2">
        <v>119292210000</v>
      </c>
      <c r="K1031" s="2">
        <v>31968173400</v>
      </c>
      <c r="L1031" s="2">
        <v>32082800</v>
      </c>
      <c r="M1031" s="2">
        <v>1704290000</v>
      </c>
      <c r="N1031" s="2">
        <v>9547000000</v>
      </c>
      <c r="O1031" s="2">
        <v>17949118400</v>
      </c>
      <c r="P1031" s="2">
        <v>87268000000</v>
      </c>
      <c r="Q1031" s="2">
        <v>12314765000</v>
      </c>
      <c r="R1031" s="2">
        <v>22477210000</v>
      </c>
      <c r="S1031" s="2">
        <f>SUM(AuctionData[[#This Row],[soma_accepted]],AuctionData[[#This Row],[comp_accepted]],AuctionData[[#This Row],[noncomp_accepted]])</f>
        <v>34271402200</v>
      </c>
    </row>
    <row r="1032" spans="1:19" x14ac:dyDescent="0.3">
      <c r="A1032" s="1">
        <v>40918</v>
      </c>
      <c r="B1032" t="s">
        <v>267</v>
      </c>
      <c r="C1032" t="s">
        <v>16</v>
      </c>
      <c r="D1032" t="s">
        <v>19</v>
      </c>
      <c r="E1032">
        <v>0</v>
      </c>
      <c r="F1032">
        <v>0</v>
      </c>
      <c r="G1032">
        <v>0</v>
      </c>
      <c r="H1032">
        <v>5.09</v>
      </c>
      <c r="I1032" s="2">
        <v>5937991000</v>
      </c>
      <c r="J1032" s="2">
        <v>152457188300</v>
      </c>
      <c r="K1032" s="2">
        <v>29720070800</v>
      </c>
      <c r="L1032" s="2">
        <v>281116600</v>
      </c>
      <c r="M1032" s="2">
        <v>1601820000</v>
      </c>
      <c r="N1032" s="2">
        <v>12500000000</v>
      </c>
      <c r="O1032" s="2">
        <v>23315380000</v>
      </c>
      <c r="P1032" s="2">
        <v>124100000000</v>
      </c>
      <c r="Q1032" s="2">
        <v>4802870800</v>
      </c>
      <c r="R1032" s="2">
        <v>15857188300</v>
      </c>
      <c r="S1032" s="2">
        <f>SUM(AuctionData[[#This Row],[soma_accepted]],AuctionData[[#This Row],[comp_accepted]],AuctionData[[#This Row],[noncomp_accepted]])</f>
        <v>35939178400</v>
      </c>
    </row>
    <row r="1033" spans="1:19" x14ac:dyDescent="0.3">
      <c r="A1033" s="1">
        <v>40918</v>
      </c>
      <c r="B1033" t="s">
        <v>324</v>
      </c>
      <c r="C1033" t="s">
        <v>16</v>
      </c>
      <c r="D1033" t="s">
        <v>53</v>
      </c>
      <c r="E1033">
        <v>0.1</v>
      </c>
      <c r="F1033">
        <v>0.105</v>
      </c>
      <c r="G1033">
        <v>0.08</v>
      </c>
      <c r="H1033">
        <v>4.82</v>
      </c>
      <c r="I1033" s="2">
        <v>0</v>
      </c>
      <c r="J1033" s="2">
        <v>120361000000</v>
      </c>
      <c r="K1033" s="2">
        <v>24761190000</v>
      </c>
      <c r="L1033" s="2">
        <v>138908500</v>
      </c>
      <c r="M1033" s="2">
        <v>3020530000</v>
      </c>
      <c r="N1033" s="2">
        <v>11780000000</v>
      </c>
      <c r="O1033" s="2">
        <v>14662200000</v>
      </c>
      <c r="P1033" s="2">
        <v>97050000000</v>
      </c>
      <c r="Q1033" s="2">
        <v>7078460000</v>
      </c>
      <c r="R1033" s="2">
        <v>11531000000</v>
      </c>
      <c r="S1033" s="2">
        <f>SUM(AuctionData[[#This Row],[soma_accepted]],AuctionData[[#This Row],[comp_accepted]],AuctionData[[#This Row],[noncomp_accepted]])</f>
        <v>24900098500</v>
      </c>
    </row>
    <row r="1034" spans="1:19" x14ac:dyDescent="0.3">
      <c r="A1034" s="1">
        <v>40919</v>
      </c>
      <c r="B1034" t="s">
        <v>1706</v>
      </c>
      <c r="C1034" t="s">
        <v>1502</v>
      </c>
      <c r="D1034" t="s">
        <v>1544</v>
      </c>
      <c r="E1034">
        <v>1.869</v>
      </c>
      <c r="F1034">
        <v>1.9</v>
      </c>
      <c r="G1034">
        <v>1.78</v>
      </c>
      <c r="H1034">
        <v>3.29</v>
      </c>
      <c r="I1034" s="2">
        <v>1490439400</v>
      </c>
      <c r="J1034" s="2">
        <v>69024000000</v>
      </c>
      <c r="K1034" s="2">
        <v>20979746100</v>
      </c>
      <c r="L1034" s="2">
        <v>20331300</v>
      </c>
      <c r="M1034" s="2">
        <v>3651743100</v>
      </c>
      <c r="N1034" s="2">
        <v>11274000000</v>
      </c>
      <c r="O1034" s="2">
        <v>9289552500</v>
      </c>
      <c r="P1034" s="2">
        <v>44668000000</v>
      </c>
      <c r="Q1034" s="2">
        <v>8038450500</v>
      </c>
      <c r="R1034" s="2">
        <v>13082000000</v>
      </c>
      <c r="S1034" s="2">
        <f>SUM(AuctionData[[#This Row],[soma_accepted]],AuctionData[[#This Row],[comp_accepted]],AuctionData[[#This Row],[noncomp_accepted]])</f>
        <v>22490516800</v>
      </c>
    </row>
    <row r="1035" spans="1:19" x14ac:dyDescent="0.3">
      <c r="A1035" s="1">
        <v>40920</v>
      </c>
      <c r="B1035" t="s">
        <v>1707</v>
      </c>
      <c r="C1035" t="s">
        <v>1509</v>
      </c>
      <c r="D1035" t="s">
        <v>1575</v>
      </c>
      <c r="E1035">
        <v>2.9140000000000001</v>
      </c>
      <c r="F1035">
        <v>2.9849999999999999</v>
      </c>
      <c r="G1035">
        <v>2.8</v>
      </c>
      <c r="H1035">
        <v>2.6</v>
      </c>
      <c r="I1035" s="2">
        <v>922652900</v>
      </c>
      <c r="J1035" s="2">
        <v>33741200000</v>
      </c>
      <c r="K1035" s="2">
        <v>12986800000</v>
      </c>
      <c r="L1035" s="2">
        <v>13202900</v>
      </c>
      <c r="M1035" s="2">
        <v>933600000</v>
      </c>
      <c r="N1035" s="2">
        <v>3071600000</v>
      </c>
      <c r="O1035" s="2">
        <v>7911130000</v>
      </c>
      <c r="P1035" s="2">
        <v>24892000000</v>
      </c>
      <c r="Q1035" s="2">
        <v>4142070000</v>
      </c>
      <c r="R1035" s="2">
        <v>5777600000</v>
      </c>
      <c r="S1035" s="2">
        <f>SUM(AuctionData[[#This Row],[soma_accepted]],AuctionData[[#This Row],[comp_accepted]],AuctionData[[#This Row],[noncomp_accepted]])</f>
        <v>13922655800</v>
      </c>
    </row>
    <row r="1036" spans="1:19" x14ac:dyDescent="0.3">
      <c r="A1036" s="1">
        <v>40925</v>
      </c>
      <c r="B1036" t="s">
        <v>326</v>
      </c>
      <c r="C1036" t="s">
        <v>16</v>
      </c>
      <c r="D1036" t="s">
        <v>23</v>
      </c>
      <c r="E1036">
        <v>5.5E-2</v>
      </c>
      <c r="F1036">
        <v>0.06</v>
      </c>
      <c r="G1036">
        <v>0.03</v>
      </c>
      <c r="H1036">
        <v>4.67</v>
      </c>
      <c r="I1036" s="2">
        <v>0</v>
      </c>
      <c r="J1036" s="2">
        <v>125020130000</v>
      </c>
      <c r="K1036" s="2">
        <v>25807444500</v>
      </c>
      <c r="L1036" s="2">
        <v>693308400</v>
      </c>
      <c r="M1036" s="2">
        <v>2431892500</v>
      </c>
      <c r="N1036" s="2">
        <v>11585000000</v>
      </c>
      <c r="O1036" s="2">
        <v>14589725000</v>
      </c>
      <c r="P1036" s="2">
        <v>102870000000</v>
      </c>
      <c r="Q1036" s="2">
        <v>8785827000</v>
      </c>
      <c r="R1036" s="2">
        <v>10565130000</v>
      </c>
      <c r="S1036" s="2">
        <f>SUM(AuctionData[[#This Row],[soma_accepted]],AuctionData[[#This Row],[comp_accepted]],AuctionData[[#This Row],[noncomp_accepted]])</f>
        <v>26500752900</v>
      </c>
    </row>
    <row r="1037" spans="1:19" x14ac:dyDescent="0.3">
      <c r="A1037" s="1">
        <v>40925</v>
      </c>
      <c r="B1037" t="s">
        <v>313</v>
      </c>
      <c r="C1037" t="s">
        <v>16</v>
      </c>
      <c r="D1037" t="s">
        <v>21</v>
      </c>
      <c r="E1037">
        <v>0.02</v>
      </c>
      <c r="F1037">
        <v>2.5000000000000001E-2</v>
      </c>
      <c r="G1037">
        <v>0</v>
      </c>
      <c r="H1037">
        <v>4.41</v>
      </c>
      <c r="I1037" s="2">
        <v>0</v>
      </c>
      <c r="J1037" s="2">
        <v>127014012000</v>
      </c>
      <c r="K1037" s="2">
        <v>28220227000</v>
      </c>
      <c r="L1037" s="2">
        <v>773866200</v>
      </c>
      <c r="M1037" s="2">
        <v>2097435000</v>
      </c>
      <c r="N1037" s="2">
        <v>12180000000</v>
      </c>
      <c r="O1037" s="2">
        <v>19585680000</v>
      </c>
      <c r="P1037" s="2">
        <v>107550000000</v>
      </c>
      <c r="Q1037" s="2">
        <v>6537112000</v>
      </c>
      <c r="R1037" s="2">
        <v>7284012000</v>
      </c>
      <c r="S1037" s="2">
        <f>SUM(AuctionData[[#This Row],[soma_accepted]],AuctionData[[#This Row],[comp_accepted]],AuctionData[[#This Row],[noncomp_accepted]])</f>
        <v>28994093200</v>
      </c>
    </row>
    <row r="1038" spans="1:19" x14ac:dyDescent="0.3">
      <c r="A1038" s="1">
        <v>40926</v>
      </c>
      <c r="B1038" t="s">
        <v>299</v>
      </c>
      <c r="C1038" t="s">
        <v>16</v>
      </c>
      <c r="D1038" t="s">
        <v>19</v>
      </c>
      <c r="E1038">
        <v>0.01</v>
      </c>
      <c r="F1038">
        <v>1.4999999999999999E-2</v>
      </c>
      <c r="G1038">
        <v>0</v>
      </c>
      <c r="H1038">
        <v>4.66</v>
      </c>
      <c r="I1038" s="2">
        <v>3781546000</v>
      </c>
      <c r="J1038" s="2">
        <v>139636778000</v>
      </c>
      <c r="K1038" s="2">
        <v>29782247500</v>
      </c>
      <c r="L1038" s="2">
        <v>218291300</v>
      </c>
      <c r="M1038" s="2">
        <v>1284357500</v>
      </c>
      <c r="N1038" s="2">
        <v>12300000000</v>
      </c>
      <c r="O1038" s="2">
        <v>16747185000</v>
      </c>
      <c r="P1038" s="2">
        <v>114700000000</v>
      </c>
      <c r="Q1038" s="2">
        <v>11750705000</v>
      </c>
      <c r="R1038" s="2">
        <v>12636778000</v>
      </c>
      <c r="S1038" s="2">
        <f>SUM(AuctionData[[#This Row],[soma_accepted]],AuctionData[[#This Row],[comp_accepted]],AuctionData[[#This Row],[noncomp_accepted]])</f>
        <v>33782084800</v>
      </c>
    </row>
    <row r="1039" spans="1:19" x14ac:dyDescent="0.3">
      <c r="A1039" s="1">
        <v>40931</v>
      </c>
      <c r="B1039" t="s">
        <v>314</v>
      </c>
      <c r="C1039" t="s">
        <v>16</v>
      </c>
      <c r="D1039" t="s">
        <v>21</v>
      </c>
      <c r="E1039">
        <v>3.5000000000000003E-2</v>
      </c>
      <c r="F1039">
        <v>0.04</v>
      </c>
      <c r="G1039">
        <v>0.02</v>
      </c>
      <c r="H1039">
        <v>4.9800000000000004</v>
      </c>
      <c r="I1039" s="2">
        <v>0</v>
      </c>
      <c r="J1039" s="2">
        <v>142934785000</v>
      </c>
      <c r="K1039" s="2">
        <v>27563797500</v>
      </c>
      <c r="L1039" s="2">
        <v>808570500</v>
      </c>
      <c r="M1039" s="2">
        <v>1792950000</v>
      </c>
      <c r="N1039" s="2">
        <v>14325000000</v>
      </c>
      <c r="O1039" s="2">
        <v>20679600000</v>
      </c>
      <c r="P1039" s="2">
        <v>120700000000</v>
      </c>
      <c r="Q1039" s="2">
        <v>5091247500</v>
      </c>
      <c r="R1039" s="2">
        <v>7909785000</v>
      </c>
      <c r="S1039" s="2">
        <f>SUM(AuctionData[[#This Row],[soma_accepted]],AuctionData[[#This Row],[comp_accepted]],AuctionData[[#This Row],[noncomp_accepted]])</f>
        <v>28372368000</v>
      </c>
    </row>
    <row r="1040" spans="1:19" x14ac:dyDescent="0.3">
      <c r="A1040" s="1">
        <v>40931</v>
      </c>
      <c r="B1040" t="s">
        <v>295</v>
      </c>
      <c r="C1040" t="s">
        <v>16</v>
      </c>
      <c r="D1040" t="s">
        <v>23</v>
      </c>
      <c r="E1040">
        <v>6.5000000000000002E-2</v>
      </c>
      <c r="F1040">
        <v>7.0000000000000007E-2</v>
      </c>
      <c r="G1040">
        <v>0.03</v>
      </c>
      <c r="H1040">
        <v>5.01</v>
      </c>
      <c r="I1040" s="2">
        <v>0</v>
      </c>
      <c r="J1040" s="2">
        <v>133917500000</v>
      </c>
      <c r="K1040" s="2">
        <v>25550865000</v>
      </c>
      <c r="L1040" s="2">
        <v>728266300</v>
      </c>
      <c r="M1040" s="2">
        <v>1934752500</v>
      </c>
      <c r="N1040" s="2">
        <v>13785000000</v>
      </c>
      <c r="O1040" s="2">
        <v>14687475000</v>
      </c>
      <c r="P1040" s="2">
        <v>108450000000</v>
      </c>
      <c r="Q1040" s="2">
        <v>8928637500</v>
      </c>
      <c r="R1040" s="2">
        <v>11682500000</v>
      </c>
      <c r="S1040" s="2">
        <f>SUM(AuctionData[[#This Row],[soma_accepted]],AuctionData[[#This Row],[comp_accepted]],AuctionData[[#This Row],[noncomp_accepted]])</f>
        <v>26279131300</v>
      </c>
    </row>
    <row r="1041" spans="1:19" x14ac:dyDescent="0.3">
      <c r="A1041" s="1">
        <v>40932</v>
      </c>
      <c r="B1041" t="s">
        <v>1716</v>
      </c>
      <c r="C1041" t="s">
        <v>1502</v>
      </c>
      <c r="D1041" t="s">
        <v>1503</v>
      </c>
      <c r="E1041">
        <v>0.24199999999999999</v>
      </c>
      <c r="F1041">
        <v>0.25</v>
      </c>
      <c r="G1041">
        <v>0.17899999999999999</v>
      </c>
      <c r="H1041">
        <v>3.75</v>
      </c>
      <c r="I1041" s="2">
        <v>658621200</v>
      </c>
      <c r="J1041" s="2">
        <v>131005800000</v>
      </c>
      <c r="K1041" s="2">
        <v>34803517600</v>
      </c>
      <c r="L1041" s="2">
        <v>196678200</v>
      </c>
      <c r="M1041" s="2">
        <v>2876745600</v>
      </c>
      <c r="N1041" s="2">
        <v>16711000000</v>
      </c>
      <c r="O1041" s="2">
        <v>20479120000</v>
      </c>
      <c r="P1041" s="2">
        <v>97710000000</v>
      </c>
      <c r="Q1041" s="2">
        <v>11447652000</v>
      </c>
      <c r="R1041" s="2">
        <v>16584800000</v>
      </c>
      <c r="S1041" s="2">
        <f>SUM(AuctionData[[#This Row],[soma_accepted]],AuctionData[[#This Row],[comp_accepted]],AuctionData[[#This Row],[noncomp_accepted]])</f>
        <v>35658817000</v>
      </c>
    </row>
    <row r="1042" spans="1:19" x14ac:dyDescent="0.3">
      <c r="A1042" s="1">
        <v>40932</v>
      </c>
      <c r="B1042" t="s">
        <v>303</v>
      </c>
      <c r="C1042" t="s">
        <v>16</v>
      </c>
      <c r="D1042" t="s">
        <v>19</v>
      </c>
      <c r="E1042">
        <v>1.4999999999999999E-2</v>
      </c>
      <c r="F1042">
        <v>0.02</v>
      </c>
      <c r="G1042">
        <v>0</v>
      </c>
      <c r="H1042">
        <v>4.7699999999999996</v>
      </c>
      <c r="I1042" s="2">
        <v>6285071700</v>
      </c>
      <c r="J1042" s="2">
        <v>142165173400</v>
      </c>
      <c r="K1042" s="2">
        <v>29188107300</v>
      </c>
      <c r="L1042" s="2">
        <v>238998200</v>
      </c>
      <c r="M1042" s="2">
        <v>2774765000</v>
      </c>
      <c r="N1042" s="2">
        <v>13000000000</v>
      </c>
      <c r="O1042" s="2">
        <v>21214180000</v>
      </c>
      <c r="P1042" s="2">
        <v>122850000000</v>
      </c>
      <c r="Q1042" s="2">
        <v>5199162300</v>
      </c>
      <c r="R1042" s="2">
        <v>6315173400</v>
      </c>
      <c r="S1042" s="2">
        <f>SUM(AuctionData[[#This Row],[soma_accepted]],AuctionData[[#This Row],[comp_accepted]],AuctionData[[#This Row],[noncomp_accepted]])</f>
        <v>35712177200</v>
      </c>
    </row>
    <row r="1043" spans="1:19" x14ac:dyDescent="0.3">
      <c r="A1043" s="1">
        <v>40933</v>
      </c>
      <c r="B1043" t="s">
        <v>1717</v>
      </c>
      <c r="C1043" t="s">
        <v>1502</v>
      </c>
      <c r="D1043" t="s">
        <v>1505</v>
      </c>
      <c r="E1043">
        <v>0.85799999999999998</v>
      </c>
      <c r="F1043">
        <v>0.89900000000000002</v>
      </c>
      <c r="G1043">
        <v>0.8</v>
      </c>
      <c r="H1043">
        <v>3.17</v>
      </c>
      <c r="I1043" s="2">
        <v>658621000</v>
      </c>
      <c r="J1043" s="2">
        <v>110876000000</v>
      </c>
      <c r="K1043" s="2">
        <v>34963616000</v>
      </c>
      <c r="L1043" s="2">
        <v>36436300</v>
      </c>
      <c r="M1043" s="2">
        <v>5278156000</v>
      </c>
      <c r="N1043" s="2">
        <v>14635000000</v>
      </c>
      <c r="O1043" s="2">
        <v>14514570000</v>
      </c>
      <c r="P1043" s="2">
        <v>75926000000</v>
      </c>
      <c r="Q1043" s="2">
        <v>15170890000</v>
      </c>
      <c r="R1043" s="2">
        <v>20315000000</v>
      </c>
      <c r="S1043" s="2">
        <f>SUM(AuctionData[[#This Row],[soma_accepted]],AuctionData[[#This Row],[comp_accepted]],AuctionData[[#This Row],[noncomp_accepted]])</f>
        <v>35658673300</v>
      </c>
    </row>
    <row r="1044" spans="1:19" x14ac:dyDescent="0.3">
      <c r="A1044" s="1">
        <v>40934</v>
      </c>
      <c r="B1044" t="s">
        <v>1718</v>
      </c>
      <c r="C1044" t="s">
        <v>1502</v>
      </c>
      <c r="D1044" t="s">
        <v>1554</v>
      </c>
      <c r="E1044">
        <v>1.29</v>
      </c>
      <c r="F1044">
        <v>1.359</v>
      </c>
      <c r="G1044">
        <v>1.1970000000000001</v>
      </c>
      <c r="H1044">
        <v>2.73</v>
      </c>
      <c r="I1044" s="2">
        <v>545714500</v>
      </c>
      <c r="J1044" s="2">
        <v>79281000000</v>
      </c>
      <c r="K1044" s="2">
        <v>28974030000</v>
      </c>
      <c r="L1044" s="2">
        <v>26004600</v>
      </c>
      <c r="M1044" s="2">
        <v>3357590000</v>
      </c>
      <c r="N1044" s="2">
        <v>9017000000</v>
      </c>
      <c r="O1044" s="2">
        <v>16411440000</v>
      </c>
      <c r="P1044" s="2">
        <v>57074000000</v>
      </c>
      <c r="Q1044" s="2">
        <v>9205000000</v>
      </c>
      <c r="R1044" s="2">
        <v>13190000000</v>
      </c>
      <c r="S1044" s="2">
        <f>SUM(AuctionData[[#This Row],[soma_accepted]],AuctionData[[#This Row],[comp_accepted]],AuctionData[[#This Row],[noncomp_accepted]])</f>
        <v>29545749100</v>
      </c>
    </row>
    <row r="1045" spans="1:19" x14ac:dyDescent="0.3">
      <c r="A1045" s="1">
        <v>40938</v>
      </c>
      <c r="B1045" t="s">
        <v>327</v>
      </c>
      <c r="C1045" t="s">
        <v>16</v>
      </c>
      <c r="D1045" t="s">
        <v>23</v>
      </c>
      <c r="E1045">
        <v>7.0000000000000007E-2</v>
      </c>
      <c r="F1045">
        <v>7.4999999999999997E-2</v>
      </c>
      <c r="G1045">
        <v>0.05</v>
      </c>
      <c r="H1045">
        <v>4.78</v>
      </c>
      <c r="I1045" s="2">
        <v>0</v>
      </c>
      <c r="J1045" s="2">
        <v>137356810000</v>
      </c>
      <c r="K1045" s="2">
        <v>27590911000</v>
      </c>
      <c r="L1045" s="2">
        <v>609730500</v>
      </c>
      <c r="M1045" s="2">
        <v>1924296000</v>
      </c>
      <c r="N1045" s="2">
        <v>12140000000</v>
      </c>
      <c r="O1045" s="2">
        <v>16095255000</v>
      </c>
      <c r="P1045" s="2">
        <v>112000000000</v>
      </c>
      <c r="Q1045" s="2">
        <v>9571360000</v>
      </c>
      <c r="R1045" s="2">
        <v>13216810000</v>
      </c>
      <c r="S1045" s="2">
        <f>SUM(AuctionData[[#This Row],[soma_accepted]],AuctionData[[#This Row],[comp_accepted]],AuctionData[[#This Row],[noncomp_accepted]])</f>
        <v>28200641500</v>
      </c>
    </row>
    <row r="1046" spans="1:19" x14ac:dyDescent="0.3">
      <c r="A1046" s="1">
        <v>40938</v>
      </c>
      <c r="B1046" t="s">
        <v>280</v>
      </c>
      <c r="C1046" t="s">
        <v>16</v>
      </c>
      <c r="D1046" t="s">
        <v>21</v>
      </c>
      <c r="E1046">
        <v>4.4999999999999998E-2</v>
      </c>
      <c r="F1046">
        <v>0.05</v>
      </c>
      <c r="G1046">
        <v>0.03</v>
      </c>
      <c r="H1046">
        <v>4.5599999999999996</v>
      </c>
      <c r="I1046" s="2">
        <v>0</v>
      </c>
      <c r="J1046" s="2">
        <v>140561650000</v>
      </c>
      <c r="K1046" s="2">
        <v>30286385000</v>
      </c>
      <c r="L1046" s="2">
        <v>714430100</v>
      </c>
      <c r="M1046" s="2">
        <v>1996865000</v>
      </c>
      <c r="N1046" s="2">
        <v>11750000000</v>
      </c>
      <c r="O1046" s="2">
        <v>21233870000</v>
      </c>
      <c r="P1046" s="2">
        <v>120780000000</v>
      </c>
      <c r="Q1046" s="2">
        <v>7055650000</v>
      </c>
      <c r="R1046" s="2">
        <v>8031650000</v>
      </c>
      <c r="S1046" s="2">
        <f>SUM(AuctionData[[#This Row],[soma_accepted]],AuctionData[[#This Row],[comp_accepted]],AuctionData[[#This Row],[noncomp_accepted]])</f>
        <v>31000815100</v>
      </c>
    </row>
    <row r="1047" spans="1:19" x14ac:dyDescent="0.3">
      <c r="A1047" s="1">
        <v>40939</v>
      </c>
      <c r="B1047" t="s">
        <v>304</v>
      </c>
      <c r="C1047" t="s">
        <v>16</v>
      </c>
      <c r="D1047" t="s">
        <v>19</v>
      </c>
      <c r="E1047">
        <v>4.4999999999999998E-2</v>
      </c>
      <c r="F1047">
        <v>0.05</v>
      </c>
      <c r="G1047">
        <v>0.03</v>
      </c>
      <c r="H1047">
        <v>4.9400000000000004</v>
      </c>
      <c r="I1047" s="2">
        <v>2418028000</v>
      </c>
      <c r="J1047" s="2">
        <v>162839826800</v>
      </c>
      <c r="K1047" s="2">
        <v>32817909100</v>
      </c>
      <c r="L1047" s="2">
        <v>183551700</v>
      </c>
      <c r="M1047" s="2">
        <v>2424735000</v>
      </c>
      <c r="N1047" s="2">
        <v>13075000000</v>
      </c>
      <c r="O1047" s="2">
        <v>19402405000</v>
      </c>
      <c r="P1047" s="2">
        <v>134450000000</v>
      </c>
      <c r="Q1047" s="2">
        <v>10990769100</v>
      </c>
      <c r="R1047" s="2">
        <v>15314826800</v>
      </c>
      <c r="S1047" s="2">
        <f>SUM(AuctionData[[#This Row],[soma_accepted]],AuctionData[[#This Row],[comp_accepted]],AuctionData[[#This Row],[noncomp_accepted]])</f>
        <v>35419488800</v>
      </c>
    </row>
    <row r="1048" spans="1:19" x14ac:dyDescent="0.3">
      <c r="A1048" s="1">
        <v>40945</v>
      </c>
      <c r="B1048" t="s">
        <v>329</v>
      </c>
      <c r="C1048" t="s">
        <v>16</v>
      </c>
      <c r="D1048" t="s">
        <v>23</v>
      </c>
      <c r="E1048">
        <v>9.5000000000000001E-2</v>
      </c>
      <c r="F1048">
        <v>0.1</v>
      </c>
      <c r="G1048">
        <v>0.06</v>
      </c>
      <c r="H1048">
        <v>4.76</v>
      </c>
      <c r="I1048" s="2">
        <v>0</v>
      </c>
      <c r="J1048" s="2">
        <v>146315859300</v>
      </c>
      <c r="K1048" s="2">
        <v>29724719300</v>
      </c>
      <c r="L1048" s="2">
        <v>675516100</v>
      </c>
      <c r="M1048" s="2">
        <v>1943795000</v>
      </c>
      <c r="N1048" s="2">
        <v>11265000000</v>
      </c>
      <c r="O1048" s="2">
        <v>19991610000</v>
      </c>
      <c r="P1048" s="2">
        <v>125700000000</v>
      </c>
      <c r="Q1048" s="2">
        <v>7789314300</v>
      </c>
      <c r="R1048" s="2">
        <v>9350859300</v>
      </c>
      <c r="S1048" s="2">
        <f>SUM(AuctionData[[#This Row],[soma_accepted]],AuctionData[[#This Row],[comp_accepted]],AuctionData[[#This Row],[noncomp_accepted]])</f>
        <v>30400235400</v>
      </c>
    </row>
    <row r="1049" spans="1:19" x14ac:dyDescent="0.3">
      <c r="A1049" s="1">
        <v>40945</v>
      </c>
      <c r="B1049" t="s">
        <v>315</v>
      </c>
      <c r="C1049" t="s">
        <v>16</v>
      </c>
      <c r="D1049" t="s">
        <v>21</v>
      </c>
      <c r="E1049">
        <v>7.0000000000000007E-2</v>
      </c>
      <c r="F1049">
        <v>0.08</v>
      </c>
      <c r="G1049">
        <v>0.05</v>
      </c>
      <c r="H1049">
        <v>4.63</v>
      </c>
      <c r="I1049" s="2">
        <v>0</v>
      </c>
      <c r="J1049" s="2">
        <v>151807690000</v>
      </c>
      <c r="K1049" s="2">
        <v>32046690000</v>
      </c>
      <c r="L1049" s="2">
        <v>755184100</v>
      </c>
      <c r="M1049" s="2">
        <v>2134300000</v>
      </c>
      <c r="N1049" s="2">
        <v>11595000000</v>
      </c>
      <c r="O1049" s="2">
        <v>23829400000</v>
      </c>
      <c r="P1049" s="2">
        <v>132000000000</v>
      </c>
      <c r="Q1049" s="2">
        <v>6082990000</v>
      </c>
      <c r="R1049" s="2">
        <v>8212690000</v>
      </c>
      <c r="S1049" s="2">
        <f>SUM(AuctionData[[#This Row],[soma_accepted]],AuctionData[[#This Row],[comp_accepted]],AuctionData[[#This Row],[noncomp_accepted]])</f>
        <v>32801874100</v>
      </c>
    </row>
    <row r="1050" spans="1:19" x14ac:dyDescent="0.3">
      <c r="A1050" s="1">
        <v>40946</v>
      </c>
      <c r="B1050" t="s">
        <v>1719</v>
      </c>
      <c r="C1050" t="s">
        <v>1502</v>
      </c>
      <c r="D1050" t="s">
        <v>1535</v>
      </c>
      <c r="E1050">
        <v>0.33200000000000002</v>
      </c>
      <c r="F1050">
        <v>0.34699999999999998</v>
      </c>
      <c r="G1050">
        <v>0.25</v>
      </c>
      <c r="H1050">
        <v>3.3</v>
      </c>
      <c r="I1050" s="2">
        <v>3901769900</v>
      </c>
      <c r="J1050" s="2">
        <v>105641000000</v>
      </c>
      <c r="K1050" s="2">
        <v>31962430000</v>
      </c>
      <c r="L1050" s="2">
        <v>37618300</v>
      </c>
      <c r="M1050" s="2">
        <v>2718170000</v>
      </c>
      <c r="N1050" s="2">
        <v>11425000000</v>
      </c>
      <c r="O1050" s="2">
        <v>20387260000</v>
      </c>
      <c r="P1050" s="2">
        <v>79330000000</v>
      </c>
      <c r="Q1050" s="2">
        <v>8857000000</v>
      </c>
      <c r="R1050" s="2">
        <v>14886000000</v>
      </c>
      <c r="S1050" s="2">
        <f>SUM(AuctionData[[#This Row],[soma_accepted]],AuctionData[[#This Row],[comp_accepted]],AuctionData[[#This Row],[noncomp_accepted]])</f>
        <v>35901818200</v>
      </c>
    </row>
    <row r="1051" spans="1:19" x14ac:dyDescent="0.3">
      <c r="A1051" s="1">
        <v>40946</v>
      </c>
      <c r="B1051" t="s">
        <v>328</v>
      </c>
      <c r="C1051" t="s">
        <v>16</v>
      </c>
      <c r="D1051" t="s">
        <v>53</v>
      </c>
      <c r="E1051">
        <v>0.13500000000000001</v>
      </c>
      <c r="F1051">
        <v>0.14000000000000001</v>
      </c>
      <c r="G1051">
        <v>0.12</v>
      </c>
      <c r="H1051">
        <v>4.6100000000000003</v>
      </c>
      <c r="I1051" s="2">
        <v>0</v>
      </c>
      <c r="J1051" s="2">
        <v>119615000000</v>
      </c>
      <c r="K1051" s="2">
        <v>25829624000</v>
      </c>
      <c r="L1051" s="2">
        <v>171622800</v>
      </c>
      <c r="M1051" s="2">
        <v>2511832000</v>
      </c>
      <c r="N1051" s="2">
        <v>9705000000</v>
      </c>
      <c r="O1051" s="2">
        <v>16999920000</v>
      </c>
      <c r="P1051" s="2">
        <v>99200000000</v>
      </c>
      <c r="Q1051" s="2">
        <v>6317872000</v>
      </c>
      <c r="R1051" s="2">
        <v>10710000000</v>
      </c>
      <c r="S1051" s="2">
        <f>SUM(AuctionData[[#This Row],[soma_accepted]],AuctionData[[#This Row],[comp_accepted]],AuctionData[[#This Row],[noncomp_accepted]])</f>
        <v>26001246800</v>
      </c>
    </row>
    <row r="1052" spans="1:19" x14ac:dyDescent="0.3">
      <c r="A1052" s="1">
        <v>40946</v>
      </c>
      <c r="B1052" t="s">
        <v>272</v>
      </c>
      <c r="C1052" t="s">
        <v>16</v>
      </c>
      <c r="D1052" t="s">
        <v>19</v>
      </c>
      <c r="E1052">
        <v>0.05</v>
      </c>
      <c r="F1052">
        <v>0.06</v>
      </c>
      <c r="G1052">
        <v>3.5000000000000003E-2</v>
      </c>
      <c r="H1052">
        <v>4.37</v>
      </c>
      <c r="I1052" s="2">
        <v>5937991000</v>
      </c>
      <c r="J1052" s="2">
        <v>161599276900</v>
      </c>
      <c r="K1052" s="2">
        <v>36752502900</v>
      </c>
      <c r="L1052" s="2">
        <v>249071200</v>
      </c>
      <c r="M1052" s="2">
        <v>4276690000</v>
      </c>
      <c r="N1052" s="2">
        <v>15880000000</v>
      </c>
      <c r="O1052" s="2">
        <v>22171580000</v>
      </c>
      <c r="P1052" s="2">
        <v>135000000000</v>
      </c>
      <c r="Q1052" s="2">
        <v>10304232900</v>
      </c>
      <c r="R1052" s="2">
        <v>10719276900</v>
      </c>
      <c r="S1052" s="2">
        <f>SUM(AuctionData[[#This Row],[soma_accepted]],AuctionData[[#This Row],[comp_accepted]],AuctionData[[#This Row],[noncomp_accepted]])</f>
        <v>42939565100</v>
      </c>
    </row>
    <row r="1053" spans="1:19" x14ac:dyDescent="0.3">
      <c r="A1053" s="1">
        <v>40947</v>
      </c>
      <c r="B1053" t="s">
        <v>1720</v>
      </c>
      <c r="C1053" t="s">
        <v>1502</v>
      </c>
      <c r="D1053" t="s">
        <v>1507</v>
      </c>
      <c r="E1053">
        <v>1.978</v>
      </c>
      <c r="F1053">
        <v>2.02</v>
      </c>
      <c r="G1053">
        <v>1.9</v>
      </c>
      <c r="H1053">
        <v>3.05</v>
      </c>
      <c r="I1053" s="2">
        <v>2926327400</v>
      </c>
      <c r="J1053" s="2">
        <v>73138000000</v>
      </c>
      <c r="K1053" s="2">
        <v>23872684000</v>
      </c>
      <c r="L1053" s="2">
        <v>47322600</v>
      </c>
      <c r="M1053" s="2">
        <v>4266304500</v>
      </c>
      <c r="N1053" s="2">
        <v>8857500000</v>
      </c>
      <c r="O1053" s="2">
        <v>10327060000</v>
      </c>
      <c r="P1053" s="2">
        <v>49360000000</v>
      </c>
      <c r="Q1053" s="2">
        <v>9279319500</v>
      </c>
      <c r="R1053" s="2">
        <v>14920500000</v>
      </c>
      <c r="S1053" s="2">
        <f>SUM(AuctionData[[#This Row],[soma_accepted]],AuctionData[[#This Row],[comp_accepted]],AuctionData[[#This Row],[noncomp_accepted]])</f>
        <v>26846334000</v>
      </c>
    </row>
    <row r="1054" spans="1:19" x14ac:dyDescent="0.3">
      <c r="A1054" s="1">
        <v>40948</v>
      </c>
      <c r="B1054" t="s">
        <v>1721</v>
      </c>
      <c r="C1054" t="s">
        <v>1509</v>
      </c>
      <c r="D1054" t="s">
        <v>1550</v>
      </c>
      <c r="E1054">
        <v>3.18</v>
      </c>
      <c r="F1054">
        <v>3.24</v>
      </c>
      <c r="G1054">
        <v>3</v>
      </c>
      <c r="H1054">
        <v>2.4700000000000002</v>
      </c>
      <c r="I1054" s="2">
        <v>1950884900</v>
      </c>
      <c r="J1054" s="2">
        <v>39462270000</v>
      </c>
      <c r="K1054" s="2">
        <v>15963522900</v>
      </c>
      <c r="L1054" s="2">
        <v>36497500</v>
      </c>
      <c r="M1054" s="2">
        <v>2354000000</v>
      </c>
      <c r="N1054" s="2">
        <v>4865000000</v>
      </c>
      <c r="O1054" s="2">
        <v>8952073000</v>
      </c>
      <c r="P1054" s="2">
        <v>27031000000</v>
      </c>
      <c r="Q1054" s="2">
        <v>4657449900</v>
      </c>
      <c r="R1054" s="2">
        <v>7566270000</v>
      </c>
      <c r="S1054" s="2">
        <f>SUM(AuctionData[[#This Row],[soma_accepted]],AuctionData[[#This Row],[comp_accepted]],AuctionData[[#This Row],[noncomp_accepted]])</f>
        <v>17950905300</v>
      </c>
    </row>
    <row r="1055" spans="1:19" x14ac:dyDescent="0.3">
      <c r="A1055" s="1">
        <v>40952</v>
      </c>
      <c r="B1055" t="s">
        <v>316</v>
      </c>
      <c r="C1055" t="s">
        <v>16</v>
      </c>
      <c r="D1055" t="s">
        <v>21</v>
      </c>
      <c r="E1055">
        <v>8.5000000000000006E-2</v>
      </c>
      <c r="F1055">
        <v>9.5000000000000001E-2</v>
      </c>
      <c r="G1055">
        <v>7.0000000000000007E-2</v>
      </c>
      <c r="H1055">
        <v>4.3099999999999996</v>
      </c>
      <c r="I1055" s="2">
        <v>0</v>
      </c>
      <c r="J1055" s="2">
        <v>141424424000</v>
      </c>
      <c r="K1055" s="2">
        <v>32034284000</v>
      </c>
      <c r="L1055" s="2">
        <v>766139100</v>
      </c>
      <c r="M1055" s="2">
        <v>2608570000</v>
      </c>
      <c r="N1055" s="2">
        <v>11920000000</v>
      </c>
      <c r="O1055" s="2">
        <v>24714165000</v>
      </c>
      <c r="P1055" s="2">
        <v>124600000000</v>
      </c>
      <c r="Q1055" s="2">
        <v>4711549000</v>
      </c>
      <c r="R1055" s="2">
        <v>4904424000</v>
      </c>
      <c r="S1055" s="2">
        <f>SUM(AuctionData[[#This Row],[soma_accepted]],AuctionData[[#This Row],[comp_accepted]],AuctionData[[#This Row],[noncomp_accepted]])</f>
        <v>32800423100</v>
      </c>
    </row>
    <row r="1056" spans="1:19" x14ac:dyDescent="0.3">
      <c r="A1056" s="1">
        <v>40952</v>
      </c>
      <c r="B1056" t="s">
        <v>330</v>
      </c>
      <c r="C1056" t="s">
        <v>16</v>
      </c>
      <c r="D1056" t="s">
        <v>23</v>
      </c>
      <c r="E1056">
        <v>0.12</v>
      </c>
      <c r="F1056">
        <v>0.13</v>
      </c>
      <c r="G1056">
        <v>0.09</v>
      </c>
      <c r="H1056">
        <v>4.3600000000000003</v>
      </c>
      <c r="I1056" s="2">
        <v>0</v>
      </c>
      <c r="J1056" s="2">
        <v>134116000000</v>
      </c>
      <c r="K1056" s="2">
        <v>29844375000</v>
      </c>
      <c r="L1056" s="2">
        <v>755802400</v>
      </c>
      <c r="M1056" s="2">
        <v>2561975000</v>
      </c>
      <c r="N1056" s="2">
        <v>12405000000</v>
      </c>
      <c r="O1056" s="2">
        <v>21370200000</v>
      </c>
      <c r="P1056" s="2">
        <v>114900000000</v>
      </c>
      <c r="Q1056" s="2">
        <v>5912200000</v>
      </c>
      <c r="R1056" s="2">
        <v>6811000000</v>
      </c>
      <c r="S1056" s="2">
        <f>SUM(AuctionData[[#This Row],[soma_accepted]],AuctionData[[#This Row],[comp_accepted]],AuctionData[[#This Row],[noncomp_accepted]])</f>
        <v>30600177400</v>
      </c>
    </row>
    <row r="1057" spans="1:19" x14ac:dyDescent="0.3">
      <c r="A1057" s="1">
        <v>40953</v>
      </c>
      <c r="B1057" t="s">
        <v>313</v>
      </c>
      <c r="C1057" t="s">
        <v>16</v>
      </c>
      <c r="D1057" t="s">
        <v>112</v>
      </c>
      <c r="E1057">
        <v>0.11</v>
      </c>
      <c r="F1057">
        <v>0.12</v>
      </c>
      <c r="G1057">
        <v>0.08</v>
      </c>
      <c r="H1057">
        <v>4.5199999999999996</v>
      </c>
      <c r="I1057" s="2">
        <v>0</v>
      </c>
      <c r="J1057" s="2">
        <v>90490000000</v>
      </c>
      <c r="K1057" s="2">
        <v>19994400000</v>
      </c>
      <c r="L1057" s="2">
        <v>6100000</v>
      </c>
      <c r="M1057" s="2">
        <v>2043400000</v>
      </c>
      <c r="N1057" s="2">
        <v>9690000000</v>
      </c>
      <c r="O1057" s="2">
        <v>17751000000</v>
      </c>
      <c r="P1057" s="2">
        <v>80600000000</v>
      </c>
      <c r="Q1057" s="2">
        <v>200000000</v>
      </c>
      <c r="R1057" s="2">
        <v>200000000</v>
      </c>
      <c r="S1057" s="2">
        <f>SUM(AuctionData[[#This Row],[soma_accepted]],AuctionData[[#This Row],[comp_accepted]],AuctionData[[#This Row],[noncomp_accepted]])</f>
        <v>20000500000</v>
      </c>
    </row>
    <row r="1058" spans="1:19" x14ac:dyDescent="0.3">
      <c r="A1058" s="1">
        <v>40953</v>
      </c>
      <c r="B1058" t="s">
        <v>306</v>
      </c>
      <c r="C1058" t="s">
        <v>16</v>
      </c>
      <c r="D1058" t="s">
        <v>19</v>
      </c>
      <c r="E1058">
        <v>0.09</v>
      </c>
      <c r="F1058">
        <v>0.11</v>
      </c>
      <c r="G1058">
        <v>0.08</v>
      </c>
      <c r="H1058">
        <v>3.97</v>
      </c>
      <c r="I1058" s="2">
        <v>3781546000</v>
      </c>
      <c r="J1058" s="2">
        <v>158595672500</v>
      </c>
      <c r="K1058" s="2">
        <v>39803972500</v>
      </c>
      <c r="L1058" s="2">
        <v>196376500</v>
      </c>
      <c r="M1058" s="2">
        <v>2791950000</v>
      </c>
      <c r="N1058" s="2">
        <v>16575000000</v>
      </c>
      <c r="O1058" s="2">
        <v>20947100000</v>
      </c>
      <c r="P1058" s="2">
        <v>125700000000</v>
      </c>
      <c r="Q1058" s="2">
        <v>16064922500</v>
      </c>
      <c r="R1058" s="2">
        <v>16320672500</v>
      </c>
      <c r="S1058" s="2">
        <f>SUM(AuctionData[[#This Row],[soma_accepted]],AuctionData[[#This Row],[comp_accepted]],AuctionData[[#This Row],[noncomp_accepted]])</f>
        <v>43781895000</v>
      </c>
    </row>
    <row r="1059" spans="1:19" x14ac:dyDescent="0.3">
      <c r="A1059" s="1">
        <v>40960</v>
      </c>
      <c r="B1059" t="s">
        <v>1722</v>
      </c>
      <c r="C1059" t="s">
        <v>1502</v>
      </c>
      <c r="D1059" t="s">
        <v>1503</v>
      </c>
      <c r="E1059">
        <v>0.28999999999999998</v>
      </c>
      <c r="F1059">
        <v>0.31</v>
      </c>
      <c r="G1059">
        <v>0.22</v>
      </c>
      <c r="H1059">
        <v>3.54</v>
      </c>
      <c r="I1059" s="2">
        <v>496813200</v>
      </c>
      <c r="J1059" s="2">
        <v>123757409000</v>
      </c>
      <c r="K1059" s="2">
        <v>34832549000</v>
      </c>
      <c r="L1059" s="2">
        <v>167593800</v>
      </c>
      <c r="M1059" s="2">
        <v>3310857500</v>
      </c>
      <c r="N1059" s="2">
        <v>14135000000</v>
      </c>
      <c r="O1059" s="2">
        <v>19036102500</v>
      </c>
      <c r="P1059" s="2">
        <v>90840000000</v>
      </c>
      <c r="Q1059" s="2">
        <v>12485589000</v>
      </c>
      <c r="R1059" s="2">
        <v>18782409000</v>
      </c>
      <c r="S1059" s="2">
        <f>SUM(AuctionData[[#This Row],[soma_accepted]],AuctionData[[#This Row],[comp_accepted]],AuctionData[[#This Row],[noncomp_accepted]])</f>
        <v>35496956000</v>
      </c>
    </row>
    <row r="1060" spans="1:19" x14ac:dyDescent="0.3">
      <c r="A1060" s="1">
        <v>40960</v>
      </c>
      <c r="B1060" t="s">
        <v>318</v>
      </c>
      <c r="C1060" t="s">
        <v>16</v>
      </c>
      <c r="D1060" t="s">
        <v>21</v>
      </c>
      <c r="E1060">
        <v>7.4999999999999997E-2</v>
      </c>
      <c r="F1060">
        <v>8.5000000000000006E-2</v>
      </c>
      <c r="G1060">
        <v>0</v>
      </c>
      <c r="H1060">
        <v>4.33</v>
      </c>
      <c r="I1060" s="2">
        <v>0</v>
      </c>
      <c r="J1060" s="2">
        <v>142024537000</v>
      </c>
      <c r="K1060" s="2">
        <v>32277067500</v>
      </c>
      <c r="L1060" s="2">
        <v>723048200</v>
      </c>
      <c r="M1060" s="2">
        <v>3270410500</v>
      </c>
      <c r="N1060" s="2">
        <v>13490750000</v>
      </c>
      <c r="O1060" s="2">
        <v>24053820000</v>
      </c>
      <c r="P1060" s="2">
        <v>122550000000</v>
      </c>
      <c r="Q1060" s="2">
        <v>4952837000</v>
      </c>
      <c r="R1060" s="2">
        <v>5983787000</v>
      </c>
      <c r="S1060" s="2">
        <f>SUM(AuctionData[[#This Row],[soma_accepted]],AuctionData[[#This Row],[comp_accepted]],AuctionData[[#This Row],[noncomp_accepted]])</f>
        <v>33000115700</v>
      </c>
    </row>
    <row r="1061" spans="1:19" x14ac:dyDescent="0.3">
      <c r="A1061" s="1">
        <v>40960</v>
      </c>
      <c r="B1061" t="s">
        <v>302</v>
      </c>
      <c r="C1061" t="s">
        <v>16</v>
      </c>
      <c r="D1061" t="s">
        <v>23</v>
      </c>
      <c r="E1061">
        <v>0.115</v>
      </c>
      <c r="F1061">
        <v>0.125</v>
      </c>
      <c r="G1061">
        <v>9.5000000000000001E-2</v>
      </c>
      <c r="H1061">
        <v>4.43</v>
      </c>
      <c r="I1061" s="2">
        <v>0</v>
      </c>
      <c r="J1061" s="2">
        <v>136358752000</v>
      </c>
      <c r="K1061" s="2">
        <v>29899708400</v>
      </c>
      <c r="L1061" s="2">
        <v>720697100</v>
      </c>
      <c r="M1061" s="2">
        <v>2458136000</v>
      </c>
      <c r="N1061" s="2">
        <v>12460000000</v>
      </c>
      <c r="O1061" s="2">
        <v>18641660000</v>
      </c>
      <c r="P1061" s="2">
        <v>113500000000</v>
      </c>
      <c r="Q1061" s="2">
        <v>8799912400</v>
      </c>
      <c r="R1061" s="2">
        <v>10398752000</v>
      </c>
      <c r="S1061" s="2">
        <f>SUM(AuctionData[[#This Row],[soma_accepted]],AuctionData[[#This Row],[comp_accepted]],AuctionData[[#This Row],[noncomp_accepted]])</f>
        <v>30620405500</v>
      </c>
    </row>
    <row r="1062" spans="1:19" x14ac:dyDescent="0.3">
      <c r="A1062" s="1">
        <v>40961</v>
      </c>
      <c r="B1062" t="s">
        <v>1723</v>
      </c>
      <c r="C1062" t="s">
        <v>1502</v>
      </c>
      <c r="D1062" t="s">
        <v>1505</v>
      </c>
      <c r="E1062">
        <v>0.85</v>
      </c>
      <c r="F1062">
        <v>0.9</v>
      </c>
      <c r="G1062">
        <v>0.8</v>
      </c>
      <c r="H1062">
        <v>2.89</v>
      </c>
      <c r="I1062" s="2">
        <v>496813000</v>
      </c>
      <c r="J1062" s="2">
        <v>101063500000</v>
      </c>
      <c r="K1062" s="2">
        <v>34965569800</v>
      </c>
      <c r="L1062" s="2">
        <v>34635400</v>
      </c>
      <c r="M1062" s="2">
        <v>4506533000</v>
      </c>
      <c r="N1062" s="2">
        <v>11028000000</v>
      </c>
      <c r="O1062" s="2">
        <v>15845117500</v>
      </c>
      <c r="P1062" s="2">
        <v>69920000000</v>
      </c>
      <c r="Q1062" s="2">
        <v>14613919300</v>
      </c>
      <c r="R1062" s="2">
        <v>20115500000</v>
      </c>
      <c r="S1062" s="2">
        <f>SUM(AuctionData[[#This Row],[soma_accepted]],AuctionData[[#This Row],[comp_accepted]],AuctionData[[#This Row],[noncomp_accepted]])</f>
        <v>35497018200</v>
      </c>
    </row>
    <row r="1063" spans="1:19" x14ac:dyDescent="0.3">
      <c r="A1063" s="1">
        <v>40961</v>
      </c>
      <c r="B1063" t="s">
        <v>308</v>
      </c>
      <c r="C1063" t="s">
        <v>16</v>
      </c>
      <c r="D1063" t="s">
        <v>19</v>
      </c>
      <c r="E1063">
        <v>0.05</v>
      </c>
      <c r="F1063">
        <v>0.06</v>
      </c>
      <c r="G1063">
        <v>0</v>
      </c>
      <c r="H1063">
        <v>4.1100000000000003</v>
      </c>
      <c r="I1063" s="2">
        <v>6285071700</v>
      </c>
      <c r="J1063" s="2">
        <v>164351822400</v>
      </c>
      <c r="K1063" s="2">
        <v>39756412400</v>
      </c>
      <c r="L1063" s="2">
        <v>244516900</v>
      </c>
      <c r="M1063" s="2">
        <v>4570170000</v>
      </c>
      <c r="N1063" s="2">
        <v>16500000000</v>
      </c>
      <c r="O1063" s="2">
        <v>27119420000</v>
      </c>
      <c r="P1063" s="2">
        <v>139785000000</v>
      </c>
      <c r="Q1063" s="2">
        <v>8066822400</v>
      </c>
      <c r="R1063" s="2">
        <v>8066822400</v>
      </c>
      <c r="S1063" s="2">
        <f>SUM(AuctionData[[#This Row],[soma_accepted]],AuctionData[[#This Row],[comp_accepted]],AuctionData[[#This Row],[noncomp_accepted]])</f>
        <v>46286001000</v>
      </c>
    </row>
    <row r="1064" spans="1:19" x14ac:dyDescent="0.3">
      <c r="A1064" s="1">
        <v>40962</v>
      </c>
      <c r="B1064" t="s">
        <v>1724</v>
      </c>
      <c r="C1064" t="s">
        <v>1502</v>
      </c>
      <c r="D1064" t="s">
        <v>1554</v>
      </c>
      <c r="E1064">
        <v>1.39</v>
      </c>
      <c r="F1064">
        <v>1.4179999999999999</v>
      </c>
      <c r="G1064">
        <v>1.345</v>
      </c>
      <c r="H1064">
        <v>3.11</v>
      </c>
      <c r="I1064" s="2">
        <v>411645000</v>
      </c>
      <c r="J1064" s="2">
        <v>90179900000</v>
      </c>
      <c r="K1064" s="2">
        <v>28980240000</v>
      </c>
      <c r="L1064" s="2">
        <v>19769800</v>
      </c>
      <c r="M1064" s="2">
        <v>5583540000</v>
      </c>
      <c r="N1064" s="2">
        <v>12687000000</v>
      </c>
      <c r="O1064" s="2">
        <v>11269000000</v>
      </c>
      <c r="P1064" s="2">
        <v>58225000000</v>
      </c>
      <c r="Q1064" s="2">
        <v>12127700000</v>
      </c>
      <c r="R1064" s="2">
        <v>19267900000</v>
      </c>
      <c r="S1064" s="2">
        <f>SUM(AuctionData[[#This Row],[soma_accepted]],AuctionData[[#This Row],[comp_accepted]],AuctionData[[#This Row],[noncomp_accepted]])</f>
        <v>29411654800</v>
      </c>
    </row>
    <row r="1065" spans="1:19" x14ac:dyDescent="0.3">
      <c r="A1065" s="1">
        <v>40966</v>
      </c>
      <c r="B1065" t="s">
        <v>331</v>
      </c>
      <c r="C1065" t="s">
        <v>16</v>
      </c>
      <c r="D1065" t="s">
        <v>23</v>
      </c>
      <c r="E1065">
        <v>0.14000000000000001</v>
      </c>
      <c r="F1065">
        <v>0.14499999999999999</v>
      </c>
      <c r="G1065">
        <v>0.115</v>
      </c>
      <c r="H1065">
        <v>4.32</v>
      </c>
      <c r="I1065" s="2">
        <v>0</v>
      </c>
      <c r="J1065" s="2">
        <v>132512800000</v>
      </c>
      <c r="K1065" s="2">
        <v>29625256000</v>
      </c>
      <c r="L1065" s="2">
        <v>700777700</v>
      </c>
      <c r="M1065" s="2">
        <v>2008456000</v>
      </c>
      <c r="N1065" s="2">
        <v>11445200000</v>
      </c>
      <c r="O1065" s="2">
        <v>20093520000</v>
      </c>
      <c r="P1065" s="2">
        <v>112800000000</v>
      </c>
      <c r="Q1065" s="2">
        <v>7523280000</v>
      </c>
      <c r="R1065" s="2">
        <v>8267600000</v>
      </c>
      <c r="S1065" s="2">
        <f>SUM(AuctionData[[#This Row],[soma_accepted]],AuctionData[[#This Row],[comp_accepted]],AuctionData[[#This Row],[noncomp_accepted]])</f>
        <v>30326033700</v>
      </c>
    </row>
    <row r="1066" spans="1:19" x14ac:dyDescent="0.3">
      <c r="A1066" s="1">
        <v>40966</v>
      </c>
      <c r="B1066" t="s">
        <v>285</v>
      </c>
      <c r="C1066" t="s">
        <v>16</v>
      </c>
      <c r="D1066" t="s">
        <v>21</v>
      </c>
      <c r="E1066">
        <v>0.105</v>
      </c>
      <c r="F1066">
        <v>0.115</v>
      </c>
      <c r="G1066">
        <v>8.5000000000000006E-2</v>
      </c>
      <c r="H1066">
        <v>4.24</v>
      </c>
      <c r="I1066" s="2">
        <v>0</v>
      </c>
      <c r="J1066" s="2">
        <v>138783393000</v>
      </c>
      <c r="K1066" s="2">
        <v>31761185000</v>
      </c>
      <c r="L1066" s="2">
        <v>712624300</v>
      </c>
      <c r="M1066" s="2">
        <v>1804177000</v>
      </c>
      <c r="N1066" s="2">
        <v>11759825000</v>
      </c>
      <c r="O1066" s="2">
        <v>25331440000</v>
      </c>
      <c r="P1066" s="2">
        <v>121200000000</v>
      </c>
      <c r="Q1066" s="2">
        <v>4625568000</v>
      </c>
      <c r="R1066" s="2">
        <v>5823568000</v>
      </c>
      <c r="S1066" s="2">
        <f>SUM(AuctionData[[#This Row],[soma_accepted]],AuctionData[[#This Row],[comp_accepted]],AuctionData[[#This Row],[noncomp_accepted]])</f>
        <v>32473809300</v>
      </c>
    </row>
    <row r="1067" spans="1:19" x14ac:dyDescent="0.3">
      <c r="A1067" s="1">
        <v>40967</v>
      </c>
      <c r="B1067" t="s">
        <v>309</v>
      </c>
      <c r="C1067" t="s">
        <v>16</v>
      </c>
      <c r="D1067" t="s">
        <v>19</v>
      </c>
      <c r="E1067">
        <v>0.09</v>
      </c>
      <c r="F1067">
        <v>0.1</v>
      </c>
      <c r="G1067">
        <v>0.05</v>
      </c>
      <c r="H1067">
        <v>4.2</v>
      </c>
      <c r="I1067" s="2">
        <v>2418028000</v>
      </c>
      <c r="J1067" s="2">
        <v>167738434900</v>
      </c>
      <c r="K1067" s="2">
        <v>39747369900</v>
      </c>
      <c r="L1067" s="2">
        <v>253331300</v>
      </c>
      <c r="M1067" s="2">
        <v>5873215000</v>
      </c>
      <c r="N1067" s="2">
        <v>18450000000</v>
      </c>
      <c r="O1067" s="2">
        <v>24677770000</v>
      </c>
      <c r="P1067" s="2">
        <v>139050000000</v>
      </c>
      <c r="Q1067" s="2">
        <v>9196384900</v>
      </c>
      <c r="R1067" s="2">
        <v>10238434900</v>
      </c>
      <c r="S1067" s="2">
        <f>SUM(AuctionData[[#This Row],[soma_accepted]],AuctionData[[#This Row],[comp_accepted]],AuctionData[[#This Row],[noncomp_accepted]])</f>
        <v>42418729200</v>
      </c>
    </row>
    <row r="1068" spans="1:19" x14ac:dyDescent="0.3">
      <c r="A1068" s="1">
        <v>40967</v>
      </c>
      <c r="B1068" t="s">
        <v>313</v>
      </c>
      <c r="C1068" t="s">
        <v>16</v>
      </c>
      <c r="D1068" t="s">
        <v>138</v>
      </c>
      <c r="E1068">
        <v>9.5000000000000001E-2</v>
      </c>
      <c r="F1068">
        <v>0.105</v>
      </c>
      <c r="G1068">
        <v>0.08</v>
      </c>
      <c r="H1068">
        <v>4.99</v>
      </c>
      <c r="I1068" s="2">
        <v>0</v>
      </c>
      <c r="J1068" s="2">
        <v>99715000000</v>
      </c>
      <c r="K1068" s="2">
        <v>20000425000</v>
      </c>
      <c r="L1068" s="2">
        <v>0</v>
      </c>
      <c r="M1068" s="2">
        <v>2570475000</v>
      </c>
      <c r="N1068" s="2">
        <v>10215000000</v>
      </c>
      <c r="O1068" s="2">
        <v>15676550000</v>
      </c>
      <c r="P1068" s="2">
        <v>86100000000</v>
      </c>
      <c r="Q1068" s="2">
        <v>1753400000</v>
      </c>
      <c r="R1068" s="2">
        <v>3400000000</v>
      </c>
      <c r="S1068" s="2">
        <f>SUM(AuctionData[[#This Row],[soma_accepted]],AuctionData[[#This Row],[comp_accepted]],AuctionData[[#This Row],[noncomp_accepted]])</f>
        <v>20000425000</v>
      </c>
    </row>
    <row r="1069" spans="1:19" x14ac:dyDescent="0.3">
      <c r="A1069" s="1">
        <v>40973</v>
      </c>
      <c r="B1069" t="s">
        <v>333</v>
      </c>
      <c r="C1069" t="s">
        <v>16</v>
      </c>
      <c r="D1069" t="s">
        <v>23</v>
      </c>
      <c r="E1069">
        <v>0.12</v>
      </c>
      <c r="F1069">
        <v>0.13</v>
      </c>
      <c r="G1069">
        <v>0.1</v>
      </c>
      <c r="H1069">
        <v>4.54</v>
      </c>
      <c r="I1069" s="2">
        <v>0</v>
      </c>
      <c r="J1069" s="2">
        <v>139776800000</v>
      </c>
      <c r="K1069" s="2">
        <v>29904249500</v>
      </c>
      <c r="L1069" s="2">
        <v>596161000</v>
      </c>
      <c r="M1069" s="2">
        <v>2182459500</v>
      </c>
      <c r="N1069" s="2">
        <v>11635000000</v>
      </c>
      <c r="O1069" s="2">
        <v>20729990000</v>
      </c>
      <c r="P1069" s="2">
        <v>121050000000</v>
      </c>
      <c r="Q1069" s="2">
        <v>6991800000</v>
      </c>
      <c r="R1069" s="2">
        <v>7091800000</v>
      </c>
      <c r="S1069" s="2">
        <f>SUM(AuctionData[[#This Row],[soma_accepted]],AuctionData[[#This Row],[comp_accepted]],AuctionData[[#This Row],[noncomp_accepted]])</f>
        <v>30500410500</v>
      </c>
    </row>
    <row r="1070" spans="1:19" x14ac:dyDescent="0.3">
      <c r="A1070" s="1">
        <v>40973</v>
      </c>
      <c r="B1070" t="s">
        <v>319</v>
      </c>
      <c r="C1070" t="s">
        <v>16</v>
      </c>
      <c r="D1070" t="s">
        <v>21</v>
      </c>
      <c r="E1070">
        <v>7.0000000000000007E-2</v>
      </c>
      <c r="F1070">
        <v>0.08</v>
      </c>
      <c r="G1070">
        <v>5.5E-2</v>
      </c>
      <c r="H1070">
        <v>4.41</v>
      </c>
      <c r="I1070" s="2">
        <v>0</v>
      </c>
      <c r="J1070" s="2">
        <v>144447683000</v>
      </c>
      <c r="K1070" s="2">
        <v>31973363000</v>
      </c>
      <c r="L1070" s="2">
        <v>727056900</v>
      </c>
      <c r="M1070" s="2">
        <v>2613280000</v>
      </c>
      <c r="N1070" s="2">
        <v>12435000000</v>
      </c>
      <c r="O1070" s="2">
        <v>21447400000</v>
      </c>
      <c r="P1070" s="2">
        <v>124100000000</v>
      </c>
      <c r="Q1070" s="2">
        <v>7912683000</v>
      </c>
      <c r="R1070" s="2">
        <v>7912683000</v>
      </c>
      <c r="S1070" s="2">
        <f>SUM(AuctionData[[#This Row],[soma_accepted]],AuctionData[[#This Row],[comp_accepted]],AuctionData[[#This Row],[noncomp_accepted]])</f>
        <v>32700419900</v>
      </c>
    </row>
    <row r="1071" spans="1:19" x14ac:dyDescent="0.3">
      <c r="A1071" s="1">
        <v>40974</v>
      </c>
      <c r="B1071" t="s">
        <v>332</v>
      </c>
      <c r="C1071" t="s">
        <v>16</v>
      </c>
      <c r="D1071" t="s">
        <v>53</v>
      </c>
      <c r="E1071">
        <v>0.16500000000000001</v>
      </c>
      <c r="F1071">
        <v>0.17</v>
      </c>
      <c r="G1071">
        <v>0.15</v>
      </c>
      <c r="H1071">
        <v>4.74</v>
      </c>
      <c r="I1071" s="2">
        <v>0</v>
      </c>
      <c r="J1071" s="2">
        <v>123003000000</v>
      </c>
      <c r="K1071" s="2">
        <v>25853749200</v>
      </c>
      <c r="L1071" s="2">
        <v>146922700</v>
      </c>
      <c r="M1071" s="2">
        <v>2092619000</v>
      </c>
      <c r="N1071" s="2">
        <v>9770000000</v>
      </c>
      <c r="O1071" s="2">
        <v>15389620000</v>
      </c>
      <c r="P1071" s="2">
        <v>100750000000</v>
      </c>
      <c r="Q1071" s="2">
        <v>8371510200</v>
      </c>
      <c r="R1071" s="2">
        <v>12483000000</v>
      </c>
      <c r="S1071" s="2">
        <f>SUM(AuctionData[[#This Row],[soma_accepted]],AuctionData[[#This Row],[comp_accepted]],AuctionData[[#This Row],[noncomp_accepted]])</f>
        <v>26000671900</v>
      </c>
    </row>
    <row r="1072" spans="1:19" x14ac:dyDescent="0.3">
      <c r="A1072" s="1">
        <v>40974</v>
      </c>
      <c r="B1072" t="s">
        <v>277</v>
      </c>
      <c r="C1072" t="s">
        <v>16</v>
      </c>
      <c r="D1072" t="s">
        <v>19</v>
      </c>
      <c r="E1072">
        <v>0.05</v>
      </c>
      <c r="F1072">
        <v>0.06</v>
      </c>
      <c r="G1072">
        <v>0.04</v>
      </c>
      <c r="H1072">
        <v>4.5</v>
      </c>
      <c r="I1072" s="2">
        <v>5937991000</v>
      </c>
      <c r="J1072" s="2">
        <v>179870659900</v>
      </c>
      <c r="K1072" s="2">
        <v>39708851900</v>
      </c>
      <c r="L1072" s="2">
        <v>291341100</v>
      </c>
      <c r="M1072" s="2">
        <v>5111960000</v>
      </c>
      <c r="N1072" s="2">
        <v>17625000000</v>
      </c>
      <c r="O1072" s="2">
        <v>19519760000</v>
      </c>
      <c r="P1072" s="2">
        <v>145050000000</v>
      </c>
      <c r="Q1072" s="2">
        <v>15077131900</v>
      </c>
      <c r="R1072" s="2">
        <v>17195659900</v>
      </c>
      <c r="S1072" s="2">
        <f>SUM(AuctionData[[#This Row],[soma_accepted]],AuctionData[[#This Row],[comp_accepted]],AuctionData[[#This Row],[noncomp_accepted]])</f>
        <v>45938184000</v>
      </c>
    </row>
    <row r="1073" spans="1:19" x14ac:dyDescent="0.3">
      <c r="A1073" s="1">
        <v>40980</v>
      </c>
      <c r="B1073" t="s">
        <v>1725</v>
      </c>
      <c r="C1073" t="s">
        <v>1502</v>
      </c>
      <c r="D1073" t="s">
        <v>1535</v>
      </c>
      <c r="E1073">
        <v>0.436</v>
      </c>
      <c r="F1073">
        <v>0.45600000000000002</v>
      </c>
      <c r="G1073">
        <v>0.35799999999999998</v>
      </c>
      <c r="H1073">
        <v>3.44</v>
      </c>
      <c r="I1073" s="2">
        <v>2221922200</v>
      </c>
      <c r="J1073" s="2">
        <v>109915300000</v>
      </c>
      <c r="K1073" s="2">
        <v>31966062500</v>
      </c>
      <c r="L1073" s="2">
        <v>33962800</v>
      </c>
      <c r="M1073" s="2">
        <v>2843000000</v>
      </c>
      <c r="N1073" s="2">
        <v>12943000000</v>
      </c>
      <c r="O1073" s="2">
        <v>18064662500</v>
      </c>
      <c r="P1073" s="2">
        <v>81481000000</v>
      </c>
      <c r="Q1073" s="2">
        <v>11058400000</v>
      </c>
      <c r="R1073" s="2">
        <v>15491300000</v>
      </c>
      <c r="S1073" s="2">
        <f>SUM(AuctionData[[#This Row],[soma_accepted]],AuctionData[[#This Row],[comp_accepted]],AuctionData[[#This Row],[noncomp_accepted]])</f>
        <v>34221947500</v>
      </c>
    </row>
    <row r="1074" spans="1:19" x14ac:dyDescent="0.3">
      <c r="A1074" s="1">
        <v>40980</v>
      </c>
      <c r="B1074" t="s">
        <v>321</v>
      </c>
      <c r="C1074" t="s">
        <v>16</v>
      </c>
      <c r="D1074" t="s">
        <v>21</v>
      </c>
      <c r="E1074">
        <v>0.08</v>
      </c>
      <c r="F1074">
        <v>9.5000000000000001E-2</v>
      </c>
      <c r="G1074">
        <v>7.4999999999999997E-2</v>
      </c>
      <c r="H1074">
        <v>4.83</v>
      </c>
      <c r="I1074" s="2">
        <v>0</v>
      </c>
      <c r="J1074" s="2">
        <v>158568145000</v>
      </c>
      <c r="K1074" s="2">
        <v>32236985000</v>
      </c>
      <c r="L1074" s="2">
        <v>763080100</v>
      </c>
      <c r="M1074" s="2">
        <v>1854720000</v>
      </c>
      <c r="N1074" s="2">
        <v>12328000000</v>
      </c>
      <c r="O1074" s="2">
        <v>13675840000</v>
      </c>
      <c r="P1074" s="2">
        <v>126656000000</v>
      </c>
      <c r="Q1074" s="2">
        <v>16706425000</v>
      </c>
      <c r="R1074" s="2">
        <v>19584145000</v>
      </c>
      <c r="S1074" s="2">
        <f>SUM(AuctionData[[#This Row],[soma_accepted]],AuctionData[[#This Row],[comp_accepted]],AuctionData[[#This Row],[noncomp_accepted]])</f>
        <v>33000065100</v>
      </c>
    </row>
    <row r="1075" spans="1:19" x14ac:dyDescent="0.3">
      <c r="A1075" s="1">
        <v>40980</v>
      </c>
      <c r="B1075" t="s">
        <v>334</v>
      </c>
      <c r="C1075" t="s">
        <v>16</v>
      </c>
      <c r="D1075" t="s">
        <v>23</v>
      </c>
      <c r="E1075">
        <v>0.14000000000000001</v>
      </c>
      <c r="F1075">
        <v>0.14499999999999999</v>
      </c>
      <c r="G1075">
        <v>0.12</v>
      </c>
      <c r="H1075">
        <v>5.0999999999999996</v>
      </c>
      <c r="I1075" s="2">
        <v>0</v>
      </c>
      <c r="J1075" s="2">
        <v>157317715000</v>
      </c>
      <c r="K1075" s="2">
        <v>30072661000</v>
      </c>
      <c r="L1075" s="2">
        <v>628452300</v>
      </c>
      <c r="M1075" s="2">
        <v>1596487000</v>
      </c>
      <c r="N1075" s="2">
        <v>12275000000</v>
      </c>
      <c r="O1075" s="2">
        <v>20696740000</v>
      </c>
      <c r="P1075" s="2">
        <v>127110000000</v>
      </c>
      <c r="Q1075" s="2">
        <v>7779434000</v>
      </c>
      <c r="R1075" s="2">
        <v>17932715000</v>
      </c>
      <c r="S1075" s="2">
        <f>SUM(AuctionData[[#This Row],[soma_accepted]],AuctionData[[#This Row],[comp_accepted]],AuctionData[[#This Row],[noncomp_accepted]])</f>
        <v>30701113300</v>
      </c>
    </row>
    <row r="1076" spans="1:19" x14ac:dyDescent="0.3">
      <c r="A1076" s="1">
        <v>40981</v>
      </c>
      <c r="B1076" t="s">
        <v>1720</v>
      </c>
      <c r="C1076" t="s">
        <v>1502</v>
      </c>
      <c r="D1076" t="s">
        <v>1513</v>
      </c>
      <c r="E1076">
        <v>2.0249999999999999</v>
      </c>
      <c r="F1076">
        <v>2.0760000000000001</v>
      </c>
      <c r="G1076">
        <v>1.95</v>
      </c>
      <c r="H1076">
        <v>3.24</v>
      </c>
      <c r="I1076" s="2">
        <v>1458136400</v>
      </c>
      <c r="J1076" s="2">
        <v>68025200000</v>
      </c>
      <c r="K1076" s="2">
        <v>20979800000</v>
      </c>
      <c r="L1076" s="2">
        <v>20387300</v>
      </c>
      <c r="M1076" s="2">
        <v>4063600000</v>
      </c>
      <c r="N1076" s="2">
        <v>9623000000</v>
      </c>
      <c r="O1076" s="2">
        <v>8811000000</v>
      </c>
      <c r="P1076" s="2">
        <v>46838000000</v>
      </c>
      <c r="Q1076" s="2">
        <v>8105200000</v>
      </c>
      <c r="R1076" s="2">
        <v>11564200000</v>
      </c>
      <c r="S1076" s="2">
        <f>SUM(AuctionData[[#This Row],[soma_accepted]],AuctionData[[#This Row],[comp_accepted]],AuctionData[[#This Row],[noncomp_accepted]])</f>
        <v>22458323700</v>
      </c>
    </row>
    <row r="1077" spans="1:19" x14ac:dyDescent="0.3">
      <c r="A1077" s="1">
        <v>40981</v>
      </c>
      <c r="B1077" t="s">
        <v>311</v>
      </c>
      <c r="C1077" t="s">
        <v>16</v>
      </c>
      <c r="D1077" t="s">
        <v>19</v>
      </c>
      <c r="E1077">
        <v>0.06</v>
      </c>
      <c r="F1077">
        <v>7.0000000000000007E-2</v>
      </c>
      <c r="G1077">
        <v>0.03</v>
      </c>
      <c r="H1077">
        <v>4.05</v>
      </c>
      <c r="I1077" s="2">
        <v>3781546000</v>
      </c>
      <c r="J1077" s="2">
        <v>161651467900</v>
      </c>
      <c r="K1077" s="2">
        <v>39789417900</v>
      </c>
      <c r="L1077" s="2">
        <v>210654700</v>
      </c>
      <c r="M1077" s="2">
        <v>5770850000</v>
      </c>
      <c r="N1077" s="2">
        <v>17544000000</v>
      </c>
      <c r="O1077" s="2">
        <v>27650100000</v>
      </c>
      <c r="P1077" s="2">
        <v>137739000000</v>
      </c>
      <c r="Q1077" s="2">
        <v>6368467900</v>
      </c>
      <c r="R1077" s="2">
        <v>6368467900</v>
      </c>
      <c r="S1077" s="2">
        <f>SUM(AuctionData[[#This Row],[soma_accepted]],AuctionData[[#This Row],[comp_accepted]],AuctionData[[#This Row],[noncomp_accepted]])</f>
        <v>43781618600</v>
      </c>
    </row>
    <row r="1078" spans="1:19" x14ac:dyDescent="0.3">
      <c r="A1078" s="1">
        <v>40982</v>
      </c>
      <c r="B1078" t="s">
        <v>1721</v>
      </c>
      <c r="C1078" t="s">
        <v>1509</v>
      </c>
      <c r="D1078" t="s">
        <v>1556</v>
      </c>
      <c r="E1078">
        <v>3.32</v>
      </c>
      <c r="F1078">
        <v>3.383</v>
      </c>
      <c r="G1078">
        <v>3.2</v>
      </c>
      <c r="H1078">
        <v>2.7</v>
      </c>
      <c r="I1078" s="2">
        <v>902655800</v>
      </c>
      <c r="J1078" s="2">
        <v>35077150000</v>
      </c>
      <c r="K1078" s="2">
        <v>12992497000</v>
      </c>
      <c r="L1078" s="2">
        <v>7505600</v>
      </c>
      <c r="M1078" s="2">
        <v>1910937000</v>
      </c>
      <c r="N1078" s="2">
        <v>4350500000</v>
      </c>
      <c r="O1078" s="2">
        <v>7317000000</v>
      </c>
      <c r="P1078" s="2">
        <v>24152000000</v>
      </c>
      <c r="Q1078" s="2">
        <v>3764560000</v>
      </c>
      <c r="R1078" s="2">
        <v>6574650000</v>
      </c>
      <c r="S1078" s="2">
        <f>SUM(AuctionData[[#This Row],[soma_accepted]],AuctionData[[#This Row],[comp_accepted]],AuctionData[[#This Row],[noncomp_accepted]])</f>
        <v>13902658400</v>
      </c>
    </row>
    <row r="1079" spans="1:19" x14ac:dyDescent="0.3">
      <c r="A1079" s="1">
        <v>40987</v>
      </c>
      <c r="B1079" t="s">
        <v>307</v>
      </c>
      <c r="C1079" t="s">
        <v>16</v>
      </c>
      <c r="D1079" t="s">
        <v>23</v>
      </c>
      <c r="E1079">
        <v>0.14000000000000001</v>
      </c>
      <c r="F1079">
        <v>0.15</v>
      </c>
      <c r="G1079">
        <v>0.12</v>
      </c>
      <c r="H1079">
        <v>4.42</v>
      </c>
      <c r="I1079" s="2">
        <v>0</v>
      </c>
      <c r="J1079" s="2">
        <v>136100000000</v>
      </c>
      <c r="K1079" s="2">
        <v>30108749500</v>
      </c>
      <c r="L1079" s="2">
        <v>592073700</v>
      </c>
      <c r="M1079" s="2">
        <v>2558889500</v>
      </c>
      <c r="N1079" s="2">
        <v>11980000000</v>
      </c>
      <c r="O1079" s="2">
        <v>20199620000</v>
      </c>
      <c r="P1079" s="2">
        <v>116065000000</v>
      </c>
      <c r="Q1079" s="2">
        <v>7350240000</v>
      </c>
      <c r="R1079" s="2">
        <v>8055000000</v>
      </c>
      <c r="S1079" s="2">
        <f>SUM(AuctionData[[#This Row],[soma_accepted]],AuctionData[[#This Row],[comp_accepted]],AuctionData[[#This Row],[noncomp_accepted]])</f>
        <v>30700823200</v>
      </c>
    </row>
    <row r="1080" spans="1:19" x14ac:dyDescent="0.3">
      <c r="A1080" s="1">
        <v>40987</v>
      </c>
      <c r="B1080" t="s">
        <v>322</v>
      </c>
      <c r="C1080" t="s">
        <v>16</v>
      </c>
      <c r="D1080" t="s">
        <v>21</v>
      </c>
      <c r="E1080">
        <v>8.5000000000000006E-2</v>
      </c>
      <c r="F1080">
        <v>9.5000000000000001E-2</v>
      </c>
      <c r="G1080">
        <v>0.06</v>
      </c>
      <c r="H1080">
        <v>4.3</v>
      </c>
      <c r="I1080" s="2">
        <v>0</v>
      </c>
      <c r="J1080" s="2">
        <v>140953830700</v>
      </c>
      <c r="K1080" s="2">
        <v>32152502700</v>
      </c>
      <c r="L1080" s="2">
        <v>747651300</v>
      </c>
      <c r="M1080" s="2">
        <v>3126352000</v>
      </c>
      <c r="N1080" s="2">
        <v>13410000000</v>
      </c>
      <c r="O1080" s="2">
        <v>19732320000</v>
      </c>
      <c r="P1080" s="2">
        <v>118250000000</v>
      </c>
      <c r="Q1080" s="2">
        <v>9293830700</v>
      </c>
      <c r="R1080" s="2">
        <v>9293830700</v>
      </c>
      <c r="S1080" s="2">
        <f>SUM(AuctionData[[#This Row],[soma_accepted]],AuctionData[[#This Row],[comp_accepted]],AuctionData[[#This Row],[noncomp_accepted]])</f>
        <v>32900154000</v>
      </c>
    </row>
    <row r="1081" spans="1:19" x14ac:dyDescent="0.3">
      <c r="A1081" s="1">
        <v>40988</v>
      </c>
      <c r="B1081" t="s">
        <v>313</v>
      </c>
      <c r="C1081" t="s">
        <v>16</v>
      </c>
      <c r="D1081" t="s">
        <v>19</v>
      </c>
      <c r="E1081">
        <v>0.09</v>
      </c>
      <c r="F1081">
        <v>0.1</v>
      </c>
      <c r="G1081">
        <v>7.0000000000000007E-2</v>
      </c>
      <c r="H1081">
        <v>3.99</v>
      </c>
      <c r="I1081" s="2">
        <v>6285071700</v>
      </c>
      <c r="J1081" s="2">
        <v>159254782000</v>
      </c>
      <c r="K1081" s="2">
        <v>39773998000</v>
      </c>
      <c r="L1081" s="2">
        <v>226990000</v>
      </c>
      <c r="M1081" s="2">
        <v>4344976000</v>
      </c>
      <c r="N1081" s="2">
        <v>17130000000</v>
      </c>
      <c r="O1081" s="2">
        <v>29104240000</v>
      </c>
      <c r="P1081" s="2">
        <v>135800000000</v>
      </c>
      <c r="Q1081" s="2">
        <v>6324782000</v>
      </c>
      <c r="R1081" s="2">
        <v>6324782000</v>
      </c>
      <c r="S1081" s="2">
        <f>SUM(AuctionData[[#This Row],[soma_accepted]],AuctionData[[#This Row],[comp_accepted]],AuctionData[[#This Row],[noncomp_accepted]])</f>
        <v>46286059700</v>
      </c>
    </row>
    <row r="1082" spans="1:19" x14ac:dyDescent="0.3">
      <c r="A1082" s="1">
        <v>40994</v>
      </c>
      <c r="B1082" t="s">
        <v>335</v>
      </c>
      <c r="C1082" t="s">
        <v>16</v>
      </c>
      <c r="D1082" t="s">
        <v>23</v>
      </c>
      <c r="E1082">
        <v>0.14000000000000001</v>
      </c>
      <c r="F1082">
        <v>0.15</v>
      </c>
      <c r="G1082">
        <v>0.12</v>
      </c>
      <c r="H1082">
        <v>4.79</v>
      </c>
      <c r="I1082" s="2">
        <v>0</v>
      </c>
      <c r="J1082" s="2">
        <v>137197235000</v>
      </c>
      <c r="K1082" s="2">
        <v>27392931000</v>
      </c>
      <c r="L1082" s="2">
        <v>645894700</v>
      </c>
      <c r="M1082" s="2">
        <v>2221376000</v>
      </c>
      <c r="N1082" s="2">
        <v>11420000000</v>
      </c>
      <c r="O1082" s="2">
        <v>15204640000</v>
      </c>
      <c r="P1082" s="2">
        <v>112300000000</v>
      </c>
      <c r="Q1082" s="2">
        <v>9966915000</v>
      </c>
      <c r="R1082" s="2">
        <v>13477235000</v>
      </c>
      <c r="S1082" s="2">
        <f>SUM(AuctionData[[#This Row],[soma_accepted]],AuctionData[[#This Row],[comp_accepted]],AuctionData[[#This Row],[noncomp_accepted]])</f>
        <v>28038825700</v>
      </c>
    </row>
    <row r="1083" spans="1:19" x14ac:dyDescent="0.3">
      <c r="A1083" s="1">
        <v>40994</v>
      </c>
      <c r="B1083" t="s">
        <v>289</v>
      </c>
      <c r="C1083" t="s">
        <v>16</v>
      </c>
      <c r="D1083" t="s">
        <v>21</v>
      </c>
      <c r="E1083">
        <v>7.4999999999999997E-2</v>
      </c>
      <c r="F1083">
        <v>8.5000000000000006E-2</v>
      </c>
      <c r="G1083">
        <v>0.06</v>
      </c>
      <c r="H1083">
        <v>4.62</v>
      </c>
      <c r="I1083" s="2">
        <v>0</v>
      </c>
      <c r="J1083" s="2">
        <v>141608555000</v>
      </c>
      <c r="K1083" s="2">
        <v>29506118600</v>
      </c>
      <c r="L1083" s="2">
        <v>738313100</v>
      </c>
      <c r="M1083" s="2">
        <v>2099210000</v>
      </c>
      <c r="N1083" s="2">
        <v>11990000000</v>
      </c>
      <c r="O1083" s="2">
        <v>17527280000</v>
      </c>
      <c r="P1083" s="2">
        <v>117750000000</v>
      </c>
      <c r="Q1083" s="2">
        <v>9879628600</v>
      </c>
      <c r="R1083" s="2">
        <v>11868555000</v>
      </c>
      <c r="S1083" s="2">
        <f>SUM(AuctionData[[#This Row],[soma_accepted]],AuctionData[[#This Row],[comp_accepted]],AuctionData[[#This Row],[noncomp_accepted]])</f>
        <v>30244431700</v>
      </c>
    </row>
    <row r="1084" spans="1:19" x14ac:dyDescent="0.3">
      <c r="A1084" s="1">
        <v>40995</v>
      </c>
      <c r="B1084" t="s">
        <v>1726</v>
      </c>
      <c r="C1084" t="s">
        <v>1502</v>
      </c>
      <c r="D1084" t="s">
        <v>1503</v>
      </c>
      <c r="E1084">
        <v>0.32400000000000001</v>
      </c>
      <c r="F1084">
        <v>0.34</v>
      </c>
      <c r="G1084">
        <v>0.27900000000000003</v>
      </c>
      <c r="H1084">
        <v>3.69</v>
      </c>
      <c r="I1084" s="2">
        <v>830890100</v>
      </c>
      <c r="J1084" s="2">
        <v>129117373000</v>
      </c>
      <c r="K1084" s="2">
        <v>34811973000</v>
      </c>
      <c r="L1084" s="2">
        <v>188225000</v>
      </c>
      <c r="M1084" s="2">
        <v>7455200000</v>
      </c>
      <c r="N1084" s="2">
        <v>18386000000</v>
      </c>
      <c r="O1084" s="2">
        <v>15423000000</v>
      </c>
      <c r="P1084" s="2">
        <v>91674000000</v>
      </c>
      <c r="Q1084" s="2">
        <v>11933773000</v>
      </c>
      <c r="R1084" s="2">
        <v>19057373000</v>
      </c>
      <c r="S1084" s="2">
        <f>SUM(AuctionData[[#This Row],[soma_accepted]],AuctionData[[#This Row],[comp_accepted]],AuctionData[[#This Row],[noncomp_accepted]])</f>
        <v>35831088100</v>
      </c>
    </row>
    <row r="1085" spans="1:19" x14ac:dyDescent="0.3">
      <c r="A1085" s="1">
        <v>40995</v>
      </c>
      <c r="B1085" t="s">
        <v>314</v>
      </c>
      <c r="C1085" t="s">
        <v>16</v>
      </c>
      <c r="D1085" t="s">
        <v>19</v>
      </c>
      <c r="E1085">
        <v>5.5E-2</v>
      </c>
      <c r="F1085">
        <v>6.5000000000000002E-2</v>
      </c>
      <c r="G1085">
        <v>0.03</v>
      </c>
      <c r="H1085">
        <v>4.1500000000000004</v>
      </c>
      <c r="I1085" s="2">
        <v>2418028000</v>
      </c>
      <c r="J1085" s="2">
        <v>144912904800</v>
      </c>
      <c r="K1085" s="2">
        <v>34590754800</v>
      </c>
      <c r="L1085" s="2">
        <v>251285400</v>
      </c>
      <c r="M1085" s="2">
        <v>3989900000</v>
      </c>
      <c r="N1085" s="2">
        <v>14737000000</v>
      </c>
      <c r="O1085" s="2">
        <v>24289950000</v>
      </c>
      <c r="P1085" s="2">
        <v>123400000000</v>
      </c>
      <c r="Q1085" s="2">
        <v>6310904800</v>
      </c>
      <c r="R1085" s="2">
        <v>6775904800</v>
      </c>
      <c r="S1085" s="2">
        <f>SUM(AuctionData[[#This Row],[soma_accepted]],AuctionData[[#This Row],[comp_accepted]],AuctionData[[#This Row],[noncomp_accepted]])</f>
        <v>37260068200</v>
      </c>
    </row>
    <row r="1086" spans="1:19" x14ac:dyDescent="0.3">
      <c r="A1086" s="1">
        <v>40996</v>
      </c>
      <c r="B1086" t="s">
        <v>1727</v>
      </c>
      <c r="C1086" t="s">
        <v>1502</v>
      </c>
      <c r="D1086" t="s">
        <v>1505</v>
      </c>
      <c r="E1086">
        <v>0.99</v>
      </c>
      <c r="F1086">
        <v>1.04</v>
      </c>
      <c r="G1086">
        <v>0.93</v>
      </c>
      <c r="H1086">
        <v>2.85</v>
      </c>
      <c r="I1086" s="2">
        <v>830889900</v>
      </c>
      <c r="J1086" s="2">
        <v>99851700000</v>
      </c>
      <c r="K1086" s="2">
        <v>34971448400</v>
      </c>
      <c r="L1086" s="2">
        <v>28643500</v>
      </c>
      <c r="M1086" s="2">
        <v>3968025000</v>
      </c>
      <c r="N1086" s="2">
        <v>11888000000</v>
      </c>
      <c r="O1086" s="2">
        <v>16349483400</v>
      </c>
      <c r="P1086" s="2">
        <v>69992000000</v>
      </c>
      <c r="Q1086" s="2">
        <v>14653940000</v>
      </c>
      <c r="R1086" s="2">
        <v>17971700000</v>
      </c>
      <c r="S1086" s="2">
        <f>SUM(AuctionData[[#This Row],[soma_accepted]],AuctionData[[#This Row],[comp_accepted]],AuctionData[[#This Row],[noncomp_accepted]])</f>
        <v>35830981800</v>
      </c>
    </row>
    <row r="1087" spans="1:19" x14ac:dyDescent="0.3">
      <c r="A1087" s="1">
        <v>40997</v>
      </c>
      <c r="B1087" t="s">
        <v>1728</v>
      </c>
      <c r="C1087" t="s">
        <v>1502</v>
      </c>
      <c r="D1087" t="s">
        <v>1554</v>
      </c>
      <c r="E1087">
        <v>1.5289999999999999</v>
      </c>
      <c r="F1087">
        <v>1.59</v>
      </c>
      <c r="G1087">
        <v>1.4670000000000001</v>
      </c>
      <c r="H1087">
        <v>2.72</v>
      </c>
      <c r="I1087" s="2">
        <v>688451700</v>
      </c>
      <c r="J1087" s="2">
        <v>78832895000</v>
      </c>
      <c r="K1087" s="2">
        <v>28987303000</v>
      </c>
      <c r="L1087" s="2">
        <v>12740700</v>
      </c>
      <c r="M1087" s="2">
        <v>3885284000</v>
      </c>
      <c r="N1087" s="2">
        <v>9462000000</v>
      </c>
      <c r="O1087" s="2">
        <v>12699589000</v>
      </c>
      <c r="P1087" s="2">
        <v>53259000000</v>
      </c>
      <c r="Q1087" s="2">
        <v>12402430000</v>
      </c>
      <c r="R1087" s="2">
        <v>16111895000</v>
      </c>
      <c r="S1087" s="2">
        <f>SUM(AuctionData[[#This Row],[soma_accepted]],AuctionData[[#This Row],[comp_accepted]],AuctionData[[#This Row],[noncomp_accepted]])</f>
        <v>29688495400</v>
      </c>
    </row>
    <row r="1088" spans="1:19" x14ac:dyDescent="0.3">
      <c r="A1088" s="1">
        <v>41001</v>
      </c>
      <c r="B1088" t="s">
        <v>337</v>
      </c>
      <c r="C1088" t="s">
        <v>16</v>
      </c>
      <c r="D1088" t="s">
        <v>23</v>
      </c>
      <c r="E1088">
        <v>0.13500000000000001</v>
      </c>
      <c r="F1088">
        <v>0.14000000000000001</v>
      </c>
      <c r="G1088">
        <v>0.11</v>
      </c>
      <c r="H1088">
        <v>4.58</v>
      </c>
      <c r="I1088" s="2">
        <v>0</v>
      </c>
      <c r="J1088" s="2">
        <v>131945000000</v>
      </c>
      <c r="K1088" s="2">
        <v>28158677000</v>
      </c>
      <c r="L1088" s="2">
        <v>641901100</v>
      </c>
      <c r="M1088" s="2">
        <v>2279721500</v>
      </c>
      <c r="N1088" s="2">
        <v>10825000000</v>
      </c>
      <c r="O1088" s="2">
        <v>14074690000</v>
      </c>
      <c r="P1088" s="2">
        <v>105400000000</v>
      </c>
      <c r="Q1088" s="2">
        <v>11804265500</v>
      </c>
      <c r="R1088" s="2">
        <v>15720000000</v>
      </c>
      <c r="S1088" s="2">
        <f>SUM(AuctionData[[#This Row],[soma_accepted]],AuctionData[[#This Row],[comp_accepted]],AuctionData[[#This Row],[noncomp_accepted]])</f>
        <v>28800578100</v>
      </c>
    </row>
    <row r="1089" spans="1:19" x14ac:dyDescent="0.3">
      <c r="A1089" s="1">
        <v>41001</v>
      </c>
      <c r="B1089" t="s">
        <v>323</v>
      </c>
      <c r="C1089" t="s">
        <v>16</v>
      </c>
      <c r="D1089" t="s">
        <v>21</v>
      </c>
      <c r="E1089">
        <v>7.0000000000000007E-2</v>
      </c>
      <c r="F1089">
        <v>7.4999999999999997E-2</v>
      </c>
      <c r="G1089">
        <v>0.05</v>
      </c>
      <c r="H1089">
        <v>4.57</v>
      </c>
      <c r="I1089" s="2">
        <v>0</v>
      </c>
      <c r="J1089" s="2">
        <v>140543186000</v>
      </c>
      <c r="K1089" s="2">
        <v>29979359000</v>
      </c>
      <c r="L1089" s="2">
        <v>764301800</v>
      </c>
      <c r="M1089" s="2">
        <v>2245984000</v>
      </c>
      <c r="N1089" s="2">
        <v>11660000000</v>
      </c>
      <c r="O1089" s="2">
        <v>17542230000</v>
      </c>
      <c r="P1089" s="2">
        <v>114300000000</v>
      </c>
      <c r="Q1089" s="2">
        <v>10191145000</v>
      </c>
      <c r="R1089" s="2">
        <v>14583186000</v>
      </c>
      <c r="S1089" s="2">
        <f>SUM(AuctionData[[#This Row],[soma_accepted]],AuctionData[[#This Row],[comp_accepted]],AuctionData[[#This Row],[noncomp_accepted]])</f>
        <v>30743660800</v>
      </c>
    </row>
    <row r="1090" spans="1:19" x14ac:dyDescent="0.3">
      <c r="A1090" s="1">
        <v>41002</v>
      </c>
      <c r="B1090" t="s">
        <v>336</v>
      </c>
      <c r="C1090" t="s">
        <v>16</v>
      </c>
      <c r="D1090" t="s">
        <v>53</v>
      </c>
      <c r="E1090">
        <v>0.18</v>
      </c>
      <c r="F1090">
        <v>0.185</v>
      </c>
      <c r="G1090">
        <v>0.16</v>
      </c>
      <c r="H1090">
        <v>4.3099999999999996</v>
      </c>
      <c r="I1090" s="2">
        <v>0</v>
      </c>
      <c r="J1090" s="2">
        <v>111846700000</v>
      </c>
      <c r="K1090" s="2">
        <v>25758296000</v>
      </c>
      <c r="L1090" s="2">
        <v>141810100</v>
      </c>
      <c r="M1090" s="2">
        <v>2450476000</v>
      </c>
      <c r="N1090" s="2">
        <v>10505700000</v>
      </c>
      <c r="O1090" s="2">
        <v>18431120000</v>
      </c>
      <c r="P1090" s="2">
        <v>95943000000</v>
      </c>
      <c r="Q1090" s="2">
        <v>4876700000</v>
      </c>
      <c r="R1090" s="2">
        <v>5398000000</v>
      </c>
      <c r="S1090" s="2">
        <f>SUM(AuctionData[[#This Row],[soma_accepted]],AuctionData[[#This Row],[comp_accepted]],AuctionData[[#This Row],[noncomp_accepted]])</f>
        <v>25900106100</v>
      </c>
    </row>
    <row r="1091" spans="1:19" x14ac:dyDescent="0.3">
      <c r="A1091" s="1">
        <v>41002</v>
      </c>
      <c r="B1091" t="s">
        <v>280</v>
      </c>
      <c r="C1091" t="s">
        <v>16</v>
      </c>
      <c r="D1091" t="s">
        <v>19</v>
      </c>
      <c r="E1091">
        <v>0.05</v>
      </c>
      <c r="F1091">
        <v>5.5E-2</v>
      </c>
      <c r="G1091">
        <v>0</v>
      </c>
      <c r="H1091">
        <v>4.75</v>
      </c>
      <c r="I1091" s="2">
        <v>5937991000</v>
      </c>
      <c r="J1091" s="2">
        <v>142286980100</v>
      </c>
      <c r="K1091" s="2">
        <v>29720428100</v>
      </c>
      <c r="L1091" s="2">
        <v>280020100</v>
      </c>
      <c r="M1091" s="2">
        <v>2302160000</v>
      </c>
      <c r="N1091" s="2">
        <v>13100000000</v>
      </c>
      <c r="O1091" s="2">
        <v>16618600000</v>
      </c>
      <c r="P1091" s="2">
        <v>116850000000</v>
      </c>
      <c r="Q1091" s="2">
        <v>10799668100</v>
      </c>
      <c r="R1091" s="2">
        <v>12336980100</v>
      </c>
      <c r="S1091" s="2">
        <f>SUM(AuctionData[[#This Row],[soma_accepted]],AuctionData[[#This Row],[comp_accepted]],AuctionData[[#This Row],[noncomp_accepted]])</f>
        <v>35938439200</v>
      </c>
    </row>
    <row r="1092" spans="1:19" x14ac:dyDescent="0.3">
      <c r="A1092" s="1">
        <v>41008</v>
      </c>
      <c r="B1092" t="s">
        <v>325</v>
      </c>
      <c r="C1092" t="s">
        <v>16</v>
      </c>
      <c r="D1092" t="s">
        <v>21</v>
      </c>
      <c r="E1092">
        <v>7.4999999999999997E-2</v>
      </c>
      <c r="F1092">
        <v>8.5000000000000006E-2</v>
      </c>
      <c r="G1092">
        <v>5.5E-2</v>
      </c>
      <c r="H1092">
        <v>4.2</v>
      </c>
      <c r="I1092" s="2">
        <v>0</v>
      </c>
      <c r="J1092" s="2">
        <v>129246150000</v>
      </c>
      <c r="K1092" s="2">
        <v>30184650000</v>
      </c>
      <c r="L1092" s="2">
        <v>665480700</v>
      </c>
      <c r="M1092" s="2">
        <v>2516140000</v>
      </c>
      <c r="N1092" s="2">
        <v>11525000000</v>
      </c>
      <c r="O1092" s="2">
        <v>18347360000</v>
      </c>
      <c r="P1092" s="2">
        <v>108400000000</v>
      </c>
      <c r="Q1092" s="2">
        <v>9321150000</v>
      </c>
      <c r="R1092" s="2">
        <v>9321150000</v>
      </c>
      <c r="S1092" s="2">
        <f>SUM(AuctionData[[#This Row],[soma_accepted]],AuctionData[[#This Row],[comp_accepted]],AuctionData[[#This Row],[noncomp_accepted]])</f>
        <v>30850130700</v>
      </c>
    </row>
    <row r="1093" spans="1:19" x14ac:dyDescent="0.3">
      <c r="A1093" s="1">
        <v>41008</v>
      </c>
      <c r="B1093" t="s">
        <v>338</v>
      </c>
      <c r="C1093" t="s">
        <v>16</v>
      </c>
      <c r="D1093" t="s">
        <v>23</v>
      </c>
      <c r="E1093">
        <v>0.14000000000000001</v>
      </c>
      <c r="F1093">
        <v>0.15</v>
      </c>
      <c r="G1093">
        <v>0.1</v>
      </c>
      <c r="H1093">
        <v>4.37</v>
      </c>
      <c r="I1093" s="2">
        <v>0</v>
      </c>
      <c r="J1093" s="2">
        <v>125476845000</v>
      </c>
      <c r="K1093" s="2">
        <v>27829085000</v>
      </c>
      <c r="L1093" s="2">
        <v>646559900</v>
      </c>
      <c r="M1093" s="2">
        <v>2036135000</v>
      </c>
      <c r="N1093" s="2">
        <v>10660000000</v>
      </c>
      <c r="O1093" s="2">
        <v>14083460000</v>
      </c>
      <c r="P1093" s="2">
        <v>101575000000</v>
      </c>
      <c r="Q1093" s="2">
        <v>11709490000</v>
      </c>
      <c r="R1093" s="2">
        <v>13241845000</v>
      </c>
      <c r="S1093" s="2">
        <f>SUM(AuctionData[[#This Row],[soma_accepted]],AuctionData[[#This Row],[comp_accepted]],AuctionData[[#This Row],[noncomp_accepted]])</f>
        <v>28475644900</v>
      </c>
    </row>
    <row r="1094" spans="1:19" x14ac:dyDescent="0.3">
      <c r="A1094" s="1">
        <v>41009</v>
      </c>
      <c r="B1094" t="s">
        <v>1729</v>
      </c>
      <c r="C1094" t="s">
        <v>1502</v>
      </c>
      <c r="D1094" t="s">
        <v>1535</v>
      </c>
      <c r="E1094">
        <v>0.40300000000000002</v>
      </c>
      <c r="F1094">
        <v>0.42699999999999999</v>
      </c>
      <c r="G1094">
        <v>0.33</v>
      </c>
      <c r="H1094">
        <v>3.36</v>
      </c>
      <c r="I1094" s="2">
        <v>5822666200</v>
      </c>
      <c r="J1094" s="2">
        <v>107441100000</v>
      </c>
      <c r="K1094" s="2">
        <v>31960290000</v>
      </c>
      <c r="L1094" s="2">
        <v>39741800</v>
      </c>
      <c r="M1094" s="2">
        <v>2496040000</v>
      </c>
      <c r="N1094" s="2">
        <v>10789000000</v>
      </c>
      <c r="O1094" s="2">
        <v>16679150000</v>
      </c>
      <c r="P1094" s="2">
        <v>79384000000</v>
      </c>
      <c r="Q1094" s="2">
        <v>12785100000</v>
      </c>
      <c r="R1094" s="2">
        <v>17268100000</v>
      </c>
      <c r="S1094" s="2">
        <f>SUM(AuctionData[[#This Row],[soma_accepted]],AuctionData[[#This Row],[comp_accepted]],AuctionData[[#This Row],[noncomp_accepted]])</f>
        <v>37822698000</v>
      </c>
    </row>
    <row r="1095" spans="1:19" x14ac:dyDescent="0.3">
      <c r="A1095" s="1">
        <v>41009</v>
      </c>
      <c r="B1095" t="s">
        <v>315</v>
      </c>
      <c r="C1095" t="s">
        <v>16</v>
      </c>
      <c r="D1095" t="s">
        <v>19</v>
      </c>
      <c r="E1095">
        <v>7.0000000000000007E-2</v>
      </c>
      <c r="F1095">
        <v>0.08</v>
      </c>
      <c r="G1095">
        <v>0.05</v>
      </c>
      <c r="H1095">
        <v>4.71</v>
      </c>
      <c r="I1095" s="2">
        <v>3781546000</v>
      </c>
      <c r="J1095" s="2">
        <v>141101466200</v>
      </c>
      <c r="K1095" s="2">
        <v>29780331900</v>
      </c>
      <c r="L1095" s="2">
        <v>220334600</v>
      </c>
      <c r="M1095" s="2">
        <v>3646922500</v>
      </c>
      <c r="N1095" s="2">
        <v>16894000000</v>
      </c>
      <c r="O1095" s="2">
        <v>16958830000</v>
      </c>
      <c r="P1095" s="2">
        <v>112605000000</v>
      </c>
      <c r="Q1095" s="2">
        <v>9174579400</v>
      </c>
      <c r="R1095" s="2">
        <v>11602466200</v>
      </c>
      <c r="S1095" s="2">
        <f>SUM(AuctionData[[#This Row],[soma_accepted]],AuctionData[[#This Row],[comp_accepted]],AuctionData[[#This Row],[noncomp_accepted]])</f>
        <v>33782212500</v>
      </c>
    </row>
    <row r="1096" spans="1:19" x14ac:dyDescent="0.3">
      <c r="A1096" s="1">
        <v>41010</v>
      </c>
      <c r="B1096" t="s">
        <v>1720</v>
      </c>
      <c r="C1096" t="s">
        <v>1502</v>
      </c>
      <c r="D1096" t="s">
        <v>1544</v>
      </c>
      <c r="E1096">
        <v>1.9790000000000001</v>
      </c>
      <c r="F1096">
        <v>2.0430000000000001</v>
      </c>
      <c r="G1096">
        <v>1.8</v>
      </c>
      <c r="H1096">
        <v>3.08</v>
      </c>
      <c r="I1096" s="2">
        <v>3821124600</v>
      </c>
      <c r="J1096" s="2">
        <v>64699050000</v>
      </c>
      <c r="K1096" s="2">
        <v>20991225000</v>
      </c>
      <c r="L1096" s="2">
        <v>8780800</v>
      </c>
      <c r="M1096" s="2">
        <v>2307835000</v>
      </c>
      <c r="N1096" s="2">
        <v>7157000000</v>
      </c>
      <c r="O1096" s="2">
        <v>10603371000</v>
      </c>
      <c r="P1096" s="2">
        <v>45262000000</v>
      </c>
      <c r="Q1096" s="2">
        <v>8080019000</v>
      </c>
      <c r="R1096" s="2">
        <v>12280050000</v>
      </c>
      <c r="S1096" s="2">
        <f>SUM(AuctionData[[#This Row],[soma_accepted]],AuctionData[[#This Row],[comp_accepted]],AuctionData[[#This Row],[noncomp_accepted]])</f>
        <v>24821130400</v>
      </c>
    </row>
    <row r="1097" spans="1:19" x14ac:dyDescent="0.3">
      <c r="A1097" s="1">
        <v>41011</v>
      </c>
      <c r="B1097" t="s">
        <v>1721</v>
      </c>
      <c r="C1097" t="s">
        <v>1509</v>
      </c>
      <c r="D1097" t="s">
        <v>1575</v>
      </c>
      <c r="E1097">
        <v>3.1709999999999998</v>
      </c>
      <c r="F1097">
        <v>3.23</v>
      </c>
      <c r="G1097">
        <v>3.1</v>
      </c>
      <c r="H1097">
        <v>2.76</v>
      </c>
      <c r="I1097" s="2">
        <v>2365458100</v>
      </c>
      <c r="J1097" s="2">
        <v>35879700000</v>
      </c>
      <c r="K1097" s="2">
        <v>12994979500</v>
      </c>
      <c r="L1097" s="2">
        <v>5030300</v>
      </c>
      <c r="M1097" s="2">
        <v>1739567000</v>
      </c>
      <c r="N1097" s="2">
        <v>4450250000</v>
      </c>
      <c r="O1097" s="2">
        <v>7269377500</v>
      </c>
      <c r="P1097" s="2">
        <v>24762000000</v>
      </c>
      <c r="Q1097" s="2">
        <v>3986035000</v>
      </c>
      <c r="R1097" s="2">
        <v>6667450000</v>
      </c>
      <c r="S1097" s="2">
        <f>SUM(AuctionData[[#This Row],[soma_accepted]],AuctionData[[#This Row],[comp_accepted]],AuctionData[[#This Row],[noncomp_accepted]])</f>
        <v>15365467900</v>
      </c>
    </row>
    <row r="1098" spans="1:19" x14ac:dyDescent="0.3">
      <c r="A1098" s="1">
        <v>41015</v>
      </c>
      <c r="B1098" t="s">
        <v>326</v>
      </c>
      <c r="C1098" t="s">
        <v>16</v>
      </c>
      <c r="D1098" t="s">
        <v>21</v>
      </c>
      <c r="E1098">
        <v>7.0000000000000007E-2</v>
      </c>
      <c r="F1098">
        <v>0.08</v>
      </c>
      <c r="G1098">
        <v>5.5E-2</v>
      </c>
      <c r="H1098">
        <v>4.5</v>
      </c>
      <c r="I1098" s="2">
        <v>0</v>
      </c>
      <c r="J1098" s="2">
        <v>134225622000</v>
      </c>
      <c r="K1098" s="2">
        <v>29148707000</v>
      </c>
      <c r="L1098" s="2">
        <v>745259200</v>
      </c>
      <c r="M1098" s="2">
        <v>2845120000</v>
      </c>
      <c r="N1098" s="2">
        <v>11730000000</v>
      </c>
      <c r="O1098" s="2">
        <v>17847115000</v>
      </c>
      <c r="P1098" s="2">
        <v>113330000000</v>
      </c>
      <c r="Q1098" s="2">
        <v>8456472000</v>
      </c>
      <c r="R1098" s="2">
        <v>9165622000</v>
      </c>
      <c r="S1098" s="2">
        <f>SUM(AuctionData[[#This Row],[soma_accepted]],AuctionData[[#This Row],[comp_accepted]],AuctionData[[#This Row],[noncomp_accepted]])</f>
        <v>29893966200</v>
      </c>
    </row>
    <row r="1099" spans="1:19" x14ac:dyDescent="0.3">
      <c r="A1099" s="1">
        <v>41015</v>
      </c>
      <c r="B1099" t="s">
        <v>312</v>
      </c>
      <c r="C1099" t="s">
        <v>16</v>
      </c>
      <c r="D1099" t="s">
        <v>23</v>
      </c>
      <c r="E1099">
        <v>0.125</v>
      </c>
      <c r="F1099">
        <v>0.13500000000000001</v>
      </c>
      <c r="G1099">
        <v>0.1</v>
      </c>
      <c r="H1099">
        <v>4.4400000000000004</v>
      </c>
      <c r="I1099" s="2">
        <v>0</v>
      </c>
      <c r="J1099" s="2">
        <v>123083300000</v>
      </c>
      <c r="K1099" s="2">
        <v>26662010000</v>
      </c>
      <c r="L1099" s="2">
        <v>713050800</v>
      </c>
      <c r="M1099" s="2">
        <v>2206282500</v>
      </c>
      <c r="N1099" s="2">
        <v>10315000000</v>
      </c>
      <c r="O1099" s="2">
        <v>18740275000</v>
      </c>
      <c r="P1099" s="2">
        <v>105550000000</v>
      </c>
      <c r="Q1099" s="2">
        <v>5715452500</v>
      </c>
      <c r="R1099" s="2">
        <v>7218300000</v>
      </c>
      <c r="S1099" s="2">
        <f>SUM(AuctionData[[#This Row],[soma_accepted]],AuctionData[[#This Row],[comp_accepted]],AuctionData[[#This Row],[noncomp_accepted]])</f>
        <v>27375060800</v>
      </c>
    </row>
    <row r="1100" spans="1:19" x14ac:dyDescent="0.3">
      <c r="A1100" s="1">
        <v>41016</v>
      </c>
      <c r="B1100" t="s">
        <v>316</v>
      </c>
      <c r="C1100" t="s">
        <v>16</v>
      </c>
      <c r="D1100" t="s">
        <v>19</v>
      </c>
      <c r="E1100">
        <v>0.06</v>
      </c>
      <c r="F1100">
        <v>6.5000000000000002E-2</v>
      </c>
      <c r="G1100">
        <v>0.04</v>
      </c>
      <c r="H1100">
        <v>4.88</v>
      </c>
      <c r="I1100" s="2">
        <v>6285071700</v>
      </c>
      <c r="J1100" s="2">
        <v>146248322300</v>
      </c>
      <c r="K1100" s="2">
        <v>29755262300</v>
      </c>
      <c r="L1100" s="2">
        <v>245818000</v>
      </c>
      <c r="M1100" s="2">
        <v>4124860000</v>
      </c>
      <c r="N1100" s="2">
        <v>15750000000</v>
      </c>
      <c r="O1100" s="2">
        <v>17948240000</v>
      </c>
      <c r="P1100" s="2">
        <v>120000000000</v>
      </c>
      <c r="Q1100" s="2">
        <v>7682162300</v>
      </c>
      <c r="R1100" s="2">
        <v>10498322300</v>
      </c>
      <c r="S1100" s="2">
        <f>SUM(AuctionData[[#This Row],[soma_accepted]],AuctionData[[#This Row],[comp_accepted]],AuctionData[[#This Row],[noncomp_accepted]])</f>
        <v>36286152000</v>
      </c>
    </row>
    <row r="1101" spans="1:19" x14ac:dyDescent="0.3">
      <c r="A1101" s="1">
        <v>41022</v>
      </c>
      <c r="B1101" t="s">
        <v>339</v>
      </c>
      <c r="C1101" t="s">
        <v>16</v>
      </c>
      <c r="D1101" t="s">
        <v>23</v>
      </c>
      <c r="E1101">
        <v>0.12</v>
      </c>
      <c r="F1101">
        <v>0.13</v>
      </c>
      <c r="G1101">
        <v>0.1</v>
      </c>
      <c r="H1101">
        <v>4.4800000000000004</v>
      </c>
      <c r="I1101" s="2">
        <v>0</v>
      </c>
      <c r="J1101" s="2">
        <v>123845800000</v>
      </c>
      <c r="K1101" s="2">
        <v>26436030000</v>
      </c>
      <c r="L1101" s="2">
        <v>598433300</v>
      </c>
      <c r="M1101" s="2">
        <v>2018760000</v>
      </c>
      <c r="N1101" s="2">
        <v>9740000000</v>
      </c>
      <c r="O1101" s="2">
        <v>17518950000</v>
      </c>
      <c r="P1101" s="2">
        <v>105715000000</v>
      </c>
      <c r="Q1101" s="2">
        <v>6898320000</v>
      </c>
      <c r="R1101" s="2">
        <v>8390800000</v>
      </c>
      <c r="S1101" s="2">
        <f>SUM(AuctionData[[#This Row],[soma_accepted]],AuctionData[[#This Row],[comp_accepted]],AuctionData[[#This Row],[noncomp_accepted]])</f>
        <v>27034463300</v>
      </c>
    </row>
    <row r="1102" spans="1:19" x14ac:dyDescent="0.3">
      <c r="A1102" s="1">
        <v>41022</v>
      </c>
      <c r="B1102" t="s">
        <v>295</v>
      </c>
      <c r="C1102" t="s">
        <v>16</v>
      </c>
      <c r="D1102" t="s">
        <v>21</v>
      </c>
      <c r="E1102">
        <v>7.0000000000000007E-2</v>
      </c>
      <c r="F1102">
        <v>0.08</v>
      </c>
      <c r="G1102">
        <v>0.04</v>
      </c>
      <c r="H1102">
        <v>4.72</v>
      </c>
      <c r="I1102" s="2">
        <v>0</v>
      </c>
      <c r="J1102" s="2">
        <v>140001423000</v>
      </c>
      <c r="K1102" s="2">
        <v>28254431000</v>
      </c>
      <c r="L1102" s="2">
        <v>796717400</v>
      </c>
      <c r="M1102" s="2">
        <v>2101600000</v>
      </c>
      <c r="N1102" s="2">
        <v>10970000000</v>
      </c>
      <c r="O1102" s="2">
        <v>17987528000</v>
      </c>
      <c r="P1102" s="2">
        <v>118265000000</v>
      </c>
      <c r="Q1102" s="2">
        <v>8165303000</v>
      </c>
      <c r="R1102" s="2">
        <v>10766423000</v>
      </c>
      <c r="S1102" s="2">
        <f>SUM(AuctionData[[#This Row],[soma_accepted]],AuctionData[[#This Row],[comp_accepted]],AuctionData[[#This Row],[noncomp_accepted]])</f>
        <v>29051148400</v>
      </c>
    </row>
    <row r="1103" spans="1:19" x14ac:dyDescent="0.3">
      <c r="A1103" s="1">
        <v>41023</v>
      </c>
      <c r="B1103" t="s">
        <v>1730</v>
      </c>
      <c r="C1103" t="s">
        <v>1502</v>
      </c>
      <c r="D1103" t="s">
        <v>1503</v>
      </c>
      <c r="E1103">
        <v>0.25</v>
      </c>
      <c r="F1103">
        <v>0.27</v>
      </c>
      <c r="G1103">
        <v>0.20699999999999999</v>
      </c>
      <c r="H1103">
        <v>3.76</v>
      </c>
      <c r="I1103" s="2">
        <v>940358300</v>
      </c>
      <c r="J1103" s="2">
        <v>131425700000</v>
      </c>
      <c r="K1103" s="2">
        <v>34837391300</v>
      </c>
      <c r="L1103" s="2">
        <v>162743700</v>
      </c>
      <c r="M1103" s="2">
        <v>2725000000</v>
      </c>
      <c r="N1103" s="2">
        <v>18468000000</v>
      </c>
      <c r="O1103" s="2">
        <v>20916839700</v>
      </c>
      <c r="P1103" s="2">
        <v>96986000000</v>
      </c>
      <c r="Q1103" s="2">
        <v>11195551600</v>
      </c>
      <c r="R1103" s="2">
        <v>15971700000</v>
      </c>
      <c r="S1103" s="2">
        <f>SUM(AuctionData[[#This Row],[soma_accepted]],AuctionData[[#This Row],[comp_accepted]],AuctionData[[#This Row],[noncomp_accepted]])</f>
        <v>35940493300</v>
      </c>
    </row>
    <row r="1104" spans="1:19" x14ac:dyDescent="0.3">
      <c r="A1104" s="1">
        <v>41023</v>
      </c>
      <c r="B1104" t="s">
        <v>318</v>
      </c>
      <c r="C1104" t="s">
        <v>16</v>
      </c>
      <c r="D1104" t="s">
        <v>19</v>
      </c>
      <c r="E1104">
        <v>7.0000000000000007E-2</v>
      </c>
      <c r="F1104">
        <v>7.4999999999999997E-2</v>
      </c>
      <c r="G1104">
        <v>0.05</v>
      </c>
      <c r="H1104">
        <v>4.4400000000000004</v>
      </c>
      <c r="I1104" s="2">
        <v>2418028000</v>
      </c>
      <c r="J1104" s="2">
        <v>132791833700</v>
      </c>
      <c r="K1104" s="2">
        <v>29506933700</v>
      </c>
      <c r="L1104" s="2">
        <v>226433800</v>
      </c>
      <c r="M1104" s="2">
        <v>3125625000</v>
      </c>
      <c r="N1104" s="2">
        <v>12250000000</v>
      </c>
      <c r="O1104" s="2">
        <v>20688975000</v>
      </c>
      <c r="P1104" s="2">
        <v>114150000000</v>
      </c>
      <c r="Q1104" s="2">
        <v>5692333700</v>
      </c>
      <c r="R1104" s="2">
        <v>6391833700</v>
      </c>
      <c r="S1104" s="2">
        <f>SUM(AuctionData[[#This Row],[soma_accepted]],AuctionData[[#This Row],[comp_accepted]],AuctionData[[#This Row],[noncomp_accepted]])</f>
        <v>32151395500</v>
      </c>
    </row>
    <row r="1105" spans="1:19" x14ac:dyDescent="0.3">
      <c r="A1105" s="1">
        <v>41024</v>
      </c>
      <c r="B1105" t="s">
        <v>1731</v>
      </c>
      <c r="C1105" t="s">
        <v>1502</v>
      </c>
      <c r="D1105" t="s">
        <v>1505</v>
      </c>
      <c r="E1105">
        <v>0.84499999999999997</v>
      </c>
      <c r="F1105">
        <v>0.88700000000000001</v>
      </c>
      <c r="G1105">
        <v>0.79200000000000004</v>
      </c>
      <c r="H1105">
        <v>3.09</v>
      </c>
      <c r="I1105" s="2">
        <v>940358100</v>
      </c>
      <c r="J1105" s="2">
        <v>108169270000</v>
      </c>
      <c r="K1105" s="2">
        <v>34977756000</v>
      </c>
      <c r="L1105" s="2">
        <v>22249400</v>
      </c>
      <c r="M1105" s="2">
        <v>3280000000</v>
      </c>
      <c r="N1105" s="2">
        <v>13626000000</v>
      </c>
      <c r="O1105" s="2">
        <v>15070486000</v>
      </c>
      <c r="P1105" s="2">
        <v>74775000000</v>
      </c>
      <c r="Q1105" s="2">
        <v>16627270000</v>
      </c>
      <c r="R1105" s="2">
        <v>19768270000</v>
      </c>
      <c r="S1105" s="2">
        <f>SUM(AuctionData[[#This Row],[soma_accepted]],AuctionData[[#This Row],[comp_accepted]],AuctionData[[#This Row],[noncomp_accepted]])</f>
        <v>35940363500</v>
      </c>
    </row>
    <row r="1106" spans="1:19" x14ac:dyDescent="0.3">
      <c r="A1106" s="1">
        <v>41025</v>
      </c>
      <c r="B1106" t="s">
        <v>1732</v>
      </c>
      <c r="C1106" t="s">
        <v>1502</v>
      </c>
      <c r="D1106" t="s">
        <v>1554</v>
      </c>
      <c r="E1106">
        <v>1.3069999999999999</v>
      </c>
      <c r="F1106">
        <v>1.347</v>
      </c>
      <c r="G1106">
        <v>1.25</v>
      </c>
      <c r="H1106">
        <v>2.83</v>
      </c>
      <c r="I1106" s="2">
        <v>779153800</v>
      </c>
      <c r="J1106" s="2">
        <v>82108400000</v>
      </c>
      <c r="K1106" s="2">
        <v>28963068000</v>
      </c>
      <c r="L1106" s="2">
        <v>11979600</v>
      </c>
      <c r="M1106" s="2">
        <v>5110000000</v>
      </c>
      <c r="N1106" s="2">
        <v>10057000000</v>
      </c>
      <c r="O1106" s="2">
        <v>12777548000</v>
      </c>
      <c r="P1106" s="2">
        <v>58451000000</v>
      </c>
      <c r="Q1106" s="2">
        <v>11075520000</v>
      </c>
      <c r="R1106" s="2">
        <v>13600400000</v>
      </c>
      <c r="S1106" s="2">
        <f>SUM(AuctionData[[#This Row],[soma_accepted]],AuctionData[[#This Row],[comp_accepted]],AuctionData[[#This Row],[noncomp_accepted]])</f>
        <v>29754201400</v>
      </c>
    </row>
    <row r="1107" spans="1:19" x14ac:dyDescent="0.3">
      <c r="A1107" s="1">
        <v>41029</v>
      </c>
      <c r="B1107" t="s">
        <v>341</v>
      </c>
      <c r="C1107" t="s">
        <v>16</v>
      </c>
      <c r="D1107" t="s">
        <v>23</v>
      </c>
      <c r="E1107">
        <v>0.14000000000000001</v>
      </c>
      <c r="F1107">
        <v>0.14499999999999999</v>
      </c>
      <c r="G1107">
        <v>0.12</v>
      </c>
      <c r="H1107">
        <v>4.75</v>
      </c>
      <c r="I1107" s="2">
        <v>0</v>
      </c>
      <c r="J1107" s="2">
        <v>132074500000</v>
      </c>
      <c r="K1107" s="2">
        <v>27037571500</v>
      </c>
      <c r="L1107" s="2">
        <v>562763500</v>
      </c>
      <c r="M1107" s="2">
        <v>2521537500</v>
      </c>
      <c r="N1107" s="2">
        <v>10630500000</v>
      </c>
      <c r="O1107" s="2">
        <v>19078630000</v>
      </c>
      <c r="P1107" s="2">
        <v>112505000000</v>
      </c>
      <c r="Q1107" s="2">
        <v>5437404000</v>
      </c>
      <c r="R1107" s="2">
        <v>8939000000</v>
      </c>
      <c r="S1107" s="2">
        <f>SUM(AuctionData[[#This Row],[soma_accepted]],AuctionData[[#This Row],[comp_accepted]],AuctionData[[#This Row],[noncomp_accepted]])</f>
        <v>27600335000</v>
      </c>
    </row>
    <row r="1108" spans="1:19" x14ac:dyDescent="0.3">
      <c r="A1108" s="1">
        <v>41029</v>
      </c>
      <c r="B1108" t="s">
        <v>327</v>
      </c>
      <c r="C1108" t="s">
        <v>16</v>
      </c>
      <c r="D1108" t="s">
        <v>21</v>
      </c>
      <c r="E1108">
        <v>8.5000000000000006E-2</v>
      </c>
      <c r="F1108">
        <v>9.5000000000000001E-2</v>
      </c>
      <c r="G1108">
        <v>7.4999999999999997E-2</v>
      </c>
      <c r="H1108">
        <v>4.5999999999999996</v>
      </c>
      <c r="I1108" s="2">
        <v>0</v>
      </c>
      <c r="J1108" s="2">
        <v>136845547000</v>
      </c>
      <c r="K1108" s="2">
        <v>28978067000</v>
      </c>
      <c r="L1108" s="2">
        <v>722028400</v>
      </c>
      <c r="M1108" s="2">
        <v>1577900000</v>
      </c>
      <c r="N1108" s="2">
        <v>9600000000</v>
      </c>
      <c r="O1108" s="2">
        <v>19705000000</v>
      </c>
      <c r="P1108" s="2">
        <v>117900000000</v>
      </c>
      <c r="Q1108" s="2">
        <v>7695167000</v>
      </c>
      <c r="R1108" s="2">
        <v>9345547000</v>
      </c>
      <c r="S1108" s="2">
        <f>SUM(AuctionData[[#This Row],[soma_accepted]],AuctionData[[#This Row],[comp_accepted]],AuctionData[[#This Row],[noncomp_accepted]])</f>
        <v>29700095400</v>
      </c>
    </row>
    <row r="1109" spans="1:19" x14ac:dyDescent="0.3">
      <c r="A1109" s="1">
        <v>41030</v>
      </c>
      <c r="B1109" t="s">
        <v>340</v>
      </c>
      <c r="C1109" t="s">
        <v>16</v>
      </c>
      <c r="D1109" t="s">
        <v>53</v>
      </c>
      <c r="E1109">
        <v>0.18</v>
      </c>
      <c r="F1109">
        <v>0.185</v>
      </c>
      <c r="G1109">
        <v>0.16500000000000001</v>
      </c>
      <c r="H1109">
        <v>4.5599999999999996</v>
      </c>
      <c r="I1109" s="2">
        <v>0</v>
      </c>
      <c r="J1109" s="2">
        <v>118533000000</v>
      </c>
      <c r="K1109" s="2">
        <v>25888225000</v>
      </c>
      <c r="L1109" s="2">
        <v>112067500</v>
      </c>
      <c r="M1109" s="2">
        <v>1951609000</v>
      </c>
      <c r="N1109" s="2">
        <v>10135000000</v>
      </c>
      <c r="O1109" s="2">
        <v>18269185000</v>
      </c>
      <c r="P1109" s="2">
        <v>101075000000</v>
      </c>
      <c r="Q1109" s="2">
        <v>5667431000</v>
      </c>
      <c r="R1109" s="2">
        <v>7323000000</v>
      </c>
      <c r="S1109" s="2">
        <f>SUM(AuctionData[[#This Row],[soma_accepted]],AuctionData[[#This Row],[comp_accepted]],AuctionData[[#This Row],[noncomp_accepted]])</f>
        <v>26000292500</v>
      </c>
    </row>
    <row r="1110" spans="1:19" x14ac:dyDescent="0.3">
      <c r="A1110" s="1">
        <v>41030</v>
      </c>
      <c r="B1110" t="s">
        <v>285</v>
      </c>
      <c r="C1110" t="s">
        <v>16</v>
      </c>
      <c r="D1110" t="s">
        <v>19</v>
      </c>
      <c r="E1110">
        <v>7.4999999999999997E-2</v>
      </c>
      <c r="F1110">
        <v>0.08</v>
      </c>
      <c r="G1110">
        <v>0.05</v>
      </c>
      <c r="H1110">
        <v>4.88</v>
      </c>
      <c r="I1110" s="2">
        <v>5937991000</v>
      </c>
      <c r="J1110" s="2">
        <v>146002100500</v>
      </c>
      <c r="K1110" s="2">
        <v>29683804200</v>
      </c>
      <c r="L1110" s="2">
        <v>266497400</v>
      </c>
      <c r="M1110" s="2">
        <v>3469000000</v>
      </c>
      <c r="N1110" s="2">
        <v>13800000000</v>
      </c>
      <c r="O1110" s="2">
        <v>20226700000</v>
      </c>
      <c r="P1110" s="2">
        <v>123871000000</v>
      </c>
      <c r="Q1110" s="2">
        <v>5988104200</v>
      </c>
      <c r="R1110" s="2">
        <v>8331100500</v>
      </c>
      <c r="S1110" s="2">
        <f>SUM(AuctionData[[#This Row],[soma_accepted]],AuctionData[[#This Row],[comp_accepted]],AuctionData[[#This Row],[noncomp_accepted]])</f>
        <v>35888292600</v>
      </c>
    </row>
    <row r="1111" spans="1:19" x14ac:dyDescent="0.3">
      <c r="A1111" s="1">
        <v>41036</v>
      </c>
      <c r="B1111" t="s">
        <v>342</v>
      </c>
      <c r="C1111" t="s">
        <v>16</v>
      </c>
      <c r="D1111" t="s">
        <v>23</v>
      </c>
      <c r="E1111">
        <v>0.13500000000000001</v>
      </c>
      <c r="F1111">
        <v>0.14499999999999999</v>
      </c>
      <c r="G1111">
        <v>0.115</v>
      </c>
      <c r="H1111">
        <v>4.63</v>
      </c>
      <c r="I1111" s="2">
        <v>0</v>
      </c>
      <c r="J1111" s="2">
        <v>128387200000</v>
      </c>
      <c r="K1111" s="2">
        <v>26832681500</v>
      </c>
      <c r="L1111" s="2">
        <v>618007000</v>
      </c>
      <c r="M1111" s="2">
        <v>2106221500</v>
      </c>
      <c r="N1111" s="2">
        <v>9800000000</v>
      </c>
      <c r="O1111" s="2">
        <v>19104265000</v>
      </c>
      <c r="P1111" s="2">
        <v>110350000000</v>
      </c>
      <c r="Q1111" s="2">
        <v>5622195000</v>
      </c>
      <c r="R1111" s="2">
        <v>8237200000</v>
      </c>
      <c r="S1111" s="2">
        <f>SUM(AuctionData[[#This Row],[soma_accepted]],AuctionData[[#This Row],[comp_accepted]],AuctionData[[#This Row],[noncomp_accepted]])</f>
        <v>27450688500</v>
      </c>
    </row>
    <row r="1112" spans="1:19" x14ac:dyDescent="0.3">
      <c r="A1112" s="1">
        <v>41036</v>
      </c>
      <c r="B1112" t="s">
        <v>329</v>
      </c>
      <c r="C1112" t="s">
        <v>16</v>
      </c>
      <c r="D1112" t="s">
        <v>21</v>
      </c>
      <c r="E1112">
        <v>8.5000000000000006E-2</v>
      </c>
      <c r="F1112">
        <v>0.09</v>
      </c>
      <c r="G1112">
        <v>6.5000000000000002E-2</v>
      </c>
      <c r="H1112">
        <v>4.5599999999999996</v>
      </c>
      <c r="I1112" s="2">
        <v>0</v>
      </c>
      <c r="J1112" s="2">
        <v>135671440000</v>
      </c>
      <c r="K1112" s="2">
        <v>28942502500</v>
      </c>
      <c r="L1112" s="2">
        <v>758072900</v>
      </c>
      <c r="M1112" s="2">
        <v>2752312500</v>
      </c>
      <c r="N1112" s="2">
        <v>10400000000</v>
      </c>
      <c r="O1112" s="2">
        <v>21453500000</v>
      </c>
      <c r="P1112" s="2">
        <v>119250000000</v>
      </c>
      <c r="Q1112" s="2">
        <v>4736690000</v>
      </c>
      <c r="R1112" s="2">
        <v>6021440000</v>
      </c>
      <c r="S1112" s="2">
        <f>SUM(AuctionData[[#This Row],[soma_accepted]],AuctionData[[#This Row],[comp_accepted]],AuctionData[[#This Row],[noncomp_accepted]])</f>
        <v>29700575400</v>
      </c>
    </row>
    <row r="1113" spans="1:19" x14ac:dyDescent="0.3">
      <c r="A1113" s="1">
        <v>41037</v>
      </c>
      <c r="B1113" t="s">
        <v>1733</v>
      </c>
      <c r="C1113" t="s">
        <v>1502</v>
      </c>
      <c r="D1113" t="s">
        <v>1535</v>
      </c>
      <c r="E1113">
        <v>0.34</v>
      </c>
      <c r="F1113">
        <v>0.36199999999999999</v>
      </c>
      <c r="G1113">
        <v>0.27200000000000002</v>
      </c>
      <c r="H1113">
        <v>3.65</v>
      </c>
      <c r="I1113" s="2">
        <v>2001928400</v>
      </c>
      <c r="J1113" s="2">
        <v>116826100000</v>
      </c>
      <c r="K1113" s="2">
        <v>31964617500</v>
      </c>
      <c r="L1113" s="2">
        <v>35557600</v>
      </c>
      <c r="M1113" s="2">
        <v>3592935000</v>
      </c>
      <c r="N1113" s="2">
        <v>14913000000</v>
      </c>
      <c r="O1113" s="2">
        <v>16962902500</v>
      </c>
      <c r="P1113" s="2">
        <v>84544000000</v>
      </c>
      <c r="Q1113" s="2">
        <v>11408780000</v>
      </c>
      <c r="R1113" s="2">
        <v>17369100000</v>
      </c>
      <c r="S1113" s="2">
        <f>SUM(AuctionData[[#This Row],[soma_accepted]],AuctionData[[#This Row],[comp_accepted]],AuctionData[[#This Row],[noncomp_accepted]])</f>
        <v>34002103500</v>
      </c>
    </row>
    <row r="1114" spans="1:19" x14ac:dyDescent="0.3">
      <c r="A1114" s="1">
        <v>41037</v>
      </c>
      <c r="B1114" t="s">
        <v>319</v>
      </c>
      <c r="C1114" t="s">
        <v>16</v>
      </c>
      <c r="D1114" t="s">
        <v>19</v>
      </c>
      <c r="E1114">
        <v>7.0000000000000007E-2</v>
      </c>
      <c r="F1114">
        <v>7.4999999999999997E-2</v>
      </c>
      <c r="G1114">
        <v>0.06</v>
      </c>
      <c r="H1114">
        <v>5.05</v>
      </c>
      <c r="I1114" s="2">
        <v>3781546000</v>
      </c>
      <c r="J1114" s="2">
        <v>151137152200</v>
      </c>
      <c r="K1114" s="2">
        <v>29749532600</v>
      </c>
      <c r="L1114" s="2">
        <v>200990900</v>
      </c>
      <c r="M1114" s="2">
        <v>4322266000</v>
      </c>
      <c r="N1114" s="2">
        <v>15495000000</v>
      </c>
      <c r="O1114" s="2">
        <v>14500320000</v>
      </c>
      <c r="P1114" s="2">
        <v>120700000000</v>
      </c>
      <c r="Q1114" s="2">
        <v>10926946600</v>
      </c>
      <c r="R1114" s="2">
        <v>14942152200</v>
      </c>
      <c r="S1114" s="2">
        <f>SUM(AuctionData[[#This Row],[soma_accepted]],AuctionData[[#This Row],[comp_accepted]],AuctionData[[#This Row],[noncomp_accepted]])</f>
        <v>33732069500</v>
      </c>
    </row>
    <row r="1115" spans="1:19" x14ac:dyDescent="0.3">
      <c r="A1115" s="1">
        <v>41038</v>
      </c>
      <c r="B1115" t="s">
        <v>1734</v>
      </c>
      <c r="C1115" t="s">
        <v>1502</v>
      </c>
      <c r="D1115" t="s">
        <v>1507</v>
      </c>
      <c r="E1115">
        <v>1.81</v>
      </c>
      <c r="F1115">
        <v>1.855</v>
      </c>
      <c r="G1115">
        <v>1.7</v>
      </c>
      <c r="H1115">
        <v>2.9</v>
      </c>
      <c r="I1115" s="2">
        <v>1501446300</v>
      </c>
      <c r="J1115" s="2">
        <v>69492200000</v>
      </c>
      <c r="K1115" s="2">
        <v>23977009000</v>
      </c>
      <c r="L1115" s="2">
        <v>23077600</v>
      </c>
      <c r="M1115" s="2">
        <v>3786000000</v>
      </c>
      <c r="N1115" s="2">
        <v>8947000000</v>
      </c>
      <c r="O1115" s="2">
        <v>10905315000</v>
      </c>
      <c r="P1115" s="2">
        <v>47119000000</v>
      </c>
      <c r="Q1115" s="2">
        <v>9285694000</v>
      </c>
      <c r="R1115" s="2">
        <v>13426200000</v>
      </c>
      <c r="S1115" s="2">
        <f>SUM(AuctionData[[#This Row],[soma_accepted]],AuctionData[[#This Row],[comp_accepted]],AuctionData[[#This Row],[noncomp_accepted]])</f>
        <v>25501532900</v>
      </c>
    </row>
    <row r="1116" spans="1:19" x14ac:dyDescent="0.3">
      <c r="A1116" s="1">
        <v>41039</v>
      </c>
      <c r="B1116" t="s">
        <v>1735</v>
      </c>
      <c r="C1116" t="s">
        <v>1509</v>
      </c>
      <c r="D1116" t="s">
        <v>1550</v>
      </c>
      <c r="E1116">
        <v>3.06</v>
      </c>
      <c r="F1116">
        <v>3.09</v>
      </c>
      <c r="G1116">
        <v>2.97</v>
      </c>
      <c r="H1116">
        <v>2.73</v>
      </c>
      <c r="I1116" s="2">
        <v>1000964200</v>
      </c>
      <c r="J1116" s="2">
        <v>43633200000</v>
      </c>
      <c r="K1116" s="2">
        <v>15980516700</v>
      </c>
      <c r="L1116" s="2">
        <v>19538900</v>
      </c>
      <c r="M1116" s="2">
        <v>2463688600</v>
      </c>
      <c r="N1116" s="2">
        <v>5995000000</v>
      </c>
      <c r="O1116" s="2">
        <v>8121952500</v>
      </c>
      <c r="P1116" s="2">
        <v>28742000000</v>
      </c>
      <c r="Q1116" s="2">
        <v>5394875600</v>
      </c>
      <c r="R1116" s="2">
        <v>8896200000</v>
      </c>
      <c r="S1116" s="2">
        <f>SUM(AuctionData[[#This Row],[soma_accepted]],AuctionData[[#This Row],[comp_accepted]],AuctionData[[#This Row],[noncomp_accepted]])</f>
        <v>17001019800</v>
      </c>
    </row>
    <row r="1117" spans="1:19" x14ac:dyDescent="0.3">
      <c r="A1117" s="1">
        <v>41043</v>
      </c>
      <c r="B1117" t="s">
        <v>330</v>
      </c>
      <c r="C1117" t="s">
        <v>16</v>
      </c>
      <c r="D1117" t="s">
        <v>21</v>
      </c>
      <c r="E1117">
        <v>0.09</v>
      </c>
      <c r="F1117">
        <v>9.5000000000000001E-2</v>
      </c>
      <c r="G1117">
        <v>7.4999999999999997E-2</v>
      </c>
      <c r="H1117">
        <v>4.66</v>
      </c>
      <c r="I1117" s="2">
        <v>0</v>
      </c>
      <c r="J1117" s="2">
        <v>138720809000</v>
      </c>
      <c r="K1117" s="2">
        <v>28939297000</v>
      </c>
      <c r="L1117" s="2">
        <v>761025300</v>
      </c>
      <c r="M1117" s="2">
        <v>2327400000</v>
      </c>
      <c r="N1117" s="2">
        <v>9845000000</v>
      </c>
      <c r="O1117" s="2">
        <v>21216088000</v>
      </c>
      <c r="P1117" s="2">
        <v>122480000000</v>
      </c>
      <c r="Q1117" s="2">
        <v>5395809000</v>
      </c>
      <c r="R1117" s="2">
        <v>6395809000</v>
      </c>
      <c r="S1117" s="2">
        <f>SUM(AuctionData[[#This Row],[soma_accepted]],AuctionData[[#This Row],[comp_accepted]],AuctionData[[#This Row],[noncomp_accepted]])</f>
        <v>29700322300</v>
      </c>
    </row>
    <row r="1118" spans="1:19" x14ac:dyDescent="0.3">
      <c r="A1118" s="1">
        <v>41043</v>
      </c>
      <c r="B1118" t="s">
        <v>317</v>
      </c>
      <c r="C1118" t="s">
        <v>16</v>
      </c>
      <c r="D1118" t="s">
        <v>23</v>
      </c>
      <c r="E1118">
        <v>0.14000000000000001</v>
      </c>
      <c r="F1118">
        <v>0.14499999999999999</v>
      </c>
      <c r="G1118">
        <v>0.12</v>
      </c>
      <c r="H1118">
        <v>5.17</v>
      </c>
      <c r="I1118" s="2">
        <v>0</v>
      </c>
      <c r="J1118" s="2">
        <v>138501057000</v>
      </c>
      <c r="K1118" s="2">
        <v>25962362000</v>
      </c>
      <c r="L1118" s="2">
        <v>637825100</v>
      </c>
      <c r="M1118" s="2">
        <v>1956459000</v>
      </c>
      <c r="N1118" s="2">
        <v>8905000000</v>
      </c>
      <c r="O1118" s="2">
        <v>17794904500</v>
      </c>
      <c r="P1118" s="2">
        <v>118705000000</v>
      </c>
      <c r="Q1118" s="2">
        <v>6210998500</v>
      </c>
      <c r="R1118" s="2">
        <v>10891057000</v>
      </c>
      <c r="S1118" s="2">
        <f>SUM(AuctionData[[#This Row],[soma_accepted]],AuctionData[[#This Row],[comp_accepted]],AuctionData[[#This Row],[noncomp_accepted]])</f>
        <v>26600187100</v>
      </c>
    </row>
    <row r="1119" spans="1:19" x14ac:dyDescent="0.3">
      <c r="A1119" s="1">
        <v>41044</v>
      </c>
      <c r="B1119" t="s">
        <v>321</v>
      </c>
      <c r="C1119" t="s">
        <v>16</v>
      </c>
      <c r="D1119" t="s">
        <v>19</v>
      </c>
      <c r="E1119">
        <v>7.0000000000000007E-2</v>
      </c>
      <c r="F1119">
        <v>7.4999999999999997E-2</v>
      </c>
      <c r="G1119">
        <v>0.05</v>
      </c>
      <c r="H1119">
        <v>4.63</v>
      </c>
      <c r="I1119" s="2">
        <v>6285071700</v>
      </c>
      <c r="J1119" s="2">
        <v>138751641300</v>
      </c>
      <c r="K1119" s="2">
        <v>29756041300</v>
      </c>
      <c r="L1119" s="2">
        <v>244403500</v>
      </c>
      <c r="M1119" s="2">
        <v>2309760000</v>
      </c>
      <c r="N1119" s="2">
        <v>12400000000</v>
      </c>
      <c r="O1119" s="2">
        <v>22959520000</v>
      </c>
      <c r="P1119" s="2">
        <v>120900000000</v>
      </c>
      <c r="Q1119" s="2">
        <v>4486761300</v>
      </c>
      <c r="R1119" s="2">
        <v>5451641300</v>
      </c>
      <c r="S1119" s="2">
        <f>SUM(AuctionData[[#This Row],[soma_accepted]],AuctionData[[#This Row],[comp_accepted]],AuctionData[[#This Row],[noncomp_accepted]])</f>
        <v>36285516500</v>
      </c>
    </row>
    <row r="1120" spans="1:19" x14ac:dyDescent="0.3">
      <c r="A1120" s="1">
        <v>41050</v>
      </c>
      <c r="B1120" t="s">
        <v>343</v>
      </c>
      <c r="C1120" t="s">
        <v>16</v>
      </c>
      <c r="D1120" t="s">
        <v>23</v>
      </c>
      <c r="E1120">
        <v>0.13</v>
      </c>
      <c r="F1120">
        <v>0.14000000000000001</v>
      </c>
      <c r="G1120">
        <v>0.115</v>
      </c>
      <c r="H1120">
        <v>4.97</v>
      </c>
      <c r="I1120" s="2">
        <v>0</v>
      </c>
      <c r="J1120" s="2">
        <v>133264861000</v>
      </c>
      <c r="K1120" s="2">
        <v>25999789000</v>
      </c>
      <c r="L1120" s="2">
        <v>600460200</v>
      </c>
      <c r="M1120" s="2">
        <v>1593721000</v>
      </c>
      <c r="N1120" s="2">
        <v>8471675000</v>
      </c>
      <c r="O1120" s="2">
        <v>19101374000</v>
      </c>
      <c r="P1120" s="2">
        <v>116015000000</v>
      </c>
      <c r="Q1120" s="2">
        <v>5304694000</v>
      </c>
      <c r="R1120" s="2">
        <v>8778186000</v>
      </c>
      <c r="S1120" s="2">
        <f>SUM(AuctionData[[#This Row],[soma_accepted]],AuctionData[[#This Row],[comp_accepted]],AuctionData[[#This Row],[noncomp_accepted]])</f>
        <v>26600249200</v>
      </c>
    </row>
    <row r="1121" spans="1:19" x14ac:dyDescent="0.3">
      <c r="A1121" s="1">
        <v>41050</v>
      </c>
      <c r="B1121" t="s">
        <v>302</v>
      </c>
      <c r="C1121" t="s">
        <v>16</v>
      </c>
      <c r="D1121" t="s">
        <v>21</v>
      </c>
      <c r="E1121">
        <v>0.08</v>
      </c>
      <c r="F1121">
        <v>8.5000000000000006E-2</v>
      </c>
      <c r="G1121">
        <v>6.5000000000000002E-2</v>
      </c>
      <c r="H1121">
        <v>4.6100000000000003</v>
      </c>
      <c r="I1121" s="2">
        <v>0</v>
      </c>
      <c r="J1121" s="2">
        <v>137541319000</v>
      </c>
      <c r="K1121" s="2">
        <v>29194306500</v>
      </c>
      <c r="L1121" s="2">
        <v>705901700</v>
      </c>
      <c r="M1121" s="2">
        <v>1906746000</v>
      </c>
      <c r="N1121" s="2">
        <v>10228221000</v>
      </c>
      <c r="O1121" s="2">
        <v>22700900000</v>
      </c>
      <c r="P1121" s="2">
        <v>121700000000</v>
      </c>
      <c r="Q1121" s="2">
        <v>4586660500</v>
      </c>
      <c r="R1121" s="2">
        <v>5613098000</v>
      </c>
      <c r="S1121" s="2">
        <f>SUM(AuctionData[[#This Row],[soma_accepted]],AuctionData[[#This Row],[comp_accepted]],AuctionData[[#This Row],[noncomp_accepted]])</f>
        <v>29900208200</v>
      </c>
    </row>
    <row r="1122" spans="1:19" x14ac:dyDescent="0.3">
      <c r="A1122" s="1">
        <v>41051</v>
      </c>
      <c r="B1122" t="s">
        <v>1736</v>
      </c>
      <c r="C1122" t="s">
        <v>1502</v>
      </c>
      <c r="D1122" t="s">
        <v>1503</v>
      </c>
      <c r="E1122">
        <v>0.28599999999999998</v>
      </c>
      <c r="F1122">
        <v>0.3</v>
      </c>
      <c r="G1122">
        <v>0.22700000000000001</v>
      </c>
      <c r="H1122">
        <v>3.95</v>
      </c>
      <c r="I1122" s="2">
        <v>469400</v>
      </c>
      <c r="J1122" s="2">
        <v>138094800000</v>
      </c>
      <c r="K1122" s="2">
        <v>34814977000</v>
      </c>
      <c r="L1122" s="2">
        <v>185356900</v>
      </c>
      <c r="M1122" s="2">
        <v>3125814500</v>
      </c>
      <c r="N1122" s="2">
        <v>16218000000</v>
      </c>
      <c r="O1122" s="2">
        <v>20022030000</v>
      </c>
      <c r="P1122" s="2">
        <v>104934000000</v>
      </c>
      <c r="Q1122" s="2">
        <v>11667132500</v>
      </c>
      <c r="R1122" s="2">
        <v>16942800000</v>
      </c>
      <c r="S1122" s="2">
        <f>SUM(AuctionData[[#This Row],[soma_accepted]],AuctionData[[#This Row],[comp_accepted]],AuctionData[[#This Row],[noncomp_accepted]])</f>
        <v>35000803300</v>
      </c>
    </row>
    <row r="1123" spans="1:19" x14ac:dyDescent="0.3">
      <c r="A1123" s="1">
        <v>41051</v>
      </c>
      <c r="B1123" t="s">
        <v>322</v>
      </c>
      <c r="C1123" t="s">
        <v>16</v>
      </c>
      <c r="D1123" t="s">
        <v>19</v>
      </c>
      <c r="E1123">
        <v>0.06</v>
      </c>
      <c r="F1123">
        <v>6.5000000000000002E-2</v>
      </c>
      <c r="G1123">
        <v>0.05</v>
      </c>
      <c r="H1123">
        <v>4.95</v>
      </c>
      <c r="I1123" s="2">
        <v>2418028000</v>
      </c>
      <c r="J1123" s="2">
        <v>148314234600</v>
      </c>
      <c r="K1123" s="2">
        <v>29721724600</v>
      </c>
      <c r="L1123" s="2">
        <v>229062300</v>
      </c>
      <c r="M1123" s="2">
        <v>2377890000</v>
      </c>
      <c r="N1123" s="2">
        <v>11675000000</v>
      </c>
      <c r="O1123" s="2">
        <v>23392465000</v>
      </c>
      <c r="P1123" s="2">
        <v>131175000000</v>
      </c>
      <c r="Q1123" s="2">
        <v>3951369600</v>
      </c>
      <c r="R1123" s="2">
        <v>5464234600</v>
      </c>
      <c r="S1123" s="2">
        <f>SUM(AuctionData[[#This Row],[soma_accepted]],AuctionData[[#This Row],[comp_accepted]],AuctionData[[#This Row],[noncomp_accepted]])</f>
        <v>32368814900</v>
      </c>
    </row>
    <row r="1124" spans="1:19" x14ac:dyDescent="0.3">
      <c r="A1124" s="1">
        <v>41052</v>
      </c>
      <c r="B1124" t="s">
        <v>1737</v>
      </c>
      <c r="C1124" t="s">
        <v>1502</v>
      </c>
      <c r="D1124" t="s">
        <v>1505</v>
      </c>
      <c r="E1124">
        <v>0.7</v>
      </c>
      <c r="F1124">
        <v>0.748</v>
      </c>
      <c r="G1124">
        <v>0.65</v>
      </c>
      <c r="H1124">
        <v>2.99</v>
      </c>
      <c r="I1124" s="2">
        <v>469200</v>
      </c>
      <c r="J1124" s="2">
        <v>104609525000</v>
      </c>
      <c r="K1124" s="2">
        <v>34925512500</v>
      </c>
      <c r="L1124" s="2">
        <v>49500400</v>
      </c>
      <c r="M1124" s="2">
        <v>2281425000</v>
      </c>
      <c r="N1124" s="2">
        <v>12174000000</v>
      </c>
      <c r="O1124" s="2">
        <v>17773022500</v>
      </c>
      <c r="P1124" s="2">
        <v>74086000000</v>
      </c>
      <c r="Q1124" s="2">
        <v>14871065000</v>
      </c>
      <c r="R1124" s="2">
        <v>18349525000</v>
      </c>
      <c r="S1124" s="2">
        <f>SUM(AuctionData[[#This Row],[soma_accepted]],AuctionData[[#This Row],[comp_accepted]],AuctionData[[#This Row],[noncomp_accepted]])</f>
        <v>34975482100</v>
      </c>
    </row>
    <row r="1125" spans="1:19" x14ac:dyDescent="0.3">
      <c r="A1125" s="1">
        <v>41053</v>
      </c>
      <c r="B1125" t="s">
        <v>1738</v>
      </c>
      <c r="C1125" t="s">
        <v>1502</v>
      </c>
      <c r="D1125" t="s">
        <v>1554</v>
      </c>
      <c r="E1125">
        <v>1.159</v>
      </c>
      <c r="F1125">
        <v>1.2030000000000001</v>
      </c>
      <c r="G1125">
        <v>1</v>
      </c>
      <c r="H1125">
        <v>2.8</v>
      </c>
      <c r="I1125" s="2">
        <v>388800</v>
      </c>
      <c r="J1125" s="2">
        <v>81147470000</v>
      </c>
      <c r="K1125" s="2">
        <v>28965844000</v>
      </c>
      <c r="L1125" s="2">
        <v>9173400</v>
      </c>
      <c r="M1125" s="2">
        <v>4547124000</v>
      </c>
      <c r="N1125" s="2">
        <v>9873000000</v>
      </c>
      <c r="O1125" s="2">
        <v>12042250000</v>
      </c>
      <c r="P1125" s="2">
        <v>56937000000</v>
      </c>
      <c r="Q1125" s="2">
        <v>12376470000</v>
      </c>
      <c r="R1125" s="2">
        <v>14337470000</v>
      </c>
      <c r="S1125" s="2">
        <f>SUM(AuctionData[[#This Row],[soma_accepted]],AuctionData[[#This Row],[comp_accepted]],AuctionData[[#This Row],[noncomp_accepted]])</f>
        <v>28975406200</v>
      </c>
    </row>
    <row r="1126" spans="1:19" x14ac:dyDescent="0.3">
      <c r="A1126" s="1">
        <v>41058</v>
      </c>
      <c r="B1126" t="s">
        <v>345</v>
      </c>
      <c r="C1126" t="s">
        <v>16</v>
      </c>
      <c r="D1126" t="s">
        <v>23</v>
      </c>
      <c r="E1126">
        <v>0.13500000000000001</v>
      </c>
      <c r="F1126">
        <v>0.14000000000000001</v>
      </c>
      <c r="G1126">
        <v>0.11</v>
      </c>
      <c r="H1126">
        <v>4.58</v>
      </c>
      <c r="I1126" s="2">
        <v>0</v>
      </c>
      <c r="J1126" s="2">
        <v>122054450000</v>
      </c>
      <c r="K1126" s="2">
        <v>25434152000</v>
      </c>
      <c r="L1126" s="2">
        <v>615986400</v>
      </c>
      <c r="M1126" s="2">
        <v>1451333500</v>
      </c>
      <c r="N1126" s="2">
        <v>8430000000</v>
      </c>
      <c r="O1126" s="2">
        <v>17612890000</v>
      </c>
      <c r="P1126" s="2">
        <v>102660000000</v>
      </c>
      <c r="Q1126" s="2">
        <v>6369928500</v>
      </c>
      <c r="R1126" s="2">
        <v>10964450000</v>
      </c>
      <c r="S1126" s="2">
        <f>SUM(AuctionData[[#This Row],[soma_accepted]],AuctionData[[#This Row],[comp_accepted]],AuctionData[[#This Row],[noncomp_accepted]])</f>
        <v>26050138400</v>
      </c>
    </row>
    <row r="1127" spans="1:19" x14ac:dyDescent="0.3">
      <c r="A1127" s="1">
        <v>41058</v>
      </c>
      <c r="B1127" t="s">
        <v>331</v>
      </c>
      <c r="C1127" t="s">
        <v>16</v>
      </c>
      <c r="D1127" t="s">
        <v>21</v>
      </c>
      <c r="E1127">
        <v>0.08</v>
      </c>
      <c r="F1127">
        <v>8.5000000000000006E-2</v>
      </c>
      <c r="G1127">
        <v>6.5000000000000002E-2</v>
      </c>
      <c r="H1127">
        <v>4.5199999999999996</v>
      </c>
      <c r="I1127" s="2">
        <v>0</v>
      </c>
      <c r="J1127" s="2">
        <v>134148091300</v>
      </c>
      <c r="K1127" s="2">
        <v>28605187300</v>
      </c>
      <c r="L1127" s="2">
        <v>731314400</v>
      </c>
      <c r="M1127" s="2">
        <v>1884040000</v>
      </c>
      <c r="N1127" s="2">
        <v>10320000000</v>
      </c>
      <c r="O1127" s="2">
        <v>19873176000</v>
      </c>
      <c r="P1127" s="2">
        <v>115655000000</v>
      </c>
      <c r="Q1127" s="2">
        <v>6847971300</v>
      </c>
      <c r="R1127" s="2">
        <v>8173091300</v>
      </c>
      <c r="S1127" s="2">
        <f>SUM(AuctionData[[#This Row],[soma_accepted]],AuctionData[[#This Row],[comp_accepted]],AuctionData[[#This Row],[noncomp_accepted]])</f>
        <v>29336501700</v>
      </c>
    </row>
    <row r="1128" spans="1:19" x14ac:dyDescent="0.3">
      <c r="A1128" s="1">
        <v>41059</v>
      </c>
      <c r="B1128" t="s">
        <v>344</v>
      </c>
      <c r="C1128" t="s">
        <v>16</v>
      </c>
      <c r="D1128" t="s">
        <v>53</v>
      </c>
      <c r="E1128">
        <v>0.18</v>
      </c>
      <c r="F1128">
        <v>0.185</v>
      </c>
      <c r="G1128">
        <v>0.16</v>
      </c>
      <c r="H1128">
        <v>5.07</v>
      </c>
      <c r="I1128" s="2">
        <v>0</v>
      </c>
      <c r="J1128" s="2">
        <v>126413800000</v>
      </c>
      <c r="K1128" s="2">
        <v>24674147000</v>
      </c>
      <c r="L1128" s="2">
        <v>155558000</v>
      </c>
      <c r="M1128" s="2">
        <v>4631532000</v>
      </c>
      <c r="N1128" s="2">
        <v>14210000000</v>
      </c>
      <c r="O1128" s="2">
        <v>15665470000</v>
      </c>
      <c r="P1128" s="2">
        <v>100517000000</v>
      </c>
      <c r="Q1128" s="2">
        <v>4377145000</v>
      </c>
      <c r="R1128" s="2">
        <v>11686800000</v>
      </c>
      <c r="S1128" s="2">
        <f>SUM(AuctionData[[#This Row],[soma_accepted]],AuctionData[[#This Row],[comp_accepted]],AuctionData[[#This Row],[noncomp_accepted]])</f>
        <v>24829705000</v>
      </c>
    </row>
    <row r="1129" spans="1:19" x14ac:dyDescent="0.3">
      <c r="A1129" s="1">
        <v>41059</v>
      </c>
      <c r="B1129" t="s">
        <v>289</v>
      </c>
      <c r="C1129" t="s">
        <v>16</v>
      </c>
      <c r="D1129" t="s">
        <v>19</v>
      </c>
      <c r="E1129">
        <v>5.5E-2</v>
      </c>
      <c r="F1129">
        <v>0.06</v>
      </c>
      <c r="G1129">
        <v>0</v>
      </c>
      <c r="H1129">
        <v>4.7699999999999996</v>
      </c>
      <c r="I1129" s="2">
        <v>5937991000</v>
      </c>
      <c r="J1129" s="2">
        <v>142738722900</v>
      </c>
      <c r="K1129" s="2">
        <v>29726547900</v>
      </c>
      <c r="L1129" s="2">
        <v>274285000</v>
      </c>
      <c r="M1129" s="2">
        <v>2575050000</v>
      </c>
      <c r="N1129" s="2">
        <v>13012000000</v>
      </c>
      <c r="O1129" s="2">
        <v>20700000000</v>
      </c>
      <c r="P1129" s="2">
        <v>121669000000</v>
      </c>
      <c r="Q1129" s="2">
        <v>6451497900</v>
      </c>
      <c r="R1129" s="2">
        <v>8057722900</v>
      </c>
      <c r="S1129" s="2">
        <f>SUM(AuctionData[[#This Row],[soma_accepted]],AuctionData[[#This Row],[comp_accepted]],AuctionData[[#This Row],[noncomp_accepted]])</f>
        <v>35938823900</v>
      </c>
    </row>
    <row r="1130" spans="1:19" x14ac:dyDescent="0.3">
      <c r="A1130" s="1">
        <v>41064</v>
      </c>
      <c r="B1130" t="s">
        <v>346</v>
      </c>
      <c r="C1130" t="s">
        <v>16</v>
      </c>
      <c r="D1130" t="s">
        <v>23</v>
      </c>
      <c r="E1130">
        <v>0.12</v>
      </c>
      <c r="F1130">
        <v>0.13</v>
      </c>
      <c r="G1130">
        <v>9.5000000000000001E-2</v>
      </c>
      <c r="H1130">
        <v>4.7300000000000004</v>
      </c>
      <c r="I1130" s="2">
        <v>0</v>
      </c>
      <c r="J1130" s="2">
        <v>126744000000</v>
      </c>
      <c r="K1130" s="2">
        <v>25917038000</v>
      </c>
      <c r="L1130" s="2">
        <v>648816200</v>
      </c>
      <c r="M1130" s="2">
        <v>1546398000</v>
      </c>
      <c r="N1130" s="2">
        <v>9080000000</v>
      </c>
      <c r="O1130" s="2">
        <v>19608440000</v>
      </c>
      <c r="P1130" s="2">
        <v>111410000000</v>
      </c>
      <c r="Q1130" s="2">
        <v>4762200000</v>
      </c>
      <c r="R1130" s="2">
        <v>6254000000</v>
      </c>
      <c r="S1130" s="2">
        <f>SUM(AuctionData[[#This Row],[soma_accepted]],AuctionData[[#This Row],[comp_accepted]],AuctionData[[#This Row],[noncomp_accepted]])</f>
        <v>26565854200</v>
      </c>
    </row>
    <row r="1131" spans="1:19" x14ac:dyDescent="0.3">
      <c r="A1131" s="1">
        <v>41064</v>
      </c>
      <c r="B1131" t="s">
        <v>333</v>
      </c>
      <c r="C1131" t="s">
        <v>16</v>
      </c>
      <c r="D1131" t="s">
        <v>21</v>
      </c>
      <c r="E1131">
        <v>7.0000000000000007E-2</v>
      </c>
      <c r="F1131">
        <v>7.4999999999999997E-2</v>
      </c>
      <c r="G1131">
        <v>0</v>
      </c>
      <c r="H1131">
        <v>4.53</v>
      </c>
      <c r="I1131" s="2">
        <v>0</v>
      </c>
      <c r="J1131" s="2">
        <v>134802800000</v>
      </c>
      <c r="K1131" s="2">
        <v>28966100000</v>
      </c>
      <c r="L1131" s="2">
        <v>752137700</v>
      </c>
      <c r="M1131" s="2">
        <v>2162300000</v>
      </c>
      <c r="N1131" s="2">
        <v>10600000000</v>
      </c>
      <c r="O1131" s="2">
        <v>20442800000</v>
      </c>
      <c r="P1131" s="2">
        <v>117250000000</v>
      </c>
      <c r="Q1131" s="2">
        <v>6361000000</v>
      </c>
      <c r="R1131" s="2">
        <v>6952800000</v>
      </c>
      <c r="S1131" s="2">
        <f>SUM(AuctionData[[#This Row],[soma_accepted]],AuctionData[[#This Row],[comp_accepted]],AuctionData[[#This Row],[noncomp_accepted]])</f>
        <v>29718237700</v>
      </c>
    </row>
    <row r="1132" spans="1:19" x14ac:dyDescent="0.3">
      <c r="A1132" s="1">
        <v>41065</v>
      </c>
      <c r="B1132" t="s">
        <v>323</v>
      </c>
      <c r="C1132" t="s">
        <v>16</v>
      </c>
      <c r="D1132" t="s">
        <v>19</v>
      </c>
      <c r="E1132">
        <v>0.03</v>
      </c>
      <c r="F1132">
        <v>0.04</v>
      </c>
      <c r="G1132">
        <v>0</v>
      </c>
      <c r="H1132">
        <v>4.79</v>
      </c>
      <c r="I1132" s="2">
        <v>3781546000</v>
      </c>
      <c r="J1132" s="2">
        <v>143561118200</v>
      </c>
      <c r="K1132" s="2">
        <v>29715268200</v>
      </c>
      <c r="L1132" s="2">
        <v>284932900</v>
      </c>
      <c r="M1132" s="2">
        <v>2898850000</v>
      </c>
      <c r="N1132" s="2">
        <v>12500000000</v>
      </c>
      <c r="O1132" s="2">
        <v>21865300000</v>
      </c>
      <c r="P1132" s="2">
        <v>126110000000</v>
      </c>
      <c r="Q1132" s="2">
        <v>4951118200</v>
      </c>
      <c r="R1132" s="2">
        <v>4951118200</v>
      </c>
      <c r="S1132" s="2">
        <f>SUM(AuctionData[[#This Row],[soma_accepted]],AuctionData[[#This Row],[comp_accepted]],AuctionData[[#This Row],[noncomp_accepted]])</f>
        <v>33781747100</v>
      </c>
    </row>
    <row r="1133" spans="1:19" x14ac:dyDescent="0.3">
      <c r="A1133" s="1">
        <v>41071</v>
      </c>
      <c r="B1133" t="s">
        <v>334</v>
      </c>
      <c r="C1133" t="s">
        <v>16</v>
      </c>
      <c r="D1133" t="s">
        <v>21</v>
      </c>
      <c r="E1133">
        <v>0.08</v>
      </c>
      <c r="F1133">
        <v>8.5000000000000006E-2</v>
      </c>
      <c r="G1133">
        <v>6.5000000000000002E-2</v>
      </c>
      <c r="H1133">
        <v>4.79</v>
      </c>
      <c r="I1133" s="2">
        <v>0</v>
      </c>
      <c r="J1133" s="2">
        <v>143044550000</v>
      </c>
      <c r="K1133" s="2">
        <v>29214845000</v>
      </c>
      <c r="L1133" s="2">
        <v>785350700</v>
      </c>
      <c r="M1133" s="2">
        <v>1936445000</v>
      </c>
      <c r="N1133" s="2">
        <v>10890000000</v>
      </c>
      <c r="O1133" s="2">
        <v>20613330000</v>
      </c>
      <c r="P1133" s="2">
        <v>124800000000</v>
      </c>
      <c r="Q1133" s="2">
        <v>6665070000</v>
      </c>
      <c r="R1133" s="2">
        <v>7354550000</v>
      </c>
      <c r="S1133" s="2">
        <f>SUM(AuctionData[[#This Row],[soma_accepted]],AuctionData[[#This Row],[comp_accepted]],AuctionData[[#This Row],[noncomp_accepted]])</f>
        <v>30000195700</v>
      </c>
    </row>
    <row r="1134" spans="1:19" x14ac:dyDescent="0.3">
      <c r="A1134" s="1">
        <v>41071</v>
      </c>
      <c r="B1134" t="s">
        <v>320</v>
      </c>
      <c r="C1134" t="s">
        <v>16</v>
      </c>
      <c r="D1134" t="s">
        <v>23</v>
      </c>
      <c r="E1134">
        <v>0.13500000000000001</v>
      </c>
      <c r="F1134">
        <v>0.14000000000000001</v>
      </c>
      <c r="G1134">
        <v>0.1</v>
      </c>
      <c r="H1134">
        <v>5.18</v>
      </c>
      <c r="I1134" s="2">
        <v>0</v>
      </c>
      <c r="J1134" s="2">
        <v>139012900000</v>
      </c>
      <c r="K1134" s="2">
        <v>26068218400</v>
      </c>
      <c r="L1134" s="2">
        <v>632621100</v>
      </c>
      <c r="M1134" s="2">
        <v>1874952000</v>
      </c>
      <c r="N1134" s="2">
        <v>10810000000</v>
      </c>
      <c r="O1134" s="2">
        <v>15710440000</v>
      </c>
      <c r="P1134" s="2">
        <v>113900000000</v>
      </c>
      <c r="Q1134" s="2">
        <v>8482826400</v>
      </c>
      <c r="R1134" s="2">
        <v>14302900000</v>
      </c>
      <c r="S1134" s="2">
        <f>SUM(AuctionData[[#This Row],[soma_accepted]],AuctionData[[#This Row],[comp_accepted]],AuctionData[[#This Row],[noncomp_accepted]])</f>
        <v>26700839500</v>
      </c>
    </row>
    <row r="1135" spans="1:19" x14ac:dyDescent="0.3">
      <c r="A1135" s="1">
        <v>41072</v>
      </c>
      <c r="B1135" t="s">
        <v>1739</v>
      </c>
      <c r="C1135" t="s">
        <v>1502</v>
      </c>
      <c r="D1135" t="s">
        <v>1535</v>
      </c>
      <c r="E1135">
        <v>0.374</v>
      </c>
      <c r="F1135">
        <v>0.38700000000000001</v>
      </c>
      <c r="G1135">
        <v>0.29499999999999998</v>
      </c>
      <c r="H1135">
        <v>3.53</v>
      </c>
      <c r="I1135" s="2">
        <v>2259356800</v>
      </c>
      <c r="J1135" s="2">
        <v>113028200000</v>
      </c>
      <c r="K1135" s="2">
        <v>31972625000</v>
      </c>
      <c r="L1135" s="2">
        <v>27586000</v>
      </c>
      <c r="M1135" s="2">
        <v>3851112500</v>
      </c>
      <c r="N1135" s="2">
        <v>13458000000</v>
      </c>
      <c r="O1135" s="2">
        <v>19474312500</v>
      </c>
      <c r="P1135" s="2">
        <v>87320000000</v>
      </c>
      <c r="Q1135" s="2">
        <v>8647200000</v>
      </c>
      <c r="R1135" s="2">
        <v>12250200000</v>
      </c>
      <c r="S1135" s="2">
        <f>SUM(AuctionData[[#This Row],[soma_accepted]],AuctionData[[#This Row],[comp_accepted]],AuctionData[[#This Row],[noncomp_accepted]])</f>
        <v>34259567800</v>
      </c>
    </row>
    <row r="1136" spans="1:19" x14ac:dyDescent="0.3">
      <c r="A1136" s="1">
        <v>41072</v>
      </c>
      <c r="B1136" t="s">
        <v>325</v>
      </c>
      <c r="C1136" t="s">
        <v>16</v>
      </c>
      <c r="D1136" t="s">
        <v>19</v>
      </c>
      <c r="E1136">
        <v>0.05</v>
      </c>
      <c r="F1136">
        <v>5.5E-2</v>
      </c>
      <c r="G1136">
        <v>0</v>
      </c>
      <c r="H1136">
        <v>4.53</v>
      </c>
      <c r="I1136" s="2">
        <v>6285071700</v>
      </c>
      <c r="J1136" s="2">
        <v>135637255400</v>
      </c>
      <c r="K1136" s="2">
        <v>29714895400</v>
      </c>
      <c r="L1136" s="2">
        <v>285828900</v>
      </c>
      <c r="M1136" s="2">
        <v>2366635000</v>
      </c>
      <c r="N1136" s="2">
        <v>10600000000</v>
      </c>
      <c r="O1136" s="2">
        <v>24511005000</v>
      </c>
      <c r="P1136" s="2">
        <v>122200000000</v>
      </c>
      <c r="Q1136" s="2">
        <v>2837255400</v>
      </c>
      <c r="R1136" s="2">
        <v>2837255400</v>
      </c>
      <c r="S1136" s="2">
        <f>SUM(AuctionData[[#This Row],[soma_accepted]],AuctionData[[#This Row],[comp_accepted]],AuctionData[[#This Row],[noncomp_accepted]])</f>
        <v>36285796000</v>
      </c>
    </row>
    <row r="1137" spans="1:19" x14ac:dyDescent="0.3">
      <c r="A1137" s="1">
        <v>41073</v>
      </c>
      <c r="B1137" t="s">
        <v>1734</v>
      </c>
      <c r="C1137" t="s">
        <v>1502</v>
      </c>
      <c r="D1137" t="s">
        <v>1513</v>
      </c>
      <c r="E1137">
        <v>1.5980000000000001</v>
      </c>
      <c r="F1137">
        <v>1.6220000000000001</v>
      </c>
      <c r="G1137">
        <v>1.53</v>
      </c>
      <c r="H1137">
        <v>3.06</v>
      </c>
      <c r="I1137" s="2">
        <v>1482702800</v>
      </c>
      <c r="J1137" s="2">
        <v>64263750000</v>
      </c>
      <c r="K1137" s="2">
        <v>20989206000</v>
      </c>
      <c r="L1137" s="2">
        <v>10809100</v>
      </c>
      <c r="M1137" s="2">
        <v>4369000000</v>
      </c>
      <c r="N1137" s="2">
        <v>7980000000</v>
      </c>
      <c r="O1137" s="2">
        <v>7802080000</v>
      </c>
      <c r="P1137" s="2">
        <v>44108000000</v>
      </c>
      <c r="Q1137" s="2">
        <v>8818126000</v>
      </c>
      <c r="R1137" s="2">
        <v>12175750000</v>
      </c>
      <c r="S1137" s="2">
        <f>SUM(AuctionData[[#This Row],[soma_accepted]],AuctionData[[#This Row],[comp_accepted]],AuctionData[[#This Row],[noncomp_accepted]])</f>
        <v>22482717900</v>
      </c>
    </row>
    <row r="1138" spans="1:19" x14ac:dyDescent="0.3">
      <c r="A1138" s="1">
        <v>41074</v>
      </c>
      <c r="B1138" t="s">
        <v>1735</v>
      </c>
      <c r="C1138" t="s">
        <v>1509</v>
      </c>
      <c r="D1138" t="s">
        <v>1556</v>
      </c>
      <c r="E1138">
        <v>2.6789999999999998</v>
      </c>
      <c r="F1138">
        <v>2.72</v>
      </c>
      <c r="G1138">
        <v>2.6179999999999999</v>
      </c>
      <c r="H1138">
        <v>2.4</v>
      </c>
      <c r="I1138" s="2">
        <v>917863600</v>
      </c>
      <c r="J1138" s="2">
        <v>31155680000</v>
      </c>
      <c r="K1138" s="2">
        <v>12991345000</v>
      </c>
      <c r="L1138" s="2">
        <v>8656600</v>
      </c>
      <c r="M1138" s="2">
        <v>3121500000</v>
      </c>
      <c r="N1138" s="2">
        <v>4978500000</v>
      </c>
      <c r="O1138" s="2">
        <v>5649289000</v>
      </c>
      <c r="P1138" s="2">
        <v>20376100000</v>
      </c>
      <c r="Q1138" s="2">
        <v>4220556000</v>
      </c>
      <c r="R1138" s="2">
        <v>5801080000</v>
      </c>
      <c r="S1138" s="2">
        <f>SUM(AuctionData[[#This Row],[soma_accepted]],AuctionData[[#This Row],[comp_accepted]],AuctionData[[#This Row],[noncomp_accepted]])</f>
        <v>13917865200</v>
      </c>
    </row>
    <row r="1139" spans="1:19" x14ac:dyDescent="0.3">
      <c r="A1139" s="1">
        <v>41078</v>
      </c>
      <c r="B1139" t="s">
        <v>347</v>
      </c>
      <c r="C1139" t="s">
        <v>16</v>
      </c>
      <c r="D1139" t="s">
        <v>23</v>
      </c>
      <c r="E1139">
        <v>0.14000000000000001</v>
      </c>
      <c r="F1139">
        <v>0.15</v>
      </c>
      <c r="G1139">
        <v>0.12</v>
      </c>
      <c r="H1139">
        <v>4.5</v>
      </c>
      <c r="I1139" s="2">
        <v>0</v>
      </c>
      <c r="J1139" s="2">
        <v>120708650000</v>
      </c>
      <c r="K1139" s="2">
        <v>26280294400</v>
      </c>
      <c r="L1139" s="2">
        <v>620418300</v>
      </c>
      <c r="M1139" s="2">
        <v>1201364000</v>
      </c>
      <c r="N1139" s="2">
        <v>8370000000</v>
      </c>
      <c r="O1139" s="2">
        <v>18187000000</v>
      </c>
      <c r="P1139" s="2">
        <v>103650000000</v>
      </c>
      <c r="Q1139" s="2">
        <v>6891930400</v>
      </c>
      <c r="R1139" s="2">
        <v>8688650000</v>
      </c>
      <c r="S1139" s="2">
        <f>SUM(AuctionData[[#This Row],[soma_accepted]],AuctionData[[#This Row],[comp_accepted]],AuctionData[[#This Row],[noncomp_accepted]])</f>
        <v>26900712700</v>
      </c>
    </row>
    <row r="1140" spans="1:19" x14ac:dyDescent="0.3">
      <c r="A1140" s="1">
        <v>41078</v>
      </c>
      <c r="B1140" t="s">
        <v>307</v>
      </c>
      <c r="C1140" t="s">
        <v>16</v>
      </c>
      <c r="D1140" t="s">
        <v>21</v>
      </c>
      <c r="E1140">
        <v>8.5000000000000006E-2</v>
      </c>
      <c r="F1140">
        <v>9.5000000000000001E-2</v>
      </c>
      <c r="G1140">
        <v>0.05</v>
      </c>
      <c r="H1140">
        <v>4.43</v>
      </c>
      <c r="I1140" s="2">
        <v>0</v>
      </c>
      <c r="J1140" s="2">
        <v>132039585000</v>
      </c>
      <c r="K1140" s="2">
        <v>29092120000</v>
      </c>
      <c r="L1140" s="2">
        <v>758671100</v>
      </c>
      <c r="M1140" s="2">
        <v>1689060000</v>
      </c>
      <c r="N1140" s="2">
        <v>8675000000</v>
      </c>
      <c r="O1140" s="2">
        <v>21163475000</v>
      </c>
      <c r="P1140" s="2">
        <v>116125000000</v>
      </c>
      <c r="Q1140" s="2">
        <v>6239585000</v>
      </c>
      <c r="R1140" s="2">
        <v>7239585000</v>
      </c>
      <c r="S1140" s="2">
        <f>SUM(AuctionData[[#This Row],[soma_accepted]],AuctionData[[#This Row],[comp_accepted]],AuctionData[[#This Row],[noncomp_accepted]])</f>
        <v>29850791100</v>
      </c>
    </row>
    <row r="1141" spans="1:19" x14ac:dyDescent="0.3">
      <c r="A1141" s="1">
        <v>41079</v>
      </c>
      <c r="B1141" t="s">
        <v>326</v>
      </c>
      <c r="C1141" t="s">
        <v>16</v>
      </c>
      <c r="D1141" t="s">
        <v>19</v>
      </c>
      <c r="E1141">
        <v>0.04</v>
      </c>
      <c r="F1141">
        <v>0.05</v>
      </c>
      <c r="G1141">
        <v>0.02</v>
      </c>
      <c r="H1141">
        <v>4.54</v>
      </c>
      <c r="I1141" s="2">
        <v>2418028000</v>
      </c>
      <c r="J1141" s="2">
        <v>136038161800</v>
      </c>
      <c r="K1141" s="2">
        <v>29741107800</v>
      </c>
      <c r="L1141" s="2">
        <v>259726000</v>
      </c>
      <c r="M1141" s="2">
        <v>2643085000</v>
      </c>
      <c r="N1141" s="2">
        <v>9350000000</v>
      </c>
      <c r="O1141" s="2">
        <v>23417690000</v>
      </c>
      <c r="P1141" s="2">
        <v>123000000000</v>
      </c>
      <c r="Q1141" s="2">
        <v>3680332800</v>
      </c>
      <c r="R1141" s="2">
        <v>3688161800</v>
      </c>
      <c r="S1141" s="2">
        <f>SUM(AuctionData[[#This Row],[soma_accepted]],AuctionData[[#This Row],[comp_accepted]],AuctionData[[#This Row],[noncomp_accepted]])</f>
        <v>32418861800</v>
      </c>
    </row>
    <row r="1142" spans="1:19" x14ac:dyDescent="0.3">
      <c r="A1142" s="1">
        <v>41085</v>
      </c>
      <c r="B1142" t="s">
        <v>349</v>
      </c>
      <c r="C1142" t="s">
        <v>16</v>
      </c>
      <c r="D1142" t="s">
        <v>23</v>
      </c>
      <c r="E1142">
        <v>0.14000000000000001</v>
      </c>
      <c r="F1142">
        <v>0.15</v>
      </c>
      <c r="G1142">
        <v>0.12</v>
      </c>
      <c r="H1142">
        <v>4.75</v>
      </c>
      <c r="I1142" s="2">
        <v>0</v>
      </c>
      <c r="J1142" s="2">
        <v>126762890000</v>
      </c>
      <c r="K1142" s="2">
        <v>25498032500</v>
      </c>
      <c r="L1142" s="2">
        <v>596308900</v>
      </c>
      <c r="M1142" s="2">
        <v>1640117500</v>
      </c>
      <c r="N1142" s="2">
        <v>8075000000</v>
      </c>
      <c r="O1142" s="2">
        <v>16557465000</v>
      </c>
      <c r="P1142" s="2">
        <v>111220000000</v>
      </c>
      <c r="Q1142" s="2">
        <v>7300450000</v>
      </c>
      <c r="R1142" s="2">
        <v>7467890000</v>
      </c>
      <c r="S1142" s="2">
        <f>SUM(AuctionData[[#This Row],[soma_accepted]],AuctionData[[#This Row],[comp_accepted]],AuctionData[[#This Row],[noncomp_accepted]])</f>
        <v>26094341400</v>
      </c>
    </row>
    <row r="1143" spans="1:19" x14ac:dyDescent="0.3">
      <c r="A1143" s="1">
        <v>41085</v>
      </c>
      <c r="B1143" t="s">
        <v>335</v>
      </c>
      <c r="C1143" t="s">
        <v>16</v>
      </c>
      <c r="D1143" t="s">
        <v>21</v>
      </c>
      <c r="E1143">
        <v>8.5000000000000006E-2</v>
      </c>
      <c r="F1143">
        <v>9.5000000000000001E-2</v>
      </c>
      <c r="G1143">
        <v>6.5000000000000002E-2</v>
      </c>
      <c r="H1143">
        <v>4.5</v>
      </c>
      <c r="I1143" s="2">
        <v>0</v>
      </c>
      <c r="J1143" s="2">
        <v>133431098000</v>
      </c>
      <c r="K1143" s="2">
        <v>28496018000</v>
      </c>
      <c r="L1143" s="2">
        <v>812273300</v>
      </c>
      <c r="M1143" s="2">
        <v>1954040000</v>
      </c>
      <c r="N1143" s="2">
        <v>9255000000</v>
      </c>
      <c r="O1143" s="2">
        <v>20065880000</v>
      </c>
      <c r="P1143" s="2">
        <v>117700000000</v>
      </c>
      <c r="Q1143" s="2">
        <v>6476098000</v>
      </c>
      <c r="R1143" s="2">
        <v>6476098000</v>
      </c>
      <c r="S1143" s="2">
        <f>SUM(AuctionData[[#This Row],[soma_accepted]],AuctionData[[#This Row],[comp_accepted]],AuctionData[[#This Row],[noncomp_accepted]])</f>
        <v>29308291300</v>
      </c>
    </row>
    <row r="1144" spans="1:19" x14ac:dyDescent="0.3">
      <c r="A1144" s="1">
        <v>41086</v>
      </c>
      <c r="B1144" t="s">
        <v>1740</v>
      </c>
      <c r="C1144" t="s">
        <v>1502</v>
      </c>
      <c r="D1144" t="s">
        <v>1503</v>
      </c>
      <c r="E1144">
        <v>0.3</v>
      </c>
      <c r="F1144">
        <v>0.313</v>
      </c>
      <c r="G1144">
        <v>0.24199999999999999</v>
      </c>
      <c r="H1144">
        <v>3.62</v>
      </c>
      <c r="I1144" s="2">
        <v>357340200</v>
      </c>
      <c r="J1144" s="2">
        <v>126307772800</v>
      </c>
      <c r="K1144" s="2">
        <v>34724032800</v>
      </c>
      <c r="L1144" s="2">
        <v>175978900</v>
      </c>
      <c r="M1144" s="2">
        <v>2745000000</v>
      </c>
      <c r="N1144" s="2">
        <v>14351900000</v>
      </c>
      <c r="O1144" s="2">
        <v>20974960000</v>
      </c>
      <c r="P1144" s="2">
        <v>96275000000</v>
      </c>
      <c r="Q1144" s="2">
        <v>11004072800</v>
      </c>
      <c r="R1144" s="2">
        <v>15680872800</v>
      </c>
      <c r="S1144" s="2">
        <f>SUM(AuctionData[[#This Row],[soma_accepted]],AuctionData[[#This Row],[comp_accepted]],AuctionData[[#This Row],[noncomp_accepted]])</f>
        <v>35257351900</v>
      </c>
    </row>
    <row r="1145" spans="1:19" x14ac:dyDescent="0.3">
      <c r="A1145" s="1">
        <v>41086</v>
      </c>
      <c r="B1145" t="s">
        <v>348</v>
      </c>
      <c r="C1145" t="s">
        <v>16</v>
      </c>
      <c r="D1145" t="s">
        <v>53</v>
      </c>
      <c r="E1145">
        <v>0.19500000000000001</v>
      </c>
      <c r="F1145">
        <v>0.20499999999999999</v>
      </c>
      <c r="G1145">
        <v>0.18</v>
      </c>
      <c r="H1145">
        <v>4.1500000000000004</v>
      </c>
      <c r="I1145" s="2">
        <v>0</v>
      </c>
      <c r="J1145" s="2">
        <v>103493333800</v>
      </c>
      <c r="K1145" s="2">
        <v>24758143800</v>
      </c>
      <c r="L1145" s="2">
        <v>141972200</v>
      </c>
      <c r="M1145" s="2">
        <v>3086270000</v>
      </c>
      <c r="N1145" s="2">
        <v>8285000000</v>
      </c>
      <c r="O1145" s="2">
        <v>18163540000</v>
      </c>
      <c r="P1145" s="2">
        <v>91700000000</v>
      </c>
      <c r="Q1145" s="2">
        <v>3508333800</v>
      </c>
      <c r="R1145" s="2">
        <v>3508333800</v>
      </c>
      <c r="S1145" s="2">
        <f>SUM(AuctionData[[#This Row],[soma_accepted]],AuctionData[[#This Row],[comp_accepted]],AuctionData[[#This Row],[noncomp_accepted]])</f>
        <v>24900116000</v>
      </c>
    </row>
    <row r="1146" spans="1:19" x14ac:dyDescent="0.3">
      <c r="A1146" s="1">
        <v>41086</v>
      </c>
      <c r="B1146" t="s">
        <v>295</v>
      </c>
      <c r="C1146" t="s">
        <v>16</v>
      </c>
      <c r="D1146" t="s">
        <v>19</v>
      </c>
      <c r="E1146">
        <v>0.05</v>
      </c>
      <c r="F1146">
        <v>0.06</v>
      </c>
      <c r="G1146">
        <v>0.04</v>
      </c>
      <c r="H1146">
        <v>4.43</v>
      </c>
      <c r="I1146" s="2">
        <v>5937991000</v>
      </c>
      <c r="J1146" s="2">
        <v>132436288900</v>
      </c>
      <c r="K1146" s="2">
        <v>29439616900</v>
      </c>
      <c r="L1146" s="2">
        <v>268485900</v>
      </c>
      <c r="M1146" s="2">
        <v>2755020000</v>
      </c>
      <c r="N1146" s="2">
        <v>10950000000</v>
      </c>
      <c r="O1146" s="2">
        <v>22984308000</v>
      </c>
      <c r="P1146" s="2">
        <v>117786000000</v>
      </c>
      <c r="Q1146" s="2">
        <v>3700288900</v>
      </c>
      <c r="R1146" s="2">
        <v>3700288900</v>
      </c>
      <c r="S1146" s="2">
        <f>SUM(AuctionData[[#This Row],[soma_accepted]],AuctionData[[#This Row],[comp_accepted]],AuctionData[[#This Row],[noncomp_accepted]])</f>
        <v>35646093800</v>
      </c>
    </row>
    <row r="1147" spans="1:19" x14ac:dyDescent="0.3">
      <c r="A1147" s="1">
        <v>41087</v>
      </c>
      <c r="B1147" t="s">
        <v>1741</v>
      </c>
      <c r="C1147" t="s">
        <v>1502</v>
      </c>
      <c r="D1147" t="s">
        <v>1505</v>
      </c>
      <c r="E1147">
        <v>0.69899999999999995</v>
      </c>
      <c r="F1147">
        <v>0.752</v>
      </c>
      <c r="G1147">
        <v>0.62</v>
      </c>
      <c r="H1147">
        <v>2.61</v>
      </c>
      <c r="I1147" s="2">
        <v>357340100</v>
      </c>
      <c r="J1147" s="2">
        <v>91195870000</v>
      </c>
      <c r="K1147" s="2">
        <v>34949760000</v>
      </c>
      <c r="L1147" s="2">
        <v>25241800</v>
      </c>
      <c r="M1147" s="2">
        <v>3744500000</v>
      </c>
      <c r="N1147" s="2">
        <v>10706500000</v>
      </c>
      <c r="O1147" s="2">
        <v>18920890000</v>
      </c>
      <c r="P1147" s="2">
        <v>66355000000</v>
      </c>
      <c r="Q1147" s="2">
        <v>12284370000</v>
      </c>
      <c r="R1147" s="2">
        <v>14134370000</v>
      </c>
      <c r="S1147" s="2">
        <f>SUM(AuctionData[[#This Row],[soma_accepted]],AuctionData[[#This Row],[comp_accepted]],AuctionData[[#This Row],[noncomp_accepted]])</f>
        <v>35332341900</v>
      </c>
    </row>
    <row r="1148" spans="1:19" x14ac:dyDescent="0.3">
      <c r="A1148" s="1">
        <v>41088</v>
      </c>
      <c r="B1148" t="s">
        <v>1742</v>
      </c>
      <c r="C1148" t="s">
        <v>1502</v>
      </c>
      <c r="D1148" t="s">
        <v>1554</v>
      </c>
      <c r="E1148">
        <v>1.0189999999999999</v>
      </c>
      <c r="F1148">
        <v>1.075</v>
      </c>
      <c r="G1148">
        <v>0.95</v>
      </c>
      <c r="H1148">
        <v>2.64</v>
      </c>
      <c r="I1148" s="2">
        <v>296081700</v>
      </c>
      <c r="J1148" s="2">
        <v>76472500000</v>
      </c>
      <c r="K1148" s="2">
        <v>28967395000</v>
      </c>
      <c r="L1148" s="2">
        <v>7654100</v>
      </c>
      <c r="M1148" s="2">
        <v>1880000000</v>
      </c>
      <c r="N1148" s="2">
        <v>6449000000</v>
      </c>
      <c r="O1148" s="2">
        <v>14913192500</v>
      </c>
      <c r="P1148" s="2">
        <v>54887000000</v>
      </c>
      <c r="Q1148" s="2">
        <v>12174202500</v>
      </c>
      <c r="R1148" s="2">
        <v>15136500000</v>
      </c>
      <c r="S1148" s="2">
        <f>SUM(AuctionData[[#This Row],[soma_accepted]],AuctionData[[#This Row],[comp_accepted]],AuctionData[[#This Row],[noncomp_accepted]])</f>
        <v>29271130800</v>
      </c>
    </row>
    <row r="1149" spans="1:19" x14ac:dyDescent="0.3">
      <c r="A1149" s="1">
        <v>41092</v>
      </c>
      <c r="B1149" t="s">
        <v>350</v>
      </c>
      <c r="C1149" t="s">
        <v>16</v>
      </c>
      <c r="D1149" t="s">
        <v>23</v>
      </c>
      <c r="E1149">
        <v>0.14000000000000001</v>
      </c>
      <c r="F1149">
        <v>0.15</v>
      </c>
      <c r="G1149">
        <v>0.12</v>
      </c>
      <c r="H1149">
        <v>4.82</v>
      </c>
      <c r="I1149" s="2">
        <v>0</v>
      </c>
      <c r="J1149" s="2">
        <v>128558487000</v>
      </c>
      <c r="K1149" s="2">
        <v>25378769500</v>
      </c>
      <c r="L1149" s="2">
        <v>622051900</v>
      </c>
      <c r="M1149" s="2">
        <v>1302700000</v>
      </c>
      <c r="N1149" s="2">
        <v>8645000000</v>
      </c>
      <c r="O1149" s="2">
        <v>14507350000</v>
      </c>
      <c r="P1149" s="2">
        <v>107975000000</v>
      </c>
      <c r="Q1149" s="2">
        <v>9568719500</v>
      </c>
      <c r="R1149" s="2">
        <v>11938487000</v>
      </c>
      <c r="S1149" s="2">
        <f>SUM(AuctionData[[#This Row],[soma_accepted]],AuctionData[[#This Row],[comp_accepted]],AuctionData[[#This Row],[noncomp_accepted]])</f>
        <v>26000821400</v>
      </c>
    </row>
    <row r="1150" spans="1:19" x14ac:dyDescent="0.3">
      <c r="A1150" s="1">
        <v>41092</v>
      </c>
      <c r="B1150" t="s">
        <v>337</v>
      </c>
      <c r="C1150" t="s">
        <v>16</v>
      </c>
      <c r="D1150" t="s">
        <v>21</v>
      </c>
      <c r="E1150">
        <v>0.09</v>
      </c>
      <c r="F1150">
        <v>0.1</v>
      </c>
      <c r="G1150">
        <v>7.0000000000000007E-2</v>
      </c>
      <c r="H1150">
        <v>4.68</v>
      </c>
      <c r="I1150" s="2">
        <v>0</v>
      </c>
      <c r="J1150" s="2">
        <v>138789569000</v>
      </c>
      <c r="K1150" s="2">
        <v>28354449000</v>
      </c>
      <c r="L1150" s="2">
        <v>745965100</v>
      </c>
      <c r="M1150" s="2">
        <v>1874400000</v>
      </c>
      <c r="N1150" s="2">
        <v>9875000000</v>
      </c>
      <c r="O1150" s="2">
        <v>20086730000</v>
      </c>
      <c r="P1150" s="2">
        <v>119730000000</v>
      </c>
      <c r="Q1150" s="2">
        <v>6393319000</v>
      </c>
      <c r="R1150" s="2">
        <v>9184569000</v>
      </c>
      <c r="S1150" s="2">
        <f>SUM(AuctionData[[#This Row],[soma_accepted]],AuctionData[[#This Row],[comp_accepted]],AuctionData[[#This Row],[noncomp_accepted]])</f>
        <v>29100414100</v>
      </c>
    </row>
    <row r="1151" spans="1:19" x14ac:dyDescent="0.3">
      <c r="A1151" s="1">
        <v>41093</v>
      </c>
      <c r="B1151" t="s">
        <v>327</v>
      </c>
      <c r="C1151" t="s">
        <v>16</v>
      </c>
      <c r="D1151" t="s">
        <v>19</v>
      </c>
      <c r="E1151">
        <v>0.06</v>
      </c>
      <c r="F1151">
        <v>7.4999999999999997E-2</v>
      </c>
      <c r="G1151">
        <v>0.05</v>
      </c>
      <c r="H1151">
        <v>4.6500000000000004</v>
      </c>
      <c r="I1151" s="2">
        <v>0</v>
      </c>
      <c r="J1151" s="2">
        <v>139002501200</v>
      </c>
      <c r="K1151" s="2">
        <v>29441516200</v>
      </c>
      <c r="L1151" s="2">
        <v>234555000</v>
      </c>
      <c r="M1151" s="2">
        <v>2374510000</v>
      </c>
      <c r="N1151" s="2">
        <v>10776000000</v>
      </c>
      <c r="O1151" s="2">
        <v>22605855000</v>
      </c>
      <c r="P1151" s="2">
        <v>122800000000</v>
      </c>
      <c r="Q1151" s="2">
        <v>4461151200</v>
      </c>
      <c r="R1151" s="2">
        <v>5426501200</v>
      </c>
      <c r="S1151" s="2">
        <f>SUM(AuctionData[[#This Row],[soma_accepted]],AuctionData[[#This Row],[comp_accepted]],AuctionData[[#This Row],[noncomp_accepted]])</f>
        <v>29676071200</v>
      </c>
    </row>
    <row r="1152" spans="1:19" x14ac:dyDescent="0.3">
      <c r="A1152" s="1">
        <v>41099</v>
      </c>
      <c r="B1152" t="s">
        <v>338</v>
      </c>
      <c r="C1152" t="s">
        <v>16</v>
      </c>
      <c r="D1152" t="s">
        <v>21</v>
      </c>
      <c r="E1152">
        <v>8.5000000000000006E-2</v>
      </c>
      <c r="F1152">
        <v>0.09</v>
      </c>
      <c r="G1152">
        <v>7.0000000000000007E-2</v>
      </c>
      <c r="H1152">
        <v>4.58</v>
      </c>
      <c r="I1152" s="2">
        <v>0</v>
      </c>
      <c r="J1152" s="2">
        <v>136578000000</v>
      </c>
      <c r="K1152" s="2">
        <v>29097609500</v>
      </c>
      <c r="L1152" s="2">
        <v>652627300</v>
      </c>
      <c r="M1152" s="2">
        <v>1904709500</v>
      </c>
      <c r="N1152" s="2">
        <v>10385000000</v>
      </c>
      <c r="O1152" s="2">
        <v>19525620000</v>
      </c>
      <c r="P1152" s="2">
        <v>117900000000</v>
      </c>
      <c r="Q1152" s="2">
        <v>7667280000</v>
      </c>
      <c r="R1152" s="2">
        <v>8293000000</v>
      </c>
      <c r="S1152" s="2">
        <f>SUM(AuctionData[[#This Row],[soma_accepted]],AuctionData[[#This Row],[comp_accepted]],AuctionData[[#This Row],[noncomp_accepted]])</f>
        <v>29750236800</v>
      </c>
    </row>
    <row r="1153" spans="1:19" x14ac:dyDescent="0.3">
      <c r="A1153" s="1">
        <v>41099</v>
      </c>
      <c r="B1153" t="s">
        <v>324</v>
      </c>
      <c r="C1153" t="s">
        <v>16</v>
      </c>
      <c r="D1153" t="s">
        <v>23</v>
      </c>
      <c r="E1153">
        <v>0.13500000000000001</v>
      </c>
      <c r="F1153">
        <v>0.14499999999999999</v>
      </c>
      <c r="G1153">
        <v>0.11</v>
      </c>
      <c r="H1153">
        <v>4.83</v>
      </c>
      <c r="I1153" s="2">
        <v>0</v>
      </c>
      <c r="J1153" s="2">
        <v>128981700000</v>
      </c>
      <c r="K1153" s="2">
        <v>25625947000</v>
      </c>
      <c r="L1153" s="2">
        <v>674789100</v>
      </c>
      <c r="M1153" s="2">
        <v>2731060500</v>
      </c>
      <c r="N1153" s="2">
        <v>9020000000</v>
      </c>
      <c r="O1153" s="2">
        <v>16256940000</v>
      </c>
      <c r="P1153" s="2">
        <v>110850000000</v>
      </c>
      <c r="Q1153" s="2">
        <v>6637946500</v>
      </c>
      <c r="R1153" s="2">
        <v>9111700000</v>
      </c>
      <c r="S1153" s="2">
        <f>SUM(AuctionData[[#This Row],[soma_accepted]],AuctionData[[#This Row],[comp_accepted]],AuctionData[[#This Row],[noncomp_accepted]])</f>
        <v>26300736100</v>
      </c>
    </row>
    <row r="1154" spans="1:19" x14ac:dyDescent="0.3">
      <c r="A1154" s="1">
        <v>41100</v>
      </c>
      <c r="B1154" t="s">
        <v>1743</v>
      </c>
      <c r="C1154" t="s">
        <v>1502</v>
      </c>
      <c r="D1154" t="s">
        <v>1535</v>
      </c>
      <c r="E1154">
        <v>0.34899999999999998</v>
      </c>
      <c r="F1154">
        <v>0.36599999999999999</v>
      </c>
      <c r="G1154">
        <v>0.27700000000000002</v>
      </c>
      <c r="H1154">
        <v>3.52</v>
      </c>
      <c r="I1154" s="2">
        <v>0</v>
      </c>
      <c r="J1154" s="2">
        <v>112482200000</v>
      </c>
      <c r="K1154" s="2">
        <v>31874299500</v>
      </c>
      <c r="L1154" s="2">
        <v>25865000</v>
      </c>
      <c r="M1154" s="2">
        <v>3245425000</v>
      </c>
      <c r="N1154" s="2">
        <v>10996000000</v>
      </c>
      <c r="O1154" s="2">
        <v>19071222500</v>
      </c>
      <c r="P1154" s="2">
        <v>87281000000</v>
      </c>
      <c r="Q1154" s="2">
        <v>9557652000</v>
      </c>
      <c r="R1154" s="2">
        <v>14205200000</v>
      </c>
      <c r="S1154" s="2">
        <f>SUM(AuctionData[[#This Row],[soma_accepted]],AuctionData[[#This Row],[comp_accepted]],AuctionData[[#This Row],[noncomp_accepted]])</f>
        <v>31900164500</v>
      </c>
    </row>
    <row r="1155" spans="1:19" x14ac:dyDescent="0.3">
      <c r="A1155" s="1">
        <v>41100</v>
      </c>
      <c r="B1155" t="s">
        <v>329</v>
      </c>
      <c r="C1155" t="s">
        <v>16</v>
      </c>
      <c r="D1155" t="s">
        <v>19</v>
      </c>
      <c r="E1155">
        <v>6.5000000000000002E-2</v>
      </c>
      <c r="F1155">
        <v>7.0000000000000007E-2</v>
      </c>
      <c r="G1155">
        <v>0.05</v>
      </c>
      <c r="H1155">
        <v>4.68</v>
      </c>
      <c r="I1155" s="2">
        <v>0</v>
      </c>
      <c r="J1155" s="2">
        <v>140066043600</v>
      </c>
      <c r="K1155" s="2">
        <v>29736483600</v>
      </c>
      <c r="L1155" s="2">
        <v>263708000</v>
      </c>
      <c r="M1155" s="2">
        <v>1616240000</v>
      </c>
      <c r="N1155" s="2">
        <v>10650000000</v>
      </c>
      <c r="O1155" s="2">
        <v>21154840000</v>
      </c>
      <c r="P1155" s="2">
        <v>121400000000</v>
      </c>
      <c r="Q1155" s="2">
        <v>6965403600</v>
      </c>
      <c r="R1155" s="2">
        <v>8016043600</v>
      </c>
      <c r="S1155" s="2">
        <f>SUM(AuctionData[[#This Row],[soma_accepted]],AuctionData[[#This Row],[comp_accepted]],AuctionData[[#This Row],[noncomp_accepted]])</f>
        <v>30000191600</v>
      </c>
    </row>
    <row r="1156" spans="1:19" x14ac:dyDescent="0.3">
      <c r="A1156" s="1">
        <v>41101</v>
      </c>
      <c r="B1156" t="s">
        <v>1734</v>
      </c>
      <c r="C1156" t="s">
        <v>1502</v>
      </c>
      <c r="D1156" t="s">
        <v>1544</v>
      </c>
      <c r="E1156">
        <v>1.44</v>
      </c>
      <c r="F1156">
        <v>1.4590000000000001</v>
      </c>
      <c r="G1156">
        <v>1.36</v>
      </c>
      <c r="H1156">
        <v>3.61</v>
      </c>
      <c r="I1156" s="2">
        <v>0</v>
      </c>
      <c r="J1156" s="2">
        <v>75875200000</v>
      </c>
      <c r="K1156" s="2">
        <v>20993024000</v>
      </c>
      <c r="L1156" s="2">
        <v>7516200</v>
      </c>
      <c r="M1156" s="2">
        <v>9532040000</v>
      </c>
      <c r="N1156" s="2">
        <v>16901000000</v>
      </c>
      <c r="O1156" s="2">
        <v>2942000000</v>
      </c>
      <c r="P1156" s="2">
        <v>43165000000</v>
      </c>
      <c r="Q1156" s="2">
        <v>8518984000</v>
      </c>
      <c r="R1156" s="2">
        <v>15809200000</v>
      </c>
      <c r="S1156" s="2">
        <f>SUM(AuctionData[[#This Row],[soma_accepted]],AuctionData[[#This Row],[comp_accepted]],AuctionData[[#This Row],[noncomp_accepted]])</f>
        <v>21000540200</v>
      </c>
    </row>
    <row r="1157" spans="1:19" x14ac:dyDescent="0.3">
      <c r="A1157" s="1">
        <v>41102</v>
      </c>
      <c r="B1157" t="s">
        <v>1735</v>
      </c>
      <c r="C1157" t="s">
        <v>1509</v>
      </c>
      <c r="D1157" t="s">
        <v>1575</v>
      </c>
      <c r="E1157">
        <v>2.5489999999999999</v>
      </c>
      <c r="F1157">
        <v>2.58</v>
      </c>
      <c r="G1157">
        <v>2.4359999999999999</v>
      </c>
      <c r="H1157">
        <v>2.7</v>
      </c>
      <c r="I1157" s="2">
        <v>0</v>
      </c>
      <c r="J1157" s="2">
        <v>35052700000</v>
      </c>
      <c r="K1157" s="2">
        <v>12990192000</v>
      </c>
      <c r="L1157" s="2">
        <v>9838200</v>
      </c>
      <c r="M1157" s="2">
        <v>2614160000</v>
      </c>
      <c r="N1157" s="2">
        <v>5179000000</v>
      </c>
      <c r="O1157" s="2">
        <v>5601672000</v>
      </c>
      <c r="P1157" s="2">
        <v>22282000000</v>
      </c>
      <c r="Q1157" s="2">
        <v>4774360000</v>
      </c>
      <c r="R1157" s="2">
        <v>7591700000</v>
      </c>
      <c r="S1157" s="2">
        <f>SUM(AuctionData[[#This Row],[soma_accepted]],AuctionData[[#This Row],[comp_accepted]],AuctionData[[#This Row],[noncomp_accepted]])</f>
        <v>13000030200</v>
      </c>
    </row>
    <row r="1158" spans="1:19" x14ac:dyDescent="0.3">
      <c r="A1158" s="1">
        <v>41106</v>
      </c>
      <c r="B1158" t="s">
        <v>351</v>
      </c>
      <c r="C1158" t="s">
        <v>16</v>
      </c>
      <c r="D1158" t="s">
        <v>23</v>
      </c>
      <c r="E1158">
        <v>0.13</v>
      </c>
      <c r="F1158">
        <v>0.13500000000000001</v>
      </c>
      <c r="G1158">
        <v>0.11</v>
      </c>
      <c r="H1158">
        <v>4.99</v>
      </c>
      <c r="I1158" s="2">
        <v>0</v>
      </c>
      <c r="J1158" s="2">
        <v>133437980000</v>
      </c>
      <c r="K1158" s="2">
        <v>25837015400</v>
      </c>
      <c r="L1158" s="2">
        <v>663339400</v>
      </c>
      <c r="M1158" s="2">
        <v>2064730000</v>
      </c>
      <c r="N1158" s="2">
        <v>10160000000</v>
      </c>
      <c r="O1158" s="2">
        <v>16065800000</v>
      </c>
      <c r="P1158" s="2">
        <v>110370000000</v>
      </c>
      <c r="Q1158" s="2">
        <v>7706485400</v>
      </c>
      <c r="R1158" s="2">
        <v>12907980000</v>
      </c>
      <c r="S1158" s="2">
        <f>SUM(AuctionData[[#This Row],[soma_accepted]],AuctionData[[#This Row],[comp_accepted]],AuctionData[[#This Row],[noncomp_accepted]])</f>
        <v>26500354800</v>
      </c>
    </row>
    <row r="1159" spans="1:19" x14ac:dyDescent="0.3">
      <c r="A1159" s="1">
        <v>41106</v>
      </c>
      <c r="B1159" t="s">
        <v>312</v>
      </c>
      <c r="C1159" t="s">
        <v>16</v>
      </c>
      <c r="D1159" t="s">
        <v>21</v>
      </c>
      <c r="E1159">
        <v>8.5000000000000006E-2</v>
      </c>
      <c r="F1159">
        <v>9.5000000000000001E-2</v>
      </c>
      <c r="G1159">
        <v>7.4999999999999997E-2</v>
      </c>
      <c r="H1159">
        <v>4.25</v>
      </c>
      <c r="I1159" s="2">
        <v>0</v>
      </c>
      <c r="J1159" s="2">
        <v>126561642000</v>
      </c>
      <c r="K1159" s="2">
        <v>29062366500</v>
      </c>
      <c r="L1159" s="2">
        <v>731340800</v>
      </c>
      <c r="M1159" s="2">
        <v>1836789500</v>
      </c>
      <c r="N1159" s="2">
        <v>9525000000</v>
      </c>
      <c r="O1159" s="2">
        <v>21881825000</v>
      </c>
      <c r="P1159" s="2">
        <v>111310000000</v>
      </c>
      <c r="Q1159" s="2">
        <v>5343752000</v>
      </c>
      <c r="R1159" s="2">
        <v>5726642000</v>
      </c>
      <c r="S1159" s="2">
        <f>SUM(AuctionData[[#This Row],[soma_accepted]],AuctionData[[#This Row],[comp_accepted]],AuctionData[[#This Row],[noncomp_accepted]])</f>
        <v>29793707300</v>
      </c>
    </row>
    <row r="1160" spans="1:19" x14ac:dyDescent="0.3">
      <c r="A1160" s="1">
        <v>41107</v>
      </c>
      <c r="B1160" t="s">
        <v>330</v>
      </c>
      <c r="C1160" t="s">
        <v>16</v>
      </c>
      <c r="D1160" t="s">
        <v>19</v>
      </c>
      <c r="E1160">
        <v>6.5000000000000002E-2</v>
      </c>
      <c r="F1160">
        <v>7.4999999999999997E-2</v>
      </c>
      <c r="G1160">
        <v>0.05</v>
      </c>
      <c r="H1160">
        <v>4.53</v>
      </c>
      <c r="I1160" s="2">
        <v>0</v>
      </c>
      <c r="J1160" s="2">
        <v>135581335400</v>
      </c>
      <c r="K1160" s="2">
        <v>29719855400</v>
      </c>
      <c r="L1160" s="2">
        <v>280817100</v>
      </c>
      <c r="M1160" s="2">
        <v>2468960000</v>
      </c>
      <c r="N1160" s="2">
        <v>10475000000</v>
      </c>
      <c r="O1160" s="2">
        <v>23390160000</v>
      </c>
      <c r="P1160" s="2">
        <v>117350000000</v>
      </c>
      <c r="Q1160" s="2">
        <v>3860735400</v>
      </c>
      <c r="R1160" s="2">
        <v>7756335400</v>
      </c>
      <c r="S1160" s="2">
        <f>SUM(AuctionData[[#This Row],[soma_accepted]],AuctionData[[#This Row],[comp_accepted]],AuctionData[[#This Row],[noncomp_accepted]])</f>
        <v>30000672500</v>
      </c>
    </row>
    <row r="1161" spans="1:19" x14ac:dyDescent="0.3">
      <c r="A1161" s="1">
        <v>41113</v>
      </c>
      <c r="B1161" t="s">
        <v>352</v>
      </c>
      <c r="C1161" t="s">
        <v>16</v>
      </c>
      <c r="D1161" t="s">
        <v>23</v>
      </c>
      <c r="E1161">
        <v>0.125</v>
      </c>
      <c r="F1161">
        <v>0.14000000000000001</v>
      </c>
      <c r="G1161">
        <v>0.11</v>
      </c>
      <c r="H1161">
        <v>5.17</v>
      </c>
      <c r="I1161" s="2">
        <v>0</v>
      </c>
      <c r="J1161" s="2">
        <v>138072434000</v>
      </c>
      <c r="K1161" s="2">
        <v>25390412000</v>
      </c>
      <c r="L1161" s="2">
        <v>711352300</v>
      </c>
      <c r="M1161" s="2">
        <v>1676617500</v>
      </c>
      <c r="N1161" s="2">
        <v>7143000000</v>
      </c>
      <c r="O1161" s="2">
        <v>12004720000</v>
      </c>
      <c r="P1161" s="2">
        <v>114450000000</v>
      </c>
      <c r="Q1161" s="2">
        <v>11709074500</v>
      </c>
      <c r="R1161" s="2">
        <v>16479434000</v>
      </c>
      <c r="S1161" s="2">
        <f>SUM(AuctionData[[#This Row],[soma_accepted]],AuctionData[[#This Row],[comp_accepted]],AuctionData[[#This Row],[noncomp_accepted]])</f>
        <v>26101764300</v>
      </c>
    </row>
    <row r="1162" spans="1:19" x14ac:dyDescent="0.3">
      <c r="A1162" s="1">
        <v>41113</v>
      </c>
      <c r="B1162" t="s">
        <v>339</v>
      </c>
      <c r="C1162" t="s">
        <v>16</v>
      </c>
      <c r="D1162" t="s">
        <v>21</v>
      </c>
      <c r="E1162">
        <v>0.09</v>
      </c>
      <c r="F1162">
        <v>9.5000000000000001E-2</v>
      </c>
      <c r="G1162">
        <v>7.0000000000000007E-2</v>
      </c>
      <c r="H1162">
        <v>4.46</v>
      </c>
      <c r="I1162" s="2">
        <v>0</v>
      </c>
      <c r="J1162" s="2">
        <v>132335650000</v>
      </c>
      <c r="K1162" s="2">
        <v>28486118000</v>
      </c>
      <c r="L1162" s="2">
        <v>754316400</v>
      </c>
      <c r="M1162" s="2">
        <v>2269720000</v>
      </c>
      <c r="N1162" s="2">
        <v>8000000000</v>
      </c>
      <c r="O1162" s="2">
        <v>21632965000</v>
      </c>
      <c r="P1162" s="2">
        <v>119500000000</v>
      </c>
      <c r="Q1162" s="2">
        <v>4583433000</v>
      </c>
      <c r="R1162" s="2">
        <v>4835650000</v>
      </c>
      <c r="S1162" s="2">
        <f>SUM(AuctionData[[#This Row],[soma_accepted]],AuctionData[[#This Row],[comp_accepted]],AuctionData[[#This Row],[noncomp_accepted]])</f>
        <v>29240434400</v>
      </c>
    </row>
    <row r="1163" spans="1:19" x14ac:dyDescent="0.3">
      <c r="A1163" s="1">
        <v>41114</v>
      </c>
      <c r="B1163" t="s">
        <v>1744</v>
      </c>
      <c r="C1163" t="s">
        <v>1502</v>
      </c>
      <c r="D1163" t="s">
        <v>1503</v>
      </c>
      <c r="E1163">
        <v>0.21199999999999999</v>
      </c>
      <c r="F1163">
        <v>0.22</v>
      </c>
      <c r="G1163">
        <v>0.16700000000000001</v>
      </c>
      <c r="H1163">
        <v>4</v>
      </c>
      <c r="I1163" s="2">
        <v>0</v>
      </c>
      <c r="J1163" s="2">
        <v>139811300000</v>
      </c>
      <c r="K1163" s="2">
        <v>34694366000</v>
      </c>
      <c r="L1163" s="2">
        <v>205763500</v>
      </c>
      <c r="M1163" s="2">
        <v>3451240000</v>
      </c>
      <c r="N1163" s="2">
        <v>15567000000</v>
      </c>
      <c r="O1163" s="2">
        <v>20538120000</v>
      </c>
      <c r="P1163" s="2">
        <v>108030000000</v>
      </c>
      <c r="Q1163" s="2">
        <v>10705006000</v>
      </c>
      <c r="R1163" s="2">
        <v>16214300000</v>
      </c>
      <c r="S1163" s="2">
        <f>SUM(AuctionData[[#This Row],[soma_accepted]],AuctionData[[#This Row],[comp_accepted]],AuctionData[[#This Row],[noncomp_accepted]])</f>
        <v>34900129500</v>
      </c>
    </row>
    <row r="1164" spans="1:19" x14ac:dyDescent="0.3">
      <c r="A1164" s="1">
        <v>41114</v>
      </c>
      <c r="B1164" t="s">
        <v>302</v>
      </c>
      <c r="C1164" t="s">
        <v>16</v>
      </c>
      <c r="D1164" t="s">
        <v>19</v>
      </c>
      <c r="E1164">
        <v>7.0000000000000007E-2</v>
      </c>
      <c r="F1164">
        <v>0.08</v>
      </c>
      <c r="G1164">
        <v>0.05</v>
      </c>
      <c r="H1164">
        <v>4.5</v>
      </c>
      <c r="I1164" s="2">
        <v>0</v>
      </c>
      <c r="J1164" s="2">
        <v>134163335700</v>
      </c>
      <c r="K1164" s="2">
        <v>29214835700</v>
      </c>
      <c r="L1164" s="2">
        <v>244469700</v>
      </c>
      <c r="M1164" s="2">
        <v>3725950000</v>
      </c>
      <c r="N1164" s="2">
        <v>9935000000</v>
      </c>
      <c r="O1164" s="2">
        <v>21479450000</v>
      </c>
      <c r="P1164" s="2">
        <v>119058000000</v>
      </c>
      <c r="Q1164" s="2">
        <v>4009435700</v>
      </c>
      <c r="R1164" s="2">
        <v>5170335700</v>
      </c>
      <c r="S1164" s="2">
        <f>SUM(AuctionData[[#This Row],[soma_accepted]],AuctionData[[#This Row],[comp_accepted]],AuctionData[[#This Row],[noncomp_accepted]])</f>
        <v>29459305400</v>
      </c>
    </row>
    <row r="1165" spans="1:19" x14ac:dyDescent="0.3">
      <c r="A1165" s="1">
        <v>41114</v>
      </c>
      <c r="B1165" t="s">
        <v>353</v>
      </c>
      <c r="C1165" t="s">
        <v>16</v>
      </c>
      <c r="D1165" t="s">
        <v>53</v>
      </c>
      <c r="E1165">
        <v>0.17</v>
      </c>
      <c r="F1165">
        <v>0.17499999999999999</v>
      </c>
      <c r="G1165">
        <v>0.16</v>
      </c>
      <c r="H1165">
        <v>4.71</v>
      </c>
      <c r="I1165" s="2">
        <v>0</v>
      </c>
      <c r="J1165" s="2">
        <v>117454265000</v>
      </c>
      <c r="K1165" s="2">
        <v>24661505000</v>
      </c>
      <c r="L1165" s="2">
        <v>138648700</v>
      </c>
      <c r="M1165" s="2">
        <v>1456584000</v>
      </c>
      <c r="N1165" s="2">
        <v>7210000000</v>
      </c>
      <c r="O1165" s="2">
        <v>18919880000</v>
      </c>
      <c r="P1165" s="2">
        <v>103815000000</v>
      </c>
      <c r="Q1165" s="2">
        <v>4285041000</v>
      </c>
      <c r="R1165" s="2">
        <v>6429265000</v>
      </c>
      <c r="S1165" s="2">
        <f>SUM(AuctionData[[#This Row],[soma_accepted]],AuctionData[[#This Row],[comp_accepted]],AuctionData[[#This Row],[noncomp_accepted]])</f>
        <v>24800153700</v>
      </c>
    </row>
    <row r="1166" spans="1:19" x14ac:dyDescent="0.3">
      <c r="A1166" s="1">
        <v>41115</v>
      </c>
      <c r="B1166" t="s">
        <v>1745</v>
      </c>
      <c r="C1166" t="s">
        <v>1502</v>
      </c>
      <c r="D1166" t="s">
        <v>1505</v>
      </c>
      <c r="E1166">
        <v>0.54200000000000004</v>
      </c>
      <c r="F1166">
        <v>0.58399999999999996</v>
      </c>
      <c r="G1166">
        <v>0.47</v>
      </c>
      <c r="H1166">
        <v>2.71</v>
      </c>
      <c r="I1166" s="2">
        <v>0</v>
      </c>
      <c r="J1166" s="2">
        <v>94737200000</v>
      </c>
      <c r="K1166" s="2">
        <v>34974600000</v>
      </c>
      <c r="L1166" s="2">
        <v>25511400</v>
      </c>
      <c r="M1166" s="2">
        <v>1813000000</v>
      </c>
      <c r="N1166" s="2">
        <v>8818000000</v>
      </c>
      <c r="O1166" s="2">
        <v>18259800000</v>
      </c>
      <c r="P1166" s="2">
        <v>67920000000</v>
      </c>
      <c r="Q1166" s="2">
        <v>14901800000</v>
      </c>
      <c r="R1166" s="2">
        <v>17999200000</v>
      </c>
      <c r="S1166" s="2">
        <f>SUM(AuctionData[[#This Row],[soma_accepted]],AuctionData[[#This Row],[comp_accepted]],AuctionData[[#This Row],[noncomp_accepted]])</f>
        <v>35000111400</v>
      </c>
    </row>
    <row r="1167" spans="1:19" x14ac:dyDescent="0.3">
      <c r="A1167" s="1">
        <v>41116</v>
      </c>
      <c r="B1167" t="s">
        <v>1746</v>
      </c>
      <c r="C1167" t="s">
        <v>1502</v>
      </c>
      <c r="D1167" t="s">
        <v>1554</v>
      </c>
      <c r="E1167">
        <v>0.91</v>
      </c>
      <c r="F1167">
        <v>0.95399999999999996</v>
      </c>
      <c r="G1167">
        <v>0.84</v>
      </c>
      <c r="H1167">
        <v>2.64</v>
      </c>
      <c r="I1167" s="2">
        <v>0</v>
      </c>
      <c r="J1167" s="2">
        <v>76414600000</v>
      </c>
      <c r="K1167" s="2">
        <v>28991990000</v>
      </c>
      <c r="L1167" s="2">
        <v>8031900</v>
      </c>
      <c r="M1167" s="2">
        <v>2046000000</v>
      </c>
      <c r="N1167" s="2">
        <v>7011000000</v>
      </c>
      <c r="O1167" s="2">
        <v>13522390000</v>
      </c>
      <c r="P1167" s="2">
        <v>52755000000</v>
      </c>
      <c r="Q1167" s="2">
        <v>13423600000</v>
      </c>
      <c r="R1167" s="2">
        <v>16648600000</v>
      </c>
      <c r="S1167" s="2">
        <f>SUM(AuctionData[[#This Row],[soma_accepted]],AuctionData[[#This Row],[comp_accepted]],AuctionData[[#This Row],[noncomp_accepted]])</f>
        <v>29000021900</v>
      </c>
    </row>
    <row r="1168" spans="1:19" x14ac:dyDescent="0.3">
      <c r="A1168" s="1">
        <v>41120</v>
      </c>
      <c r="B1168" t="s">
        <v>354</v>
      </c>
      <c r="C1168" t="s">
        <v>16</v>
      </c>
      <c r="D1168" t="s">
        <v>23</v>
      </c>
      <c r="E1168">
        <v>0.13</v>
      </c>
      <c r="F1168">
        <v>0.14499999999999999</v>
      </c>
      <c r="G1168">
        <v>0.1</v>
      </c>
      <c r="H1168">
        <v>5.1100000000000003</v>
      </c>
      <c r="I1168" s="2">
        <v>0</v>
      </c>
      <c r="J1168" s="2">
        <v>142185225000</v>
      </c>
      <c r="K1168" s="2">
        <v>26977146000</v>
      </c>
      <c r="L1168" s="2">
        <v>624345200</v>
      </c>
      <c r="M1168" s="2">
        <v>1493911000</v>
      </c>
      <c r="N1168" s="2">
        <v>9460000000</v>
      </c>
      <c r="O1168" s="2">
        <v>16535400000</v>
      </c>
      <c r="P1168" s="2">
        <v>116050000000</v>
      </c>
      <c r="Q1168" s="2">
        <v>8947835000</v>
      </c>
      <c r="R1168" s="2">
        <v>16675225000</v>
      </c>
      <c r="S1168" s="2">
        <f>SUM(AuctionData[[#This Row],[soma_accepted]],AuctionData[[#This Row],[comp_accepted]],AuctionData[[#This Row],[noncomp_accepted]])</f>
        <v>27601491200</v>
      </c>
    </row>
    <row r="1169" spans="1:19" x14ac:dyDescent="0.3">
      <c r="A1169" s="1">
        <v>41120</v>
      </c>
      <c r="B1169" t="s">
        <v>341</v>
      </c>
      <c r="C1169" t="s">
        <v>16</v>
      </c>
      <c r="D1169" t="s">
        <v>21</v>
      </c>
      <c r="E1169">
        <v>9.5000000000000001E-2</v>
      </c>
      <c r="F1169">
        <v>0.11</v>
      </c>
      <c r="G1169">
        <v>8.5000000000000006E-2</v>
      </c>
      <c r="H1169">
        <v>4.54</v>
      </c>
      <c r="I1169" s="2">
        <v>0</v>
      </c>
      <c r="J1169" s="2">
        <v>144137709000</v>
      </c>
      <c r="K1169" s="2">
        <v>30942451500</v>
      </c>
      <c r="L1169" s="2">
        <v>658662100</v>
      </c>
      <c r="M1169" s="2">
        <v>1884157500</v>
      </c>
      <c r="N1169" s="2">
        <v>10030000000</v>
      </c>
      <c r="O1169" s="2">
        <v>21250010000</v>
      </c>
      <c r="P1169" s="2">
        <v>125650000000</v>
      </c>
      <c r="Q1169" s="2">
        <v>7808284000</v>
      </c>
      <c r="R1169" s="2">
        <v>8457709000</v>
      </c>
      <c r="S1169" s="2">
        <f>SUM(AuctionData[[#This Row],[soma_accepted]],AuctionData[[#This Row],[comp_accepted]],AuctionData[[#This Row],[noncomp_accepted]])</f>
        <v>31601113600</v>
      </c>
    </row>
    <row r="1170" spans="1:19" x14ac:dyDescent="0.3">
      <c r="A1170" s="1">
        <v>41121</v>
      </c>
      <c r="B1170" t="s">
        <v>331</v>
      </c>
      <c r="C1170" t="s">
        <v>16</v>
      </c>
      <c r="D1170" t="s">
        <v>19</v>
      </c>
      <c r="E1170">
        <v>7.0000000000000007E-2</v>
      </c>
      <c r="F1170">
        <v>7.4999999999999997E-2</v>
      </c>
      <c r="G1170">
        <v>0</v>
      </c>
      <c r="H1170">
        <v>4.3899999999999997</v>
      </c>
      <c r="I1170" s="2">
        <v>0</v>
      </c>
      <c r="J1170" s="2">
        <v>153465223200</v>
      </c>
      <c r="K1170" s="2">
        <v>34764223200</v>
      </c>
      <c r="L1170" s="2">
        <v>235800200</v>
      </c>
      <c r="M1170" s="2">
        <v>2991920000</v>
      </c>
      <c r="N1170" s="2">
        <v>11525000000</v>
      </c>
      <c r="O1170" s="2">
        <v>21348940000</v>
      </c>
      <c r="P1170" s="2">
        <v>128687000000</v>
      </c>
      <c r="Q1170" s="2">
        <v>10423363200</v>
      </c>
      <c r="R1170" s="2">
        <v>13253223200</v>
      </c>
      <c r="S1170" s="2">
        <f>SUM(AuctionData[[#This Row],[soma_accepted]],AuctionData[[#This Row],[comp_accepted]],AuctionData[[#This Row],[noncomp_accepted]])</f>
        <v>35000023400</v>
      </c>
    </row>
    <row r="1171" spans="1:19" x14ac:dyDescent="0.3">
      <c r="A1171" s="1">
        <v>41127</v>
      </c>
      <c r="B1171" t="s">
        <v>342</v>
      </c>
      <c r="C1171" t="s">
        <v>16</v>
      </c>
      <c r="D1171" t="s">
        <v>21</v>
      </c>
      <c r="E1171">
        <v>0.09</v>
      </c>
      <c r="F1171">
        <v>0.1</v>
      </c>
      <c r="G1171">
        <v>7.4999999999999997E-2</v>
      </c>
      <c r="H1171">
        <v>4.5599999999999996</v>
      </c>
      <c r="I1171" s="2">
        <v>0</v>
      </c>
      <c r="J1171" s="2">
        <v>144833959300</v>
      </c>
      <c r="K1171" s="2">
        <v>31036011300</v>
      </c>
      <c r="L1171" s="2">
        <v>764982300</v>
      </c>
      <c r="M1171" s="2">
        <v>2401522000</v>
      </c>
      <c r="N1171" s="2">
        <v>9590000000</v>
      </c>
      <c r="O1171" s="2">
        <v>21537265000</v>
      </c>
      <c r="P1171" s="2">
        <v>125625000000</v>
      </c>
      <c r="Q1171" s="2">
        <v>7097224300</v>
      </c>
      <c r="R1171" s="2">
        <v>9618959300</v>
      </c>
      <c r="S1171" s="2">
        <f>SUM(AuctionData[[#This Row],[soma_accepted]],AuctionData[[#This Row],[comp_accepted]],AuctionData[[#This Row],[noncomp_accepted]])</f>
        <v>31800993600</v>
      </c>
    </row>
    <row r="1172" spans="1:19" x14ac:dyDescent="0.3">
      <c r="A1172" s="1">
        <v>41127</v>
      </c>
      <c r="B1172" t="s">
        <v>328</v>
      </c>
      <c r="C1172" t="s">
        <v>16</v>
      </c>
      <c r="D1172" t="s">
        <v>23</v>
      </c>
      <c r="E1172">
        <v>0.13</v>
      </c>
      <c r="F1172">
        <v>0.13500000000000001</v>
      </c>
      <c r="G1172">
        <v>0.11</v>
      </c>
      <c r="H1172">
        <v>5</v>
      </c>
      <c r="I1172" s="2">
        <v>0</v>
      </c>
      <c r="J1172" s="2">
        <v>138689410000</v>
      </c>
      <c r="K1172" s="2">
        <v>26653316000</v>
      </c>
      <c r="L1172" s="2">
        <v>647023900</v>
      </c>
      <c r="M1172" s="2">
        <v>1420000000</v>
      </c>
      <c r="N1172" s="2">
        <v>7525000000</v>
      </c>
      <c r="O1172" s="2">
        <v>13842486000</v>
      </c>
      <c r="P1172" s="2">
        <v>111575000000</v>
      </c>
      <c r="Q1172" s="2">
        <v>11390830000</v>
      </c>
      <c r="R1172" s="2">
        <v>19589410000</v>
      </c>
      <c r="S1172" s="2">
        <f>SUM(AuctionData[[#This Row],[soma_accepted]],AuctionData[[#This Row],[comp_accepted]],AuctionData[[#This Row],[noncomp_accepted]])</f>
        <v>27300339900</v>
      </c>
    </row>
    <row r="1173" spans="1:19" x14ac:dyDescent="0.3">
      <c r="A1173" s="1">
        <v>41128</v>
      </c>
      <c r="B1173" t="s">
        <v>1747</v>
      </c>
      <c r="C1173" t="s">
        <v>1502</v>
      </c>
      <c r="D1173" t="s">
        <v>1535</v>
      </c>
      <c r="E1173">
        <v>0.35399999999999998</v>
      </c>
      <c r="F1173">
        <v>0.37</v>
      </c>
      <c r="G1173">
        <v>0.27400000000000002</v>
      </c>
      <c r="H1173">
        <v>3.51</v>
      </c>
      <c r="I1173" s="2">
        <v>0</v>
      </c>
      <c r="J1173" s="2">
        <v>112171200000</v>
      </c>
      <c r="K1173" s="2">
        <v>31854007500</v>
      </c>
      <c r="L1173" s="2">
        <v>46109400</v>
      </c>
      <c r="M1173" s="2">
        <v>2686895000</v>
      </c>
      <c r="N1173" s="2">
        <v>9994000000</v>
      </c>
      <c r="O1173" s="2">
        <v>19713812500</v>
      </c>
      <c r="P1173" s="2">
        <v>89133000000</v>
      </c>
      <c r="Q1173" s="2">
        <v>9453300000</v>
      </c>
      <c r="R1173" s="2">
        <v>13044200000</v>
      </c>
      <c r="S1173" s="2">
        <f>SUM(AuctionData[[#This Row],[soma_accepted]],AuctionData[[#This Row],[comp_accepted]],AuctionData[[#This Row],[noncomp_accepted]])</f>
        <v>31900116900</v>
      </c>
    </row>
    <row r="1174" spans="1:19" x14ac:dyDescent="0.3">
      <c r="A1174" s="1">
        <v>41128</v>
      </c>
      <c r="B1174" t="s">
        <v>333</v>
      </c>
      <c r="C1174" t="s">
        <v>16</v>
      </c>
      <c r="D1174" t="s">
        <v>19</v>
      </c>
      <c r="E1174">
        <v>7.4999999999999997E-2</v>
      </c>
      <c r="F1174">
        <v>8.5000000000000006E-2</v>
      </c>
      <c r="G1174">
        <v>6.5000000000000002E-2</v>
      </c>
      <c r="H1174">
        <v>4.2300000000000004</v>
      </c>
      <c r="I1174" s="2">
        <v>0</v>
      </c>
      <c r="J1174" s="2">
        <v>168916711100</v>
      </c>
      <c r="K1174" s="2">
        <v>39733611100</v>
      </c>
      <c r="L1174" s="2">
        <v>267565700</v>
      </c>
      <c r="M1174" s="2">
        <v>4339375000</v>
      </c>
      <c r="N1174" s="2">
        <v>14595000000</v>
      </c>
      <c r="O1174" s="2">
        <v>26433225000</v>
      </c>
      <c r="P1174" s="2">
        <v>142877000000</v>
      </c>
      <c r="Q1174" s="2">
        <v>8961011100</v>
      </c>
      <c r="R1174" s="2">
        <v>11444711100</v>
      </c>
      <c r="S1174" s="2">
        <f>SUM(AuctionData[[#This Row],[soma_accepted]],AuctionData[[#This Row],[comp_accepted]],AuctionData[[#This Row],[noncomp_accepted]])</f>
        <v>40001176800</v>
      </c>
    </row>
    <row r="1175" spans="1:19" x14ac:dyDescent="0.3">
      <c r="A1175" s="1">
        <v>41129</v>
      </c>
      <c r="B1175" t="s">
        <v>1748</v>
      </c>
      <c r="C1175" t="s">
        <v>1502</v>
      </c>
      <c r="D1175" t="s">
        <v>1507</v>
      </c>
      <c r="E1175">
        <v>1.63</v>
      </c>
      <c r="F1175">
        <v>1.68</v>
      </c>
      <c r="G1175">
        <v>1.55</v>
      </c>
      <c r="H1175">
        <v>2.4900000000000002</v>
      </c>
      <c r="I1175" s="2">
        <v>0</v>
      </c>
      <c r="J1175" s="2">
        <v>59710400000</v>
      </c>
      <c r="K1175" s="2">
        <v>23919409400</v>
      </c>
      <c r="L1175" s="2">
        <v>30636100</v>
      </c>
      <c r="M1175" s="2">
        <v>1247305200</v>
      </c>
      <c r="N1175" s="2">
        <v>5113000000</v>
      </c>
      <c r="O1175" s="2">
        <v>12958875000</v>
      </c>
      <c r="P1175" s="2">
        <v>42781000000</v>
      </c>
      <c r="Q1175" s="2">
        <v>9713229200</v>
      </c>
      <c r="R1175" s="2">
        <v>11816400000</v>
      </c>
      <c r="S1175" s="2">
        <f>SUM(AuctionData[[#This Row],[soma_accepted]],AuctionData[[#This Row],[comp_accepted]],AuctionData[[#This Row],[noncomp_accepted]])</f>
        <v>23950045500</v>
      </c>
    </row>
    <row r="1176" spans="1:19" x14ac:dyDescent="0.3">
      <c r="A1176" s="1">
        <v>41130</v>
      </c>
      <c r="B1176" t="s">
        <v>1749</v>
      </c>
      <c r="C1176" t="s">
        <v>1509</v>
      </c>
      <c r="D1176" t="s">
        <v>1550</v>
      </c>
      <c r="E1176">
        <v>2.7650000000000001</v>
      </c>
      <c r="F1176">
        <v>2.8250000000000002</v>
      </c>
      <c r="G1176">
        <v>2.7</v>
      </c>
      <c r="H1176">
        <v>2.41</v>
      </c>
      <c r="I1176" s="2">
        <v>0</v>
      </c>
      <c r="J1176" s="2">
        <v>38481700000</v>
      </c>
      <c r="K1176" s="2">
        <v>15980892000</v>
      </c>
      <c r="L1176" s="2">
        <v>19115700</v>
      </c>
      <c r="M1176" s="2">
        <v>1229000000</v>
      </c>
      <c r="N1176" s="2">
        <v>3875000000</v>
      </c>
      <c r="O1176" s="2">
        <v>8886824000</v>
      </c>
      <c r="P1176" s="2">
        <v>26655000000</v>
      </c>
      <c r="Q1176" s="2">
        <v>5865068000</v>
      </c>
      <c r="R1176" s="2">
        <v>7951700000</v>
      </c>
      <c r="S1176" s="2">
        <f>SUM(AuctionData[[#This Row],[soma_accepted]],AuctionData[[#This Row],[comp_accepted]],AuctionData[[#This Row],[noncomp_accepted]])</f>
        <v>16000007700</v>
      </c>
    </row>
    <row r="1177" spans="1:19" x14ac:dyDescent="0.3">
      <c r="A1177" s="1">
        <v>41134</v>
      </c>
      <c r="B1177" t="s">
        <v>355</v>
      </c>
      <c r="C1177" t="s">
        <v>16</v>
      </c>
      <c r="D1177" t="s">
        <v>23</v>
      </c>
      <c r="E1177">
        <v>0.13500000000000001</v>
      </c>
      <c r="F1177">
        <v>0.14499999999999999</v>
      </c>
      <c r="G1177">
        <v>0.12</v>
      </c>
      <c r="H1177">
        <v>4.8099999999999996</v>
      </c>
      <c r="I1177" s="2">
        <v>0</v>
      </c>
      <c r="J1177" s="2">
        <v>133555152000</v>
      </c>
      <c r="K1177" s="2">
        <v>26745967500</v>
      </c>
      <c r="L1177" s="2">
        <v>654949900</v>
      </c>
      <c r="M1177" s="2">
        <v>1649388500</v>
      </c>
      <c r="N1177" s="2">
        <v>9095000000</v>
      </c>
      <c r="O1177" s="2">
        <v>17400375000</v>
      </c>
      <c r="P1177" s="2">
        <v>114350000000</v>
      </c>
      <c r="Q1177" s="2">
        <v>7696204000</v>
      </c>
      <c r="R1177" s="2">
        <v>10110152000</v>
      </c>
      <c r="S1177" s="2">
        <f>SUM(AuctionData[[#This Row],[soma_accepted]],AuctionData[[#This Row],[comp_accepted]],AuctionData[[#This Row],[noncomp_accepted]])</f>
        <v>27400917400</v>
      </c>
    </row>
    <row r="1178" spans="1:19" x14ac:dyDescent="0.3">
      <c r="A1178" s="1">
        <v>41134</v>
      </c>
      <c r="B1178" t="s">
        <v>317</v>
      </c>
      <c r="C1178" t="s">
        <v>16</v>
      </c>
      <c r="D1178" t="s">
        <v>21</v>
      </c>
      <c r="E1178">
        <v>0.1</v>
      </c>
      <c r="F1178">
        <v>0.11</v>
      </c>
      <c r="G1178">
        <v>0.08</v>
      </c>
      <c r="H1178">
        <v>4.6900000000000004</v>
      </c>
      <c r="I1178" s="2">
        <v>0</v>
      </c>
      <c r="J1178" s="2">
        <v>149248273000</v>
      </c>
      <c r="K1178" s="2">
        <v>31121008000</v>
      </c>
      <c r="L1178" s="2">
        <v>729599900</v>
      </c>
      <c r="M1178" s="2">
        <v>2001120000</v>
      </c>
      <c r="N1178" s="2">
        <v>10270000000</v>
      </c>
      <c r="O1178" s="2">
        <v>19843350000</v>
      </c>
      <c r="P1178" s="2">
        <v>128300000000</v>
      </c>
      <c r="Q1178" s="2">
        <v>9276538000</v>
      </c>
      <c r="R1178" s="2">
        <v>10678273000</v>
      </c>
      <c r="S1178" s="2">
        <f>SUM(AuctionData[[#This Row],[soma_accepted]],AuctionData[[#This Row],[comp_accepted]],AuctionData[[#This Row],[noncomp_accepted]])</f>
        <v>31850607900</v>
      </c>
    </row>
    <row r="1179" spans="1:19" x14ac:dyDescent="0.3">
      <c r="A1179" s="1">
        <v>41135</v>
      </c>
      <c r="B1179" t="s">
        <v>331</v>
      </c>
      <c r="C1179" t="s">
        <v>16</v>
      </c>
      <c r="D1179" t="s">
        <v>92</v>
      </c>
      <c r="E1179">
        <v>0.105</v>
      </c>
      <c r="F1179">
        <v>0.11</v>
      </c>
      <c r="G1179">
        <v>0.09</v>
      </c>
      <c r="H1179">
        <v>4.7699999999999996</v>
      </c>
      <c r="I1179" s="2">
        <v>0</v>
      </c>
      <c r="J1179" s="2">
        <v>119305000000</v>
      </c>
      <c r="K1179" s="2">
        <v>25001460000</v>
      </c>
      <c r="L1179" s="2">
        <v>5000</v>
      </c>
      <c r="M1179" s="2">
        <v>1833630000</v>
      </c>
      <c r="N1179" s="2">
        <v>9275000000</v>
      </c>
      <c r="O1179" s="2">
        <v>21706030000</v>
      </c>
      <c r="P1179" s="2">
        <v>107850000000</v>
      </c>
      <c r="Q1179" s="2">
        <v>1461800000</v>
      </c>
      <c r="R1179" s="2">
        <v>2180000000</v>
      </c>
      <c r="S1179" s="2">
        <f>SUM(AuctionData[[#This Row],[soma_accepted]],AuctionData[[#This Row],[comp_accepted]],AuctionData[[#This Row],[noncomp_accepted]])</f>
        <v>25001465000</v>
      </c>
    </row>
    <row r="1180" spans="1:19" x14ac:dyDescent="0.3">
      <c r="A1180" s="1">
        <v>41135</v>
      </c>
      <c r="B1180" t="s">
        <v>334</v>
      </c>
      <c r="C1180" t="s">
        <v>16</v>
      </c>
      <c r="D1180" t="s">
        <v>19</v>
      </c>
      <c r="E1180">
        <v>0.1</v>
      </c>
      <c r="F1180">
        <v>0.11</v>
      </c>
      <c r="G1180">
        <v>0.09</v>
      </c>
      <c r="H1180">
        <v>4.16</v>
      </c>
      <c r="I1180" s="2">
        <v>0</v>
      </c>
      <c r="J1180" s="2">
        <v>166021707100</v>
      </c>
      <c r="K1180" s="2">
        <v>39721197100</v>
      </c>
      <c r="L1180" s="2">
        <v>279309100</v>
      </c>
      <c r="M1180" s="2">
        <v>3476910000</v>
      </c>
      <c r="N1180" s="2">
        <v>14300000000</v>
      </c>
      <c r="O1180" s="2">
        <v>26409980000</v>
      </c>
      <c r="P1180" s="2">
        <v>139950000000</v>
      </c>
      <c r="Q1180" s="2">
        <v>9834307100</v>
      </c>
      <c r="R1180" s="2">
        <v>11771707100</v>
      </c>
      <c r="S1180" s="2">
        <f>SUM(AuctionData[[#This Row],[soma_accepted]],AuctionData[[#This Row],[comp_accepted]],AuctionData[[#This Row],[noncomp_accepted]])</f>
        <v>40000506200</v>
      </c>
    </row>
    <row r="1181" spans="1:19" x14ac:dyDescent="0.3">
      <c r="A1181" s="1">
        <v>41141</v>
      </c>
      <c r="B1181" t="s">
        <v>357</v>
      </c>
      <c r="C1181" t="s">
        <v>16</v>
      </c>
      <c r="D1181" t="s">
        <v>23</v>
      </c>
      <c r="E1181">
        <v>0.13500000000000001</v>
      </c>
      <c r="F1181">
        <v>0.14499999999999999</v>
      </c>
      <c r="G1181">
        <v>0.12</v>
      </c>
      <c r="H1181">
        <v>4.8899999999999997</v>
      </c>
      <c r="I1181" s="2">
        <v>0</v>
      </c>
      <c r="J1181" s="2">
        <v>135958000000</v>
      </c>
      <c r="K1181" s="2">
        <v>26903875000</v>
      </c>
      <c r="L1181" s="2">
        <v>616747400</v>
      </c>
      <c r="M1181" s="2">
        <v>2051500000</v>
      </c>
      <c r="N1181" s="2">
        <v>9970000000</v>
      </c>
      <c r="O1181" s="2">
        <v>17887500000</v>
      </c>
      <c r="P1181" s="2">
        <v>114100000000</v>
      </c>
      <c r="Q1181" s="2">
        <v>6964875000</v>
      </c>
      <c r="R1181" s="2">
        <v>11888000000</v>
      </c>
      <c r="S1181" s="2">
        <f>SUM(AuctionData[[#This Row],[soma_accepted]],AuctionData[[#This Row],[comp_accepted]],AuctionData[[#This Row],[noncomp_accepted]])</f>
        <v>27520622400</v>
      </c>
    </row>
    <row r="1182" spans="1:19" x14ac:dyDescent="0.3">
      <c r="A1182" s="1">
        <v>41141</v>
      </c>
      <c r="B1182" t="s">
        <v>343</v>
      </c>
      <c r="C1182" t="s">
        <v>16</v>
      </c>
      <c r="D1182" t="s">
        <v>21</v>
      </c>
      <c r="E1182">
        <v>9.5000000000000001E-2</v>
      </c>
      <c r="F1182">
        <v>0.105</v>
      </c>
      <c r="G1182">
        <v>8.5000000000000006E-2</v>
      </c>
      <c r="H1182">
        <v>4.43</v>
      </c>
      <c r="I1182" s="2">
        <v>0</v>
      </c>
      <c r="J1182" s="2">
        <v>140827530000</v>
      </c>
      <c r="K1182" s="2">
        <v>31166130000</v>
      </c>
      <c r="L1182" s="2">
        <v>685419900</v>
      </c>
      <c r="M1182" s="2">
        <v>2290500000</v>
      </c>
      <c r="N1182" s="2">
        <v>10831000000</v>
      </c>
      <c r="O1182" s="2">
        <v>25288000000</v>
      </c>
      <c r="P1182" s="2">
        <v>125900000000</v>
      </c>
      <c r="Q1182" s="2">
        <v>3587630000</v>
      </c>
      <c r="R1182" s="2">
        <v>4096530000</v>
      </c>
      <c r="S1182" s="2">
        <f>SUM(AuctionData[[#This Row],[soma_accepted]],AuctionData[[#This Row],[comp_accepted]],AuctionData[[#This Row],[noncomp_accepted]])</f>
        <v>31851549900</v>
      </c>
    </row>
    <row r="1183" spans="1:19" x14ac:dyDescent="0.3">
      <c r="A1183" s="1">
        <v>41142</v>
      </c>
      <c r="B1183" t="s">
        <v>356</v>
      </c>
      <c r="C1183" t="s">
        <v>16</v>
      </c>
      <c r="D1183" t="s">
        <v>53</v>
      </c>
      <c r="E1183">
        <v>0.19</v>
      </c>
      <c r="F1183">
        <v>0.19500000000000001</v>
      </c>
      <c r="G1183">
        <v>0.185</v>
      </c>
      <c r="H1183">
        <v>4.55</v>
      </c>
      <c r="I1183" s="2">
        <v>0</v>
      </c>
      <c r="J1183" s="2">
        <v>113651000000</v>
      </c>
      <c r="K1183" s="2">
        <v>24837700000</v>
      </c>
      <c r="L1183" s="2">
        <v>163201700</v>
      </c>
      <c r="M1183" s="2">
        <v>2039488000</v>
      </c>
      <c r="N1183" s="2">
        <v>10130000000</v>
      </c>
      <c r="O1183" s="2">
        <v>14592772000</v>
      </c>
      <c r="P1183" s="2">
        <v>86435000000</v>
      </c>
      <c r="Q1183" s="2">
        <v>8205440000</v>
      </c>
      <c r="R1183" s="2">
        <v>17086000000</v>
      </c>
      <c r="S1183" s="2">
        <f>SUM(AuctionData[[#This Row],[soma_accepted]],AuctionData[[#This Row],[comp_accepted]],AuctionData[[#This Row],[noncomp_accepted]])</f>
        <v>25000901700</v>
      </c>
    </row>
    <row r="1184" spans="1:19" x14ac:dyDescent="0.3">
      <c r="A1184" s="1">
        <v>41142</v>
      </c>
      <c r="B1184" t="s">
        <v>307</v>
      </c>
      <c r="C1184" t="s">
        <v>16</v>
      </c>
      <c r="D1184" t="s">
        <v>19</v>
      </c>
      <c r="E1184">
        <v>0.1</v>
      </c>
      <c r="F1184">
        <v>0.11</v>
      </c>
      <c r="G1184">
        <v>8.5000000000000006E-2</v>
      </c>
      <c r="H1184">
        <v>4.0599999999999996</v>
      </c>
      <c r="I1184" s="2">
        <v>0</v>
      </c>
      <c r="J1184" s="2">
        <v>162093440900</v>
      </c>
      <c r="K1184" s="2">
        <v>39720860900</v>
      </c>
      <c r="L1184" s="2">
        <v>279182300</v>
      </c>
      <c r="M1184" s="2">
        <v>3205900000</v>
      </c>
      <c r="N1184" s="2">
        <v>13605000000</v>
      </c>
      <c r="O1184" s="2">
        <v>27064360000</v>
      </c>
      <c r="P1184" s="2">
        <v>136300000000</v>
      </c>
      <c r="Q1184" s="2">
        <v>9450600900</v>
      </c>
      <c r="R1184" s="2">
        <v>12188440900</v>
      </c>
      <c r="S1184" s="2">
        <f>SUM(AuctionData[[#This Row],[soma_accepted]],AuctionData[[#This Row],[comp_accepted]],AuctionData[[#This Row],[noncomp_accepted]])</f>
        <v>40000043200</v>
      </c>
    </row>
    <row r="1185" spans="1:19" x14ac:dyDescent="0.3">
      <c r="A1185" s="1">
        <v>41143</v>
      </c>
      <c r="B1185" t="s">
        <v>333</v>
      </c>
      <c r="C1185" t="s">
        <v>16</v>
      </c>
      <c r="D1185" t="s">
        <v>292</v>
      </c>
      <c r="E1185">
        <v>9.5000000000000001E-2</v>
      </c>
      <c r="F1185">
        <v>0.1</v>
      </c>
      <c r="G1185">
        <v>0.08</v>
      </c>
      <c r="H1185">
        <v>5.84</v>
      </c>
      <c r="I1185" s="2">
        <v>0</v>
      </c>
      <c r="J1185" s="2">
        <v>58370000000</v>
      </c>
      <c r="K1185" s="2">
        <v>9999021000</v>
      </c>
      <c r="L1185" s="2">
        <v>1005000</v>
      </c>
      <c r="M1185" s="2">
        <v>843800000</v>
      </c>
      <c r="N1185" s="2">
        <v>6100000000</v>
      </c>
      <c r="O1185" s="2">
        <v>9098420000</v>
      </c>
      <c r="P1185" s="2">
        <v>49750000000</v>
      </c>
      <c r="Q1185" s="2">
        <v>56801000</v>
      </c>
      <c r="R1185" s="2">
        <v>2520000000</v>
      </c>
      <c r="S1185" s="2">
        <f>SUM(AuctionData[[#This Row],[soma_accepted]],AuctionData[[#This Row],[comp_accepted]],AuctionData[[#This Row],[noncomp_accepted]])</f>
        <v>10000026000</v>
      </c>
    </row>
    <row r="1186" spans="1:19" x14ac:dyDescent="0.3">
      <c r="A1186" s="1">
        <v>41148</v>
      </c>
      <c r="B1186" t="s">
        <v>359</v>
      </c>
      <c r="C1186" t="s">
        <v>16</v>
      </c>
      <c r="D1186" t="s">
        <v>23</v>
      </c>
      <c r="E1186">
        <v>0.13</v>
      </c>
      <c r="F1186">
        <v>0.14000000000000001</v>
      </c>
      <c r="G1186">
        <v>0.11</v>
      </c>
      <c r="H1186">
        <v>4.6100000000000003</v>
      </c>
      <c r="I1186" s="2">
        <v>0</v>
      </c>
      <c r="J1186" s="2">
        <v>127675000000</v>
      </c>
      <c r="K1186" s="2">
        <v>26497008000</v>
      </c>
      <c r="L1186" s="2">
        <v>604086800</v>
      </c>
      <c r="M1186" s="2">
        <v>1798680000</v>
      </c>
      <c r="N1186" s="2">
        <v>9650000000</v>
      </c>
      <c r="O1186" s="2">
        <v>18459160000</v>
      </c>
      <c r="P1186" s="2">
        <v>111005000000</v>
      </c>
      <c r="Q1186" s="2">
        <v>6239168000</v>
      </c>
      <c r="R1186" s="2">
        <v>7020000000</v>
      </c>
      <c r="S1186" s="2">
        <f>SUM(AuctionData[[#This Row],[soma_accepted]],AuctionData[[#This Row],[comp_accepted]],AuctionData[[#This Row],[noncomp_accepted]])</f>
        <v>27101094800</v>
      </c>
    </row>
    <row r="1187" spans="1:19" x14ac:dyDescent="0.3">
      <c r="A1187" s="1">
        <v>41148</v>
      </c>
      <c r="B1187" t="s">
        <v>345</v>
      </c>
      <c r="C1187" t="s">
        <v>16</v>
      </c>
      <c r="D1187" t="s">
        <v>21</v>
      </c>
      <c r="E1187">
        <v>9.5000000000000001E-2</v>
      </c>
      <c r="F1187">
        <v>0.105</v>
      </c>
      <c r="G1187">
        <v>0.08</v>
      </c>
      <c r="H1187">
        <v>4.3499999999999996</v>
      </c>
      <c r="I1187" s="2">
        <v>0</v>
      </c>
      <c r="J1187" s="2">
        <v>137809042000</v>
      </c>
      <c r="K1187" s="2">
        <v>30493019500</v>
      </c>
      <c r="L1187" s="2">
        <v>713071400</v>
      </c>
      <c r="M1187" s="2">
        <v>2315215000</v>
      </c>
      <c r="N1187" s="2">
        <v>11480000000</v>
      </c>
      <c r="O1187" s="2">
        <v>18714400000</v>
      </c>
      <c r="P1187" s="2">
        <v>115675000000</v>
      </c>
      <c r="Q1187" s="2">
        <v>9463404500</v>
      </c>
      <c r="R1187" s="2">
        <v>10654042000</v>
      </c>
      <c r="S1187" s="2">
        <f>SUM(AuctionData[[#This Row],[soma_accepted]],AuctionData[[#This Row],[comp_accepted]],AuctionData[[#This Row],[noncomp_accepted]])</f>
        <v>31206090900</v>
      </c>
    </row>
    <row r="1188" spans="1:19" x14ac:dyDescent="0.3">
      <c r="A1188" s="1">
        <v>41149</v>
      </c>
      <c r="B1188" t="s">
        <v>1750</v>
      </c>
      <c r="C1188" t="s">
        <v>1502</v>
      </c>
      <c r="D1188" t="s">
        <v>1503</v>
      </c>
      <c r="E1188">
        <v>0.26500000000000001</v>
      </c>
      <c r="F1188">
        <v>0.27300000000000002</v>
      </c>
      <c r="G1188">
        <v>0.2</v>
      </c>
      <c r="H1188">
        <v>3.94</v>
      </c>
      <c r="I1188" s="2">
        <v>0</v>
      </c>
      <c r="J1188" s="2">
        <v>137668300000</v>
      </c>
      <c r="K1188" s="2">
        <v>34695548900</v>
      </c>
      <c r="L1188" s="2">
        <v>204542300</v>
      </c>
      <c r="M1188" s="2">
        <v>5579000000</v>
      </c>
      <c r="N1188" s="2">
        <v>17764000000</v>
      </c>
      <c r="O1188" s="2">
        <v>21378170000</v>
      </c>
      <c r="P1188" s="2">
        <v>102170000000</v>
      </c>
      <c r="Q1188" s="2">
        <v>7738378900</v>
      </c>
      <c r="R1188" s="2">
        <v>17734300000</v>
      </c>
      <c r="S1188" s="2">
        <f>SUM(AuctionData[[#This Row],[soma_accepted]],AuctionData[[#This Row],[comp_accepted]],AuctionData[[#This Row],[noncomp_accepted]])</f>
        <v>34900091200</v>
      </c>
    </row>
    <row r="1189" spans="1:19" x14ac:dyDescent="0.3">
      <c r="A1189" s="1">
        <v>41149</v>
      </c>
      <c r="B1189" t="s">
        <v>335</v>
      </c>
      <c r="C1189" t="s">
        <v>16</v>
      </c>
      <c r="D1189" t="s">
        <v>19</v>
      </c>
      <c r="E1189">
        <v>0.11</v>
      </c>
      <c r="F1189">
        <v>0.12</v>
      </c>
      <c r="G1189">
        <v>0</v>
      </c>
      <c r="H1189">
        <v>4.0999999999999996</v>
      </c>
      <c r="I1189" s="2">
        <v>0</v>
      </c>
      <c r="J1189" s="2">
        <v>162911921500</v>
      </c>
      <c r="K1189" s="2">
        <v>39013401500</v>
      </c>
      <c r="L1189" s="2">
        <v>213231700</v>
      </c>
      <c r="M1189" s="2">
        <v>4062580000</v>
      </c>
      <c r="N1189" s="2">
        <v>14155000000</v>
      </c>
      <c r="O1189" s="2">
        <v>27956040000</v>
      </c>
      <c r="P1189" s="2">
        <v>138250000000</v>
      </c>
      <c r="Q1189" s="2">
        <v>6994781500</v>
      </c>
      <c r="R1189" s="2">
        <v>10506921500</v>
      </c>
      <c r="S1189" s="2">
        <f>SUM(AuctionData[[#This Row],[soma_accepted]],AuctionData[[#This Row],[comp_accepted]],AuctionData[[#This Row],[noncomp_accepted]])</f>
        <v>39226633200</v>
      </c>
    </row>
    <row r="1190" spans="1:19" x14ac:dyDescent="0.3">
      <c r="A1190" s="1">
        <v>41150</v>
      </c>
      <c r="B1190" t="s">
        <v>1751</v>
      </c>
      <c r="C1190" t="s">
        <v>1502</v>
      </c>
      <c r="D1190" t="s">
        <v>1505</v>
      </c>
      <c r="E1190">
        <v>0.67500000000000004</v>
      </c>
      <c r="F1190">
        <v>0.70799999999999996</v>
      </c>
      <c r="G1190">
        <v>0.61499999999999999</v>
      </c>
      <c r="H1190">
        <v>2.92</v>
      </c>
      <c r="I1190" s="2">
        <v>0</v>
      </c>
      <c r="J1190" s="2">
        <v>102127400000</v>
      </c>
      <c r="K1190" s="2">
        <v>34942925000</v>
      </c>
      <c r="L1190" s="2">
        <v>32077500</v>
      </c>
      <c r="M1190" s="2">
        <v>3837000000</v>
      </c>
      <c r="N1190" s="2">
        <v>12342000000</v>
      </c>
      <c r="O1190" s="2">
        <v>17247525000</v>
      </c>
      <c r="P1190" s="2">
        <v>72239000000</v>
      </c>
      <c r="Q1190" s="2">
        <v>13858400000</v>
      </c>
      <c r="R1190" s="2">
        <v>17546400000</v>
      </c>
      <c r="S1190" s="2">
        <f>SUM(AuctionData[[#This Row],[soma_accepted]],AuctionData[[#This Row],[comp_accepted]],AuctionData[[#This Row],[noncomp_accepted]])</f>
        <v>34975002500</v>
      </c>
    </row>
    <row r="1191" spans="1:19" x14ac:dyDescent="0.3">
      <c r="A1191" s="1">
        <v>41150</v>
      </c>
      <c r="B1191" t="s">
        <v>358</v>
      </c>
      <c r="C1191" t="s">
        <v>16</v>
      </c>
      <c r="D1191" t="s">
        <v>217</v>
      </c>
      <c r="E1191">
        <v>0.115</v>
      </c>
      <c r="F1191">
        <v>0.125</v>
      </c>
      <c r="G1191">
        <v>0</v>
      </c>
      <c r="H1191">
        <v>3.98</v>
      </c>
      <c r="I1191" s="2">
        <v>0</v>
      </c>
      <c r="J1191" s="2">
        <v>139410000000</v>
      </c>
      <c r="K1191" s="2">
        <v>34995678000</v>
      </c>
      <c r="L1191" s="2">
        <v>5000000</v>
      </c>
      <c r="M1191" s="2">
        <v>2617050000</v>
      </c>
      <c r="N1191" s="2">
        <v>10250000000</v>
      </c>
      <c r="O1191" s="2">
        <v>29528375000</v>
      </c>
      <c r="P1191" s="2">
        <v>123580000000</v>
      </c>
      <c r="Q1191" s="2">
        <v>2850253000</v>
      </c>
      <c r="R1191" s="2">
        <v>5580000000</v>
      </c>
      <c r="S1191" s="2">
        <f>SUM(AuctionData[[#This Row],[soma_accepted]],AuctionData[[#This Row],[comp_accepted]],AuctionData[[#This Row],[noncomp_accepted]])</f>
        <v>35000678000</v>
      </c>
    </row>
    <row r="1192" spans="1:19" x14ac:dyDescent="0.3">
      <c r="A1192" s="1">
        <v>41151</v>
      </c>
      <c r="B1192" t="s">
        <v>1752</v>
      </c>
      <c r="C1192" t="s">
        <v>1502</v>
      </c>
      <c r="D1192" t="s">
        <v>1554</v>
      </c>
      <c r="E1192">
        <v>1.05</v>
      </c>
      <c r="F1192">
        <v>1.081</v>
      </c>
      <c r="G1192">
        <v>0.98499999999999999</v>
      </c>
      <c r="H1192">
        <v>2.8</v>
      </c>
      <c r="I1192" s="2">
        <v>0</v>
      </c>
      <c r="J1192" s="2">
        <v>81330200000</v>
      </c>
      <c r="K1192" s="2">
        <v>28992270000</v>
      </c>
      <c r="L1192" s="2">
        <v>7746100</v>
      </c>
      <c r="M1192" s="2">
        <v>5186000000</v>
      </c>
      <c r="N1192" s="2">
        <v>10306000000</v>
      </c>
      <c r="O1192" s="2">
        <v>12685370000</v>
      </c>
      <c r="P1192" s="2">
        <v>57850000000</v>
      </c>
      <c r="Q1192" s="2">
        <v>11120900000</v>
      </c>
      <c r="R1192" s="2">
        <v>13174200000</v>
      </c>
      <c r="S1192" s="2">
        <f>SUM(AuctionData[[#This Row],[soma_accepted]],AuctionData[[#This Row],[comp_accepted]],AuctionData[[#This Row],[noncomp_accepted]])</f>
        <v>29000016100</v>
      </c>
    </row>
    <row r="1193" spans="1:19" x14ac:dyDescent="0.3">
      <c r="A1193" s="1">
        <v>41156</v>
      </c>
      <c r="B1193" t="s">
        <v>346</v>
      </c>
      <c r="C1193" t="s">
        <v>16</v>
      </c>
      <c r="D1193" t="s">
        <v>21</v>
      </c>
      <c r="E1193">
        <v>9.5000000000000001E-2</v>
      </c>
      <c r="F1193">
        <v>0.1</v>
      </c>
      <c r="G1193">
        <v>0.08</v>
      </c>
      <c r="H1193">
        <v>4.6399999999999997</v>
      </c>
      <c r="I1193" s="2">
        <v>0</v>
      </c>
      <c r="J1193" s="2">
        <v>147525000000</v>
      </c>
      <c r="K1193" s="2">
        <v>30941700000</v>
      </c>
      <c r="L1193" s="2">
        <v>658391100</v>
      </c>
      <c r="M1193" s="2">
        <v>2452450000</v>
      </c>
      <c r="N1193" s="2">
        <v>11370000000</v>
      </c>
      <c r="O1193" s="2">
        <v>21570750000</v>
      </c>
      <c r="P1193" s="2">
        <v>129000000000</v>
      </c>
      <c r="Q1193" s="2">
        <v>6918500000</v>
      </c>
      <c r="R1193" s="2">
        <v>7155000000</v>
      </c>
      <c r="S1193" s="2">
        <f>SUM(AuctionData[[#This Row],[soma_accepted]],AuctionData[[#This Row],[comp_accepted]],AuctionData[[#This Row],[noncomp_accepted]])</f>
        <v>31600091100</v>
      </c>
    </row>
    <row r="1194" spans="1:19" x14ac:dyDescent="0.3">
      <c r="A1194" s="1">
        <v>41156</v>
      </c>
      <c r="B1194" t="s">
        <v>332</v>
      </c>
      <c r="C1194" t="s">
        <v>16</v>
      </c>
      <c r="D1194" t="s">
        <v>23</v>
      </c>
      <c r="E1194">
        <v>0.13</v>
      </c>
      <c r="F1194">
        <v>0.13500000000000001</v>
      </c>
      <c r="G1194">
        <v>0.105</v>
      </c>
      <c r="H1194">
        <v>4.9400000000000004</v>
      </c>
      <c r="I1194" s="2">
        <v>0</v>
      </c>
      <c r="J1194" s="2">
        <v>137224700000</v>
      </c>
      <c r="K1194" s="2">
        <v>26998112500</v>
      </c>
      <c r="L1194" s="2">
        <v>603284400</v>
      </c>
      <c r="M1194" s="2">
        <v>1863362500</v>
      </c>
      <c r="N1194" s="2">
        <v>9550000000</v>
      </c>
      <c r="O1194" s="2">
        <v>14647795000</v>
      </c>
      <c r="P1194" s="2">
        <v>113950000000</v>
      </c>
      <c r="Q1194" s="2">
        <v>10486955000</v>
      </c>
      <c r="R1194" s="2">
        <v>13724700000</v>
      </c>
      <c r="S1194" s="2">
        <f>SUM(AuctionData[[#This Row],[soma_accepted]],AuctionData[[#This Row],[comp_accepted]],AuctionData[[#This Row],[noncomp_accepted]])</f>
        <v>27601396900</v>
      </c>
    </row>
    <row r="1195" spans="1:19" x14ac:dyDescent="0.3">
      <c r="A1195" s="1">
        <v>41157</v>
      </c>
      <c r="B1195" t="s">
        <v>358</v>
      </c>
      <c r="C1195" t="s">
        <v>16</v>
      </c>
      <c r="D1195" t="s">
        <v>161</v>
      </c>
      <c r="E1195">
        <v>0.14000000000000001</v>
      </c>
      <c r="F1195">
        <v>0.14499999999999999</v>
      </c>
      <c r="G1195">
        <v>0.1</v>
      </c>
      <c r="H1195">
        <v>3.98</v>
      </c>
      <c r="I1195" s="2">
        <v>0</v>
      </c>
      <c r="J1195" s="2">
        <v>139290000000</v>
      </c>
      <c r="K1195" s="2">
        <v>34998800000</v>
      </c>
      <c r="L1195" s="2">
        <v>1200000</v>
      </c>
      <c r="M1195" s="2">
        <v>3261200000</v>
      </c>
      <c r="N1195" s="2">
        <v>11150000000</v>
      </c>
      <c r="O1195" s="2">
        <v>29500880000</v>
      </c>
      <c r="P1195" s="2">
        <v>125600000000</v>
      </c>
      <c r="Q1195" s="2">
        <v>2236720000</v>
      </c>
      <c r="R1195" s="2">
        <v>2540000000</v>
      </c>
      <c r="S1195" s="2">
        <f>SUM(AuctionData[[#This Row],[soma_accepted]],AuctionData[[#This Row],[comp_accepted]],AuctionData[[#This Row],[noncomp_accepted]])</f>
        <v>35000000000</v>
      </c>
    </row>
    <row r="1196" spans="1:19" x14ac:dyDescent="0.3">
      <c r="A1196" s="1">
        <v>41157</v>
      </c>
      <c r="B1196" t="s">
        <v>337</v>
      </c>
      <c r="C1196" t="s">
        <v>16</v>
      </c>
      <c r="D1196" t="s">
        <v>19</v>
      </c>
      <c r="E1196">
        <v>9.5000000000000001E-2</v>
      </c>
      <c r="F1196">
        <v>0.105</v>
      </c>
      <c r="G1196">
        <v>0.08</v>
      </c>
      <c r="H1196">
        <v>4.3499999999999996</v>
      </c>
      <c r="I1196" s="2">
        <v>0</v>
      </c>
      <c r="J1196" s="2">
        <v>173552593000</v>
      </c>
      <c r="K1196" s="2">
        <v>39744561000</v>
      </c>
      <c r="L1196" s="2">
        <v>256203500</v>
      </c>
      <c r="M1196" s="2">
        <v>3519328000</v>
      </c>
      <c r="N1196" s="2">
        <v>14160000000</v>
      </c>
      <c r="O1196" s="2">
        <v>22683480000</v>
      </c>
      <c r="P1196" s="2">
        <v>143150000000</v>
      </c>
      <c r="Q1196" s="2">
        <v>13541753000</v>
      </c>
      <c r="R1196" s="2">
        <v>16242593000</v>
      </c>
      <c r="S1196" s="2">
        <f>SUM(AuctionData[[#This Row],[soma_accepted]],AuctionData[[#This Row],[comp_accepted]],AuctionData[[#This Row],[noncomp_accepted]])</f>
        <v>40000764500</v>
      </c>
    </row>
    <row r="1197" spans="1:19" x14ac:dyDescent="0.3">
      <c r="A1197" s="1">
        <v>41162</v>
      </c>
      <c r="B1197" t="s">
        <v>320</v>
      </c>
      <c r="C1197" t="s">
        <v>16</v>
      </c>
      <c r="D1197" t="s">
        <v>21</v>
      </c>
      <c r="E1197">
        <v>9.5000000000000001E-2</v>
      </c>
      <c r="F1197">
        <v>0.1</v>
      </c>
      <c r="G1197">
        <v>0.08</v>
      </c>
      <c r="H1197">
        <v>4.66</v>
      </c>
      <c r="I1197" s="2">
        <v>0</v>
      </c>
      <c r="J1197" s="2">
        <v>148216954000</v>
      </c>
      <c r="K1197" s="2">
        <v>31078279000</v>
      </c>
      <c r="L1197" s="2">
        <v>722221400</v>
      </c>
      <c r="M1197" s="2">
        <v>2411520000</v>
      </c>
      <c r="N1197" s="2">
        <v>11405000000</v>
      </c>
      <c r="O1197" s="2">
        <v>21972690000</v>
      </c>
      <c r="P1197" s="2">
        <v>128450000000</v>
      </c>
      <c r="Q1197" s="2">
        <v>6694069000</v>
      </c>
      <c r="R1197" s="2">
        <v>8361954000</v>
      </c>
      <c r="S1197" s="2">
        <f>SUM(AuctionData[[#This Row],[soma_accepted]],AuctionData[[#This Row],[comp_accepted]],AuctionData[[#This Row],[noncomp_accepted]])</f>
        <v>31800500400</v>
      </c>
    </row>
    <row r="1198" spans="1:19" x14ac:dyDescent="0.3">
      <c r="A1198" s="1">
        <v>41162</v>
      </c>
      <c r="B1198" t="s">
        <v>360</v>
      </c>
      <c r="C1198" t="s">
        <v>16</v>
      </c>
      <c r="D1198" t="s">
        <v>23</v>
      </c>
      <c r="E1198">
        <v>0.125</v>
      </c>
      <c r="F1198">
        <v>0.13</v>
      </c>
      <c r="G1198">
        <v>0.11</v>
      </c>
      <c r="H1198">
        <v>5.12</v>
      </c>
      <c r="I1198" s="2">
        <v>0</v>
      </c>
      <c r="J1198" s="2">
        <v>142390000000</v>
      </c>
      <c r="K1198" s="2">
        <v>27128021000</v>
      </c>
      <c r="L1198" s="2">
        <v>572215500</v>
      </c>
      <c r="M1198" s="2">
        <v>2219457000</v>
      </c>
      <c r="N1198" s="2">
        <v>10685000000</v>
      </c>
      <c r="O1198" s="2">
        <v>19253190000</v>
      </c>
      <c r="P1198" s="2">
        <v>119200000000</v>
      </c>
      <c r="Q1198" s="2">
        <v>5655374000</v>
      </c>
      <c r="R1198" s="2">
        <v>12505000000</v>
      </c>
      <c r="S1198" s="2">
        <f>SUM(AuctionData[[#This Row],[soma_accepted]],AuctionData[[#This Row],[comp_accepted]],AuctionData[[#This Row],[noncomp_accepted]])</f>
        <v>27700236500</v>
      </c>
    </row>
    <row r="1199" spans="1:19" x14ac:dyDescent="0.3">
      <c r="A1199" s="1">
        <v>41163</v>
      </c>
      <c r="B1199" t="s">
        <v>1753</v>
      </c>
      <c r="C1199" t="s">
        <v>1502</v>
      </c>
      <c r="D1199" t="s">
        <v>1535</v>
      </c>
      <c r="E1199">
        <v>0.32</v>
      </c>
      <c r="F1199">
        <v>0.33700000000000002</v>
      </c>
      <c r="G1199">
        <v>0.25600000000000001</v>
      </c>
      <c r="H1199">
        <v>3.94</v>
      </c>
      <c r="I1199" s="2">
        <v>0</v>
      </c>
      <c r="J1199" s="2">
        <v>125823200000</v>
      </c>
      <c r="K1199" s="2">
        <v>31869800800</v>
      </c>
      <c r="L1199" s="2">
        <v>30278200</v>
      </c>
      <c r="M1199" s="2">
        <v>4266000000</v>
      </c>
      <c r="N1199" s="2">
        <v>16243000000</v>
      </c>
      <c r="O1199" s="2">
        <v>15872092900</v>
      </c>
      <c r="P1199" s="2">
        <v>94044000000</v>
      </c>
      <c r="Q1199" s="2">
        <v>11731707900</v>
      </c>
      <c r="R1199" s="2">
        <v>15536200000</v>
      </c>
      <c r="S1199" s="2">
        <f>SUM(AuctionData[[#This Row],[soma_accepted]],AuctionData[[#This Row],[comp_accepted]],AuctionData[[#This Row],[noncomp_accepted]])</f>
        <v>31900079000</v>
      </c>
    </row>
    <row r="1200" spans="1:19" x14ac:dyDescent="0.3">
      <c r="A1200" s="1">
        <v>41163</v>
      </c>
      <c r="B1200" t="s">
        <v>338</v>
      </c>
      <c r="C1200" t="s">
        <v>16</v>
      </c>
      <c r="D1200" t="s">
        <v>19</v>
      </c>
      <c r="E1200">
        <v>0.08</v>
      </c>
      <c r="F1200">
        <v>0.09</v>
      </c>
      <c r="G1200">
        <v>7.0000000000000007E-2</v>
      </c>
      <c r="H1200">
        <v>4.26</v>
      </c>
      <c r="I1200" s="2">
        <v>0</v>
      </c>
      <c r="J1200" s="2">
        <v>170107463500</v>
      </c>
      <c r="K1200" s="2">
        <v>39725221000</v>
      </c>
      <c r="L1200" s="2">
        <v>274994200</v>
      </c>
      <c r="M1200" s="2">
        <v>2810955000</v>
      </c>
      <c r="N1200" s="2">
        <v>14050000000</v>
      </c>
      <c r="O1200" s="2">
        <v>27930380000</v>
      </c>
      <c r="P1200" s="2">
        <v>147000000000</v>
      </c>
      <c r="Q1200" s="2">
        <v>8983886000</v>
      </c>
      <c r="R1200" s="2">
        <v>9057463500</v>
      </c>
      <c r="S1200" s="2">
        <f>SUM(AuctionData[[#This Row],[soma_accepted]],AuctionData[[#This Row],[comp_accepted]],AuctionData[[#This Row],[noncomp_accepted]])</f>
        <v>40000215200</v>
      </c>
    </row>
    <row r="1201" spans="1:19" x14ac:dyDescent="0.3">
      <c r="A1201" s="1">
        <v>41164</v>
      </c>
      <c r="B1201" t="s">
        <v>1748</v>
      </c>
      <c r="C1201" t="s">
        <v>1502</v>
      </c>
      <c r="D1201" t="s">
        <v>1513</v>
      </c>
      <c r="E1201">
        <v>1.72</v>
      </c>
      <c r="F1201">
        <v>1.764</v>
      </c>
      <c r="G1201">
        <v>1.6439999999999999</v>
      </c>
      <c r="H1201">
        <v>2.85</v>
      </c>
      <c r="I1201" s="2">
        <v>0</v>
      </c>
      <c r="J1201" s="2">
        <v>59906600000</v>
      </c>
      <c r="K1201" s="2">
        <v>20984994000</v>
      </c>
      <c r="L1201" s="2">
        <v>15042700</v>
      </c>
      <c r="M1201" s="2">
        <v>2435000000</v>
      </c>
      <c r="N1201" s="2">
        <v>8632000000</v>
      </c>
      <c r="O1201" s="2">
        <v>10960394000</v>
      </c>
      <c r="P1201" s="2">
        <v>42758000000</v>
      </c>
      <c r="Q1201" s="2">
        <v>7589600000</v>
      </c>
      <c r="R1201" s="2">
        <v>8516600000</v>
      </c>
      <c r="S1201" s="2">
        <f>SUM(AuctionData[[#This Row],[soma_accepted]],AuctionData[[#This Row],[comp_accepted]],AuctionData[[#This Row],[noncomp_accepted]])</f>
        <v>21000036700</v>
      </c>
    </row>
    <row r="1202" spans="1:19" x14ac:dyDescent="0.3">
      <c r="A1202" s="1">
        <v>41165</v>
      </c>
      <c r="B1202" t="s">
        <v>1749</v>
      </c>
      <c r="C1202" t="s">
        <v>1509</v>
      </c>
      <c r="D1202" t="s">
        <v>1556</v>
      </c>
      <c r="E1202">
        <v>2.86</v>
      </c>
      <c r="F1202">
        <v>2.8959999999999999</v>
      </c>
      <c r="G1202">
        <v>2.8</v>
      </c>
      <c r="H1202">
        <v>2.68</v>
      </c>
      <c r="I1202" s="2">
        <v>0</v>
      </c>
      <c r="J1202" s="2">
        <v>34874900000</v>
      </c>
      <c r="K1202" s="2">
        <v>12989950000</v>
      </c>
      <c r="L1202" s="2">
        <v>10051500</v>
      </c>
      <c r="M1202" s="2">
        <v>1606500000</v>
      </c>
      <c r="N1202" s="2">
        <v>4070500000</v>
      </c>
      <c r="O1202" s="2">
        <v>6357550000</v>
      </c>
      <c r="P1202" s="2">
        <v>23982000000</v>
      </c>
      <c r="Q1202" s="2">
        <v>5025900000</v>
      </c>
      <c r="R1202" s="2">
        <v>6822400000</v>
      </c>
      <c r="S1202" s="2">
        <f>SUM(AuctionData[[#This Row],[soma_accepted]],AuctionData[[#This Row],[comp_accepted]],AuctionData[[#This Row],[noncomp_accepted]])</f>
        <v>13000001500</v>
      </c>
    </row>
    <row r="1203" spans="1:19" x14ac:dyDescent="0.3">
      <c r="A1203" s="1">
        <v>41169</v>
      </c>
      <c r="B1203" t="s">
        <v>347</v>
      </c>
      <c r="C1203" t="s">
        <v>16</v>
      </c>
      <c r="D1203" t="s">
        <v>21</v>
      </c>
      <c r="E1203">
        <v>9.5000000000000001E-2</v>
      </c>
      <c r="F1203">
        <v>0.105</v>
      </c>
      <c r="G1203">
        <v>0.08</v>
      </c>
      <c r="H1203">
        <v>4.59</v>
      </c>
      <c r="I1203" s="2">
        <v>0</v>
      </c>
      <c r="J1203" s="2">
        <v>146075815000</v>
      </c>
      <c r="K1203" s="2">
        <v>31192375000</v>
      </c>
      <c r="L1203" s="2">
        <v>608274900</v>
      </c>
      <c r="M1203" s="2">
        <v>2555515000</v>
      </c>
      <c r="N1203" s="2">
        <v>10430000000</v>
      </c>
      <c r="O1203" s="2">
        <v>25154595000</v>
      </c>
      <c r="P1203" s="2">
        <v>130600000000</v>
      </c>
      <c r="Q1203" s="2">
        <v>3482265000</v>
      </c>
      <c r="R1203" s="2">
        <v>5045815000</v>
      </c>
      <c r="S1203" s="2">
        <f>SUM(AuctionData[[#This Row],[soma_accepted]],AuctionData[[#This Row],[comp_accepted]],AuctionData[[#This Row],[noncomp_accepted]])</f>
        <v>31800649900</v>
      </c>
    </row>
    <row r="1204" spans="1:19" x14ac:dyDescent="0.3">
      <c r="A1204" s="1">
        <v>41169</v>
      </c>
      <c r="B1204" t="s">
        <v>362</v>
      </c>
      <c r="C1204" t="s">
        <v>16</v>
      </c>
      <c r="D1204" t="s">
        <v>23</v>
      </c>
      <c r="E1204">
        <v>0.125</v>
      </c>
      <c r="F1204">
        <v>0.13</v>
      </c>
      <c r="G1204">
        <v>0.105</v>
      </c>
      <c r="H1204">
        <v>4.92</v>
      </c>
      <c r="I1204" s="2">
        <v>0</v>
      </c>
      <c r="J1204" s="2">
        <v>136862200000</v>
      </c>
      <c r="K1204" s="2">
        <v>27148345000</v>
      </c>
      <c r="L1204" s="2">
        <v>552429200</v>
      </c>
      <c r="M1204" s="2">
        <v>1909387500</v>
      </c>
      <c r="N1204" s="2">
        <v>9390000000</v>
      </c>
      <c r="O1204" s="2">
        <v>17732600000</v>
      </c>
      <c r="P1204" s="2">
        <v>117450000000</v>
      </c>
      <c r="Q1204" s="2">
        <v>7506357500</v>
      </c>
      <c r="R1204" s="2">
        <v>10022200000</v>
      </c>
      <c r="S1204" s="2">
        <f>SUM(AuctionData[[#This Row],[soma_accepted]],AuctionData[[#This Row],[comp_accepted]],AuctionData[[#This Row],[noncomp_accepted]])</f>
        <v>27700774200</v>
      </c>
    </row>
    <row r="1205" spans="1:19" x14ac:dyDescent="0.3">
      <c r="A1205" s="1">
        <v>41170</v>
      </c>
      <c r="B1205" t="s">
        <v>312</v>
      </c>
      <c r="C1205" t="s">
        <v>16</v>
      </c>
      <c r="D1205" t="s">
        <v>19</v>
      </c>
      <c r="E1205">
        <v>7.0000000000000007E-2</v>
      </c>
      <c r="F1205">
        <v>0.08</v>
      </c>
      <c r="G1205">
        <v>0</v>
      </c>
      <c r="H1205">
        <v>4.13</v>
      </c>
      <c r="I1205" s="2">
        <v>0</v>
      </c>
      <c r="J1205" s="2">
        <v>164946134900</v>
      </c>
      <c r="K1205" s="2">
        <v>39741164900</v>
      </c>
      <c r="L1205" s="2">
        <v>209924400</v>
      </c>
      <c r="M1205" s="2">
        <v>3077050000</v>
      </c>
      <c r="N1205" s="2">
        <v>13300000000</v>
      </c>
      <c r="O1205" s="2">
        <v>28249420000</v>
      </c>
      <c r="P1205" s="2">
        <v>142650000000</v>
      </c>
      <c r="Q1205" s="2">
        <v>8414694900</v>
      </c>
      <c r="R1205" s="2">
        <v>8996134900</v>
      </c>
      <c r="S1205" s="2">
        <f>SUM(AuctionData[[#This Row],[soma_accepted]],AuctionData[[#This Row],[comp_accepted]],AuctionData[[#This Row],[noncomp_accepted]])</f>
        <v>39951089300</v>
      </c>
    </row>
    <row r="1206" spans="1:19" x14ac:dyDescent="0.3">
      <c r="A1206" s="1">
        <v>41170</v>
      </c>
      <c r="B1206" t="s">
        <v>361</v>
      </c>
      <c r="C1206" t="s">
        <v>16</v>
      </c>
      <c r="D1206" t="s">
        <v>53</v>
      </c>
      <c r="E1206">
        <v>0.17</v>
      </c>
      <c r="F1206">
        <v>0.17499999999999999</v>
      </c>
      <c r="G1206">
        <v>0.16</v>
      </c>
      <c r="H1206">
        <v>4.92</v>
      </c>
      <c r="I1206" s="2">
        <v>0</v>
      </c>
      <c r="J1206" s="2">
        <v>122806500000</v>
      </c>
      <c r="K1206" s="2">
        <v>24873900000</v>
      </c>
      <c r="L1206" s="2">
        <v>126646700</v>
      </c>
      <c r="M1206" s="2">
        <v>1938500000</v>
      </c>
      <c r="N1206" s="2">
        <v>10305000000</v>
      </c>
      <c r="O1206" s="2">
        <v>15066450000</v>
      </c>
      <c r="P1206" s="2">
        <v>99387000000</v>
      </c>
      <c r="Q1206" s="2">
        <v>7868950000</v>
      </c>
      <c r="R1206" s="2">
        <v>13114500000</v>
      </c>
      <c r="S1206" s="2">
        <f>SUM(AuctionData[[#This Row],[soma_accepted]],AuctionData[[#This Row],[comp_accepted]],AuctionData[[#This Row],[noncomp_accepted]])</f>
        <v>25000546700</v>
      </c>
    </row>
    <row r="1207" spans="1:19" x14ac:dyDescent="0.3">
      <c r="A1207" s="1">
        <v>41176</v>
      </c>
      <c r="B1207" t="s">
        <v>363</v>
      </c>
      <c r="C1207" t="s">
        <v>16</v>
      </c>
      <c r="D1207" t="s">
        <v>23</v>
      </c>
      <c r="E1207">
        <v>0.13</v>
      </c>
      <c r="F1207">
        <v>0.14000000000000001</v>
      </c>
      <c r="G1207">
        <v>0.115</v>
      </c>
      <c r="H1207">
        <v>4.79</v>
      </c>
      <c r="I1207" s="2">
        <v>0</v>
      </c>
      <c r="J1207" s="2">
        <v>132593000000</v>
      </c>
      <c r="K1207" s="2">
        <v>26453836000</v>
      </c>
      <c r="L1207" s="2">
        <v>581333500</v>
      </c>
      <c r="M1207" s="2">
        <v>1808849000</v>
      </c>
      <c r="N1207" s="2">
        <v>9665000000</v>
      </c>
      <c r="O1207" s="2">
        <v>14556700000</v>
      </c>
      <c r="P1207" s="2">
        <v>108700000000</v>
      </c>
      <c r="Q1207" s="2">
        <v>10088287000</v>
      </c>
      <c r="R1207" s="2">
        <v>14228000000</v>
      </c>
      <c r="S1207" s="2">
        <f>SUM(AuctionData[[#This Row],[soma_accepted]],AuctionData[[#This Row],[comp_accepted]],AuctionData[[#This Row],[noncomp_accepted]])</f>
        <v>27035169500</v>
      </c>
    </row>
    <row r="1208" spans="1:19" x14ac:dyDescent="0.3">
      <c r="A1208" s="1">
        <v>41176</v>
      </c>
      <c r="B1208" t="s">
        <v>349</v>
      </c>
      <c r="C1208" t="s">
        <v>16</v>
      </c>
      <c r="D1208" t="s">
        <v>21</v>
      </c>
      <c r="E1208">
        <v>0.105</v>
      </c>
      <c r="F1208">
        <v>0.11</v>
      </c>
      <c r="G1208">
        <v>8.5000000000000006E-2</v>
      </c>
      <c r="H1208">
        <v>4.3499999999999996</v>
      </c>
      <c r="I1208" s="2">
        <v>0</v>
      </c>
      <c r="J1208" s="2">
        <v>137689595000</v>
      </c>
      <c r="K1208" s="2">
        <v>30361439000</v>
      </c>
      <c r="L1208" s="2">
        <v>670650100</v>
      </c>
      <c r="M1208" s="2">
        <v>2107804000</v>
      </c>
      <c r="N1208" s="2">
        <v>11115000000</v>
      </c>
      <c r="O1208" s="2">
        <v>22752240000</v>
      </c>
      <c r="P1208" s="2">
        <v>120625000000</v>
      </c>
      <c r="Q1208" s="2">
        <v>5501395000</v>
      </c>
      <c r="R1208" s="2">
        <v>5949595000</v>
      </c>
      <c r="S1208" s="2">
        <f>SUM(AuctionData[[#This Row],[soma_accepted]],AuctionData[[#This Row],[comp_accepted]],AuctionData[[#This Row],[noncomp_accepted]])</f>
        <v>31032089100</v>
      </c>
    </row>
    <row r="1209" spans="1:19" x14ac:dyDescent="0.3">
      <c r="A1209" s="1">
        <v>41177</v>
      </c>
      <c r="B1209" t="s">
        <v>1754</v>
      </c>
      <c r="C1209" t="s">
        <v>1502</v>
      </c>
      <c r="D1209" t="s">
        <v>1503</v>
      </c>
      <c r="E1209">
        <v>0.26400000000000001</v>
      </c>
      <c r="F1209">
        <v>0.27300000000000002</v>
      </c>
      <c r="G1209">
        <v>0.20699999999999999</v>
      </c>
      <c r="H1209">
        <v>3.6</v>
      </c>
      <c r="I1209" s="2">
        <v>0</v>
      </c>
      <c r="J1209" s="2">
        <v>125693900000</v>
      </c>
      <c r="K1209" s="2">
        <v>34728560000</v>
      </c>
      <c r="L1209" s="2">
        <v>171519200</v>
      </c>
      <c r="M1209" s="2">
        <v>6077420000</v>
      </c>
      <c r="N1209" s="2">
        <v>16368000000</v>
      </c>
      <c r="O1209" s="2">
        <v>19214050000</v>
      </c>
      <c r="P1209" s="2">
        <v>93465000000</v>
      </c>
      <c r="Q1209" s="2">
        <v>9437090000</v>
      </c>
      <c r="R1209" s="2">
        <v>15860900000</v>
      </c>
      <c r="S1209" s="2">
        <f>SUM(AuctionData[[#This Row],[soma_accepted]],AuctionData[[#This Row],[comp_accepted]],AuctionData[[#This Row],[noncomp_accepted]])</f>
        <v>34900079200</v>
      </c>
    </row>
    <row r="1210" spans="1:19" x14ac:dyDescent="0.3">
      <c r="A1210" s="1">
        <v>41177</v>
      </c>
      <c r="B1210" t="s">
        <v>339</v>
      </c>
      <c r="C1210" t="s">
        <v>16</v>
      </c>
      <c r="D1210" t="s">
        <v>19</v>
      </c>
      <c r="E1210">
        <v>4.4999999999999998E-2</v>
      </c>
      <c r="F1210">
        <v>5.5E-2</v>
      </c>
      <c r="G1210">
        <v>0</v>
      </c>
      <c r="H1210">
        <v>3.95</v>
      </c>
      <c r="I1210" s="2">
        <v>0</v>
      </c>
      <c r="J1210" s="2">
        <v>156739035400</v>
      </c>
      <c r="K1210" s="2">
        <v>38904295900</v>
      </c>
      <c r="L1210" s="2">
        <v>269690300</v>
      </c>
      <c r="M1210" s="2">
        <v>4017175000</v>
      </c>
      <c r="N1210" s="2">
        <v>13250000000</v>
      </c>
      <c r="O1210" s="2">
        <v>31798085500</v>
      </c>
      <c r="P1210" s="2">
        <v>140400000000</v>
      </c>
      <c r="Q1210" s="2">
        <v>3089035400</v>
      </c>
      <c r="R1210" s="2">
        <v>3089035400</v>
      </c>
      <c r="S1210" s="2">
        <f>SUM(AuctionData[[#This Row],[soma_accepted]],AuctionData[[#This Row],[comp_accepted]],AuctionData[[#This Row],[noncomp_accepted]])</f>
        <v>39173986200</v>
      </c>
    </row>
    <row r="1211" spans="1:19" x14ac:dyDescent="0.3">
      <c r="A1211" s="1">
        <v>41178</v>
      </c>
      <c r="B1211" t="s">
        <v>1755</v>
      </c>
      <c r="C1211" t="s">
        <v>1502</v>
      </c>
      <c r="D1211" t="s">
        <v>1505</v>
      </c>
      <c r="E1211">
        <v>0.61899999999999999</v>
      </c>
      <c r="F1211">
        <v>0.64700000000000002</v>
      </c>
      <c r="G1211">
        <v>0.56799999999999995</v>
      </c>
      <c r="H1211">
        <v>3.06</v>
      </c>
      <c r="I1211" s="2">
        <v>0</v>
      </c>
      <c r="J1211" s="2">
        <v>107057600000</v>
      </c>
      <c r="K1211" s="2">
        <v>34979612000</v>
      </c>
      <c r="L1211" s="2">
        <v>20412600</v>
      </c>
      <c r="M1211" s="2">
        <v>3750000000</v>
      </c>
      <c r="N1211" s="2">
        <v>13795000000</v>
      </c>
      <c r="O1211" s="2">
        <v>16521780000</v>
      </c>
      <c r="P1211" s="2">
        <v>75030000000</v>
      </c>
      <c r="Q1211" s="2">
        <v>14707832000</v>
      </c>
      <c r="R1211" s="2">
        <v>18232600000</v>
      </c>
      <c r="S1211" s="2">
        <f>SUM(AuctionData[[#This Row],[soma_accepted]],AuctionData[[#This Row],[comp_accepted]],AuctionData[[#This Row],[noncomp_accepted]])</f>
        <v>35000024600</v>
      </c>
    </row>
    <row r="1212" spans="1:19" x14ac:dyDescent="0.3">
      <c r="A1212" s="1">
        <v>41179</v>
      </c>
      <c r="B1212" t="s">
        <v>1756</v>
      </c>
      <c r="C1212" t="s">
        <v>1502</v>
      </c>
      <c r="D1212" t="s">
        <v>1554</v>
      </c>
      <c r="E1212">
        <v>1.0229999999999999</v>
      </c>
      <c r="F1212">
        <v>1.0549999999999999</v>
      </c>
      <c r="G1212">
        <v>0.95</v>
      </c>
      <c r="H1212">
        <v>2.61</v>
      </c>
      <c r="I1212" s="2">
        <v>0</v>
      </c>
      <c r="J1212" s="2">
        <v>75747200000</v>
      </c>
      <c r="K1212" s="2">
        <v>28993869000</v>
      </c>
      <c r="L1212" s="2">
        <v>6148700</v>
      </c>
      <c r="M1212" s="2">
        <v>4928898000</v>
      </c>
      <c r="N1212" s="2">
        <v>10326900000</v>
      </c>
      <c r="O1212" s="2">
        <v>13952850000</v>
      </c>
      <c r="P1212" s="2">
        <v>52710000000</v>
      </c>
      <c r="Q1212" s="2">
        <v>10112121000</v>
      </c>
      <c r="R1212" s="2">
        <v>12710300000</v>
      </c>
      <c r="S1212" s="2">
        <f>SUM(AuctionData[[#This Row],[soma_accepted]],AuctionData[[#This Row],[comp_accepted]],AuctionData[[#This Row],[noncomp_accepted]])</f>
        <v>29000017700</v>
      </c>
    </row>
    <row r="1213" spans="1:19" x14ac:dyDescent="0.3">
      <c r="A1213" s="1">
        <v>41183</v>
      </c>
      <c r="B1213" t="s">
        <v>336</v>
      </c>
      <c r="C1213" t="s">
        <v>16</v>
      </c>
      <c r="D1213" t="s">
        <v>23</v>
      </c>
      <c r="E1213">
        <v>0.13</v>
      </c>
      <c r="F1213">
        <v>0.13500000000000001</v>
      </c>
      <c r="G1213">
        <v>0.11</v>
      </c>
      <c r="H1213">
        <v>4.79</v>
      </c>
      <c r="I1213" s="2">
        <v>0</v>
      </c>
      <c r="J1213" s="2">
        <v>132685883000</v>
      </c>
      <c r="K1213" s="2">
        <v>26462458000</v>
      </c>
      <c r="L1213" s="2">
        <v>587582800</v>
      </c>
      <c r="M1213" s="2">
        <v>2081330000</v>
      </c>
      <c r="N1213" s="2">
        <v>9635000000</v>
      </c>
      <c r="O1213" s="2">
        <v>15474700000</v>
      </c>
      <c r="P1213" s="2">
        <v>111700000000</v>
      </c>
      <c r="Q1213" s="2">
        <v>8906428000</v>
      </c>
      <c r="R1213" s="2">
        <v>11350883000</v>
      </c>
      <c r="S1213" s="2">
        <f>SUM(AuctionData[[#This Row],[soma_accepted]],AuctionData[[#This Row],[comp_accepted]],AuctionData[[#This Row],[noncomp_accepted]])</f>
        <v>27050040800</v>
      </c>
    </row>
    <row r="1214" spans="1:19" x14ac:dyDescent="0.3">
      <c r="A1214" s="1">
        <v>41183</v>
      </c>
      <c r="B1214" t="s">
        <v>350</v>
      </c>
      <c r="C1214" t="s">
        <v>16</v>
      </c>
      <c r="D1214" t="s">
        <v>21</v>
      </c>
      <c r="E1214">
        <v>7.4999999999999997E-2</v>
      </c>
      <c r="F1214">
        <v>8.5000000000000006E-2</v>
      </c>
      <c r="G1214">
        <v>0</v>
      </c>
      <c r="H1214">
        <v>4.63</v>
      </c>
      <c r="I1214" s="2">
        <v>0</v>
      </c>
      <c r="J1214" s="2">
        <v>147288847000</v>
      </c>
      <c r="K1214" s="2">
        <v>31161632600</v>
      </c>
      <c r="L1214" s="2">
        <v>663447500</v>
      </c>
      <c r="M1214" s="2">
        <v>2214965000</v>
      </c>
      <c r="N1214" s="2">
        <v>11070000000</v>
      </c>
      <c r="O1214" s="2">
        <v>20501980000</v>
      </c>
      <c r="P1214" s="2">
        <v>127150000000</v>
      </c>
      <c r="Q1214" s="2">
        <v>8444687600</v>
      </c>
      <c r="R1214" s="2">
        <v>9068847000</v>
      </c>
      <c r="S1214" s="2">
        <f>SUM(AuctionData[[#This Row],[soma_accepted]],AuctionData[[#This Row],[comp_accepted]],AuctionData[[#This Row],[noncomp_accepted]])</f>
        <v>31825080100</v>
      </c>
    </row>
    <row r="1215" spans="1:19" x14ac:dyDescent="0.3">
      <c r="A1215" s="1">
        <v>41184</v>
      </c>
      <c r="B1215" t="s">
        <v>341</v>
      </c>
      <c r="C1215" t="s">
        <v>16</v>
      </c>
      <c r="D1215" t="s">
        <v>19</v>
      </c>
      <c r="E1215">
        <v>8.5000000000000006E-2</v>
      </c>
      <c r="F1215">
        <v>0.1</v>
      </c>
      <c r="G1215">
        <v>7.4999999999999997E-2</v>
      </c>
      <c r="H1215">
        <v>3.86</v>
      </c>
      <c r="I1215" s="2">
        <v>0</v>
      </c>
      <c r="J1215" s="2">
        <v>154011958800</v>
      </c>
      <c r="K1215" s="2">
        <v>39761463800</v>
      </c>
      <c r="L1215" s="2">
        <v>239577200</v>
      </c>
      <c r="M1215" s="2">
        <v>3838555000</v>
      </c>
      <c r="N1215" s="2">
        <v>13075000000</v>
      </c>
      <c r="O1215" s="2">
        <v>28435950000</v>
      </c>
      <c r="P1215" s="2">
        <v>133450000000</v>
      </c>
      <c r="Q1215" s="2">
        <v>7486958800</v>
      </c>
      <c r="R1215" s="2">
        <v>7486958800</v>
      </c>
      <c r="S1215" s="2">
        <f>SUM(AuctionData[[#This Row],[soma_accepted]],AuctionData[[#This Row],[comp_accepted]],AuctionData[[#This Row],[noncomp_accepted]])</f>
        <v>40001041000</v>
      </c>
    </row>
    <row r="1216" spans="1:19" x14ac:dyDescent="0.3">
      <c r="A1216" s="1">
        <v>41191</v>
      </c>
      <c r="B1216" t="s">
        <v>1757</v>
      </c>
      <c r="C1216" t="s">
        <v>1502</v>
      </c>
      <c r="D1216" t="s">
        <v>1535</v>
      </c>
      <c r="E1216">
        <v>0.33</v>
      </c>
      <c r="F1216">
        <v>0.34599999999999997</v>
      </c>
      <c r="G1216">
        <v>0.26900000000000002</v>
      </c>
      <c r="H1216">
        <v>3.96</v>
      </c>
      <c r="I1216" s="2">
        <v>0</v>
      </c>
      <c r="J1216" s="2">
        <v>126646200000</v>
      </c>
      <c r="K1216" s="2">
        <v>31874744000</v>
      </c>
      <c r="L1216" s="2">
        <v>25284700</v>
      </c>
      <c r="M1216" s="2">
        <v>7180000000</v>
      </c>
      <c r="N1216" s="2">
        <v>15806000000</v>
      </c>
      <c r="O1216" s="2">
        <v>15518544000</v>
      </c>
      <c r="P1216" s="2">
        <v>96811000000</v>
      </c>
      <c r="Q1216" s="2">
        <v>9176200000</v>
      </c>
      <c r="R1216" s="2">
        <v>14029200000</v>
      </c>
      <c r="S1216" s="2">
        <f>SUM(AuctionData[[#This Row],[soma_accepted]],AuctionData[[#This Row],[comp_accepted]],AuctionData[[#This Row],[noncomp_accepted]])</f>
        <v>31900028700</v>
      </c>
    </row>
    <row r="1217" spans="1:19" x14ac:dyDescent="0.3">
      <c r="A1217" s="1">
        <v>41191</v>
      </c>
      <c r="B1217" t="s">
        <v>324</v>
      </c>
      <c r="C1217" t="s">
        <v>16</v>
      </c>
      <c r="D1217" t="s">
        <v>21</v>
      </c>
      <c r="E1217">
        <v>9.5000000000000001E-2</v>
      </c>
      <c r="F1217">
        <v>0.1</v>
      </c>
      <c r="G1217">
        <v>0.08</v>
      </c>
      <c r="H1217">
        <v>4.55</v>
      </c>
      <c r="I1217" s="2">
        <v>0</v>
      </c>
      <c r="J1217" s="2">
        <v>144728000000</v>
      </c>
      <c r="K1217" s="2">
        <v>31105067500</v>
      </c>
      <c r="L1217" s="2">
        <v>620367200</v>
      </c>
      <c r="M1217" s="2">
        <v>2617092500</v>
      </c>
      <c r="N1217" s="2">
        <v>10740000000</v>
      </c>
      <c r="O1217" s="2">
        <v>18327625000</v>
      </c>
      <c r="P1217" s="2">
        <v>123200000000</v>
      </c>
      <c r="Q1217" s="2">
        <v>10160350000</v>
      </c>
      <c r="R1217" s="2">
        <v>10788000000</v>
      </c>
      <c r="S1217" s="2">
        <f>SUM(AuctionData[[#This Row],[soma_accepted]],AuctionData[[#This Row],[comp_accepted]],AuctionData[[#This Row],[noncomp_accepted]])</f>
        <v>31725434700</v>
      </c>
    </row>
    <row r="1218" spans="1:19" x14ac:dyDescent="0.3">
      <c r="A1218" s="1">
        <v>41191</v>
      </c>
      <c r="B1218" t="s">
        <v>364</v>
      </c>
      <c r="C1218" t="s">
        <v>16</v>
      </c>
      <c r="D1218" t="s">
        <v>23</v>
      </c>
      <c r="E1218">
        <v>0.13500000000000001</v>
      </c>
      <c r="F1218">
        <v>0.14499999999999999</v>
      </c>
      <c r="G1218">
        <v>0.11</v>
      </c>
      <c r="H1218">
        <v>4.68</v>
      </c>
      <c r="I1218" s="2">
        <v>0</v>
      </c>
      <c r="J1218" s="2">
        <v>129967700000</v>
      </c>
      <c r="K1218" s="2">
        <v>26935656000</v>
      </c>
      <c r="L1218" s="2">
        <v>664796100</v>
      </c>
      <c r="M1218" s="2">
        <v>2206446000</v>
      </c>
      <c r="N1218" s="2">
        <v>9315000000</v>
      </c>
      <c r="O1218" s="2">
        <v>18971690000</v>
      </c>
      <c r="P1218" s="2">
        <v>109900000000</v>
      </c>
      <c r="Q1218" s="2">
        <v>5757520000</v>
      </c>
      <c r="R1218" s="2">
        <v>10752700000</v>
      </c>
      <c r="S1218" s="2">
        <f>SUM(AuctionData[[#This Row],[soma_accepted]],AuctionData[[#This Row],[comp_accepted]],AuctionData[[#This Row],[noncomp_accepted]])</f>
        <v>27600452100</v>
      </c>
    </row>
    <row r="1219" spans="1:19" x14ac:dyDescent="0.3">
      <c r="A1219" s="1">
        <v>41192</v>
      </c>
      <c r="B1219" t="s">
        <v>1748</v>
      </c>
      <c r="C1219" t="s">
        <v>1502</v>
      </c>
      <c r="D1219" t="s">
        <v>1544</v>
      </c>
      <c r="E1219">
        <v>1.68</v>
      </c>
      <c r="F1219">
        <v>1.7</v>
      </c>
      <c r="G1219">
        <v>1.6140000000000001</v>
      </c>
      <c r="H1219">
        <v>3.26</v>
      </c>
      <c r="I1219" s="2">
        <v>0</v>
      </c>
      <c r="J1219" s="2">
        <v>68351600000</v>
      </c>
      <c r="K1219" s="2">
        <v>20987142400</v>
      </c>
      <c r="L1219" s="2">
        <v>12886900</v>
      </c>
      <c r="M1219" s="2">
        <v>4811000000</v>
      </c>
      <c r="N1219" s="2">
        <v>11356000000</v>
      </c>
      <c r="O1219" s="2">
        <v>7494522400</v>
      </c>
      <c r="P1219" s="2">
        <v>46029000000</v>
      </c>
      <c r="Q1219" s="2">
        <v>8681620000</v>
      </c>
      <c r="R1219" s="2">
        <v>10966600000</v>
      </c>
      <c r="S1219" s="2">
        <f>SUM(AuctionData[[#This Row],[soma_accepted]],AuctionData[[#This Row],[comp_accepted]],AuctionData[[#This Row],[noncomp_accepted]])</f>
        <v>21000029300</v>
      </c>
    </row>
    <row r="1220" spans="1:19" x14ac:dyDescent="0.3">
      <c r="A1220" s="1">
        <v>41192</v>
      </c>
      <c r="B1220" t="s">
        <v>342</v>
      </c>
      <c r="C1220" t="s">
        <v>16</v>
      </c>
      <c r="D1220" t="s">
        <v>19</v>
      </c>
      <c r="E1220">
        <v>0.11</v>
      </c>
      <c r="F1220">
        <v>0.115</v>
      </c>
      <c r="G1220">
        <v>0.1</v>
      </c>
      <c r="H1220">
        <v>4.17</v>
      </c>
      <c r="I1220" s="2">
        <v>0</v>
      </c>
      <c r="J1220" s="2">
        <v>166498214000</v>
      </c>
      <c r="K1220" s="2">
        <v>39748254000</v>
      </c>
      <c r="L1220" s="2">
        <v>253007600</v>
      </c>
      <c r="M1220" s="2">
        <v>2641840000</v>
      </c>
      <c r="N1220" s="2">
        <v>10210000000</v>
      </c>
      <c r="O1220" s="2">
        <v>27779400000</v>
      </c>
      <c r="P1220" s="2">
        <v>145100000000</v>
      </c>
      <c r="Q1220" s="2">
        <v>9327014000</v>
      </c>
      <c r="R1220" s="2">
        <v>11188214000</v>
      </c>
      <c r="S1220" s="2">
        <f>SUM(AuctionData[[#This Row],[soma_accepted]],AuctionData[[#This Row],[comp_accepted]],AuctionData[[#This Row],[noncomp_accepted]])</f>
        <v>40001261600</v>
      </c>
    </row>
    <row r="1221" spans="1:19" x14ac:dyDescent="0.3">
      <c r="A1221" s="1">
        <v>41193</v>
      </c>
      <c r="B1221" t="s">
        <v>1749</v>
      </c>
      <c r="C1221" t="s">
        <v>1509</v>
      </c>
      <c r="D1221" t="s">
        <v>1575</v>
      </c>
      <c r="E1221">
        <v>2.8439999999999999</v>
      </c>
      <c r="F1221">
        <v>2.9039999999999999</v>
      </c>
      <c r="G1221">
        <v>2.7970000000000002</v>
      </c>
      <c r="H1221">
        <v>2.4900000000000002</v>
      </c>
      <c r="I1221" s="2">
        <v>0</v>
      </c>
      <c r="J1221" s="2">
        <v>32364250000</v>
      </c>
      <c r="K1221" s="2">
        <v>12994701000</v>
      </c>
      <c r="L1221" s="2">
        <v>5313200</v>
      </c>
      <c r="M1221" s="2">
        <v>1840000000</v>
      </c>
      <c r="N1221" s="2">
        <v>4912000000</v>
      </c>
      <c r="O1221" s="2">
        <v>7707451000</v>
      </c>
      <c r="P1221" s="2">
        <v>23084000000</v>
      </c>
      <c r="Q1221" s="2">
        <v>3447250000</v>
      </c>
      <c r="R1221" s="2">
        <v>4368250000</v>
      </c>
      <c r="S1221" s="2">
        <f>SUM(AuctionData[[#This Row],[soma_accepted]],AuctionData[[#This Row],[comp_accepted]],AuctionData[[#This Row],[noncomp_accepted]])</f>
        <v>13000014200</v>
      </c>
    </row>
    <row r="1222" spans="1:19" x14ac:dyDescent="0.3">
      <c r="A1222" s="1">
        <v>41197</v>
      </c>
      <c r="B1222" t="s">
        <v>365</v>
      </c>
      <c r="C1222" t="s">
        <v>16</v>
      </c>
      <c r="D1222" t="s">
        <v>23</v>
      </c>
      <c r="E1222">
        <v>0.14000000000000001</v>
      </c>
      <c r="F1222">
        <v>0.15</v>
      </c>
      <c r="G1222">
        <v>0.12</v>
      </c>
      <c r="H1222">
        <v>5</v>
      </c>
      <c r="I1222" s="2">
        <v>0</v>
      </c>
      <c r="J1222" s="2">
        <v>138884586000</v>
      </c>
      <c r="K1222" s="2">
        <v>26786653000</v>
      </c>
      <c r="L1222" s="2">
        <v>613445600</v>
      </c>
      <c r="M1222" s="2">
        <v>2096567000</v>
      </c>
      <c r="N1222" s="2">
        <v>9875000000</v>
      </c>
      <c r="O1222" s="2">
        <v>14855780000</v>
      </c>
      <c r="P1222" s="2">
        <v>115150000000</v>
      </c>
      <c r="Q1222" s="2">
        <v>9834306000</v>
      </c>
      <c r="R1222" s="2">
        <v>13859586000</v>
      </c>
      <c r="S1222" s="2">
        <f>SUM(AuctionData[[#This Row],[soma_accepted]],AuctionData[[#This Row],[comp_accepted]],AuctionData[[#This Row],[noncomp_accepted]])</f>
        <v>27400098600</v>
      </c>
    </row>
    <row r="1223" spans="1:19" x14ac:dyDescent="0.3">
      <c r="A1223" s="1">
        <v>41197</v>
      </c>
      <c r="B1223" t="s">
        <v>351</v>
      </c>
      <c r="C1223" t="s">
        <v>16</v>
      </c>
      <c r="D1223" t="s">
        <v>21</v>
      </c>
      <c r="E1223">
        <v>9.5000000000000001E-2</v>
      </c>
      <c r="F1223">
        <v>0.105</v>
      </c>
      <c r="G1223">
        <v>8.5000000000000006E-2</v>
      </c>
      <c r="H1223">
        <v>4.6100000000000003</v>
      </c>
      <c r="I1223" s="2">
        <v>0</v>
      </c>
      <c r="J1223" s="2">
        <v>146824552000</v>
      </c>
      <c r="K1223" s="2">
        <v>31159123200</v>
      </c>
      <c r="L1223" s="2">
        <v>634050100</v>
      </c>
      <c r="M1223" s="2">
        <v>2893880000</v>
      </c>
      <c r="N1223" s="2">
        <v>9820000000</v>
      </c>
      <c r="O1223" s="2">
        <v>19372640000</v>
      </c>
      <c r="P1223" s="2">
        <v>127210000000</v>
      </c>
      <c r="Q1223" s="2">
        <v>8892603200</v>
      </c>
      <c r="R1223" s="2">
        <v>9794552000</v>
      </c>
      <c r="S1223" s="2">
        <f>SUM(AuctionData[[#This Row],[soma_accepted]],AuctionData[[#This Row],[comp_accepted]],AuctionData[[#This Row],[noncomp_accepted]])</f>
        <v>31793173300</v>
      </c>
    </row>
    <row r="1224" spans="1:19" x14ac:dyDescent="0.3">
      <c r="A1224" s="1">
        <v>41198</v>
      </c>
      <c r="B1224" t="s">
        <v>366</v>
      </c>
      <c r="C1224" t="s">
        <v>16</v>
      </c>
      <c r="D1224" t="s">
        <v>53</v>
      </c>
      <c r="E1224">
        <v>0.17499999999999999</v>
      </c>
      <c r="F1224">
        <v>0.18</v>
      </c>
      <c r="G1224">
        <v>0.16500000000000001</v>
      </c>
      <c r="H1224">
        <v>4.8600000000000003</v>
      </c>
      <c r="I1224" s="2">
        <v>0</v>
      </c>
      <c r="J1224" s="2">
        <v>121393000000</v>
      </c>
      <c r="K1224" s="2">
        <v>24856168300</v>
      </c>
      <c r="L1224" s="2">
        <v>144322000</v>
      </c>
      <c r="M1224" s="2">
        <v>2015014000</v>
      </c>
      <c r="N1224" s="2">
        <v>8837000000</v>
      </c>
      <c r="O1224" s="2">
        <v>11986935000</v>
      </c>
      <c r="P1224" s="2">
        <v>95375000000</v>
      </c>
      <c r="Q1224" s="2">
        <v>10854219300</v>
      </c>
      <c r="R1224" s="2">
        <v>17181000000</v>
      </c>
      <c r="S1224" s="2">
        <f>SUM(AuctionData[[#This Row],[soma_accepted]],AuctionData[[#This Row],[comp_accepted]],AuctionData[[#This Row],[noncomp_accepted]])</f>
        <v>25000490300</v>
      </c>
    </row>
    <row r="1225" spans="1:19" x14ac:dyDescent="0.3">
      <c r="A1225" s="1">
        <v>41198</v>
      </c>
      <c r="B1225" t="s">
        <v>317</v>
      </c>
      <c r="C1225" t="s">
        <v>16</v>
      </c>
      <c r="D1225" t="s">
        <v>19</v>
      </c>
      <c r="E1225">
        <v>0.115</v>
      </c>
      <c r="F1225">
        <v>0.125</v>
      </c>
      <c r="G1225">
        <v>0.1</v>
      </c>
      <c r="H1225">
        <v>4.01</v>
      </c>
      <c r="I1225" s="2">
        <v>0</v>
      </c>
      <c r="J1225" s="2">
        <v>160243967000</v>
      </c>
      <c r="K1225" s="2">
        <v>39676092000</v>
      </c>
      <c r="L1225" s="2">
        <v>224607300</v>
      </c>
      <c r="M1225" s="2">
        <v>4079425000</v>
      </c>
      <c r="N1225" s="2">
        <v>13450000000</v>
      </c>
      <c r="O1225" s="2">
        <v>26834200000</v>
      </c>
      <c r="P1225" s="2">
        <v>137250000000</v>
      </c>
      <c r="Q1225" s="2">
        <v>8762467000</v>
      </c>
      <c r="R1225" s="2">
        <v>9543967000</v>
      </c>
      <c r="S1225" s="2">
        <f>SUM(AuctionData[[#This Row],[soma_accepted]],AuctionData[[#This Row],[comp_accepted]],AuctionData[[#This Row],[noncomp_accepted]])</f>
        <v>39900699300</v>
      </c>
    </row>
    <row r="1226" spans="1:19" x14ac:dyDescent="0.3">
      <c r="A1226" s="1">
        <v>41204</v>
      </c>
      <c r="B1226" t="s">
        <v>367</v>
      </c>
      <c r="C1226" t="s">
        <v>16</v>
      </c>
      <c r="D1226" t="s">
        <v>23</v>
      </c>
      <c r="E1226">
        <v>0.14000000000000001</v>
      </c>
      <c r="F1226">
        <v>0.15</v>
      </c>
      <c r="G1226">
        <v>0.12</v>
      </c>
      <c r="H1226">
        <v>4.7300000000000004</v>
      </c>
      <c r="I1226" s="2">
        <v>0</v>
      </c>
      <c r="J1226" s="2">
        <v>131552500000</v>
      </c>
      <c r="K1226" s="2">
        <v>27056210500</v>
      </c>
      <c r="L1226" s="2">
        <v>574943300</v>
      </c>
      <c r="M1226" s="2">
        <v>2097885500</v>
      </c>
      <c r="N1226" s="2">
        <v>8695000000</v>
      </c>
      <c r="O1226" s="2">
        <v>19380450000</v>
      </c>
      <c r="P1226" s="2">
        <v>116150000000</v>
      </c>
      <c r="Q1226" s="2">
        <v>5577875000</v>
      </c>
      <c r="R1226" s="2">
        <v>6707500000</v>
      </c>
      <c r="S1226" s="2">
        <f>SUM(AuctionData[[#This Row],[soma_accepted]],AuctionData[[#This Row],[comp_accepted]],AuctionData[[#This Row],[noncomp_accepted]])</f>
        <v>27631153800</v>
      </c>
    </row>
    <row r="1227" spans="1:19" x14ac:dyDescent="0.3">
      <c r="A1227" s="1">
        <v>41204</v>
      </c>
      <c r="B1227" t="s">
        <v>352</v>
      </c>
      <c r="C1227" t="s">
        <v>16</v>
      </c>
      <c r="D1227" t="s">
        <v>21</v>
      </c>
      <c r="E1227">
        <v>0.09</v>
      </c>
      <c r="F1227">
        <v>0.1</v>
      </c>
      <c r="G1227">
        <v>7.4999999999999997E-2</v>
      </c>
      <c r="H1227">
        <v>4.6900000000000004</v>
      </c>
      <c r="I1227" s="2">
        <v>0</v>
      </c>
      <c r="J1227" s="2">
        <v>149189750000</v>
      </c>
      <c r="K1227" s="2">
        <v>31249615000</v>
      </c>
      <c r="L1227" s="2">
        <v>650812300</v>
      </c>
      <c r="M1227" s="2">
        <v>2204540000</v>
      </c>
      <c r="N1227" s="2">
        <v>10340000000</v>
      </c>
      <c r="O1227" s="2">
        <v>22445325000</v>
      </c>
      <c r="P1227" s="2">
        <v>131150000000</v>
      </c>
      <c r="Q1227" s="2">
        <v>6599750000</v>
      </c>
      <c r="R1227" s="2">
        <v>7699750000</v>
      </c>
      <c r="S1227" s="2">
        <f>SUM(AuctionData[[#This Row],[soma_accepted]],AuctionData[[#This Row],[comp_accepted]],AuctionData[[#This Row],[noncomp_accepted]])</f>
        <v>31900427300</v>
      </c>
    </row>
    <row r="1228" spans="1:19" x14ac:dyDescent="0.3">
      <c r="A1228" s="1">
        <v>41205</v>
      </c>
      <c r="B1228" t="s">
        <v>1758</v>
      </c>
      <c r="C1228" t="s">
        <v>1502</v>
      </c>
      <c r="D1228" t="s">
        <v>1503</v>
      </c>
      <c r="E1228">
        <v>0.28299999999999997</v>
      </c>
      <c r="F1228">
        <v>0.29499999999999998</v>
      </c>
      <c r="G1228">
        <v>0.23899999999999999</v>
      </c>
      <c r="H1228">
        <v>4.0199999999999996</v>
      </c>
      <c r="I1228" s="2">
        <v>0</v>
      </c>
      <c r="J1228" s="2">
        <v>140295500000</v>
      </c>
      <c r="K1228" s="2">
        <v>34728216000</v>
      </c>
      <c r="L1228" s="2">
        <v>161837500</v>
      </c>
      <c r="M1228" s="2">
        <v>13252720000</v>
      </c>
      <c r="N1228" s="2">
        <v>24788000000</v>
      </c>
      <c r="O1228" s="2">
        <v>9835060000</v>
      </c>
      <c r="P1228" s="2">
        <v>97605000000</v>
      </c>
      <c r="Q1228" s="2">
        <v>11640436000</v>
      </c>
      <c r="R1228" s="2">
        <v>17902500000</v>
      </c>
      <c r="S1228" s="2">
        <f>SUM(AuctionData[[#This Row],[soma_accepted]],AuctionData[[#This Row],[comp_accepted]],AuctionData[[#This Row],[noncomp_accepted]])</f>
        <v>34890053500</v>
      </c>
    </row>
    <row r="1229" spans="1:19" x14ac:dyDescent="0.3">
      <c r="A1229" s="1">
        <v>41205</v>
      </c>
      <c r="B1229" t="s">
        <v>343</v>
      </c>
      <c r="C1229" t="s">
        <v>16</v>
      </c>
      <c r="D1229" t="s">
        <v>19</v>
      </c>
      <c r="E1229">
        <v>0.115</v>
      </c>
      <c r="F1229">
        <v>0.125</v>
      </c>
      <c r="G1229">
        <v>0.1</v>
      </c>
      <c r="H1229">
        <v>4.46</v>
      </c>
      <c r="I1229" s="2">
        <v>0</v>
      </c>
      <c r="J1229" s="2">
        <v>178022118300</v>
      </c>
      <c r="K1229" s="2">
        <v>39648625800</v>
      </c>
      <c r="L1229" s="2">
        <v>252210300</v>
      </c>
      <c r="M1229" s="2">
        <v>4716317500</v>
      </c>
      <c r="N1229" s="2">
        <v>13736855000</v>
      </c>
      <c r="O1229" s="2">
        <v>29348805000</v>
      </c>
      <c r="P1229" s="2">
        <v>157500000000</v>
      </c>
      <c r="Q1229" s="2">
        <v>5583503300</v>
      </c>
      <c r="R1229" s="2">
        <v>6785263300</v>
      </c>
      <c r="S1229" s="2">
        <f>SUM(AuctionData[[#This Row],[soma_accepted]],AuctionData[[#This Row],[comp_accepted]],AuctionData[[#This Row],[noncomp_accepted]])</f>
        <v>39900836100</v>
      </c>
    </row>
    <row r="1230" spans="1:19" x14ac:dyDescent="0.3">
      <c r="A1230" s="1">
        <v>41206</v>
      </c>
      <c r="B1230" t="s">
        <v>1759</v>
      </c>
      <c r="C1230" t="s">
        <v>1502</v>
      </c>
      <c r="D1230" t="s">
        <v>1505</v>
      </c>
      <c r="E1230">
        <v>0.73499999999999999</v>
      </c>
      <c r="F1230">
        <v>0.77400000000000002</v>
      </c>
      <c r="G1230">
        <v>0.68</v>
      </c>
      <c r="H1230">
        <v>2.73</v>
      </c>
      <c r="I1230" s="2">
        <v>0</v>
      </c>
      <c r="J1230" s="2">
        <v>95387250000</v>
      </c>
      <c r="K1230" s="2">
        <v>34964010000</v>
      </c>
      <c r="L1230" s="2">
        <v>36030800</v>
      </c>
      <c r="M1230" s="2">
        <v>5413260000</v>
      </c>
      <c r="N1230" s="2">
        <v>14418000000</v>
      </c>
      <c r="O1230" s="2">
        <v>14743500000</v>
      </c>
      <c r="P1230" s="2">
        <v>64365000000</v>
      </c>
      <c r="Q1230" s="2">
        <v>14807250000</v>
      </c>
      <c r="R1230" s="2">
        <v>16604250000</v>
      </c>
      <c r="S1230" s="2">
        <f>SUM(AuctionData[[#This Row],[soma_accepted]],AuctionData[[#This Row],[comp_accepted]],AuctionData[[#This Row],[noncomp_accepted]])</f>
        <v>35000040800</v>
      </c>
    </row>
    <row r="1231" spans="1:19" x14ac:dyDescent="0.3">
      <c r="A1231" s="1">
        <v>41207</v>
      </c>
      <c r="B1231" t="s">
        <v>1760</v>
      </c>
      <c r="C1231" t="s">
        <v>1502</v>
      </c>
      <c r="D1231" t="s">
        <v>1554</v>
      </c>
      <c r="E1231">
        <v>1.2270000000000001</v>
      </c>
      <c r="F1231">
        <v>1.2669999999999999</v>
      </c>
      <c r="G1231">
        <v>1.1599999999999999</v>
      </c>
      <c r="H1231">
        <v>2.56</v>
      </c>
      <c r="I1231" s="2">
        <v>0</v>
      </c>
      <c r="J1231" s="2">
        <v>74152200000</v>
      </c>
      <c r="K1231" s="2">
        <v>28942450000</v>
      </c>
      <c r="L1231" s="2">
        <v>7599700</v>
      </c>
      <c r="M1231" s="2">
        <v>5220000000</v>
      </c>
      <c r="N1231" s="2">
        <v>9568000000</v>
      </c>
      <c r="O1231" s="2">
        <v>12653250000</v>
      </c>
      <c r="P1231" s="2">
        <v>53105000000</v>
      </c>
      <c r="Q1231" s="2">
        <v>11069200000</v>
      </c>
      <c r="R1231" s="2">
        <v>11479200000</v>
      </c>
      <c r="S1231" s="2">
        <f>SUM(AuctionData[[#This Row],[soma_accepted]],AuctionData[[#This Row],[comp_accepted]],AuctionData[[#This Row],[noncomp_accepted]])</f>
        <v>28950049700</v>
      </c>
    </row>
    <row r="1232" spans="1:19" x14ac:dyDescent="0.3">
      <c r="A1232" s="1">
        <v>41211</v>
      </c>
      <c r="B1232" t="s">
        <v>345</v>
      </c>
      <c r="C1232" t="s">
        <v>16</v>
      </c>
      <c r="D1232" t="s">
        <v>19</v>
      </c>
      <c r="E1232">
        <v>0.12</v>
      </c>
      <c r="F1232">
        <v>0.13</v>
      </c>
      <c r="G1232">
        <v>0.09</v>
      </c>
      <c r="H1232">
        <v>5.23</v>
      </c>
      <c r="I1232" s="2">
        <v>0</v>
      </c>
      <c r="J1232" s="2">
        <v>130516584000</v>
      </c>
      <c r="K1232" s="2">
        <v>24689094000</v>
      </c>
      <c r="L1232" s="2">
        <v>161495300</v>
      </c>
      <c r="M1232" s="2">
        <v>2788156000</v>
      </c>
      <c r="N1232" s="2">
        <v>11969576000</v>
      </c>
      <c r="O1232" s="2">
        <v>11766080000</v>
      </c>
      <c r="P1232" s="2">
        <v>103150000000</v>
      </c>
      <c r="Q1232" s="2">
        <v>10134858000</v>
      </c>
      <c r="R1232" s="2">
        <v>15397008000</v>
      </c>
      <c r="S1232" s="2">
        <f>SUM(AuctionData[[#This Row],[soma_accepted]],AuctionData[[#This Row],[comp_accepted]],AuctionData[[#This Row],[noncomp_accepted]])</f>
        <v>24850589300</v>
      </c>
    </row>
    <row r="1233" spans="1:19" x14ac:dyDescent="0.3">
      <c r="A1233" s="1">
        <v>41211</v>
      </c>
      <c r="B1233" t="s">
        <v>354</v>
      </c>
      <c r="C1233" t="s">
        <v>16</v>
      </c>
      <c r="D1233" t="s">
        <v>21</v>
      </c>
      <c r="E1233">
        <v>0.115</v>
      </c>
      <c r="F1233">
        <v>0.125</v>
      </c>
      <c r="G1233">
        <v>0</v>
      </c>
      <c r="H1233">
        <v>4.3600000000000003</v>
      </c>
      <c r="I1233" s="2">
        <v>0</v>
      </c>
      <c r="J1233" s="2">
        <v>138983940000</v>
      </c>
      <c r="K1233" s="2">
        <v>31430270000</v>
      </c>
      <c r="L1233" s="2">
        <v>420042700</v>
      </c>
      <c r="M1233" s="2">
        <v>2540330000</v>
      </c>
      <c r="N1233" s="2">
        <v>12315000000</v>
      </c>
      <c r="O1233" s="2">
        <v>20511400000</v>
      </c>
      <c r="P1233" s="2">
        <v>113000000000</v>
      </c>
      <c r="Q1233" s="2">
        <v>8378540000</v>
      </c>
      <c r="R1233" s="2">
        <v>13668940000</v>
      </c>
      <c r="S1233" s="2">
        <f>SUM(AuctionData[[#This Row],[soma_accepted]],AuctionData[[#This Row],[comp_accepted]],AuctionData[[#This Row],[noncomp_accepted]])</f>
        <v>31850312700</v>
      </c>
    </row>
    <row r="1234" spans="1:19" x14ac:dyDescent="0.3">
      <c r="A1234" s="1">
        <v>41211</v>
      </c>
      <c r="B1234" t="s">
        <v>340</v>
      </c>
      <c r="C1234" t="s">
        <v>16</v>
      </c>
      <c r="D1234" t="s">
        <v>23</v>
      </c>
      <c r="E1234">
        <v>0.14499999999999999</v>
      </c>
      <c r="F1234">
        <v>0.16</v>
      </c>
      <c r="G1234">
        <v>7.0000000000000007E-2</v>
      </c>
      <c r="H1234">
        <v>4.4400000000000004</v>
      </c>
      <c r="I1234" s="2">
        <v>0</v>
      </c>
      <c r="J1234" s="2">
        <v>123987010000</v>
      </c>
      <c r="K1234" s="2">
        <v>27661819000</v>
      </c>
      <c r="L1234" s="2">
        <v>338741000</v>
      </c>
      <c r="M1234" s="2">
        <v>1318805000</v>
      </c>
      <c r="N1234" s="2">
        <v>5920000000</v>
      </c>
      <c r="O1234" s="2">
        <v>18139950000</v>
      </c>
      <c r="P1234" s="2">
        <v>106500000000</v>
      </c>
      <c r="Q1234" s="2">
        <v>8203064000</v>
      </c>
      <c r="R1234" s="2">
        <v>11567010000</v>
      </c>
      <c r="S1234" s="2">
        <f>SUM(AuctionData[[#This Row],[soma_accepted]],AuctionData[[#This Row],[comp_accepted]],AuctionData[[#This Row],[noncomp_accepted]])</f>
        <v>28000560000</v>
      </c>
    </row>
    <row r="1235" spans="1:19" x14ac:dyDescent="0.3">
      <c r="A1235" s="1">
        <v>41218</v>
      </c>
      <c r="B1235" t="s">
        <v>368</v>
      </c>
      <c r="C1235" t="s">
        <v>16</v>
      </c>
      <c r="D1235" t="s">
        <v>23</v>
      </c>
      <c r="E1235">
        <v>0.14000000000000001</v>
      </c>
      <c r="F1235">
        <v>0.15</v>
      </c>
      <c r="G1235">
        <v>0.115</v>
      </c>
      <c r="H1235">
        <v>4.76</v>
      </c>
      <c r="I1235" s="2">
        <v>0</v>
      </c>
      <c r="J1235" s="2">
        <v>132427385000</v>
      </c>
      <c r="K1235" s="2">
        <v>27188321900</v>
      </c>
      <c r="L1235" s="2">
        <v>362234000</v>
      </c>
      <c r="M1235" s="2">
        <v>2149154000</v>
      </c>
      <c r="N1235" s="2">
        <v>9855000000</v>
      </c>
      <c r="O1235" s="2">
        <v>15625695000</v>
      </c>
      <c r="P1235" s="2">
        <v>112050000000</v>
      </c>
      <c r="Q1235" s="2">
        <v>9413472900</v>
      </c>
      <c r="R1235" s="2">
        <v>10522385000</v>
      </c>
      <c r="S1235" s="2">
        <f>SUM(AuctionData[[#This Row],[soma_accepted]],AuctionData[[#This Row],[comp_accepted]],AuctionData[[#This Row],[noncomp_accepted]])</f>
        <v>27550555900</v>
      </c>
    </row>
    <row r="1236" spans="1:19" x14ac:dyDescent="0.3">
      <c r="A1236" s="1">
        <v>41218</v>
      </c>
      <c r="B1236" t="s">
        <v>328</v>
      </c>
      <c r="C1236" t="s">
        <v>16</v>
      </c>
      <c r="D1236" t="s">
        <v>21</v>
      </c>
      <c r="E1236">
        <v>0.1</v>
      </c>
      <c r="F1236">
        <v>0.105</v>
      </c>
      <c r="G1236">
        <v>0.05</v>
      </c>
      <c r="H1236">
        <v>4.5599999999999996</v>
      </c>
      <c r="I1236" s="2">
        <v>0</v>
      </c>
      <c r="J1236" s="2">
        <v>145163565000</v>
      </c>
      <c r="K1236" s="2">
        <v>31374557500</v>
      </c>
      <c r="L1236" s="2">
        <v>426045100</v>
      </c>
      <c r="M1236" s="2">
        <v>2174397500</v>
      </c>
      <c r="N1236" s="2">
        <v>10905000000</v>
      </c>
      <c r="O1236" s="2">
        <v>23838145000</v>
      </c>
      <c r="P1236" s="2">
        <v>127750000000</v>
      </c>
      <c r="Q1236" s="2">
        <v>5362015000</v>
      </c>
      <c r="R1236" s="2">
        <v>6508565000</v>
      </c>
      <c r="S1236" s="2">
        <f>SUM(AuctionData[[#This Row],[soma_accepted]],AuctionData[[#This Row],[comp_accepted]],AuctionData[[#This Row],[noncomp_accepted]])</f>
        <v>31800602600</v>
      </c>
    </row>
    <row r="1237" spans="1:19" x14ac:dyDescent="0.3">
      <c r="A1237" s="1">
        <v>41219</v>
      </c>
      <c r="B1237" t="s">
        <v>1761</v>
      </c>
      <c r="C1237" t="s">
        <v>1502</v>
      </c>
      <c r="D1237" t="s">
        <v>1535</v>
      </c>
      <c r="E1237">
        <v>0.377</v>
      </c>
      <c r="F1237">
        <v>0.39200000000000002</v>
      </c>
      <c r="G1237">
        <v>0.30299999999999999</v>
      </c>
      <c r="H1237">
        <v>3.41</v>
      </c>
      <c r="I1237" s="2">
        <v>0</v>
      </c>
      <c r="J1237" s="2">
        <v>109072300000</v>
      </c>
      <c r="K1237" s="2">
        <v>31855100000</v>
      </c>
      <c r="L1237" s="2">
        <v>44989300</v>
      </c>
      <c r="M1237" s="2">
        <v>7088390000</v>
      </c>
      <c r="N1237" s="2">
        <v>14357000000</v>
      </c>
      <c r="O1237" s="2">
        <v>16783850000</v>
      </c>
      <c r="P1237" s="2">
        <v>85363000000</v>
      </c>
      <c r="Q1237" s="2">
        <v>7982860000</v>
      </c>
      <c r="R1237" s="2">
        <v>9352300000</v>
      </c>
      <c r="S1237" s="2">
        <f>SUM(AuctionData[[#This Row],[soma_accepted]],AuctionData[[#This Row],[comp_accepted]],AuctionData[[#This Row],[noncomp_accepted]])</f>
        <v>31900089300</v>
      </c>
    </row>
    <row r="1238" spans="1:19" x14ac:dyDescent="0.3">
      <c r="A1238" s="1">
        <v>41219</v>
      </c>
      <c r="B1238" t="s">
        <v>346</v>
      </c>
      <c r="C1238" t="s">
        <v>16</v>
      </c>
      <c r="D1238" t="s">
        <v>19</v>
      </c>
      <c r="E1238">
        <v>0.115</v>
      </c>
      <c r="F1238">
        <v>0.12</v>
      </c>
      <c r="G1238">
        <v>0.1</v>
      </c>
      <c r="H1238">
        <v>4.7300000000000004</v>
      </c>
      <c r="I1238" s="2">
        <v>0</v>
      </c>
      <c r="J1238" s="2">
        <v>188753214600</v>
      </c>
      <c r="K1238" s="2">
        <v>39647708700</v>
      </c>
      <c r="L1238" s="2">
        <v>252713000</v>
      </c>
      <c r="M1238" s="2">
        <v>3668205000</v>
      </c>
      <c r="N1238" s="2">
        <v>13775000000</v>
      </c>
      <c r="O1238" s="2">
        <v>24754225000</v>
      </c>
      <c r="P1238" s="2">
        <v>158300000000</v>
      </c>
      <c r="Q1238" s="2">
        <v>11225278700</v>
      </c>
      <c r="R1238" s="2">
        <v>16678214600</v>
      </c>
      <c r="S1238" s="2">
        <f>SUM(AuctionData[[#This Row],[soma_accepted]],AuctionData[[#This Row],[comp_accepted]],AuctionData[[#This Row],[noncomp_accepted]])</f>
        <v>39900421700</v>
      </c>
    </row>
    <row r="1239" spans="1:19" x14ac:dyDescent="0.3">
      <c r="A1239" s="1">
        <v>41220</v>
      </c>
      <c r="B1239" t="s">
        <v>1762</v>
      </c>
      <c r="C1239" t="s">
        <v>1502</v>
      </c>
      <c r="D1239" t="s">
        <v>1507</v>
      </c>
      <c r="E1239">
        <v>1.63</v>
      </c>
      <c r="F1239">
        <v>1.675</v>
      </c>
      <c r="G1239">
        <v>1.5589999999999999</v>
      </c>
      <c r="H1239">
        <v>2.59</v>
      </c>
      <c r="I1239" s="2">
        <v>0</v>
      </c>
      <c r="J1239" s="2">
        <v>62166545000</v>
      </c>
      <c r="K1239" s="2">
        <v>23973206500</v>
      </c>
      <c r="L1239" s="2">
        <v>26797300</v>
      </c>
      <c r="M1239" s="2">
        <v>3384000000</v>
      </c>
      <c r="N1239" s="2">
        <v>7672000000</v>
      </c>
      <c r="O1239" s="2">
        <v>11073380000</v>
      </c>
      <c r="P1239" s="2">
        <v>43995000000</v>
      </c>
      <c r="Q1239" s="2">
        <v>9515826500</v>
      </c>
      <c r="R1239" s="2">
        <v>10499545000</v>
      </c>
      <c r="S1239" s="2">
        <f>SUM(AuctionData[[#This Row],[soma_accepted]],AuctionData[[#This Row],[comp_accepted]],AuctionData[[#This Row],[noncomp_accepted]])</f>
        <v>24000003800</v>
      </c>
    </row>
    <row r="1240" spans="1:19" x14ac:dyDescent="0.3">
      <c r="A1240" s="1">
        <v>41220</v>
      </c>
      <c r="B1240" t="s">
        <v>347</v>
      </c>
      <c r="C1240" t="s">
        <v>16</v>
      </c>
      <c r="D1240" t="s">
        <v>94</v>
      </c>
      <c r="E1240">
        <v>0.12</v>
      </c>
      <c r="F1240">
        <v>0.125</v>
      </c>
      <c r="G1240">
        <v>0.1</v>
      </c>
      <c r="H1240">
        <v>4.72</v>
      </c>
      <c r="I1240" s="2">
        <v>0</v>
      </c>
      <c r="J1240" s="2">
        <v>117950000000</v>
      </c>
      <c r="K1240" s="2">
        <v>24999357500</v>
      </c>
      <c r="L1240" s="2">
        <v>1218000</v>
      </c>
      <c r="M1240" s="2">
        <v>2713062500</v>
      </c>
      <c r="N1240" s="2">
        <v>10100000000</v>
      </c>
      <c r="O1240" s="2">
        <v>21835845000</v>
      </c>
      <c r="P1240" s="2">
        <v>106850000000</v>
      </c>
      <c r="Q1240" s="2">
        <v>450450000</v>
      </c>
      <c r="R1240" s="2">
        <v>1000000000</v>
      </c>
      <c r="S1240" s="2">
        <f>SUM(AuctionData[[#This Row],[soma_accepted]],AuctionData[[#This Row],[comp_accepted]],AuctionData[[#This Row],[noncomp_accepted]])</f>
        <v>25000575500</v>
      </c>
    </row>
    <row r="1241" spans="1:19" x14ac:dyDescent="0.3">
      <c r="A1241" s="1">
        <v>41221</v>
      </c>
      <c r="B1241" t="s">
        <v>1763</v>
      </c>
      <c r="C1241" t="s">
        <v>1509</v>
      </c>
      <c r="D1241" t="s">
        <v>1550</v>
      </c>
      <c r="E1241">
        <v>2.8</v>
      </c>
      <c r="F1241">
        <v>2.82</v>
      </c>
      <c r="G1241">
        <v>2.75</v>
      </c>
      <c r="H1241">
        <v>2.77</v>
      </c>
      <c r="I1241" s="2">
        <v>0</v>
      </c>
      <c r="J1241" s="2">
        <v>44287780000</v>
      </c>
      <c r="K1241" s="2">
        <v>15983444400</v>
      </c>
      <c r="L1241" s="2">
        <v>16563800</v>
      </c>
      <c r="M1241" s="2">
        <v>1985407400</v>
      </c>
      <c r="N1241" s="2">
        <v>5233000000</v>
      </c>
      <c r="O1241" s="2">
        <v>6736517400</v>
      </c>
      <c r="P1241" s="2">
        <v>28526000000</v>
      </c>
      <c r="Q1241" s="2">
        <v>7261519600</v>
      </c>
      <c r="R1241" s="2">
        <v>10528780000</v>
      </c>
      <c r="S1241" s="2">
        <f>SUM(AuctionData[[#This Row],[soma_accepted]],AuctionData[[#This Row],[comp_accepted]],AuctionData[[#This Row],[noncomp_accepted]])</f>
        <v>16000008200</v>
      </c>
    </row>
    <row r="1242" spans="1:19" x14ac:dyDescent="0.3">
      <c r="A1242" s="1">
        <v>41226</v>
      </c>
      <c r="B1242" t="s">
        <v>372</v>
      </c>
      <c r="C1242" t="s">
        <v>16</v>
      </c>
      <c r="D1242" t="s">
        <v>23</v>
      </c>
      <c r="E1242">
        <v>0.14000000000000001</v>
      </c>
      <c r="F1242">
        <v>0.14499999999999999</v>
      </c>
      <c r="G1242">
        <v>0.1</v>
      </c>
      <c r="H1242">
        <v>4.9800000000000004</v>
      </c>
      <c r="I1242" s="2">
        <v>0</v>
      </c>
      <c r="J1242" s="2">
        <v>138700850000</v>
      </c>
      <c r="K1242" s="2">
        <v>27131854800</v>
      </c>
      <c r="L1242" s="2">
        <v>418518600</v>
      </c>
      <c r="M1242" s="2">
        <v>2050650000</v>
      </c>
      <c r="N1242" s="2">
        <v>9825650000</v>
      </c>
      <c r="O1242" s="2">
        <v>13372200000</v>
      </c>
      <c r="P1242" s="2">
        <v>114800000000</v>
      </c>
      <c r="Q1242" s="2">
        <v>11709004800</v>
      </c>
      <c r="R1242" s="2">
        <v>14075200000</v>
      </c>
      <c r="S1242" s="2">
        <f>SUM(AuctionData[[#This Row],[soma_accepted]],AuctionData[[#This Row],[comp_accepted]],AuctionData[[#This Row],[noncomp_accepted]])</f>
        <v>27550373400</v>
      </c>
    </row>
    <row r="1243" spans="1:19" x14ac:dyDescent="0.3">
      <c r="A1243" s="1">
        <v>41226</v>
      </c>
      <c r="B1243" t="s">
        <v>355</v>
      </c>
      <c r="C1243" t="s">
        <v>16</v>
      </c>
      <c r="D1243" t="s">
        <v>21</v>
      </c>
      <c r="E1243">
        <v>9.5000000000000001E-2</v>
      </c>
      <c r="F1243">
        <v>0.105</v>
      </c>
      <c r="G1243">
        <v>7.4999999999999997E-2</v>
      </c>
      <c r="H1243">
        <v>4.33</v>
      </c>
      <c r="I1243" s="2">
        <v>0</v>
      </c>
      <c r="J1243" s="2">
        <v>137662160000</v>
      </c>
      <c r="K1243" s="2">
        <v>31190042500</v>
      </c>
      <c r="L1243" s="2">
        <v>560184100</v>
      </c>
      <c r="M1243" s="2">
        <v>1832285000</v>
      </c>
      <c r="N1243" s="2">
        <v>10195000000</v>
      </c>
      <c r="O1243" s="2">
        <v>20916817500</v>
      </c>
      <c r="P1243" s="2">
        <v>118850000000</v>
      </c>
      <c r="Q1243" s="2">
        <v>8440940000</v>
      </c>
      <c r="R1243" s="2">
        <v>8617160000</v>
      </c>
      <c r="S1243" s="2">
        <f>SUM(AuctionData[[#This Row],[soma_accepted]],AuctionData[[#This Row],[comp_accepted]],AuctionData[[#This Row],[noncomp_accepted]])</f>
        <v>31750226600</v>
      </c>
    </row>
    <row r="1244" spans="1:19" x14ac:dyDescent="0.3">
      <c r="A1244" s="1">
        <v>41227</v>
      </c>
      <c r="B1244" t="s">
        <v>369</v>
      </c>
      <c r="C1244" t="s">
        <v>16</v>
      </c>
      <c r="D1244" t="s">
        <v>370</v>
      </c>
      <c r="E1244">
        <v>0.18</v>
      </c>
      <c r="F1244">
        <v>0.19</v>
      </c>
      <c r="G1244">
        <v>0.16</v>
      </c>
      <c r="H1244">
        <v>4.6900000000000004</v>
      </c>
      <c r="I1244" s="2">
        <v>0</v>
      </c>
      <c r="J1244" s="2">
        <v>117326000000</v>
      </c>
      <c r="K1244" s="2">
        <v>24998297400</v>
      </c>
      <c r="L1244" s="2">
        <v>1745000</v>
      </c>
      <c r="M1244" s="2">
        <v>3663140000</v>
      </c>
      <c r="N1244" s="2">
        <v>10925000000</v>
      </c>
      <c r="O1244" s="2">
        <v>17987070000</v>
      </c>
      <c r="P1244" s="2">
        <v>99600000000</v>
      </c>
      <c r="Q1244" s="2">
        <v>3348087400</v>
      </c>
      <c r="R1244" s="2">
        <v>6801000000</v>
      </c>
      <c r="S1244" s="2">
        <f>SUM(AuctionData[[#This Row],[soma_accepted]],AuctionData[[#This Row],[comp_accepted]],AuctionData[[#This Row],[noncomp_accepted]])</f>
        <v>25000042400</v>
      </c>
    </row>
    <row r="1245" spans="1:19" x14ac:dyDescent="0.3">
      <c r="A1245" s="1">
        <v>41227</v>
      </c>
      <c r="B1245" t="s">
        <v>371</v>
      </c>
      <c r="C1245" t="s">
        <v>16</v>
      </c>
      <c r="D1245" t="s">
        <v>53</v>
      </c>
      <c r="E1245">
        <v>0.17499999999999999</v>
      </c>
      <c r="F1245">
        <v>0.18</v>
      </c>
      <c r="G1245">
        <v>0.16500000000000001</v>
      </c>
      <c r="H1245">
        <v>5.08</v>
      </c>
      <c r="I1245" s="2">
        <v>0</v>
      </c>
      <c r="J1245" s="2">
        <v>126799750000</v>
      </c>
      <c r="K1245" s="2">
        <v>24726066000</v>
      </c>
      <c r="L1245" s="2">
        <v>175836100</v>
      </c>
      <c r="M1245" s="2">
        <v>2137929500</v>
      </c>
      <c r="N1245" s="2">
        <v>9090000000</v>
      </c>
      <c r="O1245" s="2">
        <v>15121465000</v>
      </c>
      <c r="P1245" s="2">
        <v>101725000000</v>
      </c>
      <c r="Q1245" s="2">
        <v>7466671500</v>
      </c>
      <c r="R1245" s="2">
        <v>15984750000</v>
      </c>
      <c r="S1245" s="2">
        <f>SUM(AuctionData[[#This Row],[soma_accepted]],AuctionData[[#This Row],[comp_accepted]],AuctionData[[#This Row],[noncomp_accepted]])</f>
        <v>24901902100</v>
      </c>
    </row>
    <row r="1246" spans="1:19" x14ac:dyDescent="0.3">
      <c r="A1246" s="1">
        <v>41227</v>
      </c>
      <c r="B1246" t="s">
        <v>320</v>
      </c>
      <c r="C1246" t="s">
        <v>16</v>
      </c>
      <c r="D1246" t="s">
        <v>19</v>
      </c>
      <c r="E1246">
        <v>0.13500000000000001</v>
      </c>
      <c r="F1246">
        <v>0.14499999999999999</v>
      </c>
      <c r="G1246">
        <v>0.1</v>
      </c>
      <c r="H1246">
        <v>4.1399999999999997</v>
      </c>
      <c r="I1246" s="2">
        <v>0</v>
      </c>
      <c r="J1246" s="2">
        <v>165335147000</v>
      </c>
      <c r="K1246" s="2">
        <v>39605172000</v>
      </c>
      <c r="L1246" s="2">
        <v>245747000</v>
      </c>
      <c r="M1246" s="2">
        <v>2867530000</v>
      </c>
      <c r="N1246" s="2">
        <v>12000000000</v>
      </c>
      <c r="O1246" s="2">
        <v>22284965000</v>
      </c>
      <c r="P1246" s="2">
        <v>137650000000</v>
      </c>
      <c r="Q1246" s="2">
        <v>14452677000</v>
      </c>
      <c r="R1246" s="2">
        <v>15685147000</v>
      </c>
      <c r="S1246" s="2">
        <f>SUM(AuctionData[[#This Row],[soma_accepted]],AuctionData[[#This Row],[comp_accepted]],AuctionData[[#This Row],[noncomp_accepted]])</f>
        <v>39850919000</v>
      </c>
    </row>
    <row r="1247" spans="1:19" x14ac:dyDescent="0.3">
      <c r="A1247" s="1">
        <v>41232</v>
      </c>
      <c r="B1247" t="s">
        <v>373</v>
      </c>
      <c r="C1247" t="s">
        <v>16</v>
      </c>
      <c r="D1247" t="s">
        <v>23</v>
      </c>
      <c r="E1247">
        <v>0.13</v>
      </c>
      <c r="F1247">
        <v>0.13500000000000001</v>
      </c>
      <c r="G1247">
        <v>0.11</v>
      </c>
      <c r="H1247">
        <v>4.91</v>
      </c>
      <c r="I1247" s="2">
        <v>0</v>
      </c>
      <c r="J1247" s="2">
        <v>136898180000</v>
      </c>
      <c r="K1247" s="2">
        <v>27318275000</v>
      </c>
      <c r="L1247" s="2">
        <v>381828200</v>
      </c>
      <c r="M1247" s="2">
        <v>1695515000</v>
      </c>
      <c r="N1247" s="2">
        <v>9852000000</v>
      </c>
      <c r="O1247" s="2">
        <v>17473150000</v>
      </c>
      <c r="P1247" s="2">
        <v>116850000000</v>
      </c>
      <c r="Q1247" s="2">
        <v>8149610000</v>
      </c>
      <c r="R1247" s="2">
        <v>10196180000</v>
      </c>
      <c r="S1247" s="2">
        <f>SUM(AuctionData[[#This Row],[soma_accepted]],AuctionData[[#This Row],[comp_accepted]],AuctionData[[#This Row],[noncomp_accepted]])</f>
        <v>27700103200</v>
      </c>
    </row>
    <row r="1248" spans="1:19" x14ac:dyDescent="0.3">
      <c r="A1248" s="1">
        <v>41232</v>
      </c>
      <c r="B1248" t="s">
        <v>357</v>
      </c>
      <c r="C1248" t="s">
        <v>16</v>
      </c>
      <c r="D1248" t="s">
        <v>21</v>
      </c>
      <c r="E1248">
        <v>0.08</v>
      </c>
      <c r="F1248">
        <v>0.09</v>
      </c>
      <c r="G1248">
        <v>0.05</v>
      </c>
      <c r="H1248">
        <v>4.7300000000000004</v>
      </c>
      <c r="I1248" s="2">
        <v>0</v>
      </c>
      <c r="J1248" s="2">
        <v>150514070200</v>
      </c>
      <c r="K1248" s="2">
        <v>31293630200</v>
      </c>
      <c r="L1248" s="2">
        <v>507215100</v>
      </c>
      <c r="M1248" s="2">
        <v>2406000000</v>
      </c>
      <c r="N1248" s="2">
        <v>11421000000</v>
      </c>
      <c r="O1248" s="2">
        <v>22172560000</v>
      </c>
      <c r="P1248" s="2">
        <v>131878000000</v>
      </c>
      <c r="Q1248" s="2">
        <v>6715070200</v>
      </c>
      <c r="R1248" s="2">
        <v>7215070200</v>
      </c>
      <c r="S1248" s="2">
        <f>SUM(AuctionData[[#This Row],[soma_accepted]],AuctionData[[#This Row],[comp_accepted]],AuctionData[[#This Row],[noncomp_accepted]])</f>
        <v>31800845300</v>
      </c>
    </row>
    <row r="1249" spans="1:19" x14ac:dyDescent="0.3">
      <c r="A1249" s="1">
        <v>41233</v>
      </c>
      <c r="B1249" t="s">
        <v>374</v>
      </c>
      <c r="C1249" t="s">
        <v>16</v>
      </c>
      <c r="D1249" t="s">
        <v>207</v>
      </c>
      <c r="E1249">
        <v>0.14499999999999999</v>
      </c>
      <c r="F1249">
        <v>0.155</v>
      </c>
      <c r="G1249">
        <v>0.12</v>
      </c>
      <c r="H1249">
        <v>5.23</v>
      </c>
      <c r="I1249" s="2">
        <v>0</v>
      </c>
      <c r="J1249" s="2">
        <v>104535900000</v>
      </c>
      <c r="K1249" s="2">
        <v>19997525000</v>
      </c>
      <c r="L1249" s="2">
        <v>3011000</v>
      </c>
      <c r="M1249" s="2">
        <v>871625000</v>
      </c>
      <c r="N1249" s="2">
        <v>6075000000</v>
      </c>
      <c r="O1249" s="2">
        <v>14115000000</v>
      </c>
      <c r="P1249" s="2">
        <v>93450000000</v>
      </c>
      <c r="Q1249" s="2">
        <v>5010900000</v>
      </c>
      <c r="R1249" s="2">
        <v>5010900000</v>
      </c>
      <c r="S1249" s="2">
        <f>SUM(AuctionData[[#This Row],[soma_accepted]],AuctionData[[#This Row],[comp_accepted]],AuctionData[[#This Row],[noncomp_accepted]])</f>
        <v>20000536000</v>
      </c>
    </row>
    <row r="1250" spans="1:19" x14ac:dyDescent="0.3">
      <c r="A1250" s="1">
        <v>41233</v>
      </c>
      <c r="B1250" t="s">
        <v>347</v>
      </c>
      <c r="C1250" t="s">
        <v>16</v>
      </c>
      <c r="D1250" t="s">
        <v>19</v>
      </c>
      <c r="E1250">
        <v>0.14499999999999999</v>
      </c>
      <c r="F1250">
        <v>0.155</v>
      </c>
      <c r="G1250">
        <v>0.12</v>
      </c>
      <c r="H1250">
        <v>4.12</v>
      </c>
      <c r="I1250" s="2">
        <v>0</v>
      </c>
      <c r="J1250" s="2">
        <v>164152876600</v>
      </c>
      <c r="K1250" s="2">
        <v>39545656600</v>
      </c>
      <c r="L1250" s="2">
        <v>305380400</v>
      </c>
      <c r="M1250" s="2">
        <v>2906755000</v>
      </c>
      <c r="N1250" s="2">
        <v>9750000000</v>
      </c>
      <c r="O1250" s="2">
        <v>29086025000</v>
      </c>
      <c r="P1250" s="2">
        <v>146850000000</v>
      </c>
      <c r="Q1250" s="2">
        <v>7552876600</v>
      </c>
      <c r="R1250" s="2">
        <v>7552876600</v>
      </c>
      <c r="S1250" s="2">
        <f>SUM(AuctionData[[#This Row],[soma_accepted]],AuctionData[[#This Row],[comp_accepted]],AuctionData[[#This Row],[noncomp_accepted]])</f>
        <v>39851037000</v>
      </c>
    </row>
    <row r="1251" spans="1:19" x14ac:dyDescent="0.3">
      <c r="A1251" s="1">
        <v>41239</v>
      </c>
      <c r="B1251" t="s">
        <v>359</v>
      </c>
      <c r="C1251" t="s">
        <v>16</v>
      </c>
      <c r="D1251" t="s">
        <v>21</v>
      </c>
      <c r="E1251">
        <v>0.09</v>
      </c>
      <c r="F1251">
        <v>0.1</v>
      </c>
      <c r="G1251">
        <v>7.4999999999999997E-2</v>
      </c>
      <c r="H1251">
        <v>4.59</v>
      </c>
      <c r="I1251" s="2">
        <v>0</v>
      </c>
      <c r="J1251" s="2">
        <v>145536197000</v>
      </c>
      <c r="K1251" s="2">
        <v>30618184500</v>
      </c>
      <c r="L1251" s="2">
        <v>438192900</v>
      </c>
      <c r="M1251" s="2">
        <v>2585687500</v>
      </c>
      <c r="N1251" s="2">
        <v>11580000000</v>
      </c>
      <c r="O1251" s="2">
        <v>20576300000</v>
      </c>
      <c r="P1251" s="2">
        <v>126500000000</v>
      </c>
      <c r="Q1251" s="2">
        <v>7456197000</v>
      </c>
      <c r="R1251" s="2">
        <v>7456197000</v>
      </c>
      <c r="S1251" s="2">
        <f>SUM(AuctionData[[#This Row],[soma_accepted]],AuctionData[[#This Row],[comp_accepted]],AuctionData[[#This Row],[noncomp_accepted]])</f>
        <v>31056377400</v>
      </c>
    </row>
    <row r="1252" spans="1:19" x14ac:dyDescent="0.3">
      <c r="A1252" s="1">
        <v>41239</v>
      </c>
      <c r="B1252" t="s">
        <v>344</v>
      </c>
      <c r="C1252" t="s">
        <v>16</v>
      </c>
      <c r="D1252" t="s">
        <v>23</v>
      </c>
      <c r="E1252">
        <v>0.13500000000000001</v>
      </c>
      <c r="F1252">
        <v>0.14499999999999999</v>
      </c>
      <c r="G1252">
        <v>0.11</v>
      </c>
      <c r="H1252">
        <v>4.9400000000000004</v>
      </c>
      <c r="I1252" s="2">
        <v>0</v>
      </c>
      <c r="J1252" s="2">
        <v>137000200000</v>
      </c>
      <c r="K1252" s="2">
        <v>26684888000</v>
      </c>
      <c r="L1252" s="2">
        <v>340523700</v>
      </c>
      <c r="M1252" s="2">
        <v>1930768000</v>
      </c>
      <c r="N1252" s="2">
        <v>9775000000</v>
      </c>
      <c r="O1252" s="2">
        <v>17360440000</v>
      </c>
      <c r="P1252" s="2">
        <v>119250000000</v>
      </c>
      <c r="Q1252" s="2">
        <v>7393680000</v>
      </c>
      <c r="R1252" s="2">
        <v>7975200000</v>
      </c>
      <c r="S1252" s="2">
        <f>SUM(AuctionData[[#This Row],[soma_accepted]],AuctionData[[#This Row],[comp_accepted]],AuctionData[[#This Row],[noncomp_accepted]])</f>
        <v>27025411700</v>
      </c>
    </row>
    <row r="1253" spans="1:19" x14ac:dyDescent="0.3">
      <c r="A1253" s="1">
        <v>41240</v>
      </c>
      <c r="B1253" t="s">
        <v>1764</v>
      </c>
      <c r="C1253" t="s">
        <v>1502</v>
      </c>
      <c r="D1253" t="s">
        <v>1503</v>
      </c>
      <c r="E1253">
        <v>0.26100000000000001</v>
      </c>
      <c r="F1253">
        <v>0.27</v>
      </c>
      <c r="G1253">
        <v>0.20399999999999999</v>
      </c>
      <c r="H1253">
        <v>4.07</v>
      </c>
      <c r="I1253" s="2">
        <v>0</v>
      </c>
      <c r="J1253" s="2">
        <v>142103400000</v>
      </c>
      <c r="K1253" s="2">
        <v>34749362700</v>
      </c>
      <c r="L1253" s="2">
        <v>150708800</v>
      </c>
      <c r="M1253" s="2">
        <v>8216134500</v>
      </c>
      <c r="N1253" s="2">
        <v>19461000000</v>
      </c>
      <c r="O1253" s="2">
        <v>14573155000</v>
      </c>
      <c r="P1253" s="2">
        <v>104626000000</v>
      </c>
      <c r="Q1253" s="2">
        <v>11960073200</v>
      </c>
      <c r="R1253" s="2">
        <v>18016400000</v>
      </c>
      <c r="S1253" s="2">
        <f>SUM(AuctionData[[#This Row],[soma_accepted]],AuctionData[[#This Row],[comp_accepted]],AuctionData[[#This Row],[noncomp_accepted]])</f>
        <v>34900071500</v>
      </c>
    </row>
    <row r="1254" spans="1:19" x14ac:dyDescent="0.3">
      <c r="A1254" s="1">
        <v>41240</v>
      </c>
      <c r="B1254" t="s">
        <v>349</v>
      </c>
      <c r="C1254" t="s">
        <v>16</v>
      </c>
      <c r="D1254" t="s">
        <v>19</v>
      </c>
      <c r="E1254">
        <v>0.16500000000000001</v>
      </c>
      <c r="F1254">
        <v>0.17499999999999999</v>
      </c>
      <c r="G1254">
        <v>0.15</v>
      </c>
      <c r="H1254">
        <v>4.32</v>
      </c>
      <c r="I1254" s="2">
        <v>0</v>
      </c>
      <c r="J1254" s="2">
        <v>171462556000</v>
      </c>
      <c r="K1254" s="2">
        <v>38764236000</v>
      </c>
      <c r="L1254" s="2">
        <v>250114500</v>
      </c>
      <c r="M1254" s="2">
        <v>5675680000</v>
      </c>
      <c r="N1254" s="2">
        <v>15150000000</v>
      </c>
      <c r="O1254" s="2">
        <v>29476000000</v>
      </c>
      <c r="P1254" s="2">
        <v>150550000000</v>
      </c>
      <c r="Q1254" s="2">
        <v>3612556000</v>
      </c>
      <c r="R1254" s="2">
        <v>5762556000</v>
      </c>
      <c r="S1254" s="2">
        <f>SUM(AuctionData[[#This Row],[soma_accepted]],AuctionData[[#This Row],[comp_accepted]],AuctionData[[#This Row],[noncomp_accepted]])</f>
        <v>39014350500</v>
      </c>
    </row>
    <row r="1255" spans="1:19" x14ac:dyDescent="0.3">
      <c r="A1255" s="1">
        <v>41241</v>
      </c>
      <c r="B1255" t="s">
        <v>1765</v>
      </c>
      <c r="C1255" t="s">
        <v>1502</v>
      </c>
      <c r="D1255" t="s">
        <v>1505</v>
      </c>
      <c r="E1255">
        <v>0.61799999999999999</v>
      </c>
      <c r="F1255">
        <v>0.64100000000000001</v>
      </c>
      <c r="G1255">
        <v>0.56000000000000005</v>
      </c>
      <c r="H1255">
        <v>2.89</v>
      </c>
      <c r="I1255" s="2">
        <v>0</v>
      </c>
      <c r="J1255" s="2">
        <v>101094050000</v>
      </c>
      <c r="K1255" s="2">
        <v>34974605000</v>
      </c>
      <c r="L1255" s="2">
        <v>25422500</v>
      </c>
      <c r="M1255" s="2">
        <v>5556000000</v>
      </c>
      <c r="N1255" s="2">
        <v>15382000000</v>
      </c>
      <c r="O1255" s="2">
        <v>13554555000</v>
      </c>
      <c r="P1255" s="2">
        <v>67658000000</v>
      </c>
      <c r="Q1255" s="2">
        <v>15864050000</v>
      </c>
      <c r="R1255" s="2">
        <v>18054050000</v>
      </c>
      <c r="S1255" s="2">
        <f>SUM(AuctionData[[#This Row],[soma_accepted]],AuctionData[[#This Row],[comp_accepted]],AuctionData[[#This Row],[noncomp_accepted]])</f>
        <v>35000027500</v>
      </c>
    </row>
    <row r="1256" spans="1:19" x14ac:dyDescent="0.3">
      <c r="A1256" s="1">
        <v>41242</v>
      </c>
      <c r="B1256" t="s">
        <v>1766</v>
      </c>
      <c r="C1256" t="s">
        <v>1502</v>
      </c>
      <c r="D1256" t="s">
        <v>1554</v>
      </c>
      <c r="E1256">
        <v>1.0089999999999999</v>
      </c>
      <c r="F1256">
        <v>1.0449999999999999</v>
      </c>
      <c r="G1256">
        <v>0.95699999999999996</v>
      </c>
      <c r="H1256">
        <v>2.81</v>
      </c>
      <c r="I1256" s="2">
        <v>0</v>
      </c>
      <c r="J1256" s="2">
        <v>81372900000</v>
      </c>
      <c r="K1256" s="2">
        <v>28989464400</v>
      </c>
      <c r="L1256" s="2">
        <v>10590700</v>
      </c>
      <c r="M1256" s="2">
        <v>5712960000</v>
      </c>
      <c r="N1256" s="2">
        <v>12859000000</v>
      </c>
      <c r="O1256" s="2">
        <v>11946780000</v>
      </c>
      <c r="P1256" s="2">
        <v>56231000000</v>
      </c>
      <c r="Q1256" s="2">
        <v>11329724400</v>
      </c>
      <c r="R1256" s="2">
        <v>12282900000</v>
      </c>
      <c r="S1256" s="2">
        <f>SUM(AuctionData[[#This Row],[soma_accepted]],AuctionData[[#This Row],[comp_accepted]],AuctionData[[#This Row],[noncomp_accepted]])</f>
        <v>29000055100</v>
      </c>
    </row>
    <row r="1257" spans="1:19" x14ac:dyDescent="0.3">
      <c r="A1257" s="1">
        <v>41246</v>
      </c>
      <c r="B1257" t="s">
        <v>376</v>
      </c>
      <c r="C1257" t="s">
        <v>16</v>
      </c>
      <c r="D1257" t="s">
        <v>23</v>
      </c>
      <c r="E1257">
        <v>0.13</v>
      </c>
      <c r="F1257">
        <v>0.14000000000000001</v>
      </c>
      <c r="G1257">
        <v>0.11</v>
      </c>
      <c r="H1257">
        <v>5.17</v>
      </c>
      <c r="I1257" s="2">
        <v>0</v>
      </c>
      <c r="J1257" s="2">
        <v>143726297000</v>
      </c>
      <c r="K1257" s="2">
        <v>27059988500</v>
      </c>
      <c r="L1257" s="2">
        <v>440468100</v>
      </c>
      <c r="M1257" s="2">
        <v>2717136500</v>
      </c>
      <c r="N1257" s="2">
        <v>11010000000</v>
      </c>
      <c r="O1257" s="2">
        <v>15204740000</v>
      </c>
      <c r="P1257" s="2">
        <v>120325000000</v>
      </c>
      <c r="Q1257" s="2">
        <v>9138112000</v>
      </c>
      <c r="R1257" s="2">
        <v>12391297000</v>
      </c>
      <c r="S1257" s="2">
        <f>SUM(AuctionData[[#This Row],[soma_accepted]],AuctionData[[#This Row],[comp_accepted]],AuctionData[[#This Row],[noncomp_accepted]])</f>
        <v>27500456600</v>
      </c>
    </row>
    <row r="1258" spans="1:19" x14ac:dyDescent="0.3">
      <c r="A1258" s="1">
        <v>41246</v>
      </c>
      <c r="B1258" t="s">
        <v>332</v>
      </c>
      <c r="C1258" t="s">
        <v>16</v>
      </c>
      <c r="D1258" t="s">
        <v>21</v>
      </c>
      <c r="E1258">
        <v>8.5000000000000006E-2</v>
      </c>
      <c r="F1258">
        <v>0.09</v>
      </c>
      <c r="G1258">
        <v>0.05</v>
      </c>
      <c r="H1258">
        <v>4.3899999999999997</v>
      </c>
      <c r="I1258" s="2">
        <v>0</v>
      </c>
      <c r="J1258" s="2">
        <v>139789200000</v>
      </c>
      <c r="K1258" s="2">
        <v>31308172800</v>
      </c>
      <c r="L1258" s="2">
        <v>492908600</v>
      </c>
      <c r="M1258" s="2">
        <v>2268110000</v>
      </c>
      <c r="N1258" s="2">
        <v>10980000000</v>
      </c>
      <c r="O1258" s="2">
        <v>24455190000</v>
      </c>
      <c r="P1258" s="2">
        <v>124175000000</v>
      </c>
      <c r="Q1258" s="2">
        <v>4584872800</v>
      </c>
      <c r="R1258" s="2">
        <v>4634200000</v>
      </c>
      <c r="S1258" s="2">
        <f>SUM(AuctionData[[#This Row],[soma_accepted]],AuctionData[[#This Row],[comp_accepted]],AuctionData[[#This Row],[noncomp_accepted]])</f>
        <v>31801081400</v>
      </c>
    </row>
    <row r="1259" spans="1:19" x14ac:dyDescent="0.3">
      <c r="A1259" s="1">
        <v>41247</v>
      </c>
      <c r="B1259" t="s">
        <v>375</v>
      </c>
      <c r="C1259" t="s">
        <v>16</v>
      </c>
      <c r="D1259" t="s">
        <v>161</v>
      </c>
      <c r="E1259">
        <v>0.16</v>
      </c>
      <c r="F1259">
        <v>0.16500000000000001</v>
      </c>
      <c r="G1259">
        <v>0.15</v>
      </c>
      <c r="H1259">
        <v>5.1100000000000003</v>
      </c>
      <c r="I1259" s="2">
        <v>0</v>
      </c>
      <c r="J1259" s="2">
        <v>127775000000</v>
      </c>
      <c r="K1259" s="2">
        <v>25000520000</v>
      </c>
      <c r="L1259" s="2">
        <v>0</v>
      </c>
      <c r="M1259" s="2">
        <v>4531500000</v>
      </c>
      <c r="N1259" s="2">
        <v>13975000000</v>
      </c>
      <c r="O1259" s="2">
        <v>16426420000</v>
      </c>
      <c r="P1259" s="2">
        <v>109250000000</v>
      </c>
      <c r="Q1259" s="2">
        <v>4042600000</v>
      </c>
      <c r="R1259" s="2">
        <v>4550000000</v>
      </c>
      <c r="S1259" s="2">
        <f>SUM(AuctionData[[#This Row],[soma_accepted]],AuctionData[[#This Row],[comp_accepted]],AuctionData[[#This Row],[noncomp_accepted]])</f>
        <v>25000520000</v>
      </c>
    </row>
    <row r="1260" spans="1:19" x14ac:dyDescent="0.3">
      <c r="A1260" s="1">
        <v>41247</v>
      </c>
      <c r="B1260" t="s">
        <v>350</v>
      </c>
      <c r="C1260" t="s">
        <v>16</v>
      </c>
      <c r="D1260" t="s">
        <v>19</v>
      </c>
      <c r="E1260">
        <v>0.05</v>
      </c>
      <c r="F1260">
        <v>0.06</v>
      </c>
      <c r="G1260">
        <v>0</v>
      </c>
      <c r="H1260">
        <v>4.08</v>
      </c>
      <c r="I1260" s="2">
        <v>0</v>
      </c>
      <c r="J1260" s="2">
        <v>162663027600</v>
      </c>
      <c r="K1260" s="2">
        <v>39656992100</v>
      </c>
      <c r="L1260" s="2">
        <v>244043700</v>
      </c>
      <c r="M1260" s="2">
        <v>2671730000</v>
      </c>
      <c r="N1260" s="2">
        <v>10635000000</v>
      </c>
      <c r="O1260" s="2">
        <v>26283075000</v>
      </c>
      <c r="P1260" s="2">
        <v>141000000000</v>
      </c>
      <c r="Q1260" s="2">
        <v>10702187100</v>
      </c>
      <c r="R1260" s="2">
        <v>11028027600</v>
      </c>
      <c r="S1260" s="2">
        <f>SUM(AuctionData[[#This Row],[soma_accepted]],AuctionData[[#This Row],[comp_accepted]],AuctionData[[#This Row],[noncomp_accepted]])</f>
        <v>39901035800</v>
      </c>
    </row>
    <row r="1261" spans="1:19" x14ac:dyDescent="0.3">
      <c r="A1261" s="1">
        <v>41253</v>
      </c>
      <c r="B1261" t="s">
        <v>377</v>
      </c>
      <c r="C1261" t="s">
        <v>16</v>
      </c>
      <c r="D1261" t="s">
        <v>23</v>
      </c>
      <c r="E1261">
        <v>0.13</v>
      </c>
      <c r="F1261">
        <v>0.13500000000000001</v>
      </c>
      <c r="G1261">
        <v>0.105</v>
      </c>
      <c r="H1261">
        <v>5.05</v>
      </c>
      <c r="I1261" s="2">
        <v>0</v>
      </c>
      <c r="J1261" s="2">
        <v>140564365000</v>
      </c>
      <c r="K1261" s="2">
        <v>27170000000</v>
      </c>
      <c r="L1261" s="2">
        <v>430410600</v>
      </c>
      <c r="M1261" s="2">
        <v>2370245000</v>
      </c>
      <c r="N1261" s="2">
        <v>11080000000</v>
      </c>
      <c r="O1261" s="2">
        <v>16259010000</v>
      </c>
      <c r="P1261" s="2">
        <v>120150000000</v>
      </c>
      <c r="Q1261" s="2">
        <v>8540745000</v>
      </c>
      <c r="R1261" s="2">
        <v>9334365000</v>
      </c>
      <c r="S1261" s="2">
        <f>SUM(AuctionData[[#This Row],[soma_accepted]],AuctionData[[#This Row],[comp_accepted]],AuctionData[[#This Row],[noncomp_accepted]])</f>
        <v>27600410600</v>
      </c>
    </row>
    <row r="1262" spans="1:19" x14ac:dyDescent="0.3">
      <c r="A1262" s="1">
        <v>41253</v>
      </c>
      <c r="B1262" t="s">
        <v>360</v>
      </c>
      <c r="C1262" t="s">
        <v>16</v>
      </c>
      <c r="D1262" t="s">
        <v>21</v>
      </c>
      <c r="E1262">
        <v>0.08</v>
      </c>
      <c r="F1262">
        <v>0.09</v>
      </c>
      <c r="G1262">
        <v>7.0000000000000007E-2</v>
      </c>
      <c r="H1262">
        <v>4.63</v>
      </c>
      <c r="I1262" s="2">
        <v>0</v>
      </c>
      <c r="J1262" s="2">
        <v>147536032000</v>
      </c>
      <c r="K1262" s="2">
        <v>31409208000</v>
      </c>
      <c r="L1262" s="2">
        <v>492670600</v>
      </c>
      <c r="M1262" s="2">
        <v>3249776000</v>
      </c>
      <c r="N1262" s="2">
        <v>12180000000</v>
      </c>
      <c r="O1262" s="2">
        <v>26269870000</v>
      </c>
      <c r="P1262" s="2">
        <v>133150000000</v>
      </c>
      <c r="Q1262" s="2">
        <v>1889562000</v>
      </c>
      <c r="R1262" s="2">
        <v>2206032000</v>
      </c>
      <c r="S1262" s="2">
        <f>SUM(AuctionData[[#This Row],[soma_accepted]],AuctionData[[#This Row],[comp_accepted]],AuctionData[[#This Row],[noncomp_accepted]])</f>
        <v>31901878600</v>
      </c>
    </row>
    <row r="1263" spans="1:19" x14ac:dyDescent="0.3">
      <c r="A1263" s="1">
        <v>41254</v>
      </c>
      <c r="B1263" t="s">
        <v>1767</v>
      </c>
      <c r="C1263" t="s">
        <v>1502</v>
      </c>
      <c r="D1263" t="s">
        <v>1535</v>
      </c>
      <c r="E1263">
        <v>0.307</v>
      </c>
      <c r="F1263">
        <v>0.32700000000000001</v>
      </c>
      <c r="G1263">
        <v>0.249</v>
      </c>
      <c r="H1263">
        <v>3.36</v>
      </c>
      <c r="I1263" s="2">
        <v>0</v>
      </c>
      <c r="J1263" s="2">
        <v>107258900000</v>
      </c>
      <c r="K1263" s="2">
        <v>31867330000</v>
      </c>
      <c r="L1263" s="2">
        <v>32743700</v>
      </c>
      <c r="M1263" s="2">
        <v>7901045000</v>
      </c>
      <c r="N1263" s="2">
        <v>16025000000</v>
      </c>
      <c r="O1263" s="2">
        <v>16972115000</v>
      </c>
      <c r="P1263" s="2">
        <v>82184000000</v>
      </c>
      <c r="Q1263" s="2">
        <v>6994170000</v>
      </c>
      <c r="R1263" s="2">
        <v>9049900000</v>
      </c>
      <c r="S1263" s="2">
        <f>SUM(AuctionData[[#This Row],[soma_accepted]],AuctionData[[#This Row],[comp_accepted]],AuctionData[[#This Row],[noncomp_accepted]])</f>
        <v>31900073700</v>
      </c>
    </row>
    <row r="1264" spans="1:19" x14ac:dyDescent="0.3">
      <c r="A1264" s="1">
        <v>41254</v>
      </c>
      <c r="B1264" t="s">
        <v>378</v>
      </c>
      <c r="C1264" t="s">
        <v>16</v>
      </c>
      <c r="D1264" t="s">
        <v>53</v>
      </c>
      <c r="E1264">
        <v>0.155</v>
      </c>
      <c r="F1264">
        <v>0.16</v>
      </c>
      <c r="G1264">
        <v>0.14000000000000001</v>
      </c>
      <c r="H1264">
        <v>4.96</v>
      </c>
      <c r="I1264" s="2">
        <v>0</v>
      </c>
      <c r="J1264" s="2">
        <v>123814000000</v>
      </c>
      <c r="K1264" s="2">
        <v>24855249500</v>
      </c>
      <c r="L1264" s="2">
        <v>145390800</v>
      </c>
      <c r="M1264" s="2">
        <v>3859822500</v>
      </c>
      <c r="N1264" s="2">
        <v>13080000000</v>
      </c>
      <c r="O1264" s="2">
        <v>14387090000</v>
      </c>
      <c r="P1264" s="2">
        <v>100600000000</v>
      </c>
      <c r="Q1264" s="2">
        <v>6608337000</v>
      </c>
      <c r="R1264" s="2">
        <v>10134000000</v>
      </c>
      <c r="S1264" s="2">
        <f>SUM(AuctionData[[#This Row],[soma_accepted]],AuctionData[[#This Row],[comp_accepted]],AuctionData[[#This Row],[noncomp_accepted]])</f>
        <v>25000640300</v>
      </c>
    </row>
    <row r="1265" spans="1:19" x14ac:dyDescent="0.3">
      <c r="A1265" s="1">
        <v>41254</v>
      </c>
      <c r="B1265" t="s">
        <v>324</v>
      </c>
      <c r="C1265" t="s">
        <v>16</v>
      </c>
      <c r="D1265" t="s">
        <v>19</v>
      </c>
      <c r="E1265">
        <v>0.04</v>
      </c>
      <c r="F1265">
        <v>0.05</v>
      </c>
      <c r="G1265">
        <v>0.01</v>
      </c>
      <c r="H1265">
        <v>4.6399999999999997</v>
      </c>
      <c r="I1265" s="2">
        <v>0</v>
      </c>
      <c r="J1265" s="2">
        <v>185407730000</v>
      </c>
      <c r="K1265" s="2">
        <v>39759680000</v>
      </c>
      <c r="L1265" s="2">
        <v>241592500</v>
      </c>
      <c r="M1265" s="2">
        <v>4287900000</v>
      </c>
      <c r="N1265" s="2">
        <v>13680000000</v>
      </c>
      <c r="O1265" s="2">
        <v>21565175000</v>
      </c>
      <c r="P1265" s="2">
        <v>157600000000</v>
      </c>
      <c r="Q1265" s="2">
        <v>13906605000</v>
      </c>
      <c r="R1265" s="2">
        <v>14127730000</v>
      </c>
      <c r="S1265" s="2">
        <f>SUM(AuctionData[[#This Row],[soma_accepted]],AuctionData[[#This Row],[comp_accepted]],AuctionData[[#This Row],[noncomp_accepted]])</f>
        <v>40001272500</v>
      </c>
    </row>
    <row r="1266" spans="1:19" x14ac:dyDescent="0.3">
      <c r="A1266" s="1">
        <v>41255</v>
      </c>
      <c r="B1266" t="s">
        <v>1762</v>
      </c>
      <c r="C1266" t="s">
        <v>1502</v>
      </c>
      <c r="D1266" t="s">
        <v>1513</v>
      </c>
      <c r="E1266">
        <v>1.6339999999999999</v>
      </c>
      <c r="F1266">
        <v>1.6519999999999999</v>
      </c>
      <c r="G1266">
        <v>1.599</v>
      </c>
      <c r="H1266">
        <v>2.95</v>
      </c>
      <c r="I1266" s="2">
        <v>0</v>
      </c>
      <c r="J1266" s="2">
        <v>61967900000</v>
      </c>
      <c r="K1266" s="2">
        <v>20980100000</v>
      </c>
      <c r="L1266" s="2">
        <v>19945500</v>
      </c>
      <c r="M1266" s="2">
        <v>8960200000</v>
      </c>
      <c r="N1266" s="2">
        <v>12904000000</v>
      </c>
      <c r="O1266" s="2">
        <v>6945000000</v>
      </c>
      <c r="P1266" s="2">
        <v>42417000000</v>
      </c>
      <c r="Q1266" s="2">
        <v>5074900000</v>
      </c>
      <c r="R1266" s="2">
        <v>6646900000</v>
      </c>
      <c r="S1266" s="2">
        <f>SUM(AuctionData[[#This Row],[soma_accepted]],AuctionData[[#This Row],[comp_accepted]],AuctionData[[#This Row],[noncomp_accepted]])</f>
        <v>21000045500</v>
      </c>
    </row>
    <row r="1267" spans="1:19" x14ac:dyDescent="0.3">
      <c r="A1267" s="1">
        <v>41256</v>
      </c>
      <c r="B1267" t="s">
        <v>1763</v>
      </c>
      <c r="C1267" t="s">
        <v>1509</v>
      </c>
      <c r="D1267" t="s">
        <v>1556</v>
      </c>
      <c r="E1267">
        <v>2.855</v>
      </c>
      <c r="F1267">
        <v>2.9169999999999998</v>
      </c>
      <c r="G1267">
        <v>2.8090000000000002</v>
      </c>
      <c r="H1267">
        <v>2.5</v>
      </c>
      <c r="I1267" s="2">
        <v>0</v>
      </c>
      <c r="J1267" s="2">
        <v>32430240000</v>
      </c>
      <c r="K1267" s="2">
        <v>12989562500</v>
      </c>
      <c r="L1267" s="2">
        <v>10441400</v>
      </c>
      <c r="M1267" s="2">
        <v>2633500000</v>
      </c>
      <c r="N1267" s="2">
        <v>5390500000</v>
      </c>
      <c r="O1267" s="2">
        <v>5983047500</v>
      </c>
      <c r="P1267" s="2">
        <v>22181000000</v>
      </c>
      <c r="Q1267" s="2">
        <v>4373015000</v>
      </c>
      <c r="R1267" s="2">
        <v>4858740000</v>
      </c>
      <c r="S1267" s="2">
        <f>SUM(AuctionData[[#This Row],[soma_accepted]],AuctionData[[#This Row],[comp_accepted]],AuctionData[[#This Row],[noncomp_accepted]])</f>
        <v>13000003900</v>
      </c>
    </row>
    <row r="1268" spans="1:19" x14ac:dyDescent="0.3">
      <c r="A1268" s="1">
        <v>41256</v>
      </c>
      <c r="B1268" t="s">
        <v>375</v>
      </c>
      <c r="C1268" t="s">
        <v>16</v>
      </c>
      <c r="D1268" t="s">
        <v>379</v>
      </c>
      <c r="E1268">
        <v>0.08</v>
      </c>
      <c r="F1268">
        <v>0.09</v>
      </c>
      <c r="G1268">
        <v>0.05</v>
      </c>
      <c r="H1268">
        <v>5.62</v>
      </c>
      <c r="I1268" s="2">
        <v>0</v>
      </c>
      <c r="J1268" s="2">
        <v>56250000000</v>
      </c>
      <c r="K1268" s="2">
        <v>10000380000</v>
      </c>
      <c r="L1268" s="2">
        <v>0</v>
      </c>
      <c r="M1268" s="2">
        <v>579680000</v>
      </c>
      <c r="N1268" s="2">
        <v>3875000000</v>
      </c>
      <c r="O1268" s="2">
        <v>9420700000</v>
      </c>
      <c r="P1268" s="2">
        <v>52375000000</v>
      </c>
      <c r="Q1268" s="2">
        <v>0</v>
      </c>
      <c r="R1268" s="2">
        <v>0</v>
      </c>
      <c r="S1268" s="2">
        <f>SUM(AuctionData[[#This Row],[soma_accepted]],AuctionData[[#This Row],[comp_accepted]],AuctionData[[#This Row],[noncomp_accepted]])</f>
        <v>10000380000</v>
      </c>
    </row>
    <row r="1269" spans="1:19" x14ac:dyDescent="0.3">
      <c r="A1269" s="1">
        <v>41260</v>
      </c>
      <c r="B1269" t="s">
        <v>1768</v>
      </c>
      <c r="C1269" t="s">
        <v>1502</v>
      </c>
      <c r="D1269" t="s">
        <v>1503</v>
      </c>
      <c r="E1269">
        <v>0.23400000000000001</v>
      </c>
      <c r="F1269">
        <v>0.245</v>
      </c>
      <c r="G1269">
        <v>0.186</v>
      </c>
      <c r="H1269">
        <v>3.59</v>
      </c>
      <c r="I1269" s="2">
        <v>0</v>
      </c>
      <c r="J1269" s="2">
        <v>125438200000</v>
      </c>
      <c r="K1269" s="2">
        <v>34777565000</v>
      </c>
      <c r="L1269" s="2">
        <v>122600000</v>
      </c>
      <c r="M1269" s="2">
        <v>9888513000</v>
      </c>
      <c r="N1269" s="2">
        <v>18293000000</v>
      </c>
      <c r="O1269" s="2">
        <v>18733775000</v>
      </c>
      <c r="P1269" s="2">
        <v>98003000000</v>
      </c>
      <c r="Q1269" s="2">
        <v>6155277000</v>
      </c>
      <c r="R1269" s="2">
        <v>9142200000</v>
      </c>
      <c r="S1269" s="2">
        <f>SUM(AuctionData[[#This Row],[soma_accepted]],AuctionData[[#This Row],[comp_accepted]],AuctionData[[#This Row],[noncomp_accepted]])</f>
        <v>34900165000</v>
      </c>
    </row>
    <row r="1270" spans="1:19" x14ac:dyDescent="0.3">
      <c r="A1270" s="1">
        <v>41260</v>
      </c>
      <c r="B1270" t="s">
        <v>380</v>
      </c>
      <c r="C1270" t="s">
        <v>16</v>
      </c>
      <c r="D1270" t="s">
        <v>23</v>
      </c>
      <c r="E1270">
        <v>0.08</v>
      </c>
      <c r="F1270">
        <v>0.09</v>
      </c>
      <c r="G1270">
        <v>0.05</v>
      </c>
      <c r="H1270">
        <v>4.75</v>
      </c>
      <c r="I1270" s="2">
        <v>0</v>
      </c>
      <c r="J1270" s="2">
        <v>132249006000</v>
      </c>
      <c r="K1270" s="2">
        <v>27313766000</v>
      </c>
      <c r="L1270" s="2">
        <v>437078500</v>
      </c>
      <c r="M1270" s="2">
        <v>2292460000</v>
      </c>
      <c r="N1270" s="2">
        <v>10380000000</v>
      </c>
      <c r="O1270" s="2">
        <v>15448700000</v>
      </c>
      <c r="P1270" s="2">
        <v>108575000000</v>
      </c>
      <c r="Q1270" s="2">
        <v>9572606000</v>
      </c>
      <c r="R1270" s="2">
        <v>13294006000</v>
      </c>
      <c r="S1270" s="2">
        <f>SUM(AuctionData[[#This Row],[soma_accepted]],AuctionData[[#This Row],[comp_accepted]],AuctionData[[#This Row],[noncomp_accepted]])</f>
        <v>27750844500</v>
      </c>
    </row>
    <row r="1271" spans="1:19" x14ac:dyDescent="0.3">
      <c r="A1271" s="1">
        <v>41260</v>
      </c>
      <c r="B1271" t="s">
        <v>362</v>
      </c>
      <c r="C1271" t="s">
        <v>16</v>
      </c>
      <c r="D1271" t="s">
        <v>21</v>
      </c>
      <c r="E1271">
        <v>2.5000000000000001E-2</v>
      </c>
      <c r="F1271">
        <v>0.04</v>
      </c>
      <c r="G1271">
        <v>0</v>
      </c>
      <c r="H1271">
        <v>4.4400000000000004</v>
      </c>
      <c r="I1271" s="2">
        <v>0</v>
      </c>
      <c r="J1271" s="2">
        <v>141322220000</v>
      </c>
      <c r="K1271" s="2">
        <v>31372220000</v>
      </c>
      <c r="L1271" s="2">
        <v>527839800</v>
      </c>
      <c r="M1271" s="2">
        <v>2865375000</v>
      </c>
      <c r="N1271" s="2">
        <v>11306000000</v>
      </c>
      <c r="O1271" s="2">
        <v>22340625000</v>
      </c>
      <c r="P1271" s="2">
        <v>123850000000</v>
      </c>
      <c r="Q1271" s="2">
        <v>6166220000</v>
      </c>
      <c r="R1271" s="2">
        <v>6166220000</v>
      </c>
      <c r="S1271" s="2">
        <f>SUM(AuctionData[[#This Row],[soma_accepted]],AuctionData[[#This Row],[comp_accepted]],AuctionData[[#This Row],[noncomp_accepted]])</f>
        <v>31900059800</v>
      </c>
    </row>
    <row r="1272" spans="1:19" x14ac:dyDescent="0.3">
      <c r="A1272" s="1">
        <v>41261</v>
      </c>
      <c r="B1272" t="s">
        <v>1769</v>
      </c>
      <c r="C1272" t="s">
        <v>1502</v>
      </c>
      <c r="D1272" t="s">
        <v>1505</v>
      </c>
      <c r="E1272">
        <v>0.73799999999999999</v>
      </c>
      <c r="F1272">
        <v>0.76900000000000002</v>
      </c>
      <c r="G1272">
        <v>0.68799999999999994</v>
      </c>
      <c r="H1272">
        <v>2.72</v>
      </c>
      <c r="I1272" s="2">
        <v>0</v>
      </c>
      <c r="J1272" s="2">
        <v>95045600000</v>
      </c>
      <c r="K1272" s="2">
        <v>34925500000</v>
      </c>
      <c r="L1272" s="2">
        <v>24525600</v>
      </c>
      <c r="M1272" s="2">
        <v>10616580000</v>
      </c>
      <c r="N1272" s="2">
        <v>18238000000</v>
      </c>
      <c r="O1272" s="2">
        <v>12977450000</v>
      </c>
      <c r="P1272" s="2">
        <v>64191000000</v>
      </c>
      <c r="Q1272" s="2">
        <v>11331470000</v>
      </c>
      <c r="R1272" s="2">
        <v>12616600000</v>
      </c>
      <c r="S1272" s="2">
        <f>SUM(AuctionData[[#This Row],[soma_accepted]],AuctionData[[#This Row],[comp_accepted]],AuctionData[[#This Row],[noncomp_accepted]])</f>
        <v>34950025600</v>
      </c>
    </row>
    <row r="1273" spans="1:19" x14ac:dyDescent="0.3">
      <c r="A1273" s="1">
        <v>41261</v>
      </c>
      <c r="B1273" t="s">
        <v>351</v>
      </c>
      <c r="C1273" t="s">
        <v>16</v>
      </c>
      <c r="D1273" t="s">
        <v>19</v>
      </c>
      <c r="E1273">
        <v>0</v>
      </c>
      <c r="F1273">
        <v>1.4999999999999999E-2</v>
      </c>
      <c r="G1273">
        <v>0</v>
      </c>
      <c r="H1273">
        <v>3.99</v>
      </c>
      <c r="I1273" s="2">
        <v>0</v>
      </c>
      <c r="J1273" s="2">
        <v>159221123600</v>
      </c>
      <c r="K1273" s="2">
        <v>39672688600</v>
      </c>
      <c r="L1273" s="2">
        <v>327511800</v>
      </c>
      <c r="M1273" s="2">
        <v>2946245000</v>
      </c>
      <c r="N1273" s="2">
        <v>11575000000</v>
      </c>
      <c r="O1273" s="2">
        <v>32714365000</v>
      </c>
      <c r="P1273" s="2">
        <v>143625000000</v>
      </c>
      <c r="Q1273" s="2">
        <v>4012078600</v>
      </c>
      <c r="R1273" s="2">
        <v>4021123600</v>
      </c>
      <c r="S1273" s="2">
        <f>SUM(AuctionData[[#This Row],[soma_accepted]],AuctionData[[#This Row],[comp_accepted]],AuctionData[[#This Row],[noncomp_accepted]])</f>
        <v>40000200400</v>
      </c>
    </row>
    <row r="1274" spans="1:19" x14ac:dyDescent="0.3">
      <c r="A1274" s="1">
        <v>41262</v>
      </c>
      <c r="B1274" t="s">
        <v>1770</v>
      </c>
      <c r="C1274" t="s">
        <v>1502</v>
      </c>
      <c r="D1274" t="s">
        <v>1554</v>
      </c>
      <c r="E1274">
        <v>1.2</v>
      </c>
      <c r="F1274">
        <v>1.2330000000000001</v>
      </c>
      <c r="G1274">
        <v>1.149</v>
      </c>
      <c r="H1274">
        <v>2.72</v>
      </c>
      <c r="I1274" s="2">
        <v>0</v>
      </c>
      <c r="J1274" s="2">
        <v>78802900000</v>
      </c>
      <c r="K1274" s="2">
        <v>28971710000</v>
      </c>
      <c r="L1274" s="2">
        <v>28293400</v>
      </c>
      <c r="M1274" s="2">
        <v>6694000000</v>
      </c>
      <c r="N1274" s="2">
        <v>11836000000</v>
      </c>
      <c r="O1274" s="2">
        <v>10720000000</v>
      </c>
      <c r="P1274" s="2">
        <v>53616000000</v>
      </c>
      <c r="Q1274" s="2">
        <v>11557710000</v>
      </c>
      <c r="R1274" s="2">
        <v>13350900000</v>
      </c>
      <c r="S1274" s="2">
        <f>SUM(AuctionData[[#This Row],[soma_accepted]],AuctionData[[#This Row],[comp_accepted]],AuctionData[[#This Row],[noncomp_accepted]])</f>
        <v>29000003400</v>
      </c>
    </row>
    <row r="1275" spans="1:19" x14ac:dyDescent="0.3">
      <c r="A1275" s="1">
        <v>41269</v>
      </c>
      <c r="B1275" t="s">
        <v>352</v>
      </c>
      <c r="C1275" t="s">
        <v>16</v>
      </c>
      <c r="D1275" t="s">
        <v>19</v>
      </c>
      <c r="E1275">
        <v>0.03</v>
      </c>
      <c r="F1275">
        <v>4.4999999999999998E-2</v>
      </c>
      <c r="G1275">
        <v>0</v>
      </c>
      <c r="H1275">
        <v>3.8</v>
      </c>
      <c r="I1275" s="2">
        <v>0</v>
      </c>
      <c r="J1275" s="2">
        <v>150714866000</v>
      </c>
      <c r="K1275" s="2">
        <v>38774966000</v>
      </c>
      <c r="L1275" s="2">
        <v>263889100</v>
      </c>
      <c r="M1275" s="2">
        <v>2567640000</v>
      </c>
      <c r="N1275" s="2">
        <v>11600000000</v>
      </c>
      <c r="O1275" s="2">
        <v>29642460000</v>
      </c>
      <c r="P1275" s="2">
        <v>132550000000</v>
      </c>
      <c r="Q1275" s="2">
        <v>6564866000</v>
      </c>
      <c r="R1275" s="2">
        <v>6564866000</v>
      </c>
      <c r="S1275" s="2">
        <f>SUM(AuctionData[[#This Row],[soma_accepted]],AuctionData[[#This Row],[comp_accepted]],AuctionData[[#This Row],[noncomp_accepted]])</f>
        <v>39038855100</v>
      </c>
    </row>
    <row r="1276" spans="1:19" x14ac:dyDescent="0.3">
      <c r="A1276" s="1">
        <v>41269</v>
      </c>
      <c r="B1276" t="s">
        <v>363</v>
      </c>
      <c r="C1276" t="s">
        <v>16</v>
      </c>
      <c r="D1276" t="s">
        <v>21</v>
      </c>
      <c r="E1276">
        <v>7.0000000000000007E-2</v>
      </c>
      <c r="F1276">
        <v>8.5000000000000006E-2</v>
      </c>
      <c r="G1276">
        <v>5.0000000000000001E-3</v>
      </c>
      <c r="H1276">
        <v>4.0599999999999996</v>
      </c>
      <c r="I1276" s="2">
        <v>0</v>
      </c>
      <c r="J1276" s="2">
        <v>128509043000</v>
      </c>
      <c r="K1276" s="2">
        <v>30515883000</v>
      </c>
      <c r="L1276" s="2">
        <v>526009300</v>
      </c>
      <c r="M1276" s="2">
        <v>2583430000</v>
      </c>
      <c r="N1276" s="2">
        <v>9880000000</v>
      </c>
      <c r="O1276" s="2">
        <v>18928410000</v>
      </c>
      <c r="P1276" s="2">
        <v>109625000000</v>
      </c>
      <c r="Q1276" s="2">
        <v>9004043000</v>
      </c>
      <c r="R1276" s="2">
        <v>9004043000</v>
      </c>
      <c r="S1276" s="2">
        <f>SUM(AuctionData[[#This Row],[soma_accepted]],AuctionData[[#This Row],[comp_accepted]],AuctionData[[#This Row],[noncomp_accepted]])</f>
        <v>31041892300</v>
      </c>
    </row>
    <row r="1277" spans="1:19" x14ac:dyDescent="0.3">
      <c r="A1277" s="1">
        <v>41269</v>
      </c>
      <c r="B1277" t="s">
        <v>348</v>
      </c>
      <c r="C1277" t="s">
        <v>16</v>
      </c>
      <c r="D1277" t="s">
        <v>23</v>
      </c>
      <c r="E1277">
        <v>0.115</v>
      </c>
      <c r="F1277">
        <v>0.13</v>
      </c>
      <c r="G1277">
        <v>0.1</v>
      </c>
      <c r="H1277">
        <v>4.5</v>
      </c>
      <c r="I1277" s="2">
        <v>0</v>
      </c>
      <c r="J1277" s="2">
        <v>124539728000</v>
      </c>
      <c r="K1277" s="2">
        <v>26558726000</v>
      </c>
      <c r="L1277" s="2">
        <v>442047700</v>
      </c>
      <c r="M1277" s="2">
        <v>965128000</v>
      </c>
      <c r="N1277" s="2">
        <v>8020000000</v>
      </c>
      <c r="O1277" s="2">
        <v>12149340000</v>
      </c>
      <c r="P1277" s="2">
        <v>99950000000</v>
      </c>
      <c r="Q1277" s="2">
        <v>13444258000</v>
      </c>
      <c r="R1277" s="2">
        <v>16569728000</v>
      </c>
      <c r="S1277" s="2">
        <f>SUM(AuctionData[[#This Row],[soma_accepted]],AuctionData[[#This Row],[comp_accepted]],AuctionData[[#This Row],[noncomp_accepted]])</f>
        <v>27000773700</v>
      </c>
    </row>
    <row r="1278" spans="1:19" x14ac:dyDescent="0.3">
      <c r="A1278" s="1">
        <v>41276</v>
      </c>
      <c r="B1278" t="s">
        <v>381</v>
      </c>
      <c r="C1278" t="s">
        <v>16</v>
      </c>
      <c r="D1278" t="s">
        <v>23</v>
      </c>
      <c r="E1278">
        <v>0.115</v>
      </c>
      <c r="F1278">
        <v>0.12</v>
      </c>
      <c r="G1278">
        <v>9.5000000000000001E-2</v>
      </c>
      <c r="H1278">
        <v>4.9800000000000004</v>
      </c>
      <c r="I1278" s="2">
        <v>0</v>
      </c>
      <c r="J1278" s="2">
        <v>138204347500</v>
      </c>
      <c r="K1278" s="2">
        <v>26715133700</v>
      </c>
      <c r="L1278" s="2">
        <v>460564200</v>
      </c>
      <c r="M1278" s="2">
        <v>2680970000</v>
      </c>
      <c r="N1278" s="2">
        <v>10185000000</v>
      </c>
      <c r="O1278" s="2">
        <v>16026800000</v>
      </c>
      <c r="P1278" s="2">
        <v>116800000000</v>
      </c>
      <c r="Q1278" s="2">
        <v>8007363700</v>
      </c>
      <c r="R1278" s="2">
        <v>11219347500</v>
      </c>
      <c r="S1278" s="2">
        <f>SUM(AuctionData[[#This Row],[soma_accepted]],AuctionData[[#This Row],[comp_accepted]],AuctionData[[#This Row],[noncomp_accepted]])</f>
        <v>27175697900</v>
      </c>
    </row>
    <row r="1279" spans="1:19" x14ac:dyDescent="0.3">
      <c r="A1279" s="1">
        <v>41276</v>
      </c>
      <c r="B1279" t="s">
        <v>354</v>
      </c>
      <c r="C1279" t="s">
        <v>16</v>
      </c>
      <c r="D1279" t="s">
        <v>19</v>
      </c>
      <c r="E1279">
        <v>6.5000000000000002E-2</v>
      </c>
      <c r="F1279">
        <v>7.4999999999999997E-2</v>
      </c>
      <c r="G1279">
        <v>0.05</v>
      </c>
      <c r="H1279">
        <v>4.4000000000000004</v>
      </c>
      <c r="I1279" s="2">
        <v>0</v>
      </c>
      <c r="J1279" s="2">
        <v>175763473600</v>
      </c>
      <c r="K1279" s="2">
        <v>39651753600</v>
      </c>
      <c r="L1279" s="2">
        <v>248361100</v>
      </c>
      <c r="M1279" s="2">
        <v>2250000000</v>
      </c>
      <c r="N1279" s="2">
        <v>11800000000</v>
      </c>
      <c r="O1279" s="2">
        <v>26088280000</v>
      </c>
      <c r="P1279" s="2">
        <v>152300000000</v>
      </c>
      <c r="Q1279" s="2">
        <v>11313473600</v>
      </c>
      <c r="R1279" s="2">
        <v>11663473600</v>
      </c>
      <c r="S1279" s="2">
        <f>SUM(AuctionData[[#This Row],[soma_accepted]],AuctionData[[#This Row],[comp_accepted]],AuctionData[[#This Row],[noncomp_accepted]])</f>
        <v>39900114700</v>
      </c>
    </row>
    <row r="1280" spans="1:19" x14ac:dyDescent="0.3">
      <c r="A1280" s="1">
        <v>41276</v>
      </c>
      <c r="B1280" t="s">
        <v>336</v>
      </c>
      <c r="C1280" t="s">
        <v>16</v>
      </c>
      <c r="D1280" t="s">
        <v>21</v>
      </c>
      <c r="E1280">
        <v>7.0000000000000007E-2</v>
      </c>
      <c r="F1280">
        <v>7.4999999999999997E-2</v>
      </c>
      <c r="G1280">
        <v>0</v>
      </c>
      <c r="H1280">
        <v>4.54</v>
      </c>
      <c r="I1280" s="2">
        <v>0</v>
      </c>
      <c r="J1280" s="2">
        <v>144590186000</v>
      </c>
      <c r="K1280" s="2">
        <v>31343286000</v>
      </c>
      <c r="L1280" s="2">
        <v>506739000</v>
      </c>
      <c r="M1280" s="2">
        <v>2255500000</v>
      </c>
      <c r="N1280" s="2">
        <v>10530000000</v>
      </c>
      <c r="O1280" s="2">
        <v>23539650000</v>
      </c>
      <c r="P1280" s="2">
        <v>128000000000</v>
      </c>
      <c r="Q1280" s="2">
        <v>5548136000</v>
      </c>
      <c r="R1280" s="2">
        <v>6060186000</v>
      </c>
      <c r="S1280" s="2">
        <f>SUM(AuctionData[[#This Row],[soma_accepted]],AuctionData[[#This Row],[comp_accepted]],AuctionData[[#This Row],[noncomp_accepted]])</f>
        <v>31850025000</v>
      </c>
    </row>
    <row r="1281" spans="1:19" x14ac:dyDescent="0.3">
      <c r="A1281" s="1">
        <v>41281</v>
      </c>
      <c r="B1281" t="s">
        <v>364</v>
      </c>
      <c r="C1281" t="s">
        <v>16</v>
      </c>
      <c r="D1281" t="s">
        <v>21</v>
      </c>
      <c r="E1281">
        <v>0.06</v>
      </c>
      <c r="F1281">
        <v>6.5000000000000002E-2</v>
      </c>
      <c r="G1281">
        <v>0.05</v>
      </c>
      <c r="H1281">
        <v>4.8</v>
      </c>
      <c r="I1281" s="2">
        <v>0</v>
      </c>
      <c r="J1281" s="2">
        <v>152808500000</v>
      </c>
      <c r="K1281" s="2">
        <v>31348546000</v>
      </c>
      <c r="L1281" s="2">
        <v>501570900</v>
      </c>
      <c r="M1281" s="2">
        <v>2835370000</v>
      </c>
      <c r="N1281" s="2">
        <v>11655000000</v>
      </c>
      <c r="O1281" s="2">
        <v>21417830000</v>
      </c>
      <c r="P1281" s="2">
        <v>133800000000</v>
      </c>
      <c r="Q1281" s="2">
        <v>7095346000</v>
      </c>
      <c r="R1281" s="2">
        <v>7353500000</v>
      </c>
      <c r="S1281" s="2">
        <f>SUM(AuctionData[[#This Row],[soma_accepted]],AuctionData[[#This Row],[comp_accepted]],AuctionData[[#This Row],[noncomp_accepted]])</f>
        <v>31850116900</v>
      </c>
    </row>
    <row r="1282" spans="1:19" x14ac:dyDescent="0.3">
      <c r="A1282" s="1">
        <v>41281</v>
      </c>
      <c r="B1282" t="s">
        <v>383</v>
      </c>
      <c r="C1282" t="s">
        <v>16</v>
      </c>
      <c r="D1282" t="s">
        <v>23</v>
      </c>
      <c r="E1282">
        <v>0.1</v>
      </c>
      <c r="F1282">
        <v>0.105</v>
      </c>
      <c r="G1282">
        <v>0.08</v>
      </c>
      <c r="H1282">
        <v>5.21</v>
      </c>
      <c r="I1282" s="2">
        <v>0</v>
      </c>
      <c r="J1282" s="2">
        <v>144858026000</v>
      </c>
      <c r="K1282" s="2">
        <v>26919444000</v>
      </c>
      <c r="L1282" s="2">
        <v>456184000</v>
      </c>
      <c r="M1282" s="2">
        <v>1938208000</v>
      </c>
      <c r="N1282" s="2">
        <v>10055000000</v>
      </c>
      <c r="O1282" s="2">
        <v>15557690000</v>
      </c>
      <c r="P1282" s="2">
        <v>124450000000</v>
      </c>
      <c r="Q1282" s="2">
        <v>9423546000</v>
      </c>
      <c r="R1282" s="2">
        <v>10353026000</v>
      </c>
      <c r="S1282" s="2">
        <f>SUM(AuctionData[[#This Row],[soma_accepted]],AuctionData[[#This Row],[comp_accepted]],AuctionData[[#This Row],[noncomp_accepted]])</f>
        <v>27375628000</v>
      </c>
    </row>
    <row r="1283" spans="1:19" x14ac:dyDescent="0.3">
      <c r="A1283" s="1">
        <v>41282</v>
      </c>
      <c r="B1283" t="s">
        <v>1771</v>
      </c>
      <c r="C1283" t="s">
        <v>1502</v>
      </c>
      <c r="D1283" t="s">
        <v>1535</v>
      </c>
      <c r="E1283">
        <v>0.37</v>
      </c>
      <c r="F1283">
        <v>0.38500000000000001</v>
      </c>
      <c r="G1283">
        <v>0.3</v>
      </c>
      <c r="H1283">
        <v>3.62</v>
      </c>
      <c r="I1283" s="2">
        <v>0</v>
      </c>
      <c r="J1283" s="2">
        <v>115814400000</v>
      </c>
      <c r="K1283" s="2">
        <v>31869925000</v>
      </c>
      <c r="L1283" s="2">
        <v>30122100</v>
      </c>
      <c r="M1283" s="2">
        <v>8407000000</v>
      </c>
      <c r="N1283" s="2">
        <v>18664000000</v>
      </c>
      <c r="O1283" s="2">
        <v>14410485000</v>
      </c>
      <c r="P1283" s="2">
        <v>83554000000</v>
      </c>
      <c r="Q1283" s="2">
        <v>9052440000</v>
      </c>
      <c r="R1283" s="2">
        <v>13596400000</v>
      </c>
      <c r="S1283" s="2">
        <f>SUM(AuctionData[[#This Row],[soma_accepted]],AuctionData[[#This Row],[comp_accepted]],AuctionData[[#This Row],[noncomp_accepted]])</f>
        <v>31900047100</v>
      </c>
    </row>
    <row r="1284" spans="1:19" x14ac:dyDescent="0.3">
      <c r="A1284" s="1">
        <v>41282</v>
      </c>
      <c r="B1284" t="s">
        <v>382</v>
      </c>
      <c r="C1284" t="s">
        <v>16</v>
      </c>
      <c r="D1284" t="s">
        <v>53</v>
      </c>
      <c r="E1284">
        <v>0.13</v>
      </c>
      <c r="F1284">
        <v>0.14000000000000001</v>
      </c>
      <c r="G1284">
        <v>0.12</v>
      </c>
      <c r="H1284">
        <v>4.72</v>
      </c>
      <c r="I1284" s="2">
        <v>0</v>
      </c>
      <c r="J1284" s="2">
        <v>117876375000</v>
      </c>
      <c r="K1284" s="2">
        <v>24843291000</v>
      </c>
      <c r="L1284" s="2">
        <v>156811300</v>
      </c>
      <c r="M1284" s="2">
        <v>1734300000</v>
      </c>
      <c r="N1284" s="2">
        <v>9395000000</v>
      </c>
      <c r="O1284" s="2">
        <v>20628240000</v>
      </c>
      <c r="P1284" s="2">
        <v>104900000000</v>
      </c>
      <c r="Q1284" s="2">
        <v>2480751000</v>
      </c>
      <c r="R1284" s="2">
        <v>3581375000</v>
      </c>
      <c r="S1284" s="2">
        <f>SUM(AuctionData[[#This Row],[soma_accepted]],AuctionData[[#This Row],[comp_accepted]],AuctionData[[#This Row],[noncomp_accepted]])</f>
        <v>25000102300</v>
      </c>
    </row>
    <row r="1285" spans="1:19" x14ac:dyDescent="0.3">
      <c r="A1285" s="1">
        <v>41282</v>
      </c>
      <c r="B1285" t="s">
        <v>328</v>
      </c>
      <c r="C1285" t="s">
        <v>16</v>
      </c>
      <c r="D1285" t="s">
        <v>19</v>
      </c>
      <c r="E1285">
        <v>0.05</v>
      </c>
      <c r="F1285">
        <v>5.5E-2</v>
      </c>
      <c r="G1285">
        <v>0.04</v>
      </c>
      <c r="H1285">
        <v>4.5</v>
      </c>
      <c r="I1285" s="2">
        <v>0</v>
      </c>
      <c r="J1285" s="2">
        <v>179666960000</v>
      </c>
      <c r="K1285" s="2">
        <v>39720140000</v>
      </c>
      <c r="L1285" s="2">
        <v>280615700</v>
      </c>
      <c r="M1285" s="2">
        <v>2961620000</v>
      </c>
      <c r="N1285" s="2">
        <v>13400000000</v>
      </c>
      <c r="O1285" s="2">
        <v>25435750000</v>
      </c>
      <c r="P1285" s="2">
        <v>154900000000</v>
      </c>
      <c r="Q1285" s="2">
        <v>11322770000</v>
      </c>
      <c r="R1285" s="2">
        <v>11366960000</v>
      </c>
      <c r="S1285" s="2">
        <f>SUM(AuctionData[[#This Row],[soma_accepted]],AuctionData[[#This Row],[comp_accepted]],AuctionData[[#This Row],[noncomp_accepted]])</f>
        <v>40000755700</v>
      </c>
    </row>
    <row r="1286" spans="1:19" x14ac:dyDescent="0.3">
      <c r="A1286" s="1">
        <v>41283</v>
      </c>
      <c r="B1286" t="s">
        <v>1762</v>
      </c>
      <c r="C1286" t="s">
        <v>1502</v>
      </c>
      <c r="D1286" t="s">
        <v>1544</v>
      </c>
      <c r="E1286">
        <v>1.82</v>
      </c>
      <c r="F1286">
        <v>1.863</v>
      </c>
      <c r="G1286">
        <v>1.7569999999999999</v>
      </c>
      <c r="H1286">
        <v>2.83</v>
      </c>
      <c r="I1286" s="2">
        <v>0</v>
      </c>
      <c r="J1286" s="2">
        <v>59516700000</v>
      </c>
      <c r="K1286" s="2">
        <v>20991170400</v>
      </c>
      <c r="L1286" s="2">
        <v>8835300</v>
      </c>
      <c r="M1286" s="2">
        <v>3102000000</v>
      </c>
      <c r="N1286" s="2">
        <v>8144000000</v>
      </c>
      <c r="O1286" s="2">
        <v>11910480000</v>
      </c>
      <c r="P1286" s="2">
        <v>43624000000</v>
      </c>
      <c r="Q1286" s="2">
        <v>5978690400</v>
      </c>
      <c r="R1286" s="2">
        <v>7748700000</v>
      </c>
      <c r="S1286" s="2">
        <f>SUM(AuctionData[[#This Row],[soma_accepted]],AuctionData[[#This Row],[comp_accepted]],AuctionData[[#This Row],[noncomp_accepted]])</f>
        <v>21000005700</v>
      </c>
    </row>
    <row r="1287" spans="1:19" x14ac:dyDescent="0.3">
      <c r="A1287" s="1">
        <v>41284</v>
      </c>
      <c r="B1287" t="s">
        <v>1763</v>
      </c>
      <c r="C1287" t="s">
        <v>1509</v>
      </c>
      <c r="D1287" t="s">
        <v>1575</v>
      </c>
      <c r="E1287">
        <v>3.032</v>
      </c>
      <c r="F1287">
        <v>3.07</v>
      </c>
      <c r="G1287">
        <v>2.98</v>
      </c>
      <c r="H1287">
        <v>2.77</v>
      </c>
      <c r="I1287" s="2">
        <v>0</v>
      </c>
      <c r="J1287" s="2">
        <v>36038417500</v>
      </c>
      <c r="K1287" s="2">
        <v>12989715500</v>
      </c>
      <c r="L1287" s="2">
        <v>10285400</v>
      </c>
      <c r="M1287" s="2">
        <v>2163163500</v>
      </c>
      <c r="N1287" s="2">
        <v>5033000000</v>
      </c>
      <c r="O1287" s="2">
        <v>5910162500</v>
      </c>
      <c r="P1287" s="2">
        <v>24069000000</v>
      </c>
      <c r="Q1287" s="2">
        <v>4916389500</v>
      </c>
      <c r="R1287" s="2">
        <v>6936417500</v>
      </c>
      <c r="S1287" s="2">
        <f>SUM(AuctionData[[#This Row],[soma_accepted]],AuctionData[[#This Row],[comp_accepted]],AuctionData[[#This Row],[noncomp_accepted]])</f>
        <v>13000000900</v>
      </c>
    </row>
    <row r="1288" spans="1:19" x14ac:dyDescent="0.3">
      <c r="A1288" s="1">
        <v>41288</v>
      </c>
      <c r="B1288" t="s">
        <v>365</v>
      </c>
      <c r="C1288" t="s">
        <v>16</v>
      </c>
      <c r="D1288" t="s">
        <v>21</v>
      </c>
      <c r="E1288">
        <v>6.5000000000000002E-2</v>
      </c>
      <c r="F1288">
        <v>7.4999999999999997E-2</v>
      </c>
      <c r="G1288">
        <v>0.03</v>
      </c>
      <c r="H1288">
        <v>4.53</v>
      </c>
      <c r="I1288" s="2">
        <v>0</v>
      </c>
      <c r="J1288" s="2">
        <v>144303945000</v>
      </c>
      <c r="K1288" s="2">
        <v>31375060000</v>
      </c>
      <c r="L1288" s="2">
        <v>518161000</v>
      </c>
      <c r="M1288" s="2">
        <v>1936595000</v>
      </c>
      <c r="N1288" s="2">
        <v>10480000000</v>
      </c>
      <c r="O1288" s="2">
        <v>21264520000</v>
      </c>
      <c r="P1288" s="2">
        <v>125650000000</v>
      </c>
      <c r="Q1288" s="2">
        <v>8173945000</v>
      </c>
      <c r="R1288" s="2">
        <v>8173945000</v>
      </c>
      <c r="S1288" s="2">
        <f>SUM(AuctionData[[#This Row],[soma_accepted]],AuctionData[[#This Row],[comp_accepted]],AuctionData[[#This Row],[noncomp_accepted]])</f>
        <v>31893221000</v>
      </c>
    </row>
    <row r="1289" spans="1:19" x14ac:dyDescent="0.3">
      <c r="A1289" s="1">
        <v>41288</v>
      </c>
      <c r="B1289" t="s">
        <v>384</v>
      </c>
      <c r="C1289" t="s">
        <v>16</v>
      </c>
      <c r="D1289" t="s">
        <v>23</v>
      </c>
      <c r="E1289">
        <v>0.1</v>
      </c>
      <c r="F1289">
        <v>0.105</v>
      </c>
      <c r="G1289">
        <v>7.4999999999999997E-2</v>
      </c>
      <c r="H1289">
        <v>4.95</v>
      </c>
      <c r="I1289" s="2">
        <v>0</v>
      </c>
      <c r="J1289" s="2">
        <v>137679400000</v>
      </c>
      <c r="K1289" s="2">
        <v>27137900000</v>
      </c>
      <c r="L1289" s="2">
        <v>462152700</v>
      </c>
      <c r="M1289" s="2">
        <v>2035912500</v>
      </c>
      <c r="N1289" s="2">
        <v>9625000000</v>
      </c>
      <c r="O1289" s="2">
        <v>15528750000</v>
      </c>
      <c r="P1289" s="2">
        <v>117250000000</v>
      </c>
      <c r="Q1289" s="2">
        <v>9573237500</v>
      </c>
      <c r="R1289" s="2">
        <v>10804400000</v>
      </c>
      <c r="S1289" s="2">
        <f>SUM(AuctionData[[#This Row],[soma_accepted]],AuctionData[[#This Row],[comp_accepted]],AuctionData[[#This Row],[noncomp_accepted]])</f>
        <v>27600052700</v>
      </c>
    </row>
    <row r="1290" spans="1:19" x14ac:dyDescent="0.3">
      <c r="A1290" s="1">
        <v>41289</v>
      </c>
      <c r="B1290" t="s">
        <v>355</v>
      </c>
      <c r="C1290" t="s">
        <v>16</v>
      </c>
      <c r="D1290" t="s">
        <v>19</v>
      </c>
      <c r="E1290">
        <v>0.08</v>
      </c>
      <c r="F1290">
        <v>9.5000000000000001E-2</v>
      </c>
      <c r="G1290">
        <v>0.05</v>
      </c>
      <c r="H1290">
        <v>4.4400000000000004</v>
      </c>
      <c r="I1290" s="2">
        <v>0</v>
      </c>
      <c r="J1290" s="2">
        <v>154930294000</v>
      </c>
      <c r="K1290" s="2">
        <v>34637794000</v>
      </c>
      <c r="L1290" s="2">
        <v>362453400</v>
      </c>
      <c r="M1290" s="2">
        <v>3182875000</v>
      </c>
      <c r="N1290" s="2">
        <v>11675000000</v>
      </c>
      <c r="O1290" s="2">
        <v>20599625000</v>
      </c>
      <c r="P1290" s="2">
        <v>130700000000</v>
      </c>
      <c r="Q1290" s="2">
        <v>10855294000</v>
      </c>
      <c r="R1290" s="2">
        <v>12555294000</v>
      </c>
      <c r="S1290" s="2">
        <f>SUM(AuctionData[[#This Row],[soma_accepted]],AuctionData[[#This Row],[comp_accepted]],AuctionData[[#This Row],[noncomp_accepted]])</f>
        <v>35000247400</v>
      </c>
    </row>
    <row r="1291" spans="1:19" x14ac:dyDescent="0.3">
      <c r="A1291" s="1">
        <v>41296</v>
      </c>
      <c r="B1291" t="s">
        <v>367</v>
      </c>
      <c r="C1291" t="s">
        <v>16</v>
      </c>
      <c r="D1291" t="s">
        <v>21</v>
      </c>
      <c r="E1291">
        <v>6.5000000000000002E-2</v>
      </c>
      <c r="F1291">
        <v>7.4999999999999997E-2</v>
      </c>
      <c r="G1291">
        <v>0.03</v>
      </c>
      <c r="H1291">
        <v>4.68</v>
      </c>
      <c r="I1291" s="2">
        <v>0</v>
      </c>
      <c r="J1291" s="2">
        <v>149364510000</v>
      </c>
      <c r="K1291" s="2">
        <v>31485685000</v>
      </c>
      <c r="L1291" s="2">
        <v>514659700</v>
      </c>
      <c r="M1291" s="2">
        <v>2389290000</v>
      </c>
      <c r="N1291" s="2">
        <v>10385000000</v>
      </c>
      <c r="O1291" s="2">
        <v>26764935000</v>
      </c>
      <c r="P1291" s="2">
        <v>136150000000</v>
      </c>
      <c r="Q1291" s="2">
        <v>2331460000</v>
      </c>
      <c r="R1291" s="2">
        <v>2829510000</v>
      </c>
      <c r="S1291" s="2">
        <f>SUM(AuctionData[[#This Row],[soma_accepted]],AuctionData[[#This Row],[comp_accepted]],AuctionData[[#This Row],[noncomp_accepted]])</f>
        <v>32000344700</v>
      </c>
    </row>
    <row r="1292" spans="1:19" x14ac:dyDescent="0.3">
      <c r="A1292" s="1">
        <v>41296</v>
      </c>
      <c r="B1292" t="s">
        <v>353</v>
      </c>
      <c r="C1292" t="s">
        <v>16</v>
      </c>
      <c r="D1292" t="s">
        <v>23</v>
      </c>
      <c r="E1292">
        <v>0.09</v>
      </c>
      <c r="F1292">
        <v>9.5000000000000001E-2</v>
      </c>
      <c r="G1292">
        <v>6.5000000000000002E-2</v>
      </c>
      <c r="H1292">
        <v>4.9400000000000004</v>
      </c>
      <c r="I1292" s="2">
        <v>0</v>
      </c>
      <c r="J1292" s="2">
        <v>137514760000</v>
      </c>
      <c r="K1292" s="2">
        <v>27079195000</v>
      </c>
      <c r="L1292" s="2">
        <v>521489800</v>
      </c>
      <c r="M1292" s="2">
        <v>2088135000</v>
      </c>
      <c r="N1292" s="2">
        <v>10308000000</v>
      </c>
      <c r="O1292" s="2">
        <v>16944820000</v>
      </c>
      <c r="P1292" s="2">
        <v>118550000000</v>
      </c>
      <c r="Q1292" s="2">
        <v>8046240000</v>
      </c>
      <c r="R1292" s="2">
        <v>8656760000</v>
      </c>
      <c r="S1292" s="2">
        <f>SUM(AuctionData[[#This Row],[soma_accepted]],AuctionData[[#This Row],[comp_accepted]],AuctionData[[#This Row],[noncomp_accepted]])</f>
        <v>27600684800</v>
      </c>
    </row>
    <row r="1293" spans="1:19" x14ac:dyDescent="0.3">
      <c r="A1293" s="1">
        <v>41297</v>
      </c>
      <c r="B1293" t="s">
        <v>357</v>
      </c>
      <c r="C1293" t="s">
        <v>16</v>
      </c>
      <c r="D1293" t="s">
        <v>19</v>
      </c>
      <c r="E1293">
        <v>0.05</v>
      </c>
      <c r="F1293">
        <v>0.06</v>
      </c>
      <c r="G1293">
        <v>0.03</v>
      </c>
      <c r="H1293">
        <v>4.8600000000000003</v>
      </c>
      <c r="I1293" s="2">
        <v>0</v>
      </c>
      <c r="J1293" s="2">
        <v>145396478000</v>
      </c>
      <c r="K1293" s="2">
        <v>29698903000</v>
      </c>
      <c r="L1293" s="2">
        <v>302314500</v>
      </c>
      <c r="M1293" s="2">
        <v>2894900000</v>
      </c>
      <c r="N1293" s="2">
        <v>11025000000</v>
      </c>
      <c r="O1293" s="2">
        <v>18335925000</v>
      </c>
      <c r="P1293" s="2">
        <v>125300000000</v>
      </c>
      <c r="Q1293" s="2">
        <v>8468078000</v>
      </c>
      <c r="R1293" s="2">
        <v>9071478000</v>
      </c>
      <c r="S1293" s="2">
        <f>SUM(AuctionData[[#This Row],[soma_accepted]],AuctionData[[#This Row],[comp_accepted]],AuctionData[[#This Row],[noncomp_accepted]])</f>
        <v>30001217500</v>
      </c>
    </row>
    <row r="1294" spans="1:19" x14ac:dyDescent="0.3">
      <c r="A1294" s="1">
        <v>41302</v>
      </c>
      <c r="B1294" t="s">
        <v>1772</v>
      </c>
      <c r="C1294" t="s">
        <v>1502</v>
      </c>
      <c r="D1294" t="s">
        <v>1503</v>
      </c>
      <c r="E1294">
        <v>0.26900000000000002</v>
      </c>
      <c r="F1294">
        <v>0.28799999999999998</v>
      </c>
      <c r="G1294">
        <v>0.22500000000000001</v>
      </c>
      <c r="H1294">
        <v>3.77</v>
      </c>
      <c r="I1294" s="2">
        <v>0</v>
      </c>
      <c r="J1294" s="2">
        <v>131516100000</v>
      </c>
      <c r="K1294" s="2">
        <v>34732725000</v>
      </c>
      <c r="L1294" s="2">
        <v>167386200</v>
      </c>
      <c r="M1294" s="2">
        <v>10416460000</v>
      </c>
      <c r="N1294" s="2">
        <v>21983000000</v>
      </c>
      <c r="O1294" s="2">
        <v>18061165000</v>
      </c>
      <c r="P1294" s="2">
        <v>92001000000</v>
      </c>
      <c r="Q1294" s="2">
        <v>6255100000</v>
      </c>
      <c r="R1294" s="2">
        <v>17532100000</v>
      </c>
      <c r="S1294" s="2">
        <f>SUM(AuctionData[[#This Row],[soma_accepted]],AuctionData[[#This Row],[comp_accepted]],AuctionData[[#This Row],[noncomp_accepted]])</f>
        <v>34900111200</v>
      </c>
    </row>
    <row r="1295" spans="1:19" x14ac:dyDescent="0.3">
      <c r="A1295" s="1">
        <v>41302</v>
      </c>
      <c r="B1295" t="s">
        <v>385</v>
      </c>
      <c r="C1295" t="s">
        <v>16</v>
      </c>
      <c r="D1295" t="s">
        <v>23</v>
      </c>
      <c r="E1295">
        <v>0.105</v>
      </c>
      <c r="F1295">
        <v>0.11</v>
      </c>
      <c r="G1295">
        <v>8.5000000000000006E-2</v>
      </c>
      <c r="H1295">
        <v>5.01</v>
      </c>
      <c r="I1295" s="2">
        <v>0</v>
      </c>
      <c r="J1295" s="2">
        <v>138832225000</v>
      </c>
      <c r="K1295" s="2">
        <v>26547200000</v>
      </c>
      <c r="L1295" s="2">
        <v>453499700</v>
      </c>
      <c r="M1295" s="2">
        <v>2119225000</v>
      </c>
      <c r="N1295" s="2">
        <v>9960000000</v>
      </c>
      <c r="O1295" s="2">
        <v>17614000000</v>
      </c>
      <c r="P1295" s="2">
        <v>121000000000</v>
      </c>
      <c r="Q1295" s="2">
        <v>6813975000</v>
      </c>
      <c r="R1295" s="2">
        <v>7872225000</v>
      </c>
      <c r="S1295" s="2">
        <f>SUM(AuctionData[[#This Row],[soma_accepted]],AuctionData[[#This Row],[comp_accepted]],AuctionData[[#This Row],[noncomp_accepted]])</f>
        <v>27000699700</v>
      </c>
    </row>
    <row r="1296" spans="1:19" x14ac:dyDescent="0.3">
      <c r="A1296" s="1">
        <v>41302</v>
      </c>
      <c r="B1296" t="s">
        <v>340</v>
      </c>
      <c r="C1296" t="s">
        <v>16</v>
      </c>
      <c r="D1296" t="s">
        <v>21</v>
      </c>
      <c r="E1296">
        <v>7.0000000000000007E-2</v>
      </c>
      <c r="F1296">
        <v>7.4999999999999997E-2</v>
      </c>
      <c r="G1296">
        <v>5.5E-2</v>
      </c>
      <c r="H1296">
        <v>4.9800000000000004</v>
      </c>
      <c r="I1296" s="2">
        <v>0</v>
      </c>
      <c r="J1296" s="2">
        <v>158030680000</v>
      </c>
      <c r="K1296" s="2">
        <v>30608650000</v>
      </c>
      <c r="L1296" s="2">
        <v>453285400</v>
      </c>
      <c r="M1296" s="2">
        <v>1907420000</v>
      </c>
      <c r="N1296" s="2">
        <v>10930000000</v>
      </c>
      <c r="O1296" s="2">
        <v>20234710000</v>
      </c>
      <c r="P1296" s="2">
        <v>138150000000</v>
      </c>
      <c r="Q1296" s="2">
        <v>8466520000</v>
      </c>
      <c r="R1296" s="2">
        <v>8950680000</v>
      </c>
      <c r="S1296" s="2">
        <f>SUM(AuctionData[[#This Row],[soma_accepted]],AuctionData[[#This Row],[comp_accepted]],AuctionData[[#This Row],[noncomp_accepted]])</f>
        <v>31061935400</v>
      </c>
    </row>
    <row r="1297" spans="1:19" x14ac:dyDescent="0.3">
      <c r="A1297" s="1">
        <v>41303</v>
      </c>
      <c r="B1297" t="s">
        <v>1773</v>
      </c>
      <c r="C1297" t="s">
        <v>1502</v>
      </c>
      <c r="D1297" t="s">
        <v>1505</v>
      </c>
      <c r="E1297">
        <v>0.85699999999999998</v>
      </c>
      <c r="F1297">
        <v>0.88900000000000001</v>
      </c>
      <c r="G1297">
        <v>0.8</v>
      </c>
      <c r="H1297">
        <v>2.88</v>
      </c>
      <c r="I1297" s="2">
        <v>0</v>
      </c>
      <c r="J1297" s="2">
        <v>100834100000</v>
      </c>
      <c r="K1297" s="2">
        <v>34970740500</v>
      </c>
      <c r="L1297" s="2">
        <v>29273400</v>
      </c>
      <c r="M1297" s="2">
        <v>5888810500</v>
      </c>
      <c r="N1297" s="2">
        <v>14402900000</v>
      </c>
      <c r="O1297" s="2">
        <v>15201535000</v>
      </c>
      <c r="P1297" s="2">
        <v>67652000000</v>
      </c>
      <c r="Q1297" s="2">
        <v>13880395000</v>
      </c>
      <c r="R1297" s="2">
        <v>18779200000</v>
      </c>
      <c r="S1297" s="2">
        <f>SUM(AuctionData[[#This Row],[soma_accepted]],AuctionData[[#This Row],[comp_accepted]],AuctionData[[#This Row],[noncomp_accepted]])</f>
        <v>35000013900</v>
      </c>
    </row>
    <row r="1298" spans="1:19" x14ac:dyDescent="0.3">
      <c r="A1298" s="1">
        <v>41303</v>
      </c>
      <c r="B1298" t="s">
        <v>359</v>
      </c>
      <c r="C1298" t="s">
        <v>16</v>
      </c>
      <c r="D1298" t="s">
        <v>19</v>
      </c>
      <c r="E1298">
        <v>0.03</v>
      </c>
      <c r="F1298">
        <v>3.5000000000000003E-2</v>
      </c>
      <c r="G1298">
        <v>0</v>
      </c>
      <c r="H1298">
        <v>4.58</v>
      </c>
      <c r="I1298" s="2">
        <v>0</v>
      </c>
      <c r="J1298" s="2">
        <v>136854336400</v>
      </c>
      <c r="K1298" s="2">
        <v>29508826400</v>
      </c>
      <c r="L1298" s="2">
        <v>240271400</v>
      </c>
      <c r="M1298" s="2">
        <v>3299590000</v>
      </c>
      <c r="N1298" s="2">
        <v>14000000000</v>
      </c>
      <c r="O1298" s="2">
        <v>21964820000</v>
      </c>
      <c r="P1298" s="2">
        <v>117750000000</v>
      </c>
      <c r="Q1298" s="2">
        <v>4244416400</v>
      </c>
      <c r="R1298" s="2">
        <v>5104336400</v>
      </c>
      <c r="S1298" s="2">
        <f>SUM(AuctionData[[#This Row],[soma_accepted]],AuctionData[[#This Row],[comp_accepted]],AuctionData[[#This Row],[noncomp_accepted]])</f>
        <v>29749097800</v>
      </c>
    </row>
    <row r="1299" spans="1:19" x14ac:dyDescent="0.3">
      <c r="A1299" s="1">
        <v>41304</v>
      </c>
      <c r="B1299" t="s">
        <v>1774</v>
      </c>
      <c r="C1299" t="s">
        <v>1502</v>
      </c>
      <c r="D1299" t="s">
        <v>1554</v>
      </c>
      <c r="E1299">
        <v>1.3680000000000001</v>
      </c>
      <c r="F1299">
        <v>1.4159999999999999</v>
      </c>
      <c r="G1299">
        <v>1.3</v>
      </c>
      <c r="H1299">
        <v>2.6</v>
      </c>
      <c r="I1299" s="2">
        <v>0</v>
      </c>
      <c r="J1299" s="2">
        <v>75453000000</v>
      </c>
      <c r="K1299" s="2">
        <v>28989474000</v>
      </c>
      <c r="L1299" s="2">
        <v>10545000</v>
      </c>
      <c r="M1299" s="2">
        <v>5724500000</v>
      </c>
      <c r="N1299" s="2">
        <v>10356500000</v>
      </c>
      <c r="O1299" s="2">
        <v>12187490000</v>
      </c>
      <c r="P1299" s="2">
        <v>51715000000</v>
      </c>
      <c r="Q1299" s="2">
        <v>11077484000</v>
      </c>
      <c r="R1299" s="2">
        <v>13381500000</v>
      </c>
      <c r="S1299" s="2">
        <f>SUM(AuctionData[[#This Row],[soma_accepted]],AuctionData[[#This Row],[comp_accepted]],AuctionData[[#This Row],[noncomp_accepted]])</f>
        <v>29000019000</v>
      </c>
    </row>
    <row r="1300" spans="1:19" x14ac:dyDescent="0.3">
      <c r="A1300" s="1">
        <v>41309</v>
      </c>
      <c r="B1300" t="s">
        <v>387</v>
      </c>
      <c r="C1300" t="s">
        <v>16</v>
      </c>
      <c r="D1300" t="s">
        <v>23</v>
      </c>
      <c r="E1300">
        <v>0.105</v>
      </c>
      <c r="F1300">
        <v>0.11</v>
      </c>
      <c r="G1300">
        <v>0.08</v>
      </c>
      <c r="H1300">
        <v>4.92</v>
      </c>
      <c r="I1300" s="2">
        <v>0</v>
      </c>
      <c r="J1300" s="2">
        <v>136664584000</v>
      </c>
      <c r="K1300" s="2">
        <v>27009501500</v>
      </c>
      <c r="L1300" s="2">
        <v>491566600</v>
      </c>
      <c r="M1300" s="2">
        <v>2272797500</v>
      </c>
      <c r="N1300" s="2">
        <v>10004000000</v>
      </c>
      <c r="O1300" s="2">
        <v>16228300000</v>
      </c>
      <c r="P1300" s="2">
        <v>115900000000</v>
      </c>
      <c r="Q1300" s="2">
        <v>8508404000</v>
      </c>
      <c r="R1300" s="2">
        <v>10760584000</v>
      </c>
      <c r="S1300" s="2">
        <f>SUM(AuctionData[[#This Row],[soma_accepted]],AuctionData[[#This Row],[comp_accepted]],AuctionData[[#This Row],[noncomp_accepted]])</f>
        <v>27501068100</v>
      </c>
    </row>
    <row r="1301" spans="1:19" x14ac:dyDescent="0.3">
      <c r="A1301" s="1">
        <v>41309</v>
      </c>
      <c r="B1301" t="s">
        <v>368</v>
      </c>
      <c r="C1301" t="s">
        <v>16</v>
      </c>
      <c r="D1301" t="s">
        <v>21</v>
      </c>
      <c r="E1301">
        <v>0.06</v>
      </c>
      <c r="F1301">
        <v>7.0000000000000007E-2</v>
      </c>
      <c r="G1301">
        <v>4.4999999999999998E-2</v>
      </c>
      <c r="H1301">
        <v>4.72</v>
      </c>
      <c r="I1301" s="2">
        <v>0</v>
      </c>
      <c r="J1301" s="2">
        <v>150580304000</v>
      </c>
      <c r="K1301" s="2">
        <v>31394304000</v>
      </c>
      <c r="L1301" s="2">
        <v>505963400</v>
      </c>
      <c r="M1301" s="2">
        <v>2148000000</v>
      </c>
      <c r="N1301" s="2">
        <v>10805000000</v>
      </c>
      <c r="O1301" s="2">
        <v>19503000000</v>
      </c>
      <c r="P1301" s="2">
        <v>129200000000</v>
      </c>
      <c r="Q1301" s="2">
        <v>9743304000</v>
      </c>
      <c r="R1301" s="2">
        <v>10575304000</v>
      </c>
      <c r="S1301" s="2">
        <f>SUM(AuctionData[[#This Row],[soma_accepted]],AuctionData[[#This Row],[comp_accepted]],AuctionData[[#This Row],[noncomp_accepted]])</f>
        <v>31900267400</v>
      </c>
    </row>
    <row r="1302" spans="1:19" x14ac:dyDescent="0.3">
      <c r="A1302" s="1">
        <v>41310</v>
      </c>
      <c r="B1302" t="s">
        <v>332</v>
      </c>
      <c r="C1302" t="s">
        <v>16</v>
      </c>
      <c r="D1302" t="s">
        <v>19</v>
      </c>
      <c r="E1302">
        <v>5.5E-2</v>
      </c>
      <c r="F1302">
        <v>6.5000000000000002E-2</v>
      </c>
      <c r="G1302">
        <v>0</v>
      </c>
      <c r="H1302">
        <v>4.6500000000000004</v>
      </c>
      <c r="I1302" s="2">
        <v>0</v>
      </c>
      <c r="J1302" s="2">
        <v>209101225000</v>
      </c>
      <c r="K1302" s="2">
        <v>44734385000</v>
      </c>
      <c r="L1302" s="2">
        <v>266670600</v>
      </c>
      <c r="M1302" s="2">
        <v>3074420000</v>
      </c>
      <c r="N1302" s="2">
        <v>16825000000</v>
      </c>
      <c r="O1302" s="2">
        <v>26122380000</v>
      </c>
      <c r="P1302" s="2">
        <v>173365000000</v>
      </c>
      <c r="Q1302" s="2">
        <v>15537585000</v>
      </c>
      <c r="R1302" s="2">
        <v>18911225000</v>
      </c>
      <c r="S1302" s="2">
        <f>SUM(AuctionData[[#This Row],[soma_accepted]],AuctionData[[#This Row],[comp_accepted]],AuctionData[[#This Row],[noncomp_accepted]])</f>
        <v>45001055600</v>
      </c>
    </row>
    <row r="1303" spans="1:19" x14ac:dyDescent="0.3">
      <c r="A1303" s="1">
        <v>41310</v>
      </c>
      <c r="B1303" t="s">
        <v>386</v>
      </c>
      <c r="C1303" t="s">
        <v>16</v>
      </c>
      <c r="D1303" t="s">
        <v>53</v>
      </c>
      <c r="E1303">
        <v>0.14000000000000001</v>
      </c>
      <c r="F1303">
        <v>0.14499999999999999</v>
      </c>
      <c r="G1303">
        <v>0.13</v>
      </c>
      <c r="H1303">
        <v>4.5599999999999996</v>
      </c>
      <c r="I1303" s="2">
        <v>0</v>
      </c>
      <c r="J1303" s="2">
        <v>113794147000</v>
      </c>
      <c r="K1303" s="2">
        <v>24747780000</v>
      </c>
      <c r="L1303" s="2">
        <v>152582600</v>
      </c>
      <c r="M1303" s="2">
        <v>1583148000</v>
      </c>
      <c r="N1303" s="2">
        <v>9500000000</v>
      </c>
      <c r="O1303" s="2">
        <v>16661300000</v>
      </c>
      <c r="P1303" s="2">
        <v>95890000000</v>
      </c>
      <c r="Q1303" s="2">
        <v>6503332000</v>
      </c>
      <c r="R1303" s="2">
        <v>8404147000</v>
      </c>
      <c r="S1303" s="2">
        <f>SUM(AuctionData[[#This Row],[soma_accepted]],AuctionData[[#This Row],[comp_accepted]],AuctionData[[#This Row],[noncomp_accepted]])</f>
        <v>24900362600</v>
      </c>
    </row>
    <row r="1304" spans="1:19" x14ac:dyDescent="0.3">
      <c r="A1304" s="1">
        <v>41316</v>
      </c>
      <c r="B1304" t="s">
        <v>372</v>
      </c>
      <c r="C1304" t="s">
        <v>16</v>
      </c>
      <c r="D1304" t="s">
        <v>21</v>
      </c>
      <c r="E1304">
        <v>7.4999999999999997E-2</v>
      </c>
      <c r="F1304">
        <v>8.5000000000000006E-2</v>
      </c>
      <c r="G1304">
        <v>0.06</v>
      </c>
      <c r="H1304">
        <v>4.7300000000000004</v>
      </c>
      <c r="I1304" s="2">
        <v>0</v>
      </c>
      <c r="J1304" s="2">
        <v>164944755000</v>
      </c>
      <c r="K1304" s="2">
        <v>34376102500</v>
      </c>
      <c r="L1304" s="2">
        <v>524124500</v>
      </c>
      <c r="M1304" s="2">
        <v>1949817500</v>
      </c>
      <c r="N1304" s="2">
        <v>11280000000</v>
      </c>
      <c r="O1304" s="2">
        <v>22508565000</v>
      </c>
      <c r="P1304" s="2">
        <v>143250000000</v>
      </c>
      <c r="Q1304" s="2">
        <v>9917720000</v>
      </c>
      <c r="R1304" s="2">
        <v>10414755000</v>
      </c>
      <c r="S1304" s="2">
        <f>SUM(AuctionData[[#This Row],[soma_accepted]],AuctionData[[#This Row],[comp_accepted]],AuctionData[[#This Row],[noncomp_accepted]])</f>
        <v>34900227000</v>
      </c>
    </row>
    <row r="1305" spans="1:19" x14ac:dyDescent="0.3">
      <c r="A1305" s="1">
        <v>41316</v>
      </c>
      <c r="B1305" t="s">
        <v>388</v>
      </c>
      <c r="C1305" t="s">
        <v>16</v>
      </c>
      <c r="D1305" t="s">
        <v>23</v>
      </c>
      <c r="E1305">
        <v>0.11</v>
      </c>
      <c r="F1305">
        <v>0.12</v>
      </c>
      <c r="G1305">
        <v>9.5000000000000001E-2</v>
      </c>
      <c r="H1305">
        <v>4.5999999999999996</v>
      </c>
      <c r="I1305" s="2">
        <v>0</v>
      </c>
      <c r="J1305" s="2">
        <v>136852000000</v>
      </c>
      <c r="K1305" s="2">
        <v>28912045000</v>
      </c>
      <c r="L1305" s="2">
        <v>488959200</v>
      </c>
      <c r="M1305" s="2">
        <v>1580170000</v>
      </c>
      <c r="N1305" s="2">
        <v>10265000000</v>
      </c>
      <c r="O1305" s="2">
        <v>21533875000</v>
      </c>
      <c r="P1305" s="2">
        <v>118550000000</v>
      </c>
      <c r="Q1305" s="2">
        <v>5798000000</v>
      </c>
      <c r="R1305" s="2">
        <v>8037000000</v>
      </c>
      <c r="S1305" s="2">
        <f>SUM(AuctionData[[#This Row],[soma_accepted]],AuctionData[[#This Row],[comp_accepted]],AuctionData[[#This Row],[noncomp_accepted]])</f>
        <v>29401004200</v>
      </c>
    </row>
    <row r="1306" spans="1:19" x14ac:dyDescent="0.3">
      <c r="A1306" s="1">
        <v>41317</v>
      </c>
      <c r="B1306" t="s">
        <v>1775</v>
      </c>
      <c r="C1306" t="s">
        <v>1502</v>
      </c>
      <c r="D1306" t="s">
        <v>1535</v>
      </c>
      <c r="E1306">
        <v>0.39500000000000002</v>
      </c>
      <c r="F1306">
        <v>0.41099999999999998</v>
      </c>
      <c r="G1306">
        <v>0.33400000000000002</v>
      </c>
      <c r="H1306">
        <v>3.59</v>
      </c>
      <c r="I1306" s="2">
        <v>0</v>
      </c>
      <c r="J1306" s="2">
        <v>114640100000</v>
      </c>
      <c r="K1306" s="2">
        <v>31855397500</v>
      </c>
      <c r="L1306" s="2">
        <v>44654700</v>
      </c>
      <c r="M1306" s="2">
        <v>8556060000</v>
      </c>
      <c r="N1306" s="2">
        <v>18535000000</v>
      </c>
      <c r="O1306" s="2">
        <v>17558237500</v>
      </c>
      <c r="P1306" s="2">
        <v>79390000000</v>
      </c>
      <c r="Q1306" s="2">
        <v>5741100000</v>
      </c>
      <c r="R1306" s="2">
        <v>16715100000</v>
      </c>
      <c r="S1306" s="2">
        <f>SUM(AuctionData[[#This Row],[soma_accepted]],AuctionData[[#This Row],[comp_accepted]],AuctionData[[#This Row],[noncomp_accepted]])</f>
        <v>31900052200</v>
      </c>
    </row>
    <row r="1307" spans="1:19" x14ac:dyDescent="0.3">
      <c r="A1307" s="1">
        <v>41317</v>
      </c>
      <c r="B1307" t="s">
        <v>365</v>
      </c>
      <c r="C1307" t="s">
        <v>16</v>
      </c>
      <c r="D1307" t="s">
        <v>112</v>
      </c>
      <c r="E1307">
        <v>0.09</v>
      </c>
      <c r="F1307">
        <v>0.1</v>
      </c>
      <c r="G1307">
        <v>0.08</v>
      </c>
      <c r="H1307">
        <v>4.2699999999999996</v>
      </c>
      <c r="I1307" s="2">
        <v>0</v>
      </c>
      <c r="J1307" s="2">
        <v>170985000000</v>
      </c>
      <c r="K1307" s="2">
        <v>40000245000</v>
      </c>
      <c r="L1307" s="2">
        <v>1105000</v>
      </c>
      <c r="M1307" s="2">
        <v>3556465000</v>
      </c>
      <c r="N1307" s="2">
        <v>13635000000</v>
      </c>
      <c r="O1307" s="2">
        <v>32711100000</v>
      </c>
      <c r="P1307" s="2">
        <v>151100000000</v>
      </c>
      <c r="Q1307" s="2">
        <v>3732680000</v>
      </c>
      <c r="R1307" s="2">
        <v>6250000000</v>
      </c>
      <c r="S1307" s="2">
        <f>SUM(AuctionData[[#This Row],[soma_accepted]],AuctionData[[#This Row],[comp_accepted]],AuctionData[[#This Row],[noncomp_accepted]])</f>
        <v>40001350000</v>
      </c>
    </row>
    <row r="1308" spans="1:19" x14ac:dyDescent="0.3">
      <c r="A1308" s="1">
        <v>41317</v>
      </c>
      <c r="B1308" t="s">
        <v>360</v>
      </c>
      <c r="C1308" t="s">
        <v>16</v>
      </c>
      <c r="D1308" t="s">
        <v>19</v>
      </c>
      <c r="E1308">
        <v>6.5000000000000002E-2</v>
      </c>
      <c r="F1308">
        <v>0.08</v>
      </c>
      <c r="G1308">
        <v>0.05</v>
      </c>
      <c r="H1308">
        <v>4.1900000000000004</v>
      </c>
      <c r="I1308" s="2">
        <v>0</v>
      </c>
      <c r="J1308" s="2">
        <v>188066759000</v>
      </c>
      <c r="K1308" s="2">
        <v>44681876500</v>
      </c>
      <c r="L1308" s="2">
        <v>318740300</v>
      </c>
      <c r="M1308" s="2">
        <v>3587762500</v>
      </c>
      <c r="N1308" s="2">
        <v>14750000000</v>
      </c>
      <c r="O1308" s="2">
        <v>29676995000</v>
      </c>
      <c r="P1308" s="2">
        <v>161300000000</v>
      </c>
      <c r="Q1308" s="2">
        <v>11417119000</v>
      </c>
      <c r="R1308" s="2">
        <v>12016759000</v>
      </c>
      <c r="S1308" s="2">
        <f>SUM(AuctionData[[#This Row],[soma_accepted]],AuctionData[[#This Row],[comp_accepted]],AuctionData[[#This Row],[noncomp_accepted]])</f>
        <v>45000616800</v>
      </c>
    </row>
    <row r="1309" spans="1:19" x14ac:dyDescent="0.3">
      <c r="A1309" s="1">
        <v>41318</v>
      </c>
      <c r="B1309" t="s">
        <v>1776</v>
      </c>
      <c r="C1309" t="s">
        <v>1502</v>
      </c>
      <c r="D1309" t="s">
        <v>1507</v>
      </c>
      <c r="E1309">
        <v>2.0099999999999998</v>
      </c>
      <c r="F1309">
        <v>2.0459999999999998</v>
      </c>
      <c r="G1309">
        <v>1.94</v>
      </c>
      <c r="H1309">
        <v>2.68</v>
      </c>
      <c r="I1309" s="2">
        <v>0</v>
      </c>
      <c r="J1309" s="2">
        <v>64305200000</v>
      </c>
      <c r="K1309" s="2">
        <v>23960836000</v>
      </c>
      <c r="L1309" s="2">
        <v>39174900</v>
      </c>
      <c r="M1309" s="2">
        <v>5810000000</v>
      </c>
      <c r="N1309" s="2">
        <v>9499000000</v>
      </c>
      <c r="O1309" s="2">
        <v>11436760000</v>
      </c>
      <c r="P1309" s="2">
        <v>45389000000</v>
      </c>
      <c r="Q1309" s="2">
        <v>6714076000</v>
      </c>
      <c r="R1309" s="2">
        <v>9417200000</v>
      </c>
      <c r="S1309" s="2">
        <f>SUM(AuctionData[[#This Row],[soma_accepted]],AuctionData[[#This Row],[comp_accepted]],AuctionData[[#This Row],[noncomp_accepted]])</f>
        <v>24000010900</v>
      </c>
    </row>
    <row r="1310" spans="1:19" x14ac:dyDescent="0.3">
      <c r="A1310" s="1">
        <v>41319</v>
      </c>
      <c r="B1310" t="s">
        <v>1777</v>
      </c>
      <c r="C1310" t="s">
        <v>1509</v>
      </c>
      <c r="D1310" t="s">
        <v>1550</v>
      </c>
      <c r="E1310">
        <v>3.1389999999999998</v>
      </c>
      <c r="F1310">
        <v>3.18</v>
      </c>
      <c r="G1310">
        <v>3.09</v>
      </c>
      <c r="H1310">
        <v>2.74</v>
      </c>
      <c r="I1310" s="2">
        <v>0</v>
      </c>
      <c r="J1310" s="2">
        <v>43836161000</v>
      </c>
      <c r="K1310" s="2">
        <v>15980720000</v>
      </c>
      <c r="L1310" s="2">
        <v>19419500</v>
      </c>
      <c r="M1310" s="2">
        <v>2315000000</v>
      </c>
      <c r="N1310" s="2">
        <v>6011000000</v>
      </c>
      <c r="O1310" s="2">
        <v>7852860000</v>
      </c>
      <c r="P1310" s="2">
        <v>29700000000</v>
      </c>
      <c r="Q1310" s="2">
        <v>5812860000</v>
      </c>
      <c r="R1310" s="2">
        <v>8125161000</v>
      </c>
      <c r="S1310" s="2">
        <f>SUM(AuctionData[[#This Row],[soma_accepted]],AuctionData[[#This Row],[comp_accepted]],AuctionData[[#This Row],[noncomp_accepted]])</f>
        <v>16000139500</v>
      </c>
    </row>
    <row r="1311" spans="1:19" x14ac:dyDescent="0.3">
      <c r="A1311" s="1">
        <v>41324</v>
      </c>
      <c r="B1311" t="s">
        <v>367</v>
      </c>
      <c r="C1311" t="s">
        <v>16</v>
      </c>
      <c r="D1311" t="s">
        <v>112</v>
      </c>
      <c r="E1311">
        <v>0.12</v>
      </c>
      <c r="F1311">
        <v>0.13</v>
      </c>
      <c r="G1311">
        <v>0.11</v>
      </c>
      <c r="H1311">
        <v>4.58</v>
      </c>
      <c r="I1311" s="2">
        <v>0</v>
      </c>
      <c r="J1311" s="2">
        <v>160450000000</v>
      </c>
      <c r="K1311" s="2">
        <v>34991460000</v>
      </c>
      <c r="L1311" s="2">
        <v>9492000</v>
      </c>
      <c r="M1311" s="2">
        <v>2384280000</v>
      </c>
      <c r="N1311" s="2">
        <v>12250000000</v>
      </c>
      <c r="O1311" s="2">
        <v>29455760000</v>
      </c>
      <c r="P1311" s="2">
        <v>143750000000</v>
      </c>
      <c r="Q1311" s="2">
        <v>3151420000</v>
      </c>
      <c r="R1311" s="2">
        <v>4450000000</v>
      </c>
      <c r="S1311" s="2">
        <f>SUM(AuctionData[[#This Row],[soma_accepted]],AuctionData[[#This Row],[comp_accepted]],AuctionData[[#This Row],[noncomp_accepted]])</f>
        <v>35000952000</v>
      </c>
    </row>
    <row r="1312" spans="1:19" x14ac:dyDescent="0.3">
      <c r="A1312" s="1">
        <v>41324</v>
      </c>
      <c r="B1312" t="s">
        <v>373</v>
      </c>
      <c r="C1312" t="s">
        <v>16</v>
      </c>
      <c r="D1312" t="s">
        <v>21</v>
      </c>
      <c r="E1312">
        <v>0.1</v>
      </c>
      <c r="F1312">
        <v>0.115</v>
      </c>
      <c r="G1312">
        <v>0.09</v>
      </c>
      <c r="H1312">
        <v>4.62</v>
      </c>
      <c r="I1312" s="2">
        <v>0</v>
      </c>
      <c r="J1312" s="2">
        <v>161115124900</v>
      </c>
      <c r="K1312" s="2">
        <v>34384154900</v>
      </c>
      <c r="L1312" s="2">
        <v>516296200</v>
      </c>
      <c r="M1312" s="2">
        <v>2579360000</v>
      </c>
      <c r="N1312" s="2">
        <v>11715000000</v>
      </c>
      <c r="O1312" s="2">
        <v>25479670000</v>
      </c>
      <c r="P1312" s="2">
        <v>143075000000</v>
      </c>
      <c r="Q1312" s="2">
        <v>6325124900</v>
      </c>
      <c r="R1312" s="2">
        <v>6325124900</v>
      </c>
      <c r="S1312" s="2">
        <f>SUM(AuctionData[[#This Row],[soma_accepted]],AuctionData[[#This Row],[comp_accepted]],AuctionData[[#This Row],[noncomp_accepted]])</f>
        <v>34900451100</v>
      </c>
    </row>
    <row r="1313" spans="1:19" x14ac:dyDescent="0.3">
      <c r="A1313" s="1">
        <v>41324</v>
      </c>
      <c r="B1313" t="s">
        <v>356</v>
      </c>
      <c r="C1313" t="s">
        <v>16</v>
      </c>
      <c r="D1313" t="s">
        <v>23</v>
      </c>
      <c r="E1313">
        <v>0.12</v>
      </c>
      <c r="F1313">
        <v>0.13</v>
      </c>
      <c r="G1313">
        <v>0.11</v>
      </c>
      <c r="H1313">
        <v>5.12</v>
      </c>
      <c r="I1313" s="2">
        <v>0</v>
      </c>
      <c r="J1313" s="2">
        <v>152759100000</v>
      </c>
      <c r="K1313" s="2">
        <v>29058228000</v>
      </c>
      <c r="L1313" s="2">
        <v>462464100</v>
      </c>
      <c r="M1313" s="2">
        <v>1860016000</v>
      </c>
      <c r="N1313" s="2">
        <v>9835000000</v>
      </c>
      <c r="O1313" s="2">
        <v>16514000000</v>
      </c>
      <c r="P1313" s="2">
        <v>125040000000</v>
      </c>
      <c r="Q1313" s="2">
        <v>10684212000</v>
      </c>
      <c r="R1313" s="2">
        <v>17884100000</v>
      </c>
      <c r="S1313" s="2">
        <f>SUM(AuctionData[[#This Row],[soma_accepted]],AuctionData[[#This Row],[comp_accepted]],AuctionData[[#This Row],[noncomp_accepted]])</f>
        <v>29520692100</v>
      </c>
    </row>
    <row r="1314" spans="1:19" x14ac:dyDescent="0.3">
      <c r="A1314" s="1">
        <v>41325</v>
      </c>
      <c r="B1314" t="s">
        <v>362</v>
      </c>
      <c r="C1314" t="s">
        <v>16</v>
      </c>
      <c r="D1314" t="s">
        <v>19</v>
      </c>
      <c r="E1314">
        <v>0.105</v>
      </c>
      <c r="F1314">
        <v>0.115</v>
      </c>
      <c r="G1314">
        <v>0.08</v>
      </c>
      <c r="H1314">
        <v>4.3499999999999996</v>
      </c>
      <c r="I1314" s="2">
        <v>0</v>
      </c>
      <c r="J1314" s="2">
        <v>195297992000</v>
      </c>
      <c r="K1314" s="2">
        <v>44697217000</v>
      </c>
      <c r="L1314" s="2">
        <v>303086500</v>
      </c>
      <c r="M1314" s="2">
        <v>1945000000</v>
      </c>
      <c r="N1314" s="2">
        <v>12760000000</v>
      </c>
      <c r="O1314" s="2">
        <v>23449530000</v>
      </c>
      <c r="P1314" s="2">
        <v>160850000000</v>
      </c>
      <c r="Q1314" s="2">
        <v>19302687000</v>
      </c>
      <c r="R1314" s="2">
        <v>21687992000</v>
      </c>
      <c r="S1314" s="2">
        <f>SUM(AuctionData[[#This Row],[soma_accepted]],AuctionData[[#This Row],[comp_accepted]],AuctionData[[#This Row],[noncomp_accepted]])</f>
        <v>45000303500</v>
      </c>
    </row>
    <row r="1315" spans="1:19" x14ac:dyDescent="0.3">
      <c r="A1315" s="1">
        <v>41330</v>
      </c>
      <c r="B1315" t="s">
        <v>1778</v>
      </c>
      <c r="C1315" t="s">
        <v>1502</v>
      </c>
      <c r="D1315" t="s">
        <v>1503</v>
      </c>
      <c r="E1315">
        <v>0.249</v>
      </c>
      <c r="F1315">
        <v>0.25700000000000001</v>
      </c>
      <c r="G1315">
        <v>0.19900000000000001</v>
      </c>
      <c r="H1315">
        <v>3.33</v>
      </c>
      <c r="I1315" s="2">
        <v>0</v>
      </c>
      <c r="J1315" s="2">
        <v>116209345000</v>
      </c>
      <c r="K1315" s="2">
        <v>34745648000</v>
      </c>
      <c r="L1315" s="2">
        <v>154473300</v>
      </c>
      <c r="M1315" s="2">
        <v>10974380000</v>
      </c>
      <c r="N1315" s="2">
        <v>22696000000</v>
      </c>
      <c r="O1315" s="2">
        <v>16126760000</v>
      </c>
      <c r="P1315" s="2">
        <v>83805000000</v>
      </c>
      <c r="Q1315" s="2">
        <v>7644508000</v>
      </c>
      <c r="R1315" s="2">
        <v>9708345000</v>
      </c>
      <c r="S1315" s="2">
        <f>SUM(AuctionData[[#This Row],[soma_accepted]],AuctionData[[#This Row],[comp_accepted]],AuctionData[[#This Row],[noncomp_accepted]])</f>
        <v>34900121300</v>
      </c>
    </row>
    <row r="1316" spans="1:19" x14ac:dyDescent="0.3">
      <c r="A1316" s="1">
        <v>41330</v>
      </c>
      <c r="B1316" t="s">
        <v>389</v>
      </c>
      <c r="C1316" t="s">
        <v>16</v>
      </c>
      <c r="D1316" t="s">
        <v>23</v>
      </c>
      <c r="E1316">
        <v>0.125</v>
      </c>
      <c r="F1316">
        <v>0.13500000000000001</v>
      </c>
      <c r="G1316">
        <v>0.105</v>
      </c>
      <c r="H1316">
        <v>4.5</v>
      </c>
      <c r="I1316" s="2">
        <v>0</v>
      </c>
      <c r="J1316" s="2">
        <v>133703300000</v>
      </c>
      <c r="K1316" s="2">
        <v>28657069000</v>
      </c>
      <c r="L1316" s="2">
        <v>393547600</v>
      </c>
      <c r="M1316" s="2">
        <v>1421459000</v>
      </c>
      <c r="N1316" s="2">
        <v>10300000000</v>
      </c>
      <c r="O1316" s="2">
        <v>19327810000</v>
      </c>
      <c r="P1316" s="2">
        <v>110800000000</v>
      </c>
      <c r="Q1316" s="2">
        <v>7907800000</v>
      </c>
      <c r="R1316" s="2">
        <v>12603300000</v>
      </c>
      <c r="S1316" s="2">
        <f>SUM(AuctionData[[#This Row],[soma_accepted]],AuctionData[[#This Row],[comp_accepted]],AuctionData[[#This Row],[noncomp_accepted]])</f>
        <v>29050616600</v>
      </c>
    </row>
    <row r="1317" spans="1:19" x14ac:dyDescent="0.3">
      <c r="A1317" s="1">
        <v>41330</v>
      </c>
      <c r="B1317" t="s">
        <v>344</v>
      </c>
      <c r="C1317" t="s">
        <v>16</v>
      </c>
      <c r="D1317" t="s">
        <v>21</v>
      </c>
      <c r="E1317">
        <v>0.115</v>
      </c>
      <c r="F1317">
        <v>0.125</v>
      </c>
      <c r="G1317">
        <v>0.1</v>
      </c>
      <c r="H1317">
        <v>4.46</v>
      </c>
      <c r="I1317" s="2">
        <v>0</v>
      </c>
      <c r="J1317" s="2">
        <v>154909756000</v>
      </c>
      <c r="K1317" s="2">
        <v>33669032000</v>
      </c>
      <c r="L1317" s="2">
        <v>524286000</v>
      </c>
      <c r="M1317" s="2">
        <v>2303856000</v>
      </c>
      <c r="N1317" s="2">
        <v>12090000000</v>
      </c>
      <c r="O1317" s="2">
        <v>24594440000</v>
      </c>
      <c r="P1317" s="2">
        <v>134800000000</v>
      </c>
      <c r="Q1317" s="2">
        <v>6770736000</v>
      </c>
      <c r="R1317" s="2">
        <v>8019756000</v>
      </c>
      <c r="S1317" s="2">
        <f>SUM(AuctionData[[#This Row],[soma_accepted]],AuctionData[[#This Row],[comp_accepted]],AuctionData[[#This Row],[noncomp_accepted]])</f>
        <v>34193318000</v>
      </c>
    </row>
    <row r="1318" spans="1:19" x14ac:dyDescent="0.3">
      <c r="A1318" s="1">
        <v>41331</v>
      </c>
      <c r="B1318" t="s">
        <v>1779</v>
      </c>
      <c r="C1318" t="s">
        <v>1502</v>
      </c>
      <c r="D1318" t="s">
        <v>1505</v>
      </c>
      <c r="E1318">
        <v>0.74299999999999999</v>
      </c>
      <c r="F1318">
        <v>0.77700000000000002</v>
      </c>
      <c r="G1318">
        <v>0.69</v>
      </c>
      <c r="H1318">
        <v>2.85</v>
      </c>
      <c r="I1318" s="2">
        <v>0</v>
      </c>
      <c r="J1318" s="2">
        <v>99679395000</v>
      </c>
      <c r="K1318" s="2">
        <v>34976003000</v>
      </c>
      <c r="L1318" s="2">
        <v>24011500</v>
      </c>
      <c r="M1318" s="2">
        <v>5003000000</v>
      </c>
      <c r="N1318" s="2">
        <v>15270000000</v>
      </c>
      <c r="O1318" s="2">
        <v>15382730000</v>
      </c>
      <c r="P1318" s="2">
        <v>67972000000</v>
      </c>
      <c r="Q1318" s="2">
        <v>14590273000</v>
      </c>
      <c r="R1318" s="2">
        <v>16437395000</v>
      </c>
      <c r="S1318" s="2">
        <f>SUM(AuctionData[[#This Row],[soma_accepted]],AuctionData[[#This Row],[comp_accepted]],AuctionData[[#This Row],[noncomp_accepted]])</f>
        <v>35000014500</v>
      </c>
    </row>
    <row r="1319" spans="1:19" x14ac:dyDescent="0.3">
      <c r="A1319" s="1">
        <v>41331</v>
      </c>
      <c r="B1319" t="s">
        <v>363</v>
      </c>
      <c r="C1319" t="s">
        <v>16</v>
      </c>
      <c r="D1319" t="s">
        <v>19</v>
      </c>
      <c r="E1319">
        <v>9.5000000000000001E-2</v>
      </c>
      <c r="F1319">
        <v>0.11</v>
      </c>
      <c r="G1319">
        <v>0.08</v>
      </c>
      <c r="H1319">
        <v>4.18</v>
      </c>
      <c r="I1319" s="2">
        <v>0</v>
      </c>
      <c r="J1319" s="2">
        <v>187900623900</v>
      </c>
      <c r="K1319" s="2">
        <v>44733633900</v>
      </c>
      <c r="L1319" s="2">
        <v>267842300</v>
      </c>
      <c r="M1319" s="2">
        <v>3719930000</v>
      </c>
      <c r="N1319" s="2">
        <v>13924950000</v>
      </c>
      <c r="O1319" s="2">
        <v>29666890000</v>
      </c>
      <c r="P1319" s="2">
        <v>161760000000</v>
      </c>
      <c r="Q1319" s="2">
        <v>11346813900</v>
      </c>
      <c r="R1319" s="2">
        <v>12215673900</v>
      </c>
      <c r="S1319" s="2">
        <f>SUM(AuctionData[[#This Row],[soma_accepted]],AuctionData[[#This Row],[comp_accepted]],AuctionData[[#This Row],[noncomp_accepted]])</f>
        <v>45001476200</v>
      </c>
    </row>
    <row r="1320" spans="1:19" x14ac:dyDescent="0.3">
      <c r="A1320" s="1">
        <v>41332</v>
      </c>
      <c r="B1320" t="s">
        <v>1780</v>
      </c>
      <c r="C1320" t="s">
        <v>1502</v>
      </c>
      <c r="D1320" t="s">
        <v>1554</v>
      </c>
      <c r="E1320">
        <v>1.22</v>
      </c>
      <c r="F1320">
        <v>1.26</v>
      </c>
      <c r="G1320">
        <v>1.17</v>
      </c>
      <c r="H1320">
        <v>2.65</v>
      </c>
      <c r="I1320" s="2">
        <v>0</v>
      </c>
      <c r="J1320" s="2">
        <v>76964300000</v>
      </c>
      <c r="K1320" s="2">
        <v>28993175000</v>
      </c>
      <c r="L1320" s="2">
        <v>6846000</v>
      </c>
      <c r="M1320" s="2">
        <v>5282625000</v>
      </c>
      <c r="N1320" s="2">
        <v>11477000000</v>
      </c>
      <c r="O1320" s="2">
        <v>14022250000</v>
      </c>
      <c r="P1320" s="2">
        <v>55313000000</v>
      </c>
      <c r="Q1320" s="2">
        <v>9688300000</v>
      </c>
      <c r="R1320" s="2">
        <v>10174300000</v>
      </c>
      <c r="S1320" s="2">
        <f>SUM(AuctionData[[#This Row],[soma_accepted]],AuctionData[[#This Row],[comp_accepted]],AuctionData[[#This Row],[noncomp_accepted]])</f>
        <v>29000021000</v>
      </c>
    </row>
    <row r="1321" spans="1:19" x14ac:dyDescent="0.3">
      <c r="A1321" s="1">
        <v>41337</v>
      </c>
      <c r="B1321" t="s">
        <v>393</v>
      </c>
      <c r="C1321" t="s">
        <v>16</v>
      </c>
      <c r="D1321" t="s">
        <v>23</v>
      </c>
      <c r="E1321">
        <v>0.12</v>
      </c>
      <c r="F1321">
        <v>0.12</v>
      </c>
      <c r="G1321">
        <v>0.1</v>
      </c>
      <c r="H1321">
        <v>5.18</v>
      </c>
      <c r="I1321" s="2">
        <v>0</v>
      </c>
      <c r="J1321" s="2">
        <v>154591550000</v>
      </c>
      <c r="K1321" s="2">
        <v>29201890000</v>
      </c>
      <c r="L1321" s="2">
        <v>399776200</v>
      </c>
      <c r="M1321" s="2">
        <v>1250280000</v>
      </c>
      <c r="N1321" s="2">
        <v>10375000000</v>
      </c>
      <c r="O1321" s="2">
        <v>12195780000</v>
      </c>
      <c r="P1321" s="2">
        <v>120425000000</v>
      </c>
      <c r="Q1321" s="2">
        <v>15755830000</v>
      </c>
      <c r="R1321" s="2">
        <v>23791550000</v>
      </c>
      <c r="S1321" s="2">
        <f>SUM(AuctionData[[#This Row],[soma_accepted]],AuctionData[[#This Row],[comp_accepted]],AuctionData[[#This Row],[noncomp_accepted]])</f>
        <v>29601666200</v>
      </c>
    </row>
    <row r="1322" spans="1:19" x14ac:dyDescent="0.3">
      <c r="A1322" s="1">
        <v>41337</v>
      </c>
      <c r="B1322" t="s">
        <v>376</v>
      </c>
      <c r="C1322" t="s">
        <v>16</v>
      </c>
      <c r="D1322" t="s">
        <v>21</v>
      </c>
      <c r="E1322">
        <v>0.105</v>
      </c>
      <c r="F1322">
        <v>0.11</v>
      </c>
      <c r="G1322">
        <v>0.08</v>
      </c>
      <c r="H1322">
        <v>4.59</v>
      </c>
      <c r="I1322" s="2">
        <v>0</v>
      </c>
      <c r="J1322" s="2">
        <v>159974753000</v>
      </c>
      <c r="K1322" s="2">
        <v>34207673000</v>
      </c>
      <c r="L1322" s="2">
        <v>492455900</v>
      </c>
      <c r="M1322" s="2">
        <v>2083320000</v>
      </c>
      <c r="N1322" s="2">
        <v>10836000000</v>
      </c>
      <c r="O1322" s="2">
        <v>26320440000</v>
      </c>
      <c r="P1322" s="2">
        <v>141500000000</v>
      </c>
      <c r="Q1322" s="2">
        <v>5803913000</v>
      </c>
      <c r="R1322" s="2">
        <v>7638753000</v>
      </c>
      <c r="S1322" s="2">
        <f>SUM(AuctionData[[#This Row],[soma_accepted]],AuctionData[[#This Row],[comp_accepted]],AuctionData[[#This Row],[noncomp_accepted]])</f>
        <v>34700128900</v>
      </c>
    </row>
    <row r="1323" spans="1:19" x14ac:dyDescent="0.3">
      <c r="A1323" s="1">
        <v>41338</v>
      </c>
      <c r="B1323" t="s">
        <v>390</v>
      </c>
      <c r="C1323" t="s">
        <v>16</v>
      </c>
      <c r="D1323" t="s">
        <v>391</v>
      </c>
      <c r="E1323">
        <v>9.5000000000000001E-2</v>
      </c>
      <c r="F1323">
        <v>0.105</v>
      </c>
      <c r="G1323">
        <v>0.08</v>
      </c>
      <c r="H1323">
        <v>5.05</v>
      </c>
      <c r="I1323" s="2">
        <v>0</v>
      </c>
      <c r="J1323" s="2">
        <v>151449000000</v>
      </c>
      <c r="K1323" s="2">
        <v>30000380000</v>
      </c>
      <c r="L1323" s="2">
        <v>444000</v>
      </c>
      <c r="M1323" s="2">
        <v>2542640000</v>
      </c>
      <c r="N1323" s="2">
        <v>10400000000</v>
      </c>
      <c r="O1323" s="2">
        <v>18097960000</v>
      </c>
      <c r="P1323" s="2">
        <v>129350000000</v>
      </c>
      <c r="Q1323" s="2">
        <v>9359780000</v>
      </c>
      <c r="R1323" s="2">
        <v>11699000000</v>
      </c>
      <c r="S1323" s="2">
        <f>SUM(AuctionData[[#This Row],[soma_accepted]],AuctionData[[#This Row],[comp_accepted]],AuctionData[[#This Row],[noncomp_accepted]])</f>
        <v>30000824000</v>
      </c>
    </row>
    <row r="1324" spans="1:19" x14ac:dyDescent="0.3">
      <c r="A1324" s="1">
        <v>41338</v>
      </c>
      <c r="B1324" t="s">
        <v>392</v>
      </c>
      <c r="C1324" t="s">
        <v>16</v>
      </c>
      <c r="D1324" t="s">
        <v>53</v>
      </c>
      <c r="E1324">
        <v>0.15</v>
      </c>
      <c r="F1324">
        <v>0.15</v>
      </c>
      <c r="G1324">
        <v>0.14000000000000001</v>
      </c>
      <c r="H1324">
        <v>4.9800000000000004</v>
      </c>
      <c r="I1324" s="2">
        <v>0</v>
      </c>
      <c r="J1324" s="2">
        <v>124229000000</v>
      </c>
      <c r="K1324" s="2">
        <v>24846033400</v>
      </c>
      <c r="L1324" s="2">
        <v>154889300</v>
      </c>
      <c r="M1324" s="2">
        <v>1849982000</v>
      </c>
      <c r="N1324" s="2">
        <v>9680000000</v>
      </c>
      <c r="O1324" s="2">
        <v>14008200000</v>
      </c>
      <c r="P1324" s="2">
        <v>99350000000</v>
      </c>
      <c r="Q1324" s="2">
        <v>8987851400</v>
      </c>
      <c r="R1324" s="2">
        <v>15199000000</v>
      </c>
      <c r="S1324" s="2">
        <f>SUM(AuctionData[[#This Row],[soma_accepted]],AuctionData[[#This Row],[comp_accepted]],AuctionData[[#This Row],[noncomp_accepted]])</f>
        <v>25000922700</v>
      </c>
    </row>
    <row r="1325" spans="1:19" x14ac:dyDescent="0.3">
      <c r="A1325" s="1">
        <v>41338</v>
      </c>
      <c r="B1325" t="s">
        <v>336</v>
      </c>
      <c r="C1325" t="s">
        <v>16</v>
      </c>
      <c r="D1325" t="s">
        <v>19</v>
      </c>
      <c r="E1325">
        <v>7.0000000000000007E-2</v>
      </c>
      <c r="F1325">
        <v>8.5000000000000006E-2</v>
      </c>
      <c r="G1325">
        <v>0.05</v>
      </c>
      <c r="H1325">
        <v>4.4000000000000004</v>
      </c>
      <c r="I1325" s="2">
        <v>0</v>
      </c>
      <c r="J1325" s="2">
        <v>197526655000</v>
      </c>
      <c r="K1325" s="2">
        <v>44741132500</v>
      </c>
      <c r="L1325" s="2">
        <v>259915200</v>
      </c>
      <c r="M1325" s="2">
        <v>4175737500</v>
      </c>
      <c r="N1325" s="2">
        <v>15750000000</v>
      </c>
      <c r="O1325" s="2">
        <v>32061065000</v>
      </c>
      <c r="P1325" s="2">
        <v>172550000000</v>
      </c>
      <c r="Q1325" s="2">
        <v>8504330000</v>
      </c>
      <c r="R1325" s="2">
        <v>9226655000</v>
      </c>
      <c r="S1325" s="2">
        <f>SUM(AuctionData[[#This Row],[soma_accepted]],AuctionData[[#This Row],[comp_accepted]],AuctionData[[#This Row],[noncomp_accepted]])</f>
        <v>45001047700</v>
      </c>
    </row>
    <row r="1326" spans="1:19" x14ac:dyDescent="0.3">
      <c r="A1326" s="1">
        <v>41344</v>
      </c>
      <c r="B1326" t="s">
        <v>394</v>
      </c>
      <c r="C1326" t="s">
        <v>16</v>
      </c>
      <c r="D1326" t="s">
        <v>23</v>
      </c>
      <c r="E1326">
        <v>0.105</v>
      </c>
      <c r="F1326">
        <v>0.115</v>
      </c>
      <c r="G1326">
        <v>0.09</v>
      </c>
      <c r="H1326">
        <v>4.8099999999999996</v>
      </c>
      <c r="I1326" s="2">
        <v>0</v>
      </c>
      <c r="J1326" s="2">
        <v>143457500000</v>
      </c>
      <c r="K1326" s="2">
        <v>29198550000</v>
      </c>
      <c r="L1326" s="2">
        <v>401532900</v>
      </c>
      <c r="M1326" s="2">
        <v>1795730000</v>
      </c>
      <c r="N1326" s="2">
        <v>10200000000</v>
      </c>
      <c r="O1326" s="2">
        <v>21413420000</v>
      </c>
      <c r="P1326" s="2">
        <v>124100000000</v>
      </c>
      <c r="Q1326" s="2">
        <v>5989400000</v>
      </c>
      <c r="R1326" s="2">
        <v>9157500000</v>
      </c>
      <c r="S1326" s="2">
        <f>SUM(AuctionData[[#This Row],[soma_accepted]],AuctionData[[#This Row],[comp_accepted]],AuctionData[[#This Row],[noncomp_accepted]])</f>
        <v>29600082900</v>
      </c>
    </row>
    <row r="1327" spans="1:19" x14ac:dyDescent="0.3">
      <c r="A1327" s="1">
        <v>41344</v>
      </c>
      <c r="B1327" t="s">
        <v>377</v>
      </c>
      <c r="C1327" t="s">
        <v>16</v>
      </c>
      <c r="D1327" t="s">
        <v>21</v>
      </c>
      <c r="E1327">
        <v>8.5000000000000006E-2</v>
      </c>
      <c r="F1327">
        <v>9.5000000000000001E-2</v>
      </c>
      <c r="G1327">
        <v>0.06</v>
      </c>
      <c r="H1327">
        <v>4.49</v>
      </c>
      <c r="I1327" s="2">
        <v>0</v>
      </c>
      <c r="J1327" s="2">
        <v>156506247000</v>
      </c>
      <c r="K1327" s="2">
        <v>34473257000</v>
      </c>
      <c r="L1327" s="2">
        <v>527004100</v>
      </c>
      <c r="M1327" s="2">
        <v>2138320000</v>
      </c>
      <c r="N1327" s="2">
        <v>11010000000</v>
      </c>
      <c r="O1327" s="2">
        <v>27432660000</v>
      </c>
      <c r="P1327" s="2">
        <v>139050000000</v>
      </c>
      <c r="Q1327" s="2">
        <v>4902277000</v>
      </c>
      <c r="R1327" s="2">
        <v>6446247000</v>
      </c>
      <c r="S1327" s="2">
        <f>SUM(AuctionData[[#This Row],[soma_accepted]],AuctionData[[#This Row],[comp_accepted]],AuctionData[[#This Row],[noncomp_accepted]])</f>
        <v>35000261100</v>
      </c>
    </row>
    <row r="1328" spans="1:19" x14ac:dyDescent="0.3">
      <c r="A1328" s="1">
        <v>41345</v>
      </c>
      <c r="B1328" t="s">
        <v>1781</v>
      </c>
      <c r="C1328" t="s">
        <v>1502</v>
      </c>
      <c r="D1328" t="s">
        <v>1535</v>
      </c>
      <c r="E1328">
        <v>0.4</v>
      </c>
      <c r="F1328">
        <v>0.41099999999999998</v>
      </c>
      <c r="G1328">
        <v>0.32700000000000001</v>
      </c>
      <c r="H1328">
        <v>3.51</v>
      </c>
      <c r="I1328" s="2">
        <v>0</v>
      </c>
      <c r="J1328" s="2">
        <v>112085350000</v>
      </c>
      <c r="K1328" s="2">
        <v>31848142500</v>
      </c>
      <c r="L1328" s="2">
        <v>46899700</v>
      </c>
      <c r="M1328" s="2">
        <v>7443000000</v>
      </c>
      <c r="N1328" s="2">
        <v>17181000000</v>
      </c>
      <c r="O1328" s="2">
        <v>17848292500</v>
      </c>
      <c r="P1328" s="2">
        <v>83707000000</v>
      </c>
      <c r="Q1328" s="2">
        <v>6556850000</v>
      </c>
      <c r="R1328" s="2">
        <v>11197350000</v>
      </c>
      <c r="S1328" s="2">
        <f>SUM(AuctionData[[#This Row],[soma_accepted]],AuctionData[[#This Row],[comp_accepted]],AuctionData[[#This Row],[noncomp_accepted]])</f>
        <v>31895042200</v>
      </c>
    </row>
    <row r="1329" spans="1:19" x14ac:dyDescent="0.3">
      <c r="A1329" s="1">
        <v>41345</v>
      </c>
      <c r="B1329" t="s">
        <v>364</v>
      </c>
      <c r="C1329" t="s">
        <v>16</v>
      </c>
      <c r="D1329" t="s">
        <v>19</v>
      </c>
      <c r="E1329">
        <v>0.09</v>
      </c>
      <c r="F1329">
        <v>0.1</v>
      </c>
      <c r="G1329">
        <v>0.08</v>
      </c>
      <c r="H1329">
        <v>4.4000000000000004</v>
      </c>
      <c r="I1329" s="2">
        <v>0</v>
      </c>
      <c r="J1329" s="2">
        <v>197634507000</v>
      </c>
      <c r="K1329" s="2">
        <v>44695537000</v>
      </c>
      <c r="L1329" s="2">
        <v>304993000</v>
      </c>
      <c r="M1329" s="2">
        <v>3677330000</v>
      </c>
      <c r="N1329" s="2">
        <v>15050000000</v>
      </c>
      <c r="O1329" s="2">
        <v>28877460000</v>
      </c>
      <c r="P1329" s="2">
        <v>169700000000</v>
      </c>
      <c r="Q1329" s="2">
        <v>12140747000</v>
      </c>
      <c r="R1329" s="2">
        <v>12884507000</v>
      </c>
      <c r="S1329" s="2">
        <f>SUM(AuctionData[[#This Row],[soma_accepted]],AuctionData[[#This Row],[comp_accepted]],AuctionData[[#This Row],[noncomp_accepted]])</f>
        <v>45000530000</v>
      </c>
    </row>
    <row r="1330" spans="1:19" x14ac:dyDescent="0.3">
      <c r="A1330" s="1">
        <v>41346</v>
      </c>
      <c r="B1330" t="s">
        <v>1776</v>
      </c>
      <c r="C1330" t="s">
        <v>1502</v>
      </c>
      <c r="D1330" t="s">
        <v>1513</v>
      </c>
      <c r="E1330">
        <v>2.0049999999999999</v>
      </c>
      <c r="F1330">
        <v>2.0289999999999999</v>
      </c>
      <c r="G1330">
        <v>1.9339999999999999</v>
      </c>
      <c r="H1330">
        <v>3.19</v>
      </c>
      <c r="I1330" s="2">
        <v>0</v>
      </c>
      <c r="J1330" s="2">
        <v>66987600000</v>
      </c>
      <c r="K1330" s="2">
        <v>20979758500</v>
      </c>
      <c r="L1330" s="2">
        <v>20253900</v>
      </c>
      <c r="M1330" s="2">
        <v>6303000000</v>
      </c>
      <c r="N1330" s="2">
        <v>11314000000</v>
      </c>
      <c r="O1330" s="2">
        <v>4671550000</v>
      </c>
      <c r="P1330" s="2">
        <v>41938000000</v>
      </c>
      <c r="Q1330" s="2">
        <v>10005208500</v>
      </c>
      <c r="R1330" s="2">
        <v>13735600000</v>
      </c>
      <c r="S1330" s="2">
        <f>SUM(AuctionData[[#This Row],[soma_accepted]],AuctionData[[#This Row],[comp_accepted]],AuctionData[[#This Row],[noncomp_accepted]])</f>
        <v>21000012400</v>
      </c>
    </row>
    <row r="1331" spans="1:19" x14ac:dyDescent="0.3">
      <c r="A1331" s="1">
        <v>41347</v>
      </c>
      <c r="B1331" t="s">
        <v>1777</v>
      </c>
      <c r="C1331" t="s">
        <v>1509</v>
      </c>
      <c r="D1331" t="s">
        <v>1556</v>
      </c>
      <c r="E1331">
        <v>3.1850000000000001</v>
      </c>
      <c r="F1331">
        <v>3.2480000000000002</v>
      </c>
      <c r="G1331">
        <v>3.15</v>
      </c>
      <c r="H1331">
        <v>2.4300000000000002</v>
      </c>
      <c r="I1331" s="2">
        <v>0</v>
      </c>
      <c r="J1331" s="2">
        <v>31577800000</v>
      </c>
      <c r="K1331" s="2">
        <v>12985524900</v>
      </c>
      <c r="L1331" s="2">
        <v>14511100</v>
      </c>
      <c r="M1331" s="2">
        <v>633000000</v>
      </c>
      <c r="N1331" s="2">
        <v>3294000000</v>
      </c>
      <c r="O1331" s="2">
        <v>6901237500</v>
      </c>
      <c r="P1331" s="2">
        <v>22213000000</v>
      </c>
      <c r="Q1331" s="2">
        <v>5451287400</v>
      </c>
      <c r="R1331" s="2">
        <v>6070800000</v>
      </c>
      <c r="S1331" s="2">
        <f>SUM(AuctionData[[#This Row],[soma_accepted]],AuctionData[[#This Row],[comp_accepted]],AuctionData[[#This Row],[noncomp_accepted]])</f>
        <v>13000036000</v>
      </c>
    </row>
    <row r="1332" spans="1:19" x14ac:dyDescent="0.3">
      <c r="A1332" s="1">
        <v>41351</v>
      </c>
      <c r="B1332" t="s">
        <v>380</v>
      </c>
      <c r="C1332" t="s">
        <v>16</v>
      </c>
      <c r="D1332" t="s">
        <v>21</v>
      </c>
      <c r="E1332">
        <v>0.08</v>
      </c>
      <c r="F1332">
        <v>8.5000000000000006E-2</v>
      </c>
      <c r="G1332">
        <v>0.05</v>
      </c>
      <c r="H1332">
        <v>4.92</v>
      </c>
      <c r="I1332" s="2">
        <v>0</v>
      </c>
      <c r="J1332" s="2">
        <v>171573615000</v>
      </c>
      <c r="K1332" s="2">
        <v>34395965000</v>
      </c>
      <c r="L1332" s="2">
        <v>504260300</v>
      </c>
      <c r="M1332" s="2">
        <v>3407950000</v>
      </c>
      <c r="N1332" s="2">
        <v>12395000000</v>
      </c>
      <c r="O1332" s="2">
        <v>22500800000</v>
      </c>
      <c r="P1332" s="2">
        <v>146400000000</v>
      </c>
      <c r="Q1332" s="2">
        <v>8487215000</v>
      </c>
      <c r="R1332" s="2">
        <v>12778615000</v>
      </c>
      <c r="S1332" s="2">
        <f>SUM(AuctionData[[#This Row],[soma_accepted]],AuctionData[[#This Row],[comp_accepted]],AuctionData[[#This Row],[noncomp_accepted]])</f>
        <v>34900225300</v>
      </c>
    </row>
    <row r="1333" spans="1:19" x14ac:dyDescent="0.3">
      <c r="A1333" s="1">
        <v>41351</v>
      </c>
      <c r="B1333" t="s">
        <v>361</v>
      </c>
      <c r="C1333" t="s">
        <v>16</v>
      </c>
      <c r="D1333" t="s">
        <v>23</v>
      </c>
      <c r="E1333">
        <v>0.1</v>
      </c>
      <c r="F1333">
        <v>0.11</v>
      </c>
      <c r="G1333">
        <v>8.5000000000000006E-2</v>
      </c>
      <c r="H1333">
        <v>5</v>
      </c>
      <c r="I1333" s="2">
        <v>0</v>
      </c>
      <c r="J1333" s="2">
        <v>149412000000</v>
      </c>
      <c r="K1333" s="2">
        <v>29309884500</v>
      </c>
      <c r="L1333" s="2">
        <v>376555500</v>
      </c>
      <c r="M1333" s="2">
        <v>2497547000</v>
      </c>
      <c r="N1333" s="2">
        <v>11185000000</v>
      </c>
      <c r="O1333" s="2">
        <v>20692515000</v>
      </c>
      <c r="P1333" s="2">
        <v>127100000000</v>
      </c>
      <c r="Q1333" s="2">
        <v>6119822500</v>
      </c>
      <c r="R1333" s="2">
        <v>11127000000</v>
      </c>
      <c r="S1333" s="2">
        <f>SUM(AuctionData[[#This Row],[soma_accepted]],AuctionData[[#This Row],[comp_accepted]],AuctionData[[#This Row],[noncomp_accepted]])</f>
        <v>29686440000</v>
      </c>
    </row>
    <row r="1334" spans="1:19" x14ac:dyDescent="0.3">
      <c r="A1334" s="1">
        <v>41352</v>
      </c>
      <c r="B1334" t="s">
        <v>365</v>
      </c>
      <c r="C1334" t="s">
        <v>16</v>
      </c>
      <c r="D1334" t="s">
        <v>19</v>
      </c>
      <c r="E1334">
        <v>7.0000000000000007E-2</v>
      </c>
      <c r="F1334">
        <v>0.08</v>
      </c>
      <c r="G1334">
        <v>0.05</v>
      </c>
      <c r="H1334">
        <v>4.3899999999999997</v>
      </c>
      <c r="I1334" s="2">
        <v>0</v>
      </c>
      <c r="J1334" s="2">
        <v>197047731700</v>
      </c>
      <c r="K1334" s="2">
        <v>44694018200</v>
      </c>
      <c r="L1334" s="2">
        <v>306658700</v>
      </c>
      <c r="M1334" s="2">
        <v>4446835000</v>
      </c>
      <c r="N1334" s="2">
        <v>16050000000</v>
      </c>
      <c r="O1334" s="2">
        <v>26816335000</v>
      </c>
      <c r="P1334" s="2">
        <v>164050000000</v>
      </c>
      <c r="Q1334" s="2">
        <v>13430848200</v>
      </c>
      <c r="R1334" s="2">
        <v>16947731700</v>
      </c>
      <c r="S1334" s="2">
        <f>SUM(AuctionData[[#This Row],[soma_accepted]],AuctionData[[#This Row],[comp_accepted]],AuctionData[[#This Row],[noncomp_accepted]])</f>
        <v>45000676900</v>
      </c>
    </row>
    <row r="1335" spans="1:19" x14ac:dyDescent="0.3">
      <c r="A1335" s="1">
        <v>41358</v>
      </c>
      <c r="B1335" t="s">
        <v>348</v>
      </c>
      <c r="C1335" t="s">
        <v>16</v>
      </c>
      <c r="D1335" t="s">
        <v>21</v>
      </c>
      <c r="E1335">
        <v>7.0000000000000007E-2</v>
      </c>
      <c r="F1335">
        <v>7.4999999999999997E-2</v>
      </c>
      <c r="G1335">
        <v>0.05</v>
      </c>
      <c r="H1335">
        <v>4.53</v>
      </c>
      <c r="I1335" s="2">
        <v>0</v>
      </c>
      <c r="J1335" s="2">
        <v>157381989100</v>
      </c>
      <c r="K1335" s="2">
        <v>33663945100</v>
      </c>
      <c r="L1335" s="2">
        <v>534336900</v>
      </c>
      <c r="M1335" s="2">
        <v>2463396000</v>
      </c>
      <c r="N1335" s="2">
        <v>11355000000</v>
      </c>
      <c r="O1335" s="2">
        <v>23416680000</v>
      </c>
      <c r="P1335" s="2">
        <v>138150000000</v>
      </c>
      <c r="Q1335" s="2">
        <v>7783869100</v>
      </c>
      <c r="R1335" s="2">
        <v>7876989100</v>
      </c>
      <c r="S1335" s="2">
        <f>SUM(AuctionData[[#This Row],[soma_accepted]],AuctionData[[#This Row],[comp_accepted]],AuctionData[[#This Row],[noncomp_accepted]])</f>
        <v>34198282000</v>
      </c>
    </row>
    <row r="1336" spans="1:19" x14ac:dyDescent="0.3">
      <c r="A1336" s="1">
        <v>41358</v>
      </c>
      <c r="B1336" t="s">
        <v>395</v>
      </c>
      <c r="C1336" t="s">
        <v>16</v>
      </c>
      <c r="D1336" t="s">
        <v>23</v>
      </c>
      <c r="E1336">
        <v>0.1</v>
      </c>
      <c r="F1336">
        <v>0.105</v>
      </c>
      <c r="G1336">
        <v>0.08</v>
      </c>
      <c r="H1336">
        <v>4.8499999999999996</v>
      </c>
      <c r="I1336" s="2">
        <v>0</v>
      </c>
      <c r="J1336" s="2">
        <v>144171200000</v>
      </c>
      <c r="K1336" s="2">
        <v>28777581900</v>
      </c>
      <c r="L1336" s="2">
        <v>426468000</v>
      </c>
      <c r="M1336" s="2">
        <v>2229907500</v>
      </c>
      <c r="N1336" s="2">
        <v>10740000000</v>
      </c>
      <c r="O1336" s="2">
        <v>14658890000</v>
      </c>
      <c r="P1336" s="2">
        <v>117650000000</v>
      </c>
      <c r="Q1336" s="2">
        <v>11888784400</v>
      </c>
      <c r="R1336" s="2">
        <v>15781200000</v>
      </c>
      <c r="S1336" s="2">
        <f>SUM(AuctionData[[#This Row],[soma_accepted]],AuctionData[[#This Row],[comp_accepted]],AuctionData[[#This Row],[noncomp_accepted]])</f>
        <v>29204049900</v>
      </c>
    </row>
    <row r="1337" spans="1:19" x14ac:dyDescent="0.3">
      <c r="A1337" s="1">
        <v>41359</v>
      </c>
      <c r="B1337" t="s">
        <v>1782</v>
      </c>
      <c r="C1337" t="s">
        <v>1502</v>
      </c>
      <c r="D1337" t="s">
        <v>1503</v>
      </c>
      <c r="E1337">
        <v>0.24399999999999999</v>
      </c>
      <c r="F1337">
        <v>0.255</v>
      </c>
      <c r="G1337">
        <v>0.19900000000000001</v>
      </c>
      <c r="H1337">
        <v>3.27</v>
      </c>
      <c r="I1337" s="2">
        <v>0</v>
      </c>
      <c r="J1337" s="2">
        <v>114137500000</v>
      </c>
      <c r="K1337" s="2">
        <v>34704098000</v>
      </c>
      <c r="L1337" s="2">
        <v>166205100</v>
      </c>
      <c r="M1337" s="2">
        <v>7570000000</v>
      </c>
      <c r="N1337" s="2">
        <v>17997000000</v>
      </c>
      <c r="O1337" s="2">
        <v>19976610000</v>
      </c>
      <c r="P1337" s="2">
        <v>84914000000</v>
      </c>
      <c r="Q1337" s="2">
        <v>7157488000</v>
      </c>
      <c r="R1337" s="2">
        <v>11226500000</v>
      </c>
      <c r="S1337" s="2">
        <f>SUM(AuctionData[[#This Row],[soma_accepted]],AuctionData[[#This Row],[comp_accepted]],AuctionData[[#This Row],[noncomp_accepted]])</f>
        <v>34870303100</v>
      </c>
    </row>
    <row r="1338" spans="1:19" x14ac:dyDescent="0.3">
      <c r="A1338" s="1">
        <v>41359</v>
      </c>
      <c r="B1338" t="s">
        <v>367</v>
      </c>
      <c r="C1338" t="s">
        <v>16</v>
      </c>
      <c r="D1338" t="s">
        <v>19</v>
      </c>
      <c r="E1338">
        <v>6.5000000000000002E-2</v>
      </c>
      <c r="F1338">
        <v>7.4999999999999997E-2</v>
      </c>
      <c r="G1338">
        <v>0.04</v>
      </c>
      <c r="H1338">
        <v>4.0999999999999996</v>
      </c>
      <c r="I1338" s="2">
        <v>0</v>
      </c>
      <c r="J1338" s="2">
        <v>183393209900</v>
      </c>
      <c r="K1338" s="2">
        <v>44056182400</v>
      </c>
      <c r="L1338" s="2">
        <v>254354300</v>
      </c>
      <c r="M1338" s="2">
        <v>3305507500</v>
      </c>
      <c r="N1338" s="2">
        <v>13425000000</v>
      </c>
      <c r="O1338" s="2">
        <v>30982465000</v>
      </c>
      <c r="P1338" s="2">
        <v>160200000000</v>
      </c>
      <c r="Q1338" s="2">
        <v>9768209900</v>
      </c>
      <c r="R1338" s="2">
        <v>9768209900</v>
      </c>
      <c r="S1338" s="2">
        <f>SUM(AuctionData[[#This Row],[soma_accepted]],AuctionData[[#This Row],[comp_accepted]],AuctionData[[#This Row],[noncomp_accepted]])</f>
        <v>44310536700</v>
      </c>
    </row>
    <row r="1339" spans="1:19" x14ac:dyDescent="0.3">
      <c r="A1339" s="1">
        <v>41360</v>
      </c>
      <c r="B1339" t="s">
        <v>1783</v>
      </c>
      <c r="C1339" t="s">
        <v>1502</v>
      </c>
      <c r="D1339" t="s">
        <v>1505</v>
      </c>
      <c r="E1339">
        <v>0.72499999999999998</v>
      </c>
      <c r="F1339">
        <v>0.76</v>
      </c>
      <c r="G1339">
        <v>0.68400000000000005</v>
      </c>
      <c r="H1339">
        <v>2.73</v>
      </c>
      <c r="I1339" s="2">
        <v>0</v>
      </c>
      <c r="J1339" s="2">
        <v>95416000000</v>
      </c>
      <c r="K1339" s="2">
        <v>34975054500</v>
      </c>
      <c r="L1339" s="2">
        <v>24976100</v>
      </c>
      <c r="M1339" s="2">
        <v>5888422000</v>
      </c>
      <c r="N1339" s="2">
        <v>15411000000</v>
      </c>
      <c r="O1339" s="2">
        <v>12969467500</v>
      </c>
      <c r="P1339" s="2">
        <v>59936000000</v>
      </c>
      <c r="Q1339" s="2">
        <v>16117165000</v>
      </c>
      <c r="R1339" s="2">
        <v>20069000000</v>
      </c>
      <c r="S1339" s="2">
        <f>SUM(AuctionData[[#This Row],[soma_accepted]],AuctionData[[#This Row],[comp_accepted]],AuctionData[[#This Row],[noncomp_accepted]])</f>
        <v>35000030600</v>
      </c>
    </row>
    <row r="1340" spans="1:19" x14ac:dyDescent="0.3">
      <c r="A1340" s="1">
        <v>41361</v>
      </c>
      <c r="B1340" t="s">
        <v>1784</v>
      </c>
      <c r="C1340" t="s">
        <v>1502</v>
      </c>
      <c r="D1340" t="s">
        <v>1554</v>
      </c>
      <c r="E1340">
        <v>1.204</v>
      </c>
      <c r="F1340">
        <v>1.248</v>
      </c>
      <c r="G1340">
        <v>1.145</v>
      </c>
      <c r="H1340">
        <v>2.56</v>
      </c>
      <c r="I1340" s="2">
        <v>0</v>
      </c>
      <c r="J1340" s="2">
        <v>74225875000</v>
      </c>
      <c r="K1340" s="2">
        <v>28988580600</v>
      </c>
      <c r="L1340" s="2">
        <v>11492500</v>
      </c>
      <c r="M1340" s="2">
        <v>5655000000</v>
      </c>
      <c r="N1340" s="2">
        <v>10575000000</v>
      </c>
      <c r="O1340" s="2">
        <v>13048065600</v>
      </c>
      <c r="P1340" s="2">
        <v>52541000000</v>
      </c>
      <c r="Q1340" s="2">
        <v>10285515000</v>
      </c>
      <c r="R1340" s="2">
        <v>11109875000</v>
      </c>
      <c r="S1340" s="2">
        <f>SUM(AuctionData[[#This Row],[soma_accepted]],AuctionData[[#This Row],[comp_accepted]],AuctionData[[#This Row],[noncomp_accepted]])</f>
        <v>29000073100</v>
      </c>
    </row>
    <row r="1341" spans="1:19" x14ac:dyDescent="0.3">
      <c r="A1341" s="1">
        <v>41365</v>
      </c>
      <c r="B1341" t="s">
        <v>397</v>
      </c>
      <c r="C1341" t="s">
        <v>16</v>
      </c>
      <c r="D1341" t="s">
        <v>23</v>
      </c>
      <c r="E1341">
        <v>0.1</v>
      </c>
      <c r="F1341">
        <v>0.105</v>
      </c>
      <c r="G1341">
        <v>0.08</v>
      </c>
      <c r="H1341">
        <v>4.8499999999999996</v>
      </c>
      <c r="I1341" s="2">
        <v>0</v>
      </c>
      <c r="J1341" s="2">
        <v>144478250000</v>
      </c>
      <c r="K1341" s="2">
        <v>29096417500</v>
      </c>
      <c r="L1341" s="2">
        <v>403772300</v>
      </c>
      <c r="M1341" s="2">
        <v>1933050000</v>
      </c>
      <c r="N1341" s="2">
        <v>10740000000</v>
      </c>
      <c r="O1341" s="2">
        <v>20123310000</v>
      </c>
      <c r="P1341" s="2">
        <v>123650000000</v>
      </c>
      <c r="Q1341" s="2">
        <v>7040057500</v>
      </c>
      <c r="R1341" s="2">
        <v>10088250000</v>
      </c>
      <c r="S1341" s="2">
        <f>SUM(AuctionData[[#This Row],[soma_accepted]],AuctionData[[#This Row],[comp_accepted]],AuctionData[[#This Row],[noncomp_accepted]])</f>
        <v>29500189800</v>
      </c>
    </row>
    <row r="1342" spans="1:19" x14ac:dyDescent="0.3">
      <c r="A1342" s="1">
        <v>41365</v>
      </c>
      <c r="B1342" t="s">
        <v>381</v>
      </c>
      <c r="C1342" t="s">
        <v>16</v>
      </c>
      <c r="D1342" t="s">
        <v>21</v>
      </c>
      <c r="E1342">
        <v>6.5000000000000002E-2</v>
      </c>
      <c r="F1342">
        <v>7.4999999999999997E-2</v>
      </c>
      <c r="G1342">
        <v>0.05</v>
      </c>
      <c r="H1342">
        <v>4.6100000000000003</v>
      </c>
      <c r="I1342" s="2">
        <v>0</v>
      </c>
      <c r="J1342" s="2">
        <v>160345135000</v>
      </c>
      <c r="K1342" s="2">
        <v>33869503000</v>
      </c>
      <c r="L1342" s="2">
        <v>481852700</v>
      </c>
      <c r="M1342" s="2">
        <v>2454888000</v>
      </c>
      <c r="N1342" s="2">
        <v>11221000000</v>
      </c>
      <c r="O1342" s="2">
        <v>24640480000</v>
      </c>
      <c r="P1342" s="2">
        <v>142350000000</v>
      </c>
      <c r="Q1342" s="2">
        <v>6774135000</v>
      </c>
      <c r="R1342" s="2">
        <v>6774135000</v>
      </c>
      <c r="S1342" s="2">
        <f>SUM(AuctionData[[#This Row],[soma_accepted]],AuctionData[[#This Row],[comp_accepted]],AuctionData[[#This Row],[noncomp_accepted]])</f>
        <v>34351355700</v>
      </c>
    </row>
    <row r="1343" spans="1:19" x14ac:dyDescent="0.3">
      <c r="A1343" s="1">
        <v>41366</v>
      </c>
      <c r="B1343" t="s">
        <v>396</v>
      </c>
      <c r="C1343" t="s">
        <v>16</v>
      </c>
      <c r="D1343" t="s">
        <v>53</v>
      </c>
      <c r="E1343">
        <v>0.13</v>
      </c>
      <c r="F1343">
        <v>0.14000000000000001</v>
      </c>
      <c r="G1343">
        <v>0.12</v>
      </c>
      <c r="H1343">
        <v>4.8899999999999997</v>
      </c>
      <c r="I1343" s="2">
        <v>0</v>
      </c>
      <c r="J1343" s="2">
        <v>121919196000</v>
      </c>
      <c r="K1343" s="2">
        <v>24736612000</v>
      </c>
      <c r="L1343" s="2">
        <v>163484400</v>
      </c>
      <c r="M1343" s="2">
        <v>1815216000</v>
      </c>
      <c r="N1343" s="2">
        <v>9250000000</v>
      </c>
      <c r="O1343" s="2">
        <v>14821080000</v>
      </c>
      <c r="P1343" s="2">
        <v>102716000000</v>
      </c>
      <c r="Q1343" s="2">
        <v>8100316000</v>
      </c>
      <c r="R1343" s="2">
        <v>9953196000</v>
      </c>
      <c r="S1343" s="2">
        <f>SUM(AuctionData[[#This Row],[soma_accepted]],AuctionData[[#This Row],[comp_accepted]],AuctionData[[#This Row],[noncomp_accepted]])</f>
        <v>24900096400</v>
      </c>
    </row>
    <row r="1344" spans="1:19" x14ac:dyDescent="0.3">
      <c r="A1344" s="1">
        <v>41366</v>
      </c>
      <c r="B1344" t="s">
        <v>340</v>
      </c>
      <c r="C1344" t="s">
        <v>16</v>
      </c>
      <c r="D1344" t="s">
        <v>19</v>
      </c>
      <c r="E1344">
        <v>6.5000000000000002E-2</v>
      </c>
      <c r="F1344">
        <v>7.0000000000000007E-2</v>
      </c>
      <c r="G1344">
        <v>0.05</v>
      </c>
      <c r="H1344">
        <v>4.26</v>
      </c>
      <c r="I1344" s="2">
        <v>0</v>
      </c>
      <c r="J1344" s="2">
        <v>191243786000</v>
      </c>
      <c r="K1344" s="2">
        <v>44742658500</v>
      </c>
      <c r="L1344" s="2">
        <v>258592700</v>
      </c>
      <c r="M1344" s="2">
        <v>4144222500</v>
      </c>
      <c r="N1344" s="2">
        <v>15325000000</v>
      </c>
      <c r="O1344" s="2">
        <v>28213495000</v>
      </c>
      <c r="P1344" s="2">
        <v>162050000000</v>
      </c>
      <c r="Q1344" s="2">
        <v>12384941000</v>
      </c>
      <c r="R1344" s="2">
        <v>13868786000</v>
      </c>
      <c r="S1344" s="2">
        <f>SUM(AuctionData[[#This Row],[soma_accepted]],AuctionData[[#This Row],[comp_accepted]],AuctionData[[#This Row],[noncomp_accepted]])</f>
        <v>45001251200</v>
      </c>
    </row>
    <row r="1345" spans="1:19" x14ac:dyDescent="0.3">
      <c r="A1345" s="1">
        <v>41372</v>
      </c>
      <c r="B1345" t="s">
        <v>383</v>
      </c>
      <c r="C1345" t="s">
        <v>16</v>
      </c>
      <c r="D1345" t="s">
        <v>21</v>
      </c>
      <c r="E1345">
        <v>0.06</v>
      </c>
      <c r="F1345">
        <v>6.5000000000000002E-2</v>
      </c>
      <c r="G1345">
        <v>0.05</v>
      </c>
      <c r="H1345">
        <v>4.87</v>
      </c>
      <c r="I1345" s="2">
        <v>0</v>
      </c>
      <c r="J1345" s="2">
        <v>169809205000</v>
      </c>
      <c r="K1345" s="2">
        <v>34360505000</v>
      </c>
      <c r="L1345" s="2">
        <v>489887600</v>
      </c>
      <c r="M1345" s="2">
        <v>3515505000</v>
      </c>
      <c r="N1345" s="2">
        <v>12865705000</v>
      </c>
      <c r="O1345" s="2">
        <v>27282400000</v>
      </c>
      <c r="P1345" s="2">
        <v>151450000000</v>
      </c>
      <c r="Q1345" s="2">
        <v>3562600000</v>
      </c>
      <c r="R1345" s="2">
        <v>5493500000</v>
      </c>
      <c r="S1345" s="2">
        <f>SUM(AuctionData[[#This Row],[soma_accepted]],AuctionData[[#This Row],[comp_accepted]],AuctionData[[#This Row],[noncomp_accepted]])</f>
        <v>34850392600</v>
      </c>
    </row>
    <row r="1346" spans="1:19" x14ac:dyDescent="0.3">
      <c r="A1346" s="1">
        <v>41372</v>
      </c>
      <c r="B1346" t="s">
        <v>398</v>
      </c>
      <c r="C1346" t="s">
        <v>16</v>
      </c>
      <c r="D1346" t="s">
        <v>23</v>
      </c>
      <c r="E1346">
        <v>0.09</v>
      </c>
      <c r="F1346">
        <v>9.5000000000000001E-2</v>
      </c>
      <c r="G1346">
        <v>7.0000000000000007E-2</v>
      </c>
      <c r="H1346">
        <v>4.95</v>
      </c>
      <c r="I1346" s="2">
        <v>0</v>
      </c>
      <c r="J1346" s="2">
        <v>147551171000</v>
      </c>
      <c r="K1346" s="2">
        <v>29125771000</v>
      </c>
      <c r="L1346" s="2">
        <v>475027000</v>
      </c>
      <c r="M1346" s="2">
        <v>3442771000</v>
      </c>
      <c r="N1346" s="2">
        <v>11621371000</v>
      </c>
      <c r="O1346" s="2">
        <v>20510400000</v>
      </c>
      <c r="P1346" s="2">
        <v>126000000000</v>
      </c>
      <c r="Q1346" s="2">
        <v>5172600000</v>
      </c>
      <c r="R1346" s="2">
        <v>9929800000</v>
      </c>
      <c r="S1346" s="2">
        <f>SUM(AuctionData[[#This Row],[soma_accepted]],AuctionData[[#This Row],[comp_accepted]],AuctionData[[#This Row],[noncomp_accepted]])</f>
        <v>29600798000</v>
      </c>
    </row>
    <row r="1347" spans="1:19" x14ac:dyDescent="0.3">
      <c r="A1347" s="1">
        <v>41373</v>
      </c>
      <c r="B1347" t="s">
        <v>1785</v>
      </c>
      <c r="C1347" t="s">
        <v>1502</v>
      </c>
      <c r="D1347" t="s">
        <v>1535</v>
      </c>
      <c r="E1347">
        <v>0.32400000000000001</v>
      </c>
      <c r="F1347">
        <v>0.34200000000000003</v>
      </c>
      <c r="G1347">
        <v>0.25700000000000001</v>
      </c>
      <c r="H1347">
        <v>3.24</v>
      </c>
      <c r="I1347" s="2">
        <v>0</v>
      </c>
      <c r="J1347" s="2">
        <v>103479100000</v>
      </c>
      <c r="K1347" s="2">
        <v>31875611400</v>
      </c>
      <c r="L1347" s="2">
        <v>24612500</v>
      </c>
      <c r="M1347" s="2">
        <v>5152650000</v>
      </c>
      <c r="N1347" s="2">
        <v>14883000000</v>
      </c>
      <c r="O1347" s="2">
        <v>20674813600</v>
      </c>
      <c r="P1347" s="2">
        <v>80658000000</v>
      </c>
      <c r="Q1347" s="2">
        <v>6048147800</v>
      </c>
      <c r="R1347" s="2">
        <v>7938100000</v>
      </c>
      <c r="S1347" s="2">
        <f>SUM(AuctionData[[#This Row],[soma_accepted]],AuctionData[[#This Row],[comp_accepted]],AuctionData[[#This Row],[noncomp_accepted]])</f>
        <v>31900223900</v>
      </c>
    </row>
    <row r="1348" spans="1:19" x14ac:dyDescent="0.3">
      <c r="A1348" s="1">
        <v>41373</v>
      </c>
      <c r="B1348" t="s">
        <v>368</v>
      </c>
      <c r="C1348" t="s">
        <v>16</v>
      </c>
      <c r="D1348" t="s">
        <v>19</v>
      </c>
      <c r="E1348">
        <v>0.05</v>
      </c>
      <c r="F1348">
        <v>0.06</v>
      </c>
      <c r="G1348">
        <v>0.04</v>
      </c>
      <c r="H1348">
        <v>4.58</v>
      </c>
      <c r="I1348" s="2">
        <v>0</v>
      </c>
      <c r="J1348" s="2">
        <v>205651848000</v>
      </c>
      <c r="K1348" s="2">
        <v>44698348000</v>
      </c>
      <c r="L1348" s="2">
        <v>302070400</v>
      </c>
      <c r="M1348" s="2">
        <v>3211750000</v>
      </c>
      <c r="N1348" s="2">
        <v>13425000000</v>
      </c>
      <c r="O1348" s="2">
        <v>23663500000</v>
      </c>
      <c r="P1348" s="2">
        <v>171750000000</v>
      </c>
      <c r="Q1348" s="2">
        <v>17823098000</v>
      </c>
      <c r="R1348" s="2">
        <v>20476848000</v>
      </c>
      <c r="S1348" s="2">
        <f>SUM(AuctionData[[#This Row],[soma_accepted]],AuctionData[[#This Row],[comp_accepted]],AuctionData[[#This Row],[noncomp_accepted]])</f>
        <v>45000418400</v>
      </c>
    </row>
    <row r="1349" spans="1:19" x14ac:dyDescent="0.3">
      <c r="A1349" s="1">
        <v>41374</v>
      </c>
      <c r="B1349" t="s">
        <v>1776</v>
      </c>
      <c r="C1349" t="s">
        <v>1502</v>
      </c>
      <c r="D1349" t="s">
        <v>1544</v>
      </c>
      <c r="E1349">
        <v>1.7589999999999999</v>
      </c>
      <c r="F1349">
        <v>1.7949999999999999</v>
      </c>
      <c r="G1349">
        <v>1.72</v>
      </c>
      <c r="H1349">
        <v>2.79</v>
      </c>
      <c r="I1349" s="2">
        <v>0</v>
      </c>
      <c r="J1349" s="2">
        <v>58610650000</v>
      </c>
      <c r="K1349" s="2">
        <v>20991399500</v>
      </c>
      <c r="L1349" s="2">
        <v>8609300</v>
      </c>
      <c r="M1349" s="2">
        <v>6104715500</v>
      </c>
      <c r="N1349" s="2">
        <v>8573000000</v>
      </c>
      <c r="O1349" s="2">
        <v>7051310000</v>
      </c>
      <c r="P1349" s="2">
        <v>40839000000</v>
      </c>
      <c r="Q1349" s="2">
        <v>7835374000</v>
      </c>
      <c r="R1349" s="2">
        <v>9198650000</v>
      </c>
      <c r="S1349" s="2">
        <f>SUM(AuctionData[[#This Row],[soma_accepted]],AuctionData[[#This Row],[comp_accepted]],AuctionData[[#This Row],[noncomp_accepted]])</f>
        <v>21000008800</v>
      </c>
    </row>
    <row r="1350" spans="1:19" x14ac:dyDescent="0.3">
      <c r="A1350" s="1">
        <v>41375</v>
      </c>
      <c r="B1350" t="s">
        <v>1777</v>
      </c>
      <c r="C1350" t="s">
        <v>1509</v>
      </c>
      <c r="D1350" t="s">
        <v>1575</v>
      </c>
      <c r="E1350">
        <v>2.95</v>
      </c>
      <c r="F1350">
        <v>2.9980000000000002</v>
      </c>
      <c r="G1350">
        <v>2.9</v>
      </c>
      <c r="H1350">
        <v>2.4900000000000002</v>
      </c>
      <c r="I1350" s="2">
        <v>0</v>
      </c>
      <c r="J1350" s="2">
        <v>32395250000</v>
      </c>
      <c r="K1350" s="2">
        <v>12994492000</v>
      </c>
      <c r="L1350" s="2">
        <v>5520900</v>
      </c>
      <c r="M1350" s="2">
        <v>2499522000</v>
      </c>
      <c r="N1350" s="2">
        <v>4781500000</v>
      </c>
      <c r="O1350" s="2">
        <v>6409392000</v>
      </c>
      <c r="P1350" s="2">
        <v>22201000000</v>
      </c>
      <c r="Q1350" s="2">
        <v>4085578000</v>
      </c>
      <c r="R1350" s="2">
        <v>5412750000</v>
      </c>
      <c r="S1350" s="2">
        <f>SUM(AuctionData[[#This Row],[soma_accepted]],AuctionData[[#This Row],[comp_accepted]],AuctionData[[#This Row],[noncomp_accepted]])</f>
        <v>13000012900</v>
      </c>
    </row>
    <row r="1351" spans="1:19" x14ac:dyDescent="0.3">
      <c r="A1351" s="1">
        <v>41379</v>
      </c>
      <c r="B1351" t="s">
        <v>384</v>
      </c>
      <c r="C1351" t="s">
        <v>16</v>
      </c>
      <c r="D1351" t="s">
        <v>21</v>
      </c>
      <c r="E1351">
        <v>0.05</v>
      </c>
      <c r="F1351">
        <v>5.5E-2</v>
      </c>
      <c r="G1351">
        <v>0.04</v>
      </c>
      <c r="H1351">
        <v>4.4000000000000004</v>
      </c>
      <c r="I1351" s="2">
        <v>0</v>
      </c>
      <c r="J1351" s="2">
        <v>153519577000</v>
      </c>
      <c r="K1351" s="2">
        <v>34351897000</v>
      </c>
      <c r="L1351" s="2">
        <v>541849800</v>
      </c>
      <c r="M1351" s="2">
        <v>2649180000</v>
      </c>
      <c r="N1351" s="2">
        <v>11560000000</v>
      </c>
      <c r="O1351" s="2">
        <v>25993140000</v>
      </c>
      <c r="P1351" s="2">
        <v>136050000000</v>
      </c>
      <c r="Q1351" s="2">
        <v>5709577000</v>
      </c>
      <c r="R1351" s="2">
        <v>5909577000</v>
      </c>
      <c r="S1351" s="2">
        <f>SUM(AuctionData[[#This Row],[soma_accepted]],AuctionData[[#This Row],[comp_accepted]],AuctionData[[#This Row],[noncomp_accepted]])</f>
        <v>34893746800</v>
      </c>
    </row>
    <row r="1352" spans="1:19" x14ac:dyDescent="0.3">
      <c r="A1352" s="1">
        <v>41379</v>
      </c>
      <c r="B1352" t="s">
        <v>366</v>
      </c>
      <c r="C1352" t="s">
        <v>16</v>
      </c>
      <c r="D1352" t="s">
        <v>23</v>
      </c>
      <c r="E1352">
        <v>0.08</v>
      </c>
      <c r="F1352">
        <v>0.09</v>
      </c>
      <c r="G1352">
        <v>0.06</v>
      </c>
      <c r="H1352">
        <v>4.8499999999999996</v>
      </c>
      <c r="I1352" s="2">
        <v>0</v>
      </c>
      <c r="J1352" s="2">
        <v>144516065000</v>
      </c>
      <c r="K1352" s="2">
        <v>28969412000</v>
      </c>
      <c r="L1352" s="2">
        <v>431379800</v>
      </c>
      <c r="M1352" s="2">
        <v>2387292000</v>
      </c>
      <c r="N1352" s="2">
        <v>10455000000</v>
      </c>
      <c r="O1352" s="2">
        <v>17929205000</v>
      </c>
      <c r="P1352" s="2">
        <v>123050000000</v>
      </c>
      <c r="Q1352" s="2">
        <v>8652915000</v>
      </c>
      <c r="R1352" s="2">
        <v>11011065000</v>
      </c>
      <c r="S1352" s="2">
        <f>SUM(AuctionData[[#This Row],[soma_accepted]],AuctionData[[#This Row],[comp_accepted]],AuctionData[[#This Row],[noncomp_accepted]])</f>
        <v>29400791800</v>
      </c>
    </row>
    <row r="1353" spans="1:19" x14ac:dyDescent="0.3">
      <c r="A1353" s="1">
        <v>41380</v>
      </c>
      <c r="B1353" t="s">
        <v>372</v>
      </c>
      <c r="C1353" t="s">
        <v>16</v>
      </c>
      <c r="D1353" t="s">
        <v>19</v>
      </c>
      <c r="E1353">
        <v>4.4999999999999998E-2</v>
      </c>
      <c r="F1353">
        <v>0.05</v>
      </c>
      <c r="G1353">
        <v>0.02</v>
      </c>
      <c r="H1353">
        <v>4.43</v>
      </c>
      <c r="I1353" s="2">
        <v>0</v>
      </c>
      <c r="J1353" s="2">
        <v>199136810000</v>
      </c>
      <c r="K1353" s="2">
        <v>44688535000</v>
      </c>
      <c r="L1353" s="2">
        <v>261530300</v>
      </c>
      <c r="M1353" s="2">
        <v>2833025000</v>
      </c>
      <c r="N1353" s="2">
        <v>13075000000</v>
      </c>
      <c r="O1353" s="2">
        <v>29350750000</v>
      </c>
      <c r="P1353" s="2">
        <v>171550000000</v>
      </c>
      <c r="Q1353" s="2">
        <v>12504760000</v>
      </c>
      <c r="R1353" s="2">
        <v>14511810000</v>
      </c>
      <c r="S1353" s="2">
        <f>SUM(AuctionData[[#This Row],[soma_accepted]],AuctionData[[#This Row],[comp_accepted]],AuctionData[[#This Row],[noncomp_accepted]])</f>
        <v>44950065300</v>
      </c>
    </row>
    <row r="1354" spans="1:19" x14ac:dyDescent="0.3">
      <c r="A1354" s="1">
        <v>41386</v>
      </c>
      <c r="B1354" t="s">
        <v>399</v>
      </c>
      <c r="C1354" t="s">
        <v>16</v>
      </c>
      <c r="D1354" t="s">
        <v>23</v>
      </c>
      <c r="E1354">
        <v>0.08</v>
      </c>
      <c r="F1354">
        <v>8.5000000000000006E-2</v>
      </c>
      <c r="G1354">
        <v>5.5E-2</v>
      </c>
      <c r="H1354">
        <v>5.14</v>
      </c>
      <c r="I1354" s="2">
        <v>0</v>
      </c>
      <c r="J1354" s="2">
        <v>142947245000</v>
      </c>
      <c r="K1354" s="2">
        <v>27053845000</v>
      </c>
      <c r="L1354" s="2">
        <v>400386500</v>
      </c>
      <c r="M1354" s="2">
        <v>1470700000</v>
      </c>
      <c r="N1354" s="2">
        <v>6550000000</v>
      </c>
      <c r="O1354" s="2">
        <v>16873300000</v>
      </c>
      <c r="P1354" s="2">
        <v>123550000000</v>
      </c>
      <c r="Q1354" s="2">
        <v>8709845000</v>
      </c>
      <c r="R1354" s="2">
        <v>12847245000</v>
      </c>
      <c r="S1354" s="2">
        <f>SUM(AuctionData[[#This Row],[soma_accepted]],AuctionData[[#This Row],[comp_accepted]],AuctionData[[#This Row],[noncomp_accepted]])</f>
        <v>27454231500</v>
      </c>
    </row>
    <row r="1355" spans="1:19" x14ac:dyDescent="0.3">
      <c r="A1355" s="1">
        <v>41386</v>
      </c>
      <c r="B1355" t="s">
        <v>353</v>
      </c>
      <c r="C1355" t="s">
        <v>16</v>
      </c>
      <c r="D1355" t="s">
        <v>21</v>
      </c>
      <c r="E1355">
        <v>4.4999999999999998E-2</v>
      </c>
      <c r="F1355">
        <v>0.05</v>
      </c>
      <c r="G1355">
        <v>0.03</v>
      </c>
      <c r="H1355">
        <v>4.75</v>
      </c>
      <c r="I1355" s="2">
        <v>0</v>
      </c>
      <c r="J1355" s="2">
        <v>151590245000</v>
      </c>
      <c r="K1355" s="2">
        <v>31534613000</v>
      </c>
      <c r="L1355" s="2">
        <v>466275400</v>
      </c>
      <c r="M1355" s="2">
        <v>2084060000</v>
      </c>
      <c r="N1355" s="2">
        <v>7410000000</v>
      </c>
      <c r="O1355" s="2">
        <v>25492768000</v>
      </c>
      <c r="P1355" s="2">
        <v>140200000000</v>
      </c>
      <c r="Q1355" s="2">
        <v>3957785000</v>
      </c>
      <c r="R1355" s="2">
        <v>3980245000</v>
      </c>
      <c r="S1355" s="2">
        <f>SUM(AuctionData[[#This Row],[soma_accepted]],AuctionData[[#This Row],[comp_accepted]],AuctionData[[#This Row],[noncomp_accepted]])</f>
        <v>32000888400</v>
      </c>
    </row>
    <row r="1356" spans="1:19" x14ac:dyDescent="0.3">
      <c r="A1356" s="1">
        <v>41387</v>
      </c>
      <c r="B1356" t="s">
        <v>1786</v>
      </c>
      <c r="C1356" t="s">
        <v>1502</v>
      </c>
      <c r="D1356" t="s">
        <v>1503</v>
      </c>
      <c r="E1356">
        <v>0.22</v>
      </c>
      <c r="F1356">
        <v>0.23300000000000001</v>
      </c>
      <c r="G1356">
        <v>0.16400000000000001</v>
      </c>
      <c r="H1356">
        <v>3.63</v>
      </c>
      <c r="I1356" s="2">
        <v>0</v>
      </c>
      <c r="J1356" s="2">
        <v>126747600000</v>
      </c>
      <c r="K1356" s="2">
        <v>34758400000</v>
      </c>
      <c r="L1356" s="2">
        <v>141809200</v>
      </c>
      <c r="M1356" s="2">
        <v>9639895000</v>
      </c>
      <c r="N1356" s="2">
        <v>22060000000</v>
      </c>
      <c r="O1356" s="2">
        <v>17937985000</v>
      </c>
      <c r="P1356" s="2">
        <v>90575000000</v>
      </c>
      <c r="Q1356" s="2">
        <v>7180520000</v>
      </c>
      <c r="R1356" s="2">
        <v>14112600000</v>
      </c>
      <c r="S1356" s="2">
        <f>SUM(AuctionData[[#This Row],[soma_accepted]],AuctionData[[#This Row],[comp_accepted]],AuctionData[[#This Row],[noncomp_accepted]])</f>
        <v>34900209200</v>
      </c>
    </row>
    <row r="1357" spans="1:19" x14ac:dyDescent="0.3">
      <c r="A1357" s="1">
        <v>41387</v>
      </c>
      <c r="B1357" t="s">
        <v>373</v>
      </c>
      <c r="C1357" t="s">
        <v>16</v>
      </c>
      <c r="D1357" t="s">
        <v>19</v>
      </c>
      <c r="E1357">
        <v>3.5000000000000003E-2</v>
      </c>
      <c r="F1357">
        <v>4.4999999999999998E-2</v>
      </c>
      <c r="G1357">
        <v>0.02</v>
      </c>
      <c r="H1357">
        <v>4.45</v>
      </c>
      <c r="I1357" s="2">
        <v>0</v>
      </c>
      <c r="J1357" s="2">
        <v>177832179900</v>
      </c>
      <c r="K1357" s="2">
        <v>39747254900</v>
      </c>
      <c r="L1357" s="2">
        <v>253927700</v>
      </c>
      <c r="M1357" s="2">
        <v>3861170000</v>
      </c>
      <c r="N1357" s="2">
        <v>13350000000</v>
      </c>
      <c r="O1357" s="2">
        <v>29003455000</v>
      </c>
      <c r="P1357" s="2">
        <v>156200000000</v>
      </c>
      <c r="Q1357" s="2">
        <v>6882629900</v>
      </c>
      <c r="R1357" s="2">
        <v>8282179900</v>
      </c>
      <c r="S1357" s="2">
        <f>SUM(AuctionData[[#This Row],[soma_accepted]],AuctionData[[#This Row],[comp_accepted]],AuctionData[[#This Row],[noncomp_accepted]])</f>
        <v>40001182600</v>
      </c>
    </row>
    <row r="1358" spans="1:19" x14ac:dyDescent="0.3">
      <c r="A1358" s="1">
        <v>41388</v>
      </c>
      <c r="B1358" t="s">
        <v>1787</v>
      </c>
      <c r="C1358" t="s">
        <v>1502</v>
      </c>
      <c r="D1358" t="s">
        <v>1505</v>
      </c>
      <c r="E1358">
        <v>0.67800000000000005</v>
      </c>
      <c r="F1358">
        <v>0.71</v>
      </c>
      <c r="G1358">
        <v>0.628</v>
      </c>
      <c r="H1358">
        <v>2.86</v>
      </c>
      <c r="I1358" s="2">
        <v>0</v>
      </c>
      <c r="J1358" s="2">
        <v>99968600000</v>
      </c>
      <c r="K1358" s="2">
        <v>34981280800</v>
      </c>
      <c r="L1358" s="2">
        <v>18732800</v>
      </c>
      <c r="M1358" s="2">
        <v>4884081900</v>
      </c>
      <c r="N1358" s="2">
        <v>14338000000</v>
      </c>
      <c r="O1358" s="2">
        <v>14847772500</v>
      </c>
      <c r="P1358" s="2">
        <v>67824000000</v>
      </c>
      <c r="Q1358" s="2">
        <v>15249426400</v>
      </c>
      <c r="R1358" s="2">
        <v>17806600000</v>
      </c>
      <c r="S1358" s="2">
        <f>SUM(AuctionData[[#This Row],[soma_accepted]],AuctionData[[#This Row],[comp_accepted]],AuctionData[[#This Row],[noncomp_accepted]])</f>
        <v>35000013600</v>
      </c>
    </row>
    <row r="1359" spans="1:19" x14ac:dyDescent="0.3">
      <c r="A1359" s="1">
        <v>41389</v>
      </c>
      <c r="B1359" t="s">
        <v>1788</v>
      </c>
      <c r="C1359" t="s">
        <v>1502</v>
      </c>
      <c r="D1359" t="s">
        <v>1554</v>
      </c>
      <c r="E1359">
        <v>1.1200000000000001</v>
      </c>
      <c r="F1359">
        <v>1.155</v>
      </c>
      <c r="G1359">
        <v>1.069</v>
      </c>
      <c r="H1359">
        <v>2.71</v>
      </c>
      <c r="I1359" s="2">
        <v>0</v>
      </c>
      <c r="J1359" s="2">
        <v>78602100000</v>
      </c>
      <c r="K1359" s="2">
        <v>28988402200</v>
      </c>
      <c r="L1359" s="2">
        <v>11649500</v>
      </c>
      <c r="M1359" s="2">
        <v>5718000000</v>
      </c>
      <c r="N1359" s="2">
        <v>11633000000</v>
      </c>
      <c r="O1359" s="2">
        <v>11886420000</v>
      </c>
      <c r="P1359" s="2">
        <v>53313000000</v>
      </c>
      <c r="Q1359" s="2">
        <v>11383982200</v>
      </c>
      <c r="R1359" s="2">
        <v>13656100000</v>
      </c>
      <c r="S1359" s="2">
        <f>SUM(AuctionData[[#This Row],[soma_accepted]],AuctionData[[#This Row],[comp_accepted]],AuctionData[[#This Row],[noncomp_accepted]])</f>
        <v>29000051700</v>
      </c>
    </row>
    <row r="1360" spans="1:19" x14ac:dyDescent="0.3">
      <c r="A1360" s="1">
        <v>41393</v>
      </c>
      <c r="B1360" t="s">
        <v>401</v>
      </c>
      <c r="C1360" t="s">
        <v>16</v>
      </c>
      <c r="D1360" t="s">
        <v>23</v>
      </c>
      <c r="E1360">
        <v>7.0000000000000007E-2</v>
      </c>
      <c r="F1360">
        <v>0.08</v>
      </c>
      <c r="G1360">
        <v>0.05</v>
      </c>
      <c r="H1360">
        <v>5.43</v>
      </c>
      <c r="I1360" s="2">
        <v>0</v>
      </c>
      <c r="J1360" s="2">
        <v>129107250000</v>
      </c>
      <c r="K1360" s="2">
        <v>22867084000</v>
      </c>
      <c r="L1360" s="2">
        <v>330735900</v>
      </c>
      <c r="M1360" s="2">
        <v>1804754000</v>
      </c>
      <c r="N1360" s="2">
        <v>9405000000</v>
      </c>
      <c r="O1360" s="2">
        <v>12045260000</v>
      </c>
      <c r="P1360" s="2">
        <v>110050000000</v>
      </c>
      <c r="Q1360" s="2">
        <v>9017070000</v>
      </c>
      <c r="R1360" s="2">
        <v>9652250000</v>
      </c>
      <c r="S1360" s="2">
        <f>SUM(AuctionData[[#This Row],[soma_accepted]],AuctionData[[#This Row],[comp_accepted]],AuctionData[[#This Row],[noncomp_accepted]])</f>
        <v>23197819900</v>
      </c>
    </row>
    <row r="1361" spans="1:19" x14ac:dyDescent="0.3">
      <c r="A1361" s="1">
        <v>41393</v>
      </c>
      <c r="B1361" t="s">
        <v>385</v>
      </c>
      <c r="C1361" t="s">
        <v>16</v>
      </c>
      <c r="D1361" t="s">
        <v>21</v>
      </c>
      <c r="E1361">
        <v>0.04</v>
      </c>
      <c r="F1361">
        <v>0.05</v>
      </c>
      <c r="G1361">
        <v>0.03</v>
      </c>
      <c r="H1361">
        <v>4.8600000000000003</v>
      </c>
      <c r="I1361" s="2">
        <v>0</v>
      </c>
      <c r="J1361" s="2">
        <v>139894300000</v>
      </c>
      <c r="K1361" s="2">
        <v>27856842500</v>
      </c>
      <c r="L1361" s="2">
        <v>417116300</v>
      </c>
      <c r="M1361" s="2">
        <v>2944437500</v>
      </c>
      <c r="N1361" s="2">
        <v>11075000000</v>
      </c>
      <c r="O1361" s="2">
        <v>23044245000</v>
      </c>
      <c r="P1361" s="2">
        <v>125160000000</v>
      </c>
      <c r="Q1361" s="2">
        <v>1868160000</v>
      </c>
      <c r="R1361" s="2">
        <v>3659300000</v>
      </c>
      <c r="S1361" s="2">
        <f>SUM(AuctionData[[#This Row],[soma_accepted]],AuctionData[[#This Row],[comp_accepted]],AuctionData[[#This Row],[noncomp_accepted]])</f>
        <v>28273958800</v>
      </c>
    </row>
    <row r="1362" spans="1:19" x14ac:dyDescent="0.3">
      <c r="A1362" s="1">
        <v>41394</v>
      </c>
      <c r="B1362" t="s">
        <v>400</v>
      </c>
      <c r="C1362" t="s">
        <v>16</v>
      </c>
      <c r="D1362" t="s">
        <v>53</v>
      </c>
      <c r="E1362">
        <v>0.1</v>
      </c>
      <c r="F1362">
        <v>0.105</v>
      </c>
      <c r="G1362">
        <v>0.09</v>
      </c>
      <c r="H1362">
        <v>4.91</v>
      </c>
      <c r="I1362" s="2">
        <v>0</v>
      </c>
      <c r="J1362" s="2">
        <v>112565200000</v>
      </c>
      <c r="K1362" s="2">
        <v>22673000000</v>
      </c>
      <c r="L1362" s="2">
        <v>128064200</v>
      </c>
      <c r="M1362" s="2">
        <v>1741380000</v>
      </c>
      <c r="N1362" s="2">
        <v>8260000000</v>
      </c>
      <c r="O1362" s="2">
        <v>14228060000</v>
      </c>
      <c r="P1362" s="2">
        <v>92850000000</v>
      </c>
      <c r="Q1362" s="2">
        <v>6703560000</v>
      </c>
      <c r="R1362" s="2">
        <v>11455200000</v>
      </c>
      <c r="S1362" s="2">
        <f>SUM(AuctionData[[#This Row],[soma_accepted]],AuctionData[[#This Row],[comp_accepted]],AuctionData[[#This Row],[noncomp_accepted]])</f>
        <v>22801064200</v>
      </c>
    </row>
    <row r="1363" spans="1:19" x14ac:dyDescent="0.3">
      <c r="A1363" s="1">
        <v>41394</v>
      </c>
      <c r="B1363" t="s">
        <v>344</v>
      </c>
      <c r="C1363" t="s">
        <v>16</v>
      </c>
      <c r="D1363" t="s">
        <v>19</v>
      </c>
      <c r="E1363">
        <v>0.02</v>
      </c>
      <c r="F1363">
        <v>2.5000000000000001E-2</v>
      </c>
      <c r="G1363">
        <v>0</v>
      </c>
      <c r="H1363">
        <v>4.93</v>
      </c>
      <c r="I1363" s="2">
        <v>0</v>
      </c>
      <c r="J1363" s="2">
        <v>147017544000</v>
      </c>
      <c r="K1363" s="2">
        <v>29176919300</v>
      </c>
      <c r="L1363" s="2">
        <v>260967400</v>
      </c>
      <c r="M1363" s="2">
        <v>2550850000</v>
      </c>
      <c r="N1363" s="2">
        <v>12175000000</v>
      </c>
      <c r="O1363" s="2">
        <v>21568430000</v>
      </c>
      <c r="P1363" s="2">
        <v>128875000000</v>
      </c>
      <c r="Q1363" s="2">
        <v>5057639300</v>
      </c>
      <c r="R1363" s="2">
        <v>5967544000</v>
      </c>
      <c r="S1363" s="2">
        <f>SUM(AuctionData[[#This Row],[soma_accepted]],AuctionData[[#This Row],[comp_accepted]],AuctionData[[#This Row],[noncomp_accepted]])</f>
        <v>29437886700</v>
      </c>
    </row>
    <row r="1364" spans="1:19" x14ac:dyDescent="0.3">
      <c r="A1364" s="1">
        <v>41400</v>
      </c>
      <c r="B1364" t="s">
        <v>387</v>
      </c>
      <c r="C1364" t="s">
        <v>16</v>
      </c>
      <c r="D1364" t="s">
        <v>21</v>
      </c>
      <c r="E1364">
        <v>3.5000000000000003E-2</v>
      </c>
      <c r="F1364">
        <v>0.04</v>
      </c>
      <c r="G1364">
        <v>0.01</v>
      </c>
      <c r="H1364">
        <v>4.96</v>
      </c>
      <c r="I1364" s="2">
        <v>0</v>
      </c>
      <c r="J1364" s="2">
        <v>143288530000</v>
      </c>
      <c r="K1364" s="2">
        <v>28390403000</v>
      </c>
      <c r="L1364" s="2">
        <v>510288200</v>
      </c>
      <c r="M1364" s="2">
        <v>2966230000</v>
      </c>
      <c r="N1364" s="2">
        <v>13135000000</v>
      </c>
      <c r="O1364" s="2">
        <v>22493790000</v>
      </c>
      <c r="P1364" s="2">
        <v>125740000000</v>
      </c>
      <c r="Q1364" s="2">
        <v>2930383000</v>
      </c>
      <c r="R1364" s="2">
        <v>4413530000</v>
      </c>
      <c r="S1364" s="2">
        <f>SUM(AuctionData[[#This Row],[soma_accepted]],AuctionData[[#This Row],[comp_accepted]],AuctionData[[#This Row],[noncomp_accepted]])</f>
        <v>28900691200</v>
      </c>
    </row>
    <row r="1365" spans="1:19" x14ac:dyDescent="0.3">
      <c r="A1365" s="1">
        <v>41400</v>
      </c>
      <c r="B1365" t="s">
        <v>402</v>
      </c>
      <c r="C1365" t="s">
        <v>16</v>
      </c>
      <c r="D1365" t="s">
        <v>23</v>
      </c>
      <c r="E1365">
        <v>7.0000000000000007E-2</v>
      </c>
      <c r="F1365">
        <v>7.4999999999999997E-2</v>
      </c>
      <c r="G1365">
        <v>0.05</v>
      </c>
      <c r="H1365">
        <v>5.37</v>
      </c>
      <c r="I1365" s="2">
        <v>0</v>
      </c>
      <c r="J1365" s="2">
        <v>127965800000</v>
      </c>
      <c r="K1365" s="2">
        <v>23113432000</v>
      </c>
      <c r="L1365" s="2">
        <v>396209400</v>
      </c>
      <c r="M1365" s="2">
        <v>2295820000</v>
      </c>
      <c r="N1365" s="2">
        <v>11240000000</v>
      </c>
      <c r="O1365" s="2">
        <v>13949160000</v>
      </c>
      <c r="P1365" s="2">
        <v>106790000000</v>
      </c>
      <c r="Q1365" s="2">
        <v>6868452000</v>
      </c>
      <c r="R1365" s="2">
        <v>9935800000</v>
      </c>
      <c r="S1365" s="2">
        <f>SUM(AuctionData[[#This Row],[soma_accepted]],AuctionData[[#This Row],[comp_accepted]],AuctionData[[#This Row],[noncomp_accepted]])</f>
        <v>23509641400</v>
      </c>
    </row>
    <row r="1366" spans="1:19" x14ac:dyDescent="0.3">
      <c r="A1366" s="1">
        <v>41401</v>
      </c>
      <c r="B1366" t="s">
        <v>1789</v>
      </c>
      <c r="C1366" t="s">
        <v>1502</v>
      </c>
      <c r="D1366" t="s">
        <v>1535</v>
      </c>
      <c r="E1366">
        <v>0.34</v>
      </c>
      <c r="F1366">
        <v>0.35399999999999998</v>
      </c>
      <c r="G1366">
        <v>0.26600000000000001</v>
      </c>
      <c r="H1366">
        <v>3.38</v>
      </c>
      <c r="I1366" s="2">
        <v>0</v>
      </c>
      <c r="J1366" s="2">
        <v>107980975000</v>
      </c>
      <c r="K1366" s="2">
        <v>31859100000</v>
      </c>
      <c r="L1366" s="2">
        <v>40946800</v>
      </c>
      <c r="M1366" s="2">
        <v>4653625000</v>
      </c>
      <c r="N1366" s="2">
        <v>16009000000</v>
      </c>
      <c r="O1366" s="2">
        <v>17422500000</v>
      </c>
      <c r="P1366" s="2">
        <v>78995000000</v>
      </c>
      <c r="Q1366" s="2">
        <v>9782975000</v>
      </c>
      <c r="R1366" s="2">
        <v>12976975000</v>
      </c>
      <c r="S1366" s="2">
        <f>SUM(AuctionData[[#This Row],[soma_accepted]],AuctionData[[#This Row],[comp_accepted]],AuctionData[[#This Row],[noncomp_accepted]])</f>
        <v>31900046800</v>
      </c>
    </row>
    <row r="1367" spans="1:19" x14ac:dyDescent="0.3">
      <c r="A1367" s="1">
        <v>41401</v>
      </c>
      <c r="B1367" t="s">
        <v>376</v>
      </c>
      <c r="C1367" t="s">
        <v>16</v>
      </c>
      <c r="D1367" t="s">
        <v>19</v>
      </c>
      <c r="E1367">
        <v>0</v>
      </c>
      <c r="F1367">
        <v>0</v>
      </c>
      <c r="G1367">
        <v>0</v>
      </c>
      <c r="H1367">
        <v>5.42</v>
      </c>
      <c r="I1367" s="2">
        <v>0</v>
      </c>
      <c r="J1367" s="2">
        <v>108148596000</v>
      </c>
      <c r="K1367" s="2">
        <v>19761784400</v>
      </c>
      <c r="L1367" s="2">
        <v>238842300</v>
      </c>
      <c r="M1367" s="2">
        <v>1274790000</v>
      </c>
      <c r="N1367" s="2">
        <v>9650000000</v>
      </c>
      <c r="O1367" s="2">
        <v>16456380000</v>
      </c>
      <c r="P1367" s="2">
        <v>95050000000</v>
      </c>
      <c r="Q1367" s="2">
        <v>2030614400</v>
      </c>
      <c r="R1367" s="2">
        <v>3448596000</v>
      </c>
      <c r="S1367" s="2">
        <f>SUM(AuctionData[[#This Row],[soma_accepted]],AuctionData[[#This Row],[comp_accepted]],AuctionData[[#This Row],[noncomp_accepted]])</f>
        <v>20000626700</v>
      </c>
    </row>
    <row r="1368" spans="1:19" x14ac:dyDescent="0.3">
      <c r="A1368" s="1">
        <v>41402</v>
      </c>
      <c r="B1368" t="s">
        <v>1790</v>
      </c>
      <c r="C1368" t="s">
        <v>1502</v>
      </c>
      <c r="D1368" t="s">
        <v>1507</v>
      </c>
      <c r="E1368">
        <v>1.774</v>
      </c>
      <c r="F1368">
        <v>1.81</v>
      </c>
      <c r="G1368">
        <v>1.6990000000000001</v>
      </c>
      <c r="H1368">
        <v>2.7</v>
      </c>
      <c r="I1368" s="2">
        <v>0</v>
      </c>
      <c r="J1368" s="2">
        <v>64743300000</v>
      </c>
      <c r="K1368" s="2">
        <v>23981548400</v>
      </c>
      <c r="L1368" s="2">
        <v>18488800</v>
      </c>
      <c r="M1368" s="2">
        <v>4049060400</v>
      </c>
      <c r="N1368" s="2">
        <v>7988000000</v>
      </c>
      <c r="O1368" s="2">
        <v>11808070000</v>
      </c>
      <c r="P1368" s="2">
        <v>46926000000</v>
      </c>
      <c r="Q1368" s="2">
        <v>8124418000</v>
      </c>
      <c r="R1368" s="2">
        <v>9829300000</v>
      </c>
      <c r="S1368" s="2">
        <f>SUM(AuctionData[[#This Row],[soma_accepted]],AuctionData[[#This Row],[comp_accepted]],AuctionData[[#This Row],[noncomp_accepted]])</f>
        <v>24000037200</v>
      </c>
    </row>
    <row r="1369" spans="1:19" x14ac:dyDescent="0.3">
      <c r="A1369" s="1">
        <v>41403</v>
      </c>
      <c r="B1369" t="s">
        <v>1791</v>
      </c>
      <c r="C1369" t="s">
        <v>1509</v>
      </c>
      <c r="D1369" t="s">
        <v>1550</v>
      </c>
      <c r="E1369">
        <v>2.944</v>
      </c>
      <c r="F1369">
        <v>2.98</v>
      </c>
      <c r="G1369">
        <v>2.899</v>
      </c>
      <c r="H1369">
        <v>2.5299999999999998</v>
      </c>
      <c r="I1369" s="2">
        <v>0</v>
      </c>
      <c r="J1369" s="2">
        <v>40469330000</v>
      </c>
      <c r="K1369" s="2">
        <v>15987798500</v>
      </c>
      <c r="L1369" s="2">
        <v>12264800</v>
      </c>
      <c r="M1369" s="2">
        <v>2474401000</v>
      </c>
      <c r="N1369" s="2">
        <v>5163250000</v>
      </c>
      <c r="O1369" s="2">
        <v>7307889000</v>
      </c>
      <c r="P1369" s="2">
        <v>27417500000</v>
      </c>
      <c r="Q1369" s="2">
        <v>6205508500</v>
      </c>
      <c r="R1369" s="2">
        <v>7888580000</v>
      </c>
      <c r="S1369" s="2">
        <f>SUM(AuctionData[[#This Row],[soma_accepted]],AuctionData[[#This Row],[comp_accepted]],AuctionData[[#This Row],[noncomp_accepted]])</f>
        <v>16000063300</v>
      </c>
    </row>
    <row r="1370" spans="1:19" x14ac:dyDescent="0.3">
      <c r="A1370" s="1">
        <v>41407</v>
      </c>
      <c r="B1370" t="s">
        <v>388</v>
      </c>
      <c r="C1370" t="s">
        <v>16</v>
      </c>
      <c r="D1370" t="s">
        <v>21</v>
      </c>
      <c r="E1370">
        <v>3.5000000000000003E-2</v>
      </c>
      <c r="F1370">
        <v>4.4999999999999998E-2</v>
      </c>
      <c r="G1370">
        <v>2.5000000000000001E-2</v>
      </c>
      <c r="H1370">
        <v>4.8600000000000003</v>
      </c>
      <c r="I1370" s="2">
        <v>0</v>
      </c>
      <c r="J1370" s="2">
        <v>140347155000</v>
      </c>
      <c r="K1370" s="2">
        <v>28356875000</v>
      </c>
      <c r="L1370" s="2">
        <v>494177400</v>
      </c>
      <c r="M1370" s="2">
        <v>2774830000</v>
      </c>
      <c r="N1370" s="2">
        <v>10645000000</v>
      </c>
      <c r="O1370" s="2">
        <v>18810700000</v>
      </c>
      <c r="P1370" s="2">
        <v>122000000000</v>
      </c>
      <c r="Q1370" s="2">
        <v>6771345000</v>
      </c>
      <c r="R1370" s="2">
        <v>7702155000</v>
      </c>
      <c r="S1370" s="2">
        <f>SUM(AuctionData[[#This Row],[soma_accepted]],AuctionData[[#This Row],[comp_accepted]],AuctionData[[#This Row],[noncomp_accepted]])</f>
        <v>28851052400</v>
      </c>
    </row>
    <row r="1371" spans="1:19" x14ac:dyDescent="0.3">
      <c r="A1371" s="1">
        <v>41407</v>
      </c>
      <c r="B1371" t="s">
        <v>371</v>
      </c>
      <c r="C1371" t="s">
        <v>16</v>
      </c>
      <c r="D1371" t="s">
        <v>23</v>
      </c>
      <c r="E1371">
        <v>7.4999999999999997E-2</v>
      </c>
      <c r="F1371">
        <v>0.08</v>
      </c>
      <c r="G1371">
        <v>0.05</v>
      </c>
      <c r="H1371">
        <v>5.25</v>
      </c>
      <c r="I1371" s="2">
        <v>0</v>
      </c>
      <c r="J1371" s="2">
        <v>125216327000</v>
      </c>
      <c r="K1371" s="2">
        <v>23101999000</v>
      </c>
      <c r="L1371" s="2">
        <v>423536600</v>
      </c>
      <c r="M1371" s="2">
        <v>1795836000</v>
      </c>
      <c r="N1371" s="2">
        <v>9830000000</v>
      </c>
      <c r="O1371" s="2">
        <v>16238316000</v>
      </c>
      <c r="P1371" s="2">
        <v>109575000000</v>
      </c>
      <c r="Q1371" s="2">
        <v>5067847000</v>
      </c>
      <c r="R1371" s="2">
        <v>5811327000</v>
      </c>
      <c r="S1371" s="2">
        <f>SUM(AuctionData[[#This Row],[soma_accepted]],AuctionData[[#This Row],[comp_accepted]],AuctionData[[#This Row],[noncomp_accepted]])</f>
        <v>23525535600</v>
      </c>
    </row>
    <row r="1372" spans="1:19" x14ac:dyDescent="0.3">
      <c r="A1372" s="1">
        <v>41408</v>
      </c>
      <c r="B1372" t="s">
        <v>377</v>
      </c>
      <c r="C1372" t="s">
        <v>16</v>
      </c>
      <c r="D1372" t="s">
        <v>19</v>
      </c>
      <c r="E1372">
        <v>5.0000000000000001E-3</v>
      </c>
      <c r="F1372">
        <v>0.01</v>
      </c>
      <c r="G1372">
        <v>0</v>
      </c>
      <c r="H1372">
        <v>5.08</v>
      </c>
      <c r="I1372" s="2">
        <v>0</v>
      </c>
      <c r="J1372" s="2">
        <v>101352673000</v>
      </c>
      <c r="K1372" s="2">
        <v>19729083900</v>
      </c>
      <c r="L1372" s="2">
        <v>271332700</v>
      </c>
      <c r="M1372" s="2">
        <v>1695570000</v>
      </c>
      <c r="N1372" s="2">
        <v>4675000000</v>
      </c>
      <c r="O1372" s="2">
        <v>15912080000</v>
      </c>
      <c r="P1372" s="2">
        <v>93350000000</v>
      </c>
      <c r="Q1372" s="2">
        <v>2121433900</v>
      </c>
      <c r="R1372" s="2">
        <v>3327673000</v>
      </c>
      <c r="S1372" s="2">
        <f>SUM(AuctionData[[#This Row],[soma_accepted]],AuctionData[[#This Row],[comp_accepted]],AuctionData[[#This Row],[noncomp_accepted]])</f>
        <v>20000416600</v>
      </c>
    </row>
    <row r="1373" spans="1:19" x14ac:dyDescent="0.3">
      <c r="A1373" s="1">
        <v>41414</v>
      </c>
      <c r="B1373" t="s">
        <v>356</v>
      </c>
      <c r="C1373" t="s">
        <v>16</v>
      </c>
      <c r="D1373" t="s">
        <v>21</v>
      </c>
      <c r="E1373">
        <v>3.5000000000000003E-2</v>
      </c>
      <c r="F1373">
        <v>4.4999999999999998E-2</v>
      </c>
      <c r="G1373">
        <v>0.02</v>
      </c>
      <c r="H1373">
        <v>4.54</v>
      </c>
      <c r="I1373" s="2">
        <v>0</v>
      </c>
      <c r="J1373" s="2">
        <v>135630114900</v>
      </c>
      <c r="K1373" s="2">
        <v>29413027400</v>
      </c>
      <c r="L1373" s="2">
        <v>487003000</v>
      </c>
      <c r="M1373" s="2">
        <v>1951750000</v>
      </c>
      <c r="N1373" s="2">
        <v>10725000000</v>
      </c>
      <c r="O1373" s="2">
        <v>21629062500</v>
      </c>
      <c r="P1373" s="2">
        <v>118075000000</v>
      </c>
      <c r="Q1373" s="2">
        <v>5832214900</v>
      </c>
      <c r="R1373" s="2">
        <v>6830114900</v>
      </c>
      <c r="S1373" s="2">
        <f>SUM(AuctionData[[#This Row],[soma_accepted]],AuctionData[[#This Row],[comp_accepted]],AuctionData[[#This Row],[noncomp_accepted]])</f>
        <v>29900030400</v>
      </c>
    </row>
    <row r="1374" spans="1:19" x14ac:dyDescent="0.3">
      <c r="A1374" s="1">
        <v>41414</v>
      </c>
      <c r="B1374" t="s">
        <v>403</v>
      </c>
      <c r="C1374" t="s">
        <v>16</v>
      </c>
      <c r="D1374" t="s">
        <v>23</v>
      </c>
      <c r="E1374">
        <v>7.4999999999999997E-2</v>
      </c>
      <c r="F1374">
        <v>8.5000000000000006E-2</v>
      </c>
      <c r="G1374">
        <v>0.05</v>
      </c>
      <c r="H1374">
        <v>4.67</v>
      </c>
      <c r="I1374" s="2">
        <v>0</v>
      </c>
      <c r="J1374" s="2">
        <v>115889730000</v>
      </c>
      <c r="K1374" s="2">
        <v>24209092000</v>
      </c>
      <c r="L1374" s="2">
        <v>416105100</v>
      </c>
      <c r="M1374" s="2">
        <v>2413782000</v>
      </c>
      <c r="N1374" s="2">
        <v>10215000000</v>
      </c>
      <c r="O1374" s="2">
        <v>13637390000</v>
      </c>
      <c r="P1374" s="2">
        <v>97175000000</v>
      </c>
      <c r="Q1374" s="2">
        <v>8157920000</v>
      </c>
      <c r="R1374" s="2">
        <v>8499730000</v>
      </c>
      <c r="S1374" s="2">
        <f>SUM(AuctionData[[#This Row],[soma_accepted]],AuctionData[[#This Row],[comp_accepted]],AuctionData[[#This Row],[noncomp_accepted]])</f>
        <v>24625197100</v>
      </c>
    </row>
    <row r="1375" spans="1:19" x14ac:dyDescent="0.3">
      <c r="A1375" s="1">
        <v>41415</v>
      </c>
      <c r="B1375" t="s">
        <v>380</v>
      </c>
      <c r="C1375" t="s">
        <v>16</v>
      </c>
      <c r="D1375" t="s">
        <v>19</v>
      </c>
      <c r="E1375">
        <v>2.5000000000000001E-2</v>
      </c>
      <c r="F1375">
        <v>3.5000000000000003E-2</v>
      </c>
      <c r="G1375">
        <v>0.01</v>
      </c>
      <c r="H1375">
        <v>4.41</v>
      </c>
      <c r="I1375" s="2">
        <v>0</v>
      </c>
      <c r="J1375" s="2">
        <v>198368785500</v>
      </c>
      <c r="K1375" s="2">
        <v>44766105500</v>
      </c>
      <c r="L1375" s="2">
        <v>234630300</v>
      </c>
      <c r="M1375" s="2">
        <v>3647167500</v>
      </c>
      <c r="N1375" s="2">
        <v>15400000000</v>
      </c>
      <c r="O1375" s="2">
        <v>27660370000</v>
      </c>
      <c r="P1375" s="2">
        <v>168450000000</v>
      </c>
      <c r="Q1375" s="2">
        <v>13458568000</v>
      </c>
      <c r="R1375" s="2">
        <v>14518785500</v>
      </c>
      <c r="S1375" s="2">
        <f>SUM(AuctionData[[#This Row],[soma_accepted]],AuctionData[[#This Row],[comp_accepted]],AuctionData[[#This Row],[noncomp_accepted]])</f>
        <v>45000735800</v>
      </c>
    </row>
    <row r="1376" spans="1:19" x14ac:dyDescent="0.3">
      <c r="A1376" s="1">
        <v>41422</v>
      </c>
      <c r="B1376" t="s">
        <v>1792</v>
      </c>
      <c r="C1376" t="s">
        <v>1502</v>
      </c>
      <c r="D1376" t="s">
        <v>1503</v>
      </c>
      <c r="E1376">
        <v>0.27100000000000002</v>
      </c>
      <c r="F1376">
        <v>0.28299999999999997</v>
      </c>
      <c r="G1376">
        <v>0.20499999999999999</v>
      </c>
      <c r="H1376">
        <v>3.04</v>
      </c>
      <c r="I1376" s="2">
        <v>0</v>
      </c>
      <c r="J1376" s="2">
        <v>106160900000</v>
      </c>
      <c r="K1376" s="2">
        <v>34741100000</v>
      </c>
      <c r="L1376" s="2">
        <v>158960600</v>
      </c>
      <c r="M1376" s="2">
        <v>4378000000</v>
      </c>
      <c r="N1376" s="2">
        <v>15168000000</v>
      </c>
      <c r="O1376" s="2">
        <v>22745200000</v>
      </c>
      <c r="P1376" s="2">
        <v>82300000000</v>
      </c>
      <c r="Q1376" s="2">
        <v>7617900000</v>
      </c>
      <c r="R1376" s="2">
        <v>8692900000</v>
      </c>
      <c r="S1376" s="2">
        <f>SUM(AuctionData[[#This Row],[soma_accepted]],AuctionData[[#This Row],[comp_accepted]],AuctionData[[#This Row],[noncomp_accepted]])</f>
        <v>34900060600</v>
      </c>
    </row>
    <row r="1377" spans="1:19" x14ac:dyDescent="0.3">
      <c r="A1377" s="1">
        <v>41422</v>
      </c>
      <c r="B1377" t="s">
        <v>405</v>
      </c>
      <c r="C1377" t="s">
        <v>16</v>
      </c>
      <c r="D1377" t="s">
        <v>23</v>
      </c>
      <c r="E1377">
        <v>7.4999999999999997E-2</v>
      </c>
      <c r="F1377">
        <v>0.08</v>
      </c>
      <c r="G1377">
        <v>5.5E-2</v>
      </c>
      <c r="H1377">
        <v>5.13</v>
      </c>
      <c r="I1377" s="2">
        <v>0</v>
      </c>
      <c r="J1377" s="2">
        <v>127121825000</v>
      </c>
      <c r="K1377" s="2">
        <v>23865650000</v>
      </c>
      <c r="L1377" s="2">
        <v>384302300</v>
      </c>
      <c r="M1377" s="2">
        <v>2287190000</v>
      </c>
      <c r="N1377" s="2">
        <v>10245000000</v>
      </c>
      <c r="O1377" s="2">
        <v>11570650000</v>
      </c>
      <c r="P1377" s="2">
        <v>104400000000</v>
      </c>
      <c r="Q1377" s="2">
        <v>10007810000</v>
      </c>
      <c r="R1377" s="2">
        <v>12476825000</v>
      </c>
      <c r="S1377" s="2">
        <f>SUM(AuctionData[[#This Row],[soma_accepted]],AuctionData[[#This Row],[comp_accepted]],AuctionData[[#This Row],[noncomp_accepted]])</f>
        <v>24249952300</v>
      </c>
    </row>
    <row r="1378" spans="1:19" x14ac:dyDescent="0.3">
      <c r="A1378" s="1">
        <v>41422</v>
      </c>
      <c r="B1378" t="s">
        <v>389</v>
      </c>
      <c r="C1378" t="s">
        <v>16</v>
      </c>
      <c r="D1378" t="s">
        <v>21</v>
      </c>
      <c r="E1378">
        <v>3.5000000000000003E-2</v>
      </c>
      <c r="F1378">
        <v>4.4999999999999998E-2</v>
      </c>
      <c r="G1378">
        <v>0.02</v>
      </c>
      <c r="H1378">
        <v>4.55</v>
      </c>
      <c r="I1378" s="2">
        <v>0</v>
      </c>
      <c r="J1378" s="2">
        <v>135420360000</v>
      </c>
      <c r="K1378" s="2">
        <v>28822050000</v>
      </c>
      <c r="L1378" s="2">
        <v>479372400</v>
      </c>
      <c r="M1378" s="2">
        <v>1708715000</v>
      </c>
      <c r="N1378" s="2">
        <v>9629000000</v>
      </c>
      <c r="O1378" s="2">
        <v>20733305000</v>
      </c>
      <c r="P1378" s="2">
        <v>118850000000</v>
      </c>
      <c r="Q1378" s="2">
        <v>6380030000</v>
      </c>
      <c r="R1378" s="2">
        <v>6941360000</v>
      </c>
      <c r="S1378" s="2">
        <f>SUM(AuctionData[[#This Row],[soma_accepted]],AuctionData[[#This Row],[comp_accepted]],AuctionData[[#This Row],[noncomp_accepted]])</f>
        <v>29301422400</v>
      </c>
    </row>
    <row r="1379" spans="1:19" x14ac:dyDescent="0.3">
      <c r="A1379" s="1">
        <v>41423</v>
      </c>
      <c r="B1379" t="s">
        <v>1793</v>
      </c>
      <c r="C1379" t="s">
        <v>1502</v>
      </c>
      <c r="D1379" t="s">
        <v>1505</v>
      </c>
      <c r="E1379">
        <v>1.01</v>
      </c>
      <c r="F1379">
        <v>1.0449999999999999</v>
      </c>
      <c r="G1379">
        <v>0.95099999999999996</v>
      </c>
      <c r="H1379">
        <v>2.79</v>
      </c>
      <c r="I1379" s="2">
        <v>0</v>
      </c>
      <c r="J1379" s="2">
        <v>97713750000</v>
      </c>
      <c r="K1379" s="2">
        <v>34965154100</v>
      </c>
      <c r="L1379" s="2">
        <v>34878900</v>
      </c>
      <c r="M1379" s="2">
        <v>8157565000</v>
      </c>
      <c r="N1379" s="2">
        <v>14058000000</v>
      </c>
      <c r="O1379" s="2">
        <v>11406955000</v>
      </c>
      <c r="P1379" s="2">
        <v>65701000000</v>
      </c>
      <c r="Q1379" s="2">
        <v>15400634100</v>
      </c>
      <c r="R1379" s="2">
        <v>17954750000</v>
      </c>
      <c r="S1379" s="2">
        <f>SUM(AuctionData[[#This Row],[soma_accepted]],AuctionData[[#This Row],[comp_accepted]],AuctionData[[#This Row],[noncomp_accepted]])</f>
        <v>35000033000</v>
      </c>
    </row>
    <row r="1380" spans="1:19" x14ac:dyDescent="0.3">
      <c r="A1380" s="1">
        <v>41423</v>
      </c>
      <c r="B1380" t="s">
        <v>404</v>
      </c>
      <c r="C1380" t="s">
        <v>16</v>
      </c>
      <c r="D1380" t="s">
        <v>53</v>
      </c>
      <c r="E1380">
        <v>0.13</v>
      </c>
      <c r="F1380">
        <v>0.13500000000000001</v>
      </c>
      <c r="G1380">
        <v>0.11</v>
      </c>
      <c r="H1380">
        <v>4.1900000000000004</v>
      </c>
      <c r="I1380" s="2">
        <v>0</v>
      </c>
      <c r="J1380" s="2">
        <v>104259233000</v>
      </c>
      <c r="K1380" s="2">
        <v>24576653500</v>
      </c>
      <c r="L1380" s="2">
        <v>147803600</v>
      </c>
      <c r="M1380" s="2">
        <v>2036878500</v>
      </c>
      <c r="N1380" s="2">
        <v>8594233000</v>
      </c>
      <c r="O1380" s="2">
        <v>12600850000</v>
      </c>
      <c r="P1380" s="2">
        <v>82051000000</v>
      </c>
      <c r="Q1380" s="2">
        <v>9938925000</v>
      </c>
      <c r="R1380" s="2">
        <v>13614000000</v>
      </c>
      <c r="S1380" s="2">
        <f>SUM(AuctionData[[#This Row],[soma_accepted]],AuctionData[[#This Row],[comp_accepted]],AuctionData[[#This Row],[noncomp_accepted]])</f>
        <v>24724457100</v>
      </c>
    </row>
    <row r="1381" spans="1:19" x14ac:dyDescent="0.3">
      <c r="A1381" s="1">
        <v>41423</v>
      </c>
      <c r="B1381" t="s">
        <v>348</v>
      </c>
      <c r="C1381" t="s">
        <v>16</v>
      </c>
      <c r="D1381" t="s">
        <v>19</v>
      </c>
      <c r="E1381">
        <v>2.5000000000000001E-2</v>
      </c>
      <c r="F1381">
        <v>0.03</v>
      </c>
      <c r="G1381">
        <v>0</v>
      </c>
      <c r="H1381">
        <v>4.12</v>
      </c>
      <c r="I1381" s="2">
        <v>0</v>
      </c>
      <c r="J1381" s="2">
        <v>184395400000</v>
      </c>
      <c r="K1381" s="2">
        <v>44193050000</v>
      </c>
      <c r="L1381" s="2">
        <v>226335300</v>
      </c>
      <c r="M1381" s="2">
        <v>2602732000</v>
      </c>
      <c r="N1381" s="2">
        <v>13039232000</v>
      </c>
      <c r="O1381" s="2">
        <v>24726400000</v>
      </c>
      <c r="P1381" s="2">
        <v>154400000000</v>
      </c>
      <c r="Q1381" s="2">
        <v>16863918000</v>
      </c>
      <c r="R1381" s="2">
        <v>16956168000</v>
      </c>
      <c r="S1381" s="2">
        <f>SUM(AuctionData[[#This Row],[soma_accepted]],AuctionData[[#This Row],[comp_accepted]],AuctionData[[#This Row],[noncomp_accepted]])</f>
        <v>44419385300</v>
      </c>
    </row>
    <row r="1382" spans="1:19" x14ac:dyDescent="0.3">
      <c r="A1382" s="1">
        <v>41424</v>
      </c>
      <c r="B1382" t="s">
        <v>1794</v>
      </c>
      <c r="C1382" t="s">
        <v>1502</v>
      </c>
      <c r="D1382" t="s">
        <v>1554</v>
      </c>
      <c r="E1382">
        <v>1.47</v>
      </c>
      <c r="F1382">
        <v>1.496</v>
      </c>
      <c r="G1382">
        <v>1.4219999999999999</v>
      </c>
      <c r="H1382">
        <v>2.7</v>
      </c>
      <c r="I1382" s="2">
        <v>0</v>
      </c>
      <c r="J1382" s="2">
        <v>78344470000</v>
      </c>
      <c r="K1382" s="2">
        <v>28975279200</v>
      </c>
      <c r="L1382" s="2">
        <v>24759600</v>
      </c>
      <c r="M1382" s="2">
        <v>5991500000</v>
      </c>
      <c r="N1382" s="2">
        <v>11111500000</v>
      </c>
      <c r="O1382" s="2">
        <v>11149380000</v>
      </c>
      <c r="P1382" s="2">
        <v>52167500000</v>
      </c>
      <c r="Q1382" s="2">
        <v>11834399200</v>
      </c>
      <c r="R1382" s="2">
        <v>15065470000</v>
      </c>
      <c r="S1382" s="2">
        <f>SUM(AuctionData[[#This Row],[soma_accepted]],AuctionData[[#This Row],[comp_accepted]],AuctionData[[#This Row],[noncomp_accepted]])</f>
        <v>29000038800</v>
      </c>
    </row>
    <row r="1383" spans="1:19" x14ac:dyDescent="0.3">
      <c r="A1383" s="1">
        <v>41428</v>
      </c>
      <c r="B1383" t="s">
        <v>406</v>
      </c>
      <c r="C1383" t="s">
        <v>16</v>
      </c>
      <c r="D1383" t="s">
        <v>149</v>
      </c>
      <c r="E1383">
        <v>4.4999999999999998E-2</v>
      </c>
      <c r="F1383">
        <v>0.05</v>
      </c>
      <c r="G1383">
        <v>0.03</v>
      </c>
      <c r="H1383">
        <v>4.28</v>
      </c>
      <c r="I1383" s="2">
        <v>0</v>
      </c>
      <c r="J1383" s="2">
        <v>128490000000</v>
      </c>
      <c r="K1383" s="2">
        <v>30000991000</v>
      </c>
      <c r="L1383" s="2">
        <v>0</v>
      </c>
      <c r="M1383" s="2">
        <v>1677856000</v>
      </c>
      <c r="N1383" s="2">
        <v>10390000000</v>
      </c>
      <c r="O1383" s="2">
        <v>26692555000</v>
      </c>
      <c r="P1383" s="2">
        <v>116200000000</v>
      </c>
      <c r="Q1383" s="2">
        <v>1630580000</v>
      </c>
      <c r="R1383" s="2">
        <v>1900000000</v>
      </c>
      <c r="S1383" s="2">
        <f>SUM(AuctionData[[#This Row],[soma_accepted]],AuctionData[[#This Row],[comp_accepted]],AuctionData[[#This Row],[noncomp_accepted]])</f>
        <v>30000991000</v>
      </c>
    </row>
    <row r="1384" spans="1:19" x14ac:dyDescent="0.3">
      <c r="A1384" s="1">
        <v>41428</v>
      </c>
      <c r="B1384" t="s">
        <v>393</v>
      </c>
      <c r="C1384" t="s">
        <v>16</v>
      </c>
      <c r="D1384" t="s">
        <v>21</v>
      </c>
      <c r="E1384">
        <v>0.04</v>
      </c>
      <c r="F1384">
        <v>4.4999999999999998E-2</v>
      </c>
      <c r="G1384">
        <v>0.02</v>
      </c>
      <c r="H1384">
        <v>4.97</v>
      </c>
      <c r="I1384" s="2">
        <v>0</v>
      </c>
      <c r="J1384" s="2">
        <v>148371200000</v>
      </c>
      <c r="K1384" s="2">
        <v>29359161000</v>
      </c>
      <c r="L1384" s="2">
        <v>441522700</v>
      </c>
      <c r="M1384" s="2">
        <v>2046240000</v>
      </c>
      <c r="N1384" s="2">
        <v>11590000000</v>
      </c>
      <c r="O1384" s="2">
        <v>22948025000</v>
      </c>
      <c r="P1384" s="2">
        <v>129050000000</v>
      </c>
      <c r="Q1384" s="2">
        <v>4364896000</v>
      </c>
      <c r="R1384" s="2">
        <v>7731200000</v>
      </c>
      <c r="S1384" s="2">
        <f>SUM(AuctionData[[#This Row],[soma_accepted]],AuctionData[[#This Row],[comp_accepted]],AuctionData[[#This Row],[noncomp_accepted]])</f>
        <v>29800683700</v>
      </c>
    </row>
    <row r="1385" spans="1:19" x14ac:dyDescent="0.3">
      <c r="A1385" s="1">
        <v>41428</v>
      </c>
      <c r="B1385" t="s">
        <v>407</v>
      </c>
      <c r="C1385" t="s">
        <v>16</v>
      </c>
      <c r="D1385" t="s">
        <v>23</v>
      </c>
      <c r="E1385">
        <v>7.0000000000000007E-2</v>
      </c>
      <c r="F1385">
        <v>0.08</v>
      </c>
      <c r="G1385">
        <v>0.05</v>
      </c>
      <c r="H1385">
        <v>5.15</v>
      </c>
      <c r="I1385" s="2">
        <v>0</v>
      </c>
      <c r="J1385" s="2">
        <v>127740572000</v>
      </c>
      <c r="K1385" s="2">
        <v>23914705500</v>
      </c>
      <c r="L1385" s="2">
        <v>410869400</v>
      </c>
      <c r="M1385" s="2">
        <v>2675098500</v>
      </c>
      <c r="N1385" s="2">
        <v>11090000000</v>
      </c>
      <c r="O1385" s="2">
        <v>14104945000</v>
      </c>
      <c r="P1385" s="2">
        <v>106300000000</v>
      </c>
      <c r="Q1385" s="2">
        <v>7134662000</v>
      </c>
      <c r="R1385" s="2">
        <v>10350572000</v>
      </c>
      <c r="S1385" s="2">
        <f>SUM(AuctionData[[#This Row],[soma_accepted]],AuctionData[[#This Row],[comp_accepted]],AuctionData[[#This Row],[noncomp_accepted]])</f>
        <v>24325574900</v>
      </c>
    </row>
    <row r="1386" spans="1:19" x14ac:dyDescent="0.3">
      <c r="A1386" s="1">
        <v>41429</v>
      </c>
      <c r="B1386" t="s">
        <v>381</v>
      </c>
      <c r="C1386" t="s">
        <v>16</v>
      </c>
      <c r="D1386" t="s">
        <v>19</v>
      </c>
      <c r="E1386">
        <v>0.03</v>
      </c>
      <c r="F1386">
        <v>0.04</v>
      </c>
      <c r="G1386">
        <v>0.02</v>
      </c>
      <c r="H1386">
        <v>4.38</v>
      </c>
      <c r="I1386" s="2">
        <v>0</v>
      </c>
      <c r="J1386" s="2">
        <v>152993140000</v>
      </c>
      <c r="K1386" s="2">
        <v>34749335000</v>
      </c>
      <c r="L1386" s="2">
        <v>252053400</v>
      </c>
      <c r="M1386" s="2">
        <v>2743300000</v>
      </c>
      <c r="N1386" s="2">
        <v>12575000000</v>
      </c>
      <c r="O1386" s="2">
        <v>24851295000</v>
      </c>
      <c r="P1386" s="2">
        <v>132100000000</v>
      </c>
      <c r="Q1386" s="2">
        <v>7154740000</v>
      </c>
      <c r="R1386" s="2">
        <v>8318140000</v>
      </c>
      <c r="S1386" s="2">
        <f>SUM(AuctionData[[#This Row],[soma_accepted]],AuctionData[[#This Row],[comp_accepted]],AuctionData[[#This Row],[noncomp_accepted]])</f>
        <v>35001388400</v>
      </c>
    </row>
    <row r="1387" spans="1:19" x14ac:dyDescent="0.3">
      <c r="A1387" s="1">
        <v>41435</v>
      </c>
      <c r="B1387" t="s">
        <v>394</v>
      </c>
      <c r="C1387" t="s">
        <v>16</v>
      </c>
      <c r="D1387" t="s">
        <v>21</v>
      </c>
      <c r="E1387">
        <v>0.04</v>
      </c>
      <c r="F1387">
        <v>4.4999999999999998E-2</v>
      </c>
      <c r="G1387">
        <v>2.5000000000000001E-2</v>
      </c>
      <c r="H1387">
        <v>4.79</v>
      </c>
      <c r="I1387" s="2">
        <v>0</v>
      </c>
      <c r="J1387" s="2">
        <v>143056625000</v>
      </c>
      <c r="K1387" s="2">
        <v>29484215000</v>
      </c>
      <c r="L1387" s="2">
        <v>516648200</v>
      </c>
      <c r="M1387" s="2">
        <v>2724940000</v>
      </c>
      <c r="N1387" s="2">
        <v>12675000000</v>
      </c>
      <c r="O1387" s="2">
        <v>23784840000</v>
      </c>
      <c r="P1387" s="2">
        <v>125350000000</v>
      </c>
      <c r="Q1387" s="2">
        <v>2974435000</v>
      </c>
      <c r="R1387" s="2">
        <v>5031625000</v>
      </c>
      <c r="S1387" s="2">
        <f>SUM(AuctionData[[#This Row],[soma_accepted]],AuctionData[[#This Row],[comp_accepted]],AuctionData[[#This Row],[noncomp_accepted]])</f>
        <v>30000863200</v>
      </c>
    </row>
    <row r="1388" spans="1:19" x14ac:dyDescent="0.3">
      <c r="A1388" s="1">
        <v>41435</v>
      </c>
      <c r="B1388" t="s">
        <v>378</v>
      </c>
      <c r="C1388" t="s">
        <v>16</v>
      </c>
      <c r="D1388" t="s">
        <v>23</v>
      </c>
      <c r="E1388">
        <v>7.0000000000000007E-2</v>
      </c>
      <c r="F1388">
        <v>0.08</v>
      </c>
      <c r="G1388">
        <v>0.05</v>
      </c>
      <c r="H1388">
        <v>4.99</v>
      </c>
      <c r="I1388" s="2">
        <v>0</v>
      </c>
      <c r="J1388" s="2">
        <v>123792435000</v>
      </c>
      <c r="K1388" s="2">
        <v>24152996500</v>
      </c>
      <c r="L1388" s="2">
        <v>371996900</v>
      </c>
      <c r="M1388" s="2">
        <v>2894596500</v>
      </c>
      <c r="N1388" s="2">
        <v>11480000000</v>
      </c>
      <c r="O1388" s="2">
        <v>14776155000</v>
      </c>
      <c r="P1388" s="2">
        <v>104350000000</v>
      </c>
      <c r="Q1388" s="2">
        <v>6482245000</v>
      </c>
      <c r="R1388" s="2">
        <v>7962435000</v>
      </c>
      <c r="S1388" s="2">
        <f>SUM(AuctionData[[#This Row],[soma_accepted]],AuctionData[[#This Row],[comp_accepted]],AuctionData[[#This Row],[noncomp_accepted]])</f>
        <v>24524993400</v>
      </c>
    </row>
    <row r="1389" spans="1:19" x14ac:dyDescent="0.3">
      <c r="A1389" s="1">
        <v>41436</v>
      </c>
      <c r="B1389" t="s">
        <v>1795</v>
      </c>
      <c r="C1389" t="s">
        <v>1502</v>
      </c>
      <c r="D1389" t="s">
        <v>1535</v>
      </c>
      <c r="E1389">
        <v>0.56000000000000005</v>
      </c>
      <c r="F1389">
        <v>0.58099999999999996</v>
      </c>
      <c r="G1389">
        <v>0.48599999999999999</v>
      </c>
      <c r="H1389">
        <v>2.95</v>
      </c>
      <c r="I1389" s="2">
        <v>0</v>
      </c>
      <c r="J1389" s="2">
        <v>94130900000</v>
      </c>
      <c r="K1389" s="2">
        <v>31869780000</v>
      </c>
      <c r="L1389" s="2">
        <v>30317300</v>
      </c>
      <c r="M1389" s="2">
        <v>2687000000</v>
      </c>
      <c r="N1389" s="2">
        <v>12466000000</v>
      </c>
      <c r="O1389" s="2">
        <v>18625336000</v>
      </c>
      <c r="P1389" s="2">
        <v>70071000000</v>
      </c>
      <c r="Q1389" s="2">
        <v>10557444000</v>
      </c>
      <c r="R1389" s="2">
        <v>11593900000</v>
      </c>
      <c r="S1389" s="2">
        <f>SUM(AuctionData[[#This Row],[soma_accepted]],AuctionData[[#This Row],[comp_accepted]],AuctionData[[#This Row],[noncomp_accepted]])</f>
        <v>31900097300</v>
      </c>
    </row>
    <row r="1390" spans="1:19" x14ac:dyDescent="0.3">
      <c r="A1390" s="1">
        <v>41436</v>
      </c>
      <c r="B1390" t="s">
        <v>383</v>
      </c>
      <c r="C1390" t="s">
        <v>16</v>
      </c>
      <c r="D1390" t="s">
        <v>19</v>
      </c>
      <c r="E1390">
        <v>3.5000000000000003E-2</v>
      </c>
      <c r="F1390">
        <v>0.04</v>
      </c>
      <c r="G1390">
        <v>0.02</v>
      </c>
      <c r="H1390">
        <v>4.63</v>
      </c>
      <c r="I1390" s="2">
        <v>0</v>
      </c>
      <c r="J1390" s="2">
        <v>138579260000</v>
      </c>
      <c r="K1390" s="2">
        <v>29730280000</v>
      </c>
      <c r="L1390" s="2">
        <v>269871200</v>
      </c>
      <c r="M1390" s="2">
        <v>3013230000</v>
      </c>
      <c r="N1390" s="2">
        <v>14675000000</v>
      </c>
      <c r="O1390" s="2">
        <v>19362790000</v>
      </c>
      <c r="P1390" s="2">
        <v>115550000000</v>
      </c>
      <c r="Q1390" s="2">
        <v>7354260000</v>
      </c>
      <c r="R1390" s="2">
        <v>8354260000</v>
      </c>
      <c r="S1390" s="2">
        <f>SUM(AuctionData[[#This Row],[soma_accepted]],AuctionData[[#This Row],[comp_accepted]],AuctionData[[#This Row],[noncomp_accepted]])</f>
        <v>30000151200</v>
      </c>
    </row>
    <row r="1391" spans="1:19" x14ac:dyDescent="0.3">
      <c r="A1391" s="1">
        <v>41437</v>
      </c>
      <c r="B1391" t="s">
        <v>1790</v>
      </c>
      <c r="C1391" t="s">
        <v>1502</v>
      </c>
      <c r="D1391" t="s">
        <v>1513</v>
      </c>
      <c r="E1391">
        <v>2.1680000000000001</v>
      </c>
      <c r="F1391">
        <v>2.2090000000000001</v>
      </c>
      <c r="G1391">
        <v>2.08</v>
      </c>
      <c r="H1391">
        <v>2.5299999999999998</v>
      </c>
      <c r="I1391" s="2">
        <v>0</v>
      </c>
      <c r="J1391" s="2">
        <v>53087800000</v>
      </c>
      <c r="K1391" s="2">
        <v>20983168000</v>
      </c>
      <c r="L1391" s="2">
        <v>16849400</v>
      </c>
      <c r="M1391" s="2">
        <v>2464920000</v>
      </c>
      <c r="N1391" s="2">
        <v>5491000000</v>
      </c>
      <c r="O1391" s="2">
        <v>7675500000</v>
      </c>
      <c r="P1391" s="2">
        <v>35854000000</v>
      </c>
      <c r="Q1391" s="2">
        <v>10842748000</v>
      </c>
      <c r="R1391" s="2">
        <v>11742800000</v>
      </c>
      <c r="S1391" s="2">
        <f>SUM(AuctionData[[#This Row],[soma_accepted]],AuctionData[[#This Row],[comp_accepted]],AuctionData[[#This Row],[noncomp_accepted]])</f>
        <v>21000017400</v>
      </c>
    </row>
    <row r="1392" spans="1:19" x14ac:dyDescent="0.3">
      <c r="A1392" s="1">
        <v>41438</v>
      </c>
      <c r="B1392" t="s">
        <v>1791</v>
      </c>
      <c r="C1392" t="s">
        <v>1509</v>
      </c>
      <c r="D1392" t="s">
        <v>1556</v>
      </c>
      <c r="E1392">
        <v>3.2850000000000001</v>
      </c>
      <c r="F1392">
        <v>3.355</v>
      </c>
      <c r="G1392">
        <v>3.2450000000000001</v>
      </c>
      <c r="H1392">
        <v>2.4700000000000002</v>
      </c>
      <c r="I1392" s="2">
        <v>0</v>
      </c>
      <c r="J1392" s="2">
        <v>32088000000</v>
      </c>
      <c r="K1392" s="2">
        <v>12996532000</v>
      </c>
      <c r="L1392" s="2">
        <v>3472600</v>
      </c>
      <c r="M1392" s="2">
        <v>1104600000</v>
      </c>
      <c r="N1392" s="2">
        <v>2889600000</v>
      </c>
      <c r="O1392" s="2">
        <v>6662532000</v>
      </c>
      <c r="P1392" s="2">
        <v>20601000000</v>
      </c>
      <c r="Q1392" s="2">
        <v>5229400000</v>
      </c>
      <c r="R1392" s="2">
        <v>8597400000</v>
      </c>
      <c r="S1392" s="2">
        <f>SUM(AuctionData[[#This Row],[soma_accepted]],AuctionData[[#This Row],[comp_accepted]],AuctionData[[#This Row],[noncomp_accepted]])</f>
        <v>13000004600</v>
      </c>
    </row>
    <row r="1393" spans="1:19" x14ac:dyDescent="0.3">
      <c r="A1393" s="1">
        <v>41442</v>
      </c>
      <c r="B1393" t="s">
        <v>408</v>
      </c>
      <c r="C1393" t="s">
        <v>16</v>
      </c>
      <c r="D1393" t="s">
        <v>23</v>
      </c>
      <c r="E1393">
        <v>7.0000000000000007E-2</v>
      </c>
      <c r="F1393">
        <v>7.4999999999999997E-2</v>
      </c>
      <c r="G1393">
        <v>0.05</v>
      </c>
      <c r="H1393">
        <v>4.78</v>
      </c>
      <c r="I1393" s="2">
        <v>0</v>
      </c>
      <c r="J1393" s="2">
        <v>118785300000</v>
      </c>
      <c r="K1393" s="2">
        <v>24294761000</v>
      </c>
      <c r="L1393" s="2">
        <v>429286000</v>
      </c>
      <c r="M1393" s="2">
        <v>3135783000</v>
      </c>
      <c r="N1393" s="2">
        <v>12725000000</v>
      </c>
      <c r="O1393" s="2">
        <v>13786630000</v>
      </c>
      <c r="P1393" s="2">
        <v>95925000000</v>
      </c>
      <c r="Q1393" s="2">
        <v>7372348000</v>
      </c>
      <c r="R1393" s="2">
        <v>10135300000</v>
      </c>
      <c r="S1393" s="2">
        <f>SUM(AuctionData[[#This Row],[soma_accepted]],AuctionData[[#This Row],[comp_accepted]],AuctionData[[#This Row],[noncomp_accepted]])</f>
        <v>24724047000</v>
      </c>
    </row>
    <row r="1394" spans="1:19" x14ac:dyDescent="0.3">
      <c r="A1394" s="1">
        <v>41442</v>
      </c>
      <c r="B1394" t="s">
        <v>361</v>
      </c>
      <c r="C1394" t="s">
        <v>16</v>
      </c>
      <c r="D1394" t="s">
        <v>21</v>
      </c>
      <c r="E1394">
        <v>0.04</v>
      </c>
      <c r="F1394">
        <v>4.4999999999999998E-2</v>
      </c>
      <c r="G1394">
        <v>3.5000000000000003E-2</v>
      </c>
      <c r="H1394">
        <v>4.3499999999999996</v>
      </c>
      <c r="I1394" s="2">
        <v>0</v>
      </c>
      <c r="J1394" s="2">
        <v>129901120000</v>
      </c>
      <c r="K1394" s="2">
        <v>29408540000</v>
      </c>
      <c r="L1394" s="2">
        <v>491742100</v>
      </c>
      <c r="M1394" s="2">
        <v>3282135000</v>
      </c>
      <c r="N1394" s="2">
        <v>13875000000</v>
      </c>
      <c r="O1394" s="2">
        <v>22731910000</v>
      </c>
      <c r="P1394" s="2">
        <v>112275000000</v>
      </c>
      <c r="Q1394" s="2">
        <v>3394495000</v>
      </c>
      <c r="R1394" s="2">
        <v>3751120000</v>
      </c>
      <c r="S1394" s="2">
        <f>SUM(AuctionData[[#This Row],[soma_accepted]],AuctionData[[#This Row],[comp_accepted]],AuctionData[[#This Row],[noncomp_accepted]])</f>
        <v>29900282100</v>
      </c>
    </row>
    <row r="1395" spans="1:19" x14ac:dyDescent="0.3">
      <c r="A1395" s="1">
        <v>41443</v>
      </c>
      <c r="B1395" t="s">
        <v>384</v>
      </c>
      <c r="C1395" t="s">
        <v>16</v>
      </c>
      <c r="D1395" t="s">
        <v>19</v>
      </c>
      <c r="E1395">
        <v>0.04</v>
      </c>
      <c r="F1395">
        <v>4.4999999999999998E-2</v>
      </c>
      <c r="G1395">
        <v>0.03</v>
      </c>
      <c r="H1395">
        <v>4.6100000000000003</v>
      </c>
      <c r="I1395" s="2">
        <v>0</v>
      </c>
      <c r="J1395" s="2">
        <v>137946282300</v>
      </c>
      <c r="K1395" s="2">
        <v>29722932300</v>
      </c>
      <c r="L1395" s="2">
        <v>278906400</v>
      </c>
      <c r="M1395" s="2">
        <v>2956980000</v>
      </c>
      <c r="N1395" s="2">
        <v>13450000000</v>
      </c>
      <c r="O1395" s="2">
        <v>21573910000</v>
      </c>
      <c r="P1395" s="2">
        <v>118000000000</v>
      </c>
      <c r="Q1395" s="2">
        <v>5192042300</v>
      </c>
      <c r="R1395" s="2">
        <v>6496282300</v>
      </c>
      <c r="S1395" s="2">
        <f>SUM(AuctionData[[#This Row],[soma_accepted]],AuctionData[[#This Row],[comp_accepted]],AuctionData[[#This Row],[noncomp_accepted]])</f>
        <v>30001838700</v>
      </c>
    </row>
    <row r="1396" spans="1:19" x14ac:dyDescent="0.3">
      <c r="A1396" s="1">
        <v>41449</v>
      </c>
      <c r="B1396" t="s">
        <v>410</v>
      </c>
      <c r="C1396" t="s">
        <v>16</v>
      </c>
      <c r="D1396" t="s">
        <v>23</v>
      </c>
      <c r="E1396">
        <v>9.5000000000000001E-2</v>
      </c>
      <c r="F1396">
        <v>0.105</v>
      </c>
      <c r="G1396">
        <v>7.4999999999999997E-2</v>
      </c>
      <c r="H1396">
        <v>4.53</v>
      </c>
      <c r="I1396" s="2">
        <v>0</v>
      </c>
      <c r="J1396" s="2">
        <v>111864800000</v>
      </c>
      <c r="K1396" s="2">
        <v>23600946000</v>
      </c>
      <c r="L1396" s="2">
        <v>423760200</v>
      </c>
      <c r="M1396" s="2">
        <v>1587446000</v>
      </c>
      <c r="N1396" s="2">
        <v>9580000000</v>
      </c>
      <c r="O1396" s="2">
        <v>14222850000</v>
      </c>
      <c r="P1396" s="2">
        <v>94175000000</v>
      </c>
      <c r="Q1396" s="2">
        <v>7790650000</v>
      </c>
      <c r="R1396" s="2">
        <v>8109800000</v>
      </c>
      <c r="S1396" s="2">
        <f>SUM(AuctionData[[#This Row],[soma_accepted]],AuctionData[[#This Row],[comp_accepted]],AuctionData[[#This Row],[noncomp_accepted]])</f>
        <v>24024706200</v>
      </c>
    </row>
    <row r="1397" spans="1:19" x14ac:dyDescent="0.3">
      <c r="A1397" s="1">
        <v>41449</v>
      </c>
      <c r="B1397" t="s">
        <v>395</v>
      </c>
      <c r="C1397" t="s">
        <v>16</v>
      </c>
      <c r="D1397" t="s">
        <v>21</v>
      </c>
      <c r="E1397">
        <v>0.05</v>
      </c>
      <c r="F1397">
        <v>0.06</v>
      </c>
      <c r="G1397">
        <v>3.5000000000000003E-2</v>
      </c>
      <c r="H1397">
        <v>4.3</v>
      </c>
      <c r="I1397" s="2">
        <v>0</v>
      </c>
      <c r="J1397" s="2">
        <v>127442755000</v>
      </c>
      <c r="K1397" s="2">
        <v>28478163000</v>
      </c>
      <c r="L1397" s="2">
        <v>543064200</v>
      </c>
      <c r="M1397" s="2">
        <v>3670808000</v>
      </c>
      <c r="N1397" s="2">
        <v>12215000000</v>
      </c>
      <c r="O1397" s="2">
        <v>21154600000</v>
      </c>
      <c r="P1397" s="2">
        <v>111575000000</v>
      </c>
      <c r="Q1397" s="2">
        <v>3652755000</v>
      </c>
      <c r="R1397" s="2">
        <v>3652755000</v>
      </c>
      <c r="S1397" s="2">
        <f>SUM(AuctionData[[#This Row],[soma_accepted]],AuctionData[[#This Row],[comp_accepted]],AuctionData[[#This Row],[noncomp_accepted]])</f>
        <v>29021227200</v>
      </c>
    </row>
    <row r="1398" spans="1:19" x14ac:dyDescent="0.3">
      <c r="A1398" s="1">
        <v>41450</v>
      </c>
      <c r="B1398" t="s">
        <v>1796</v>
      </c>
      <c r="C1398" t="s">
        <v>1502</v>
      </c>
      <c r="D1398" t="s">
        <v>1503</v>
      </c>
      <c r="E1398">
        <v>0.40400000000000003</v>
      </c>
      <c r="F1398">
        <v>0.43</v>
      </c>
      <c r="G1398">
        <v>0.34799999999999998</v>
      </c>
      <c r="H1398">
        <v>3.05</v>
      </c>
      <c r="I1398" s="2">
        <v>0</v>
      </c>
      <c r="J1398" s="2">
        <v>106645905000</v>
      </c>
      <c r="K1398" s="2">
        <v>34756915000</v>
      </c>
      <c r="L1398" s="2">
        <v>133180900</v>
      </c>
      <c r="M1398" s="2">
        <v>2722197500</v>
      </c>
      <c r="N1398" s="2">
        <v>14041000000</v>
      </c>
      <c r="O1398" s="2">
        <v>19581850000</v>
      </c>
      <c r="P1398" s="2">
        <v>78360000000</v>
      </c>
      <c r="Q1398" s="2">
        <v>12452867500</v>
      </c>
      <c r="R1398" s="2">
        <v>14244905000</v>
      </c>
      <c r="S1398" s="2">
        <f>SUM(AuctionData[[#This Row],[soma_accepted]],AuctionData[[#This Row],[comp_accepted]],AuctionData[[#This Row],[noncomp_accepted]])</f>
        <v>34890095900</v>
      </c>
    </row>
    <row r="1399" spans="1:19" x14ac:dyDescent="0.3">
      <c r="A1399" s="1">
        <v>41450</v>
      </c>
      <c r="B1399" t="s">
        <v>409</v>
      </c>
      <c r="C1399" t="s">
        <v>16</v>
      </c>
      <c r="D1399" t="s">
        <v>53</v>
      </c>
      <c r="E1399">
        <v>0.155</v>
      </c>
      <c r="F1399">
        <v>0.16</v>
      </c>
      <c r="G1399">
        <v>0.14000000000000001</v>
      </c>
      <c r="H1399">
        <v>4.0999999999999996</v>
      </c>
      <c r="I1399" s="2">
        <v>0</v>
      </c>
      <c r="J1399" s="2">
        <v>102004000000</v>
      </c>
      <c r="K1399" s="2">
        <v>24594100500</v>
      </c>
      <c r="L1399" s="2">
        <v>130102600</v>
      </c>
      <c r="M1399" s="2">
        <v>1948680500</v>
      </c>
      <c r="N1399" s="2">
        <v>8648000000</v>
      </c>
      <c r="O1399" s="2">
        <v>15970660000</v>
      </c>
      <c r="P1399" s="2">
        <v>86080000000</v>
      </c>
      <c r="Q1399" s="2">
        <v>6674760000</v>
      </c>
      <c r="R1399" s="2">
        <v>7276000000</v>
      </c>
      <c r="S1399" s="2">
        <f>SUM(AuctionData[[#This Row],[soma_accepted]],AuctionData[[#This Row],[comp_accepted]],AuctionData[[#This Row],[noncomp_accepted]])</f>
        <v>24724203100</v>
      </c>
    </row>
    <row r="1400" spans="1:19" x14ac:dyDescent="0.3">
      <c r="A1400" s="1">
        <v>41450</v>
      </c>
      <c r="B1400" t="s">
        <v>353</v>
      </c>
      <c r="C1400" t="s">
        <v>16</v>
      </c>
      <c r="D1400" t="s">
        <v>19</v>
      </c>
      <c r="E1400">
        <v>0.02</v>
      </c>
      <c r="F1400">
        <v>0.03</v>
      </c>
      <c r="G1400">
        <v>0</v>
      </c>
      <c r="H1400">
        <v>4.55</v>
      </c>
      <c r="I1400" s="2">
        <v>0</v>
      </c>
      <c r="J1400" s="2">
        <v>135435378500</v>
      </c>
      <c r="K1400" s="2">
        <v>29061318500</v>
      </c>
      <c r="L1400" s="2">
        <v>253341300</v>
      </c>
      <c r="M1400" s="2">
        <v>2794900000</v>
      </c>
      <c r="N1400" s="2">
        <v>13425000000</v>
      </c>
      <c r="O1400" s="2">
        <v>22754520000</v>
      </c>
      <c r="P1400" s="2">
        <v>116910000000</v>
      </c>
      <c r="Q1400" s="2">
        <v>3511898500</v>
      </c>
      <c r="R1400" s="2">
        <v>5100378500</v>
      </c>
      <c r="S1400" s="2">
        <f>SUM(AuctionData[[#This Row],[soma_accepted]],AuctionData[[#This Row],[comp_accepted]],AuctionData[[#This Row],[noncomp_accepted]])</f>
        <v>29314659800</v>
      </c>
    </row>
    <row r="1401" spans="1:19" x14ac:dyDescent="0.3">
      <c r="A1401" s="1">
        <v>41451</v>
      </c>
      <c r="B1401" t="s">
        <v>1797</v>
      </c>
      <c r="C1401" t="s">
        <v>1502</v>
      </c>
      <c r="D1401" t="s">
        <v>1505</v>
      </c>
      <c r="E1401">
        <v>1.429</v>
      </c>
      <c r="F1401">
        <v>1.484</v>
      </c>
      <c r="G1401">
        <v>1.3720000000000001</v>
      </c>
      <c r="H1401">
        <v>2.4500000000000002</v>
      </c>
      <c r="I1401" s="2">
        <v>0</v>
      </c>
      <c r="J1401" s="2">
        <v>85621660000</v>
      </c>
      <c r="K1401" s="2">
        <v>34953989700</v>
      </c>
      <c r="L1401" s="2">
        <v>36010700</v>
      </c>
      <c r="M1401" s="2">
        <v>1243500000</v>
      </c>
      <c r="N1401" s="2">
        <v>6665500000</v>
      </c>
      <c r="O1401" s="2">
        <v>15188885000</v>
      </c>
      <c r="P1401" s="2">
        <v>58625000000</v>
      </c>
      <c r="Q1401" s="2">
        <v>18521604700</v>
      </c>
      <c r="R1401" s="2">
        <v>20331160000</v>
      </c>
      <c r="S1401" s="2">
        <f>SUM(AuctionData[[#This Row],[soma_accepted]],AuctionData[[#This Row],[comp_accepted]],AuctionData[[#This Row],[noncomp_accepted]])</f>
        <v>34990000400</v>
      </c>
    </row>
    <row r="1402" spans="1:19" x14ac:dyDescent="0.3">
      <c r="A1402" s="1">
        <v>41452</v>
      </c>
      <c r="B1402" t="s">
        <v>1798</v>
      </c>
      <c r="C1402" t="s">
        <v>1502</v>
      </c>
      <c r="D1402" t="s">
        <v>1554</v>
      </c>
      <c r="E1402">
        <v>1.8979999999999999</v>
      </c>
      <c r="F1402">
        <v>1.9319999999999999</v>
      </c>
      <c r="G1402">
        <v>1.835</v>
      </c>
      <c r="H1402">
        <v>2.61</v>
      </c>
      <c r="I1402" s="2">
        <v>0</v>
      </c>
      <c r="J1402" s="2">
        <v>75770150000</v>
      </c>
      <c r="K1402" s="2">
        <v>28987299300</v>
      </c>
      <c r="L1402" s="2">
        <v>12718200</v>
      </c>
      <c r="M1402" s="2">
        <v>4557000000</v>
      </c>
      <c r="N1402" s="2">
        <v>9401000000</v>
      </c>
      <c r="O1402" s="2">
        <v>10970000000</v>
      </c>
      <c r="P1402" s="2">
        <v>46993000000</v>
      </c>
      <c r="Q1402" s="2">
        <v>13460299300</v>
      </c>
      <c r="R1402" s="2">
        <v>19376150000</v>
      </c>
      <c r="S1402" s="2">
        <f>SUM(AuctionData[[#This Row],[soma_accepted]],AuctionData[[#This Row],[comp_accepted]],AuctionData[[#This Row],[noncomp_accepted]])</f>
        <v>29000017500</v>
      </c>
    </row>
    <row r="1403" spans="1:19" x14ac:dyDescent="0.3">
      <c r="A1403" s="1">
        <v>41456</v>
      </c>
      <c r="B1403" t="s">
        <v>411</v>
      </c>
      <c r="C1403" t="s">
        <v>16</v>
      </c>
      <c r="D1403" t="s">
        <v>23</v>
      </c>
      <c r="E1403">
        <v>0.08</v>
      </c>
      <c r="F1403">
        <v>8.5000000000000006E-2</v>
      </c>
      <c r="G1403">
        <v>0.06</v>
      </c>
      <c r="H1403">
        <v>4.91</v>
      </c>
      <c r="I1403" s="2">
        <v>0</v>
      </c>
      <c r="J1403" s="2">
        <v>121582275000</v>
      </c>
      <c r="K1403" s="2">
        <v>23875168500</v>
      </c>
      <c r="L1403" s="2">
        <v>399479900</v>
      </c>
      <c r="M1403" s="2">
        <v>1772903500</v>
      </c>
      <c r="N1403" s="2">
        <v>10225000000</v>
      </c>
      <c r="O1403" s="2">
        <v>15053950000</v>
      </c>
      <c r="P1403" s="2">
        <v>98900000000</v>
      </c>
      <c r="Q1403" s="2">
        <v>7048315000</v>
      </c>
      <c r="R1403" s="2">
        <v>12457275000</v>
      </c>
      <c r="S1403" s="2">
        <f>SUM(AuctionData[[#This Row],[soma_accepted]],AuctionData[[#This Row],[comp_accepted]],AuctionData[[#This Row],[noncomp_accepted]])</f>
        <v>24274648400</v>
      </c>
    </row>
    <row r="1404" spans="1:19" x14ac:dyDescent="0.3">
      <c r="A1404" s="1">
        <v>41456</v>
      </c>
      <c r="B1404" t="s">
        <v>397</v>
      </c>
      <c r="C1404" t="s">
        <v>16</v>
      </c>
      <c r="D1404" t="s">
        <v>21</v>
      </c>
      <c r="E1404">
        <v>4.4999999999999998E-2</v>
      </c>
      <c r="F1404">
        <v>0.05</v>
      </c>
      <c r="G1404">
        <v>0.02</v>
      </c>
      <c r="H1404">
        <v>4.29</v>
      </c>
      <c r="I1404" s="2">
        <v>0</v>
      </c>
      <c r="J1404" s="2">
        <v>127496351500</v>
      </c>
      <c r="K1404" s="2">
        <v>28720139000</v>
      </c>
      <c r="L1404" s="2">
        <v>559149100</v>
      </c>
      <c r="M1404" s="2">
        <v>2384750000</v>
      </c>
      <c r="N1404" s="2">
        <v>12000000000</v>
      </c>
      <c r="O1404" s="2">
        <v>22530675000</v>
      </c>
      <c r="P1404" s="2">
        <v>108750000000</v>
      </c>
      <c r="Q1404" s="2">
        <v>3804714000</v>
      </c>
      <c r="R1404" s="2">
        <v>6746351500</v>
      </c>
      <c r="S1404" s="2">
        <f>SUM(AuctionData[[#This Row],[soma_accepted]],AuctionData[[#This Row],[comp_accepted]],AuctionData[[#This Row],[noncomp_accepted]])</f>
        <v>29279288100</v>
      </c>
    </row>
    <row r="1405" spans="1:19" x14ac:dyDescent="0.3">
      <c r="A1405" s="1">
        <v>41457</v>
      </c>
      <c r="B1405" t="s">
        <v>385</v>
      </c>
      <c r="C1405" t="s">
        <v>16</v>
      </c>
      <c r="D1405" t="s">
        <v>19</v>
      </c>
      <c r="E1405">
        <v>5.0000000000000001E-3</v>
      </c>
      <c r="F1405">
        <v>1.4999999999999999E-2</v>
      </c>
      <c r="G1405">
        <v>0</v>
      </c>
      <c r="H1405">
        <v>4.09</v>
      </c>
      <c r="I1405" s="2">
        <v>0</v>
      </c>
      <c r="J1405" s="2">
        <v>122483224000</v>
      </c>
      <c r="K1405" s="2">
        <v>29777080000</v>
      </c>
      <c r="L1405" s="2">
        <v>223188200</v>
      </c>
      <c r="M1405" s="2">
        <v>2530000000</v>
      </c>
      <c r="N1405" s="2">
        <v>11305000000</v>
      </c>
      <c r="O1405" s="2">
        <v>21691350000</v>
      </c>
      <c r="P1405" s="2">
        <v>105365000000</v>
      </c>
      <c r="Q1405" s="2">
        <v>5555730000</v>
      </c>
      <c r="R1405" s="2">
        <v>5813224000</v>
      </c>
      <c r="S1405" s="2">
        <f>SUM(AuctionData[[#This Row],[soma_accepted]],AuctionData[[#This Row],[comp_accepted]],AuctionData[[#This Row],[noncomp_accepted]])</f>
        <v>30000268200</v>
      </c>
    </row>
    <row r="1406" spans="1:19" x14ac:dyDescent="0.3">
      <c r="A1406" s="1">
        <v>41463</v>
      </c>
      <c r="B1406" t="s">
        <v>398</v>
      </c>
      <c r="C1406" t="s">
        <v>16</v>
      </c>
      <c r="D1406" t="s">
        <v>21</v>
      </c>
      <c r="E1406">
        <v>0.04</v>
      </c>
      <c r="F1406">
        <v>4.4999999999999998E-2</v>
      </c>
      <c r="G1406">
        <v>0.03</v>
      </c>
      <c r="H1406">
        <v>4.5199999999999996</v>
      </c>
      <c r="I1406" s="2">
        <v>0</v>
      </c>
      <c r="J1406" s="2">
        <v>134906899000</v>
      </c>
      <c r="K1406" s="2">
        <v>29389179000</v>
      </c>
      <c r="L1406" s="2">
        <v>461276300</v>
      </c>
      <c r="M1406" s="2">
        <v>3064360000</v>
      </c>
      <c r="N1406" s="2">
        <v>11850000000</v>
      </c>
      <c r="O1406" s="2">
        <v>22868640000</v>
      </c>
      <c r="P1406" s="2">
        <v>116130000000</v>
      </c>
      <c r="Q1406" s="2">
        <v>3456179000</v>
      </c>
      <c r="R1406" s="2">
        <v>6926899000</v>
      </c>
      <c r="S1406" s="2">
        <f>SUM(AuctionData[[#This Row],[soma_accepted]],AuctionData[[#This Row],[comp_accepted]],AuctionData[[#This Row],[noncomp_accepted]])</f>
        <v>29850455300</v>
      </c>
    </row>
    <row r="1407" spans="1:19" x14ac:dyDescent="0.3">
      <c r="A1407" s="1">
        <v>41463</v>
      </c>
      <c r="B1407" t="s">
        <v>382</v>
      </c>
      <c r="C1407" t="s">
        <v>16</v>
      </c>
      <c r="D1407" t="s">
        <v>23</v>
      </c>
      <c r="E1407">
        <v>7.0000000000000007E-2</v>
      </c>
      <c r="F1407">
        <v>7.4999999999999997E-2</v>
      </c>
      <c r="G1407">
        <v>0.05</v>
      </c>
      <c r="H1407">
        <v>5.03</v>
      </c>
      <c r="I1407" s="2">
        <v>0</v>
      </c>
      <c r="J1407" s="2">
        <v>124634205000</v>
      </c>
      <c r="K1407" s="2">
        <v>23870382500</v>
      </c>
      <c r="L1407" s="2">
        <v>429028700</v>
      </c>
      <c r="M1407" s="2">
        <v>2233992500</v>
      </c>
      <c r="N1407" s="2">
        <v>10950000000</v>
      </c>
      <c r="O1407" s="2">
        <v>14779335000</v>
      </c>
      <c r="P1407" s="2">
        <v>101400000000</v>
      </c>
      <c r="Q1407" s="2">
        <v>6857055000</v>
      </c>
      <c r="R1407" s="2">
        <v>12284205000</v>
      </c>
      <c r="S1407" s="2">
        <f>SUM(AuctionData[[#This Row],[soma_accepted]],AuctionData[[#This Row],[comp_accepted]],AuctionData[[#This Row],[noncomp_accepted]])</f>
        <v>24299411200</v>
      </c>
    </row>
    <row r="1408" spans="1:19" x14ac:dyDescent="0.3">
      <c r="A1408" s="1">
        <v>41464</v>
      </c>
      <c r="B1408" t="s">
        <v>1799</v>
      </c>
      <c r="C1408" t="s">
        <v>1502</v>
      </c>
      <c r="D1408" t="s">
        <v>1535</v>
      </c>
      <c r="E1408">
        <v>0.69499999999999995</v>
      </c>
      <c r="F1408">
        <v>0.71899999999999997</v>
      </c>
      <c r="G1408">
        <v>0.6</v>
      </c>
      <c r="H1408">
        <v>3.35</v>
      </c>
      <c r="I1408" s="2">
        <v>0</v>
      </c>
      <c r="J1408" s="2">
        <v>107070900000</v>
      </c>
      <c r="K1408" s="2">
        <v>31870932000</v>
      </c>
      <c r="L1408" s="2">
        <v>29264300</v>
      </c>
      <c r="M1408" s="2">
        <v>4134370000</v>
      </c>
      <c r="N1408" s="2">
        <v>15520000000</v>
      </c>
      <c r="O1408" s="2">
        <v>16398575000</v>
      </c>
      <c r="P1408" s="2">
        <v>75555000000</v>
      </c>
      <c r="Q1408" s="2">
        <v>11337987000</v>
      </c>
      <c r="R1408" s="2">
        <v>15995900000</v>
      </c>
      <c r="S1408" s="2">
        <f>SUM(AuctionData[[#This Row],[soma_accepted]],AuctionData[[#This Row],[comp_accepted]],AuctionData[[#This Row],[noncomp_accepted]])</f>
        <v>31900196300</v>
      </c>
    </row>
    <row r="1409" spans="1:19" x14ac:dyDescent="0.3">
      <c r="A1409" s="1">
        <v>41464</v>
      </c>
      <c r="B1409" t="s">
        <v>387</v>
      </c>
      <c r="C1409" t="s">
        <v>16</v>
      </c>
      <c r="D1409" t="s">
        <v>19</v>
      </c>
      <c r="E1409">
        <v>0.02</v>
      </c>
      <c r="F1409">
        <v>2.5000000000000001E-2</v>
      </c>
      <c r="G1409">
        <v>5.0000000000000001E-3</v>
      </c>
      <c r="H1409">
        <v>4.08</v>
      </c>
      <c r="I1409" s="2">
        <v>0</v>
      </c>
      <c r="J1409" s="2">
        <v>142447472800</v>
      </c>
      <c r="K1409" s="2">
        <v>34761407800</v>
      </c>
      <c r="L1409" s="2">
        <v>238925700</v>
      </c>
      <c r="M1409" s="2">
        <v>3041225000</v>
      </c>
      <c r="N1409" s="2">
        <v>12800000000</v>
      </c>
      <c r="O1409" s="2">
        <v>21097710000</v>
      </c>
      <c r="P1409" s="2">
        <v>117225000000</v>
      </c>
      <c r="Q1409" s="2">
        <v>10622472800</v>
      </c>
      <c r="R1409" s="2">
        <v>12422472800</v>
      </c>
      <c r="S1409" s="2">
        <f>SUM(AuctionData[[#This Row],[soma_accepted]],AuctionData[[#This Row],[comp_accepted]],AuctionData[[#This Row],[noncomp_accepted]])</f>
        <v>35000333500</v>
      </c>
    </row>
    <row r="1410" spans="1:19" x14ac:dyDescent="0.3">
      <c r="A1410" s="1">
        <v>41465</v>
      </c>
      <c r="B1410" t="s">
        <v>1790</v>
      </c>
      <c r="C1410" t="s">
        <v>1502</v>
      </c>
      <c r="D1410" t="s">
        <v>1544</v>
      </c>
      <c r="E1410">
        <v>2.637</v>
      </c>
      <c r="F1410">
        <v>2.67</v>
      </c>
      <c r="G1410">
        <v>2.5499999999999998</v>
      </c>
      <c r="H1410">
        <v>2.57</v>
      </c>
      <c r="I1410" s="2">
        <v>0</v>
      </c>
      <c r="J1410" s="2">
        <v>53885700000</v>
      </c>
      <c r="K1410" s="2">
        <v>20979426400</v>
      </c>
      <c r="L1410" s="2">
        <v>20591200</v>
      </c>
      <c r="M1410" s="2">
        <v>3413880000</v>
      </c>
      <c r="N1410" s="2">
        <v>6132000000</v>
      </c>
      <c r="O1410" s="2">
        <v>9474580000</v>
      </c>
      <c r="P1410" s="2">
        <v>36085000000</v>
      </c>
      <c r="Q1410" s="2">
        <v>8090966400</v>
      </c>
      <c r="R1410" s="2">
        <v>11668700000</v>
      </c>
      <c r="S1410" s="2">
        <f>SUM(AuctionData[[#This Row],[soma_accepted]],AuctionData[[#This Row],[comp_accepted]],AuctionData[[#This Row],[noncomp_accepted]])</f>
        <v>21000017600</v>
      </c>
    </row>
    <row r="1411" spans="1:19" x14ac:dyDescent="0.3">
      <c r="A1411" s="1">
        <v>41466</v>
      </c>
      <c r="B1411" t="s">
        <v>1791</v>
      </c>
      <c r="C1411" t="s">
        <v>1509</v>
      </c>
      <c r="D1411" t="s">
        <v>1575</v>
      </c>
      <c r="E1411">
        <v>3.6190000000000002</v>
      </c>
      <c r="F1411">
        <v>3.66</v>
      </c>
      <c r="G1411">
        <v>3.5</v>
      </c>
      <c r="H1411">
        <v>2.2599999999999998</v>
      </c>
      <c r="I1411" s="2">
        <v>0</v>
      </c>
      <c r="J1411" s="2">
        <v>29334100000</v>
      </c>
      <c r="K1411" s="2">
        <v>12991278700</v>
      </c>
      <c r="L1411" s="2">
        <v>8723200</v>
      </c>
      <c r="M1411" s="2">
        <v>2122630200</v>
      </c>
      <c r="N1411" s="2">
        <v>3513000000</v>
      </c>
      <c r="O1411" s="2">
        <v>5644338200</v>
      </c>
      <c r="P1411" s="2">
        <v>19453500000</v>
      </c>
      <c r="Q1411" s="2">
        <v>5224310300</v>
      </c>
      <c r="R1411" s="2">
        <v>6367600000</v>
      </c>
      <c r="S1411" s="2">
        <f>SUM(AuctionData[[#This Row],[soma_accepted]],AuctionData[[#This Row],[comp_accepted]],AuctionData[[#This Row],[noncomp_accepted]])</f>
        <v>13000001900</v>
      </c>
    </row>
    <row r="1412" spans="1:19" x14ac:dyDescent="0.3">
      <c r="A1412" s="1">
        <v>41470</v>
      </c>
      <c r="B1412" t="s">
        <v>412</v>
      </c>
      <c r="C1412" t="s">
        <v>16</v>
      </c>
      <c r="D1412" t="s">
        <v>23</v>
      </c>
      <c r="E1412">
        <v>6.5000000000000002E-2</v>
      </c>
      <c r="F1412">
        <v>7.0000000000000007E-2</v>
      </c>
      <c r="G1412">
        <v>4.4999999999999998E-2</v>
      </c>
      <c r="H1412">
        <v>5.54</v>
      </c>
      <c r="I1412" s="2">
        <v>0</v>
      </c>
      <c r="J1412" s="2">
        <v>137610888000</v>
      </c>
      <c r="K1412" s="2">
        <v>24106618500</v>
      </c>
      <c r="L1412" s="2">
        <v>417689200</v>
      </c>
      <c r="M1412" s="2">
        <v>1831975500</v>
      </c>
      <c r="N1412" s="2">
        <v>11695000000</v>
      </c>
      <c r="O1412" s="2">
        <v>13506545000</v>
      </c>
      <c r="P1412" s="2">
        <v>109750000000</v>
      </c>
      <c r="Q1412" s="2">
        <v>8768098000</v>
      </c>
      <c r="R1412" s="2">
        <v>16165888000</v>
      </c>
      <c r="S1412" s="2">
        <f>SUM(AuctionData[[#This Row],[soma_accepted]],AuctionData[[#This Row],[comp_accepted]],AuctionData[[#This Row],[noncomp_accepted]])</f>
        <v>24524307700</v>
      </c>
    </row>
    <row r="1413" spans="1:19" x14ac:dyDescent="0.3">
      <c r="A1413" s="1">
        <v>41470</v>
      </c>
      <c r="B1413" t="s">
        <v>366</v>
      </c>
      <c r="C1413" t="s">
        <v>16</v>
      </c>
      <c r="D1413" t="s">
        <v>21</v>
      </c>
      <c r="E1413">
        <v>0.03</v>
      </c>
      <c r="F1413">
        <v>0.04</v>
      </c>
      <c r="G1413">
        <v>2.5000000000000001E-2</v>
      </c>
      <c r="H1413">
        <v>4.95</v>
      </c>
      <c r="I1413" s="2">
        <v>0</v>
      </c>
      <c r="J1413" s="2">
        <v>147818492000</v>
      </c>
      <c r="K1413" s="2">
        <v>29379220000</v>
      </c>
      <c r="L1413" s="2">
        <v>509869300</v>
      </c>
      <c r="M1413" s="2">
        <v>3003150000</v>
      </c>
      <c r="N1413" s="2">
        <v>14050000000</v>
      </c>
      <c r="O1413" s="2">
        <v>24463760000</v>
      </c>
      <c r="P1413" s="2">
        <v>129550000000</v>
      </c>
      <c r="Q1413" s="2">
        <v>1912310000</v>
      </c>
      <c r="R1413" s="2">
        <v>4218492000</v>
      </c>
      <c r="S1413" s="2">
        <f>SUM(AuctionData[[#This Row],[soma_accepted]],AuctionData[[#This Row],[comp_accepted]],AuctionData[[#This Row],[noncomp_accepted]])</f>
        <v>29889089300</v>
      </c>
    </row>
    <row r="1414" spans="1:19" x14ac:dyDescent="0.3">
      <c r="A1414" s="1">
        <v>41471</v>
      </c>
      <c r="B1414" t="s">
        <v>388</v>
      </c>
      <c r="C1414" t="s">
        <v>16</v>
      </c>
      <c r="D1414" t="s">
        <v>19</v>
      </c>
      <c r="E1414">
        <v>1.4999999999999999E-2</v>
      </c>
      <c r="F1414">
        <v>0.02</v>
      </c>
      <c r="G1414">
        <v>0</v>
      </c>
      <c r="H1414">
        <v>4.62</v>
      </c>
      <c r="I1414" s="2">
        <v>0</v>
      </c>
      <c r="J1414" s="2">
        <v>161352711000</v>
      </c>
      <c r="K1414" s="2">
        <v>34713333700</v>
      </c>
      <c r="L1414" s="2">
        <v>281859200</v>
      </c>
      <c r="M1414" s="2">
        <v>3423913000</v>
      </c>
      <c r="N1414" s="2">
        <v>16270000000</v>
      </c>
      <c r="O1414" s="2">
        <v>27473210000</v>
      </c>
      <c r="P1414" s="2">
        <v>138800000000</v>
      </c>
      <c r="Q1414" s="2">
        <v>3816210700</v>
      </c>
      <c r="R1414" s="2">
        <v>6282711000</v>
      </c>
      <c r="S1414" s="2">
        <f>SUM(AuctionData[[#This Row],[soma_accepted]],AuctionData[[#This Row],[comp_accepted]],AuctionData[[#This Row],[noncomp_accepted]])</f>
        <v>34995192900</v>
      </c>
    </row>
    <row r="1415" spans="1:19" x14ac:dyDescent="0.3">
      <c r="A1415" s="1">
        <v>41477</v>
      </c>
      <c r="B1415" t="s">
        <v>414</v>
      </c>
      <c r="C1415" t="s">
        <v>16</v>
      </c>
      <c r="D1415" t="s">
        <v>23</v>
      </c>
      <c r="E1415">
        <v>0.06</v>
      </c>
      <c r="F1415">
        <v>7.0000000000000007E-2</v>
      </c>
      <c r="G1415">
        <v>0.05</v>
      </c>
      <c r="H1415">
        <v>5.31</v>
      </c>
      <c r="I1415" s="2">
        <v>0</v>
      </c>
      <c r="J1415" s="2">
        <v>131833260000</v>
      </c>
      <c r="K1415" s="2">
        <v>24044623500</v>
      </c>
      <c r="L1415" s="2">
        <v>479452300</v>
      </c>
      <c r="M1415" s="2">
        <v>1668038500</v>
      </c>
      <c r="N1415" s="2">
        <v>11365000000</v>
      </c>
      <c r="O1415" s="2">
        <v>12253675000</v>
      </c>
      <c r="P1415" s="2">
        <v>106925000000</v>
      </c>
      <c r="Q1415" s="2">
        <v>10122910000</v>
      </c>
      <c r="R1415" s="2">
        <v>13543260000</v>
      </c>
      <c r="S1415" s="2">
        <f>SUM(AuctionData[[#This Row],[soma_accepted]],AuctionData[[#This Row],[comp_accepted]],AuctionData[[#This Row],[noncomp_accepted]])</f>
        <v>24524075800</v>
      </c>
    </row>
    <row r="1416" spans="1:19" x14ac:dyDescent="0.3">
      <c r="A1416" s="1">
        <v>41477</v>
      </c>
      <c r="B1416" t="s">
        <v>399</v>
      </c>
      <c r="C1416" t="s">
        <v>16</v>
      </c>
      <c r="D1416" t="s">
        <v>21</v>
      </c>
      <c r="E1416">
        <v>0.03</v>
      </c>
      <c r="F1416">
        <v>3.5000000000000003E-2</v>
      </c>
      <c r="G1416">
        <v>0.02</v>
      </c>
      <c r="H1416">
        <v>4.67</v>
      </c>
      <c r="I1416" s="2">
        <v>0</v>
      </c>
      <c r="J1416" s="2">
        <v>139500170000</v>
      </c>
      <c r="K1416" s="2">
        <v>29515972500</v>
      </c>
      <c r="L1416" s="2">
        <v>485186800</v>
      </c>
      <c r="M1416" s="2">
        <v>2822285000</v>
      </c>
      <c r="N1416" s="2">
        <v>14085000000</v>
      </c>
      <c r="O1416" s="2">
        <v>24457975000</v>
      </c>
      <c r="P1416" s="2">
        <v>120700000000</v>
      </c>
      <c r="Q1416" s="2">
        <v>2235712500</v>
      </c>
      <c r="R1416" s="2">
        <v>4715170000</v>
      </c>
      <c r="S1416" s="2">
        <f>SUM(AuctionData[[#This Row],[soma_accepted]],AuctionData[[#This Row],[comp_accepted]],AuctionData[[#This Row],[noncomp_accepted]])</f>
        <v>30001159300</v>
      </c>
    </row>
    <row r="1417" spans="1:19" x14ac:dyDescent="0.3">
      <c r="A1417" s="1">
        <v>41478</v>
      </c>
      <c r="B1417" t="s">
        <v>1800</v>
      </c>
      <c r="C1417" t="s">
        <v>1502</v>
      </c>
      <c r="D1417" t="s">
        <v>1503</v>
      </c>
      <c r="E1417">
        <v>0.315</v>
      </c>
      <c r="F1417">
        <v>0.33600000000000002</v>
      </c>
      <c r="G1417">
        <v>0.28499999999999998</v>
      </c>
      <c r="H1417">
        <v>3.08</v>
      </c>
      <c r="I1417" s="2">
        <v>0</v>
      </c>
      <c r="J1417" s="2">
        <v>107421950000</v>
      </c>
      <c r="K1417" s="2">
        <v>34722869000</v>
      </c>
      <c r="L1417" s="2">
        <v>147186600</v>
      </c>
      <c r="M1417" s="2">
        <v>5683749000</v>
      </c>
      <c r="N1417" s="2">
        <v>16107000000</v>
      </c>
      <c r="O1417" s="2">
        <v>18488170000</v>
      </c>
      <c r="P1417" s="2">
        <v>76935000000</v>
      </c>
      <c r="Q1417" s="2">
        <v>10550950000</v>
      </c>
      <c r="R1417" s="2">
        <v>14379950000</v>
      </c>
      <c r="S1417" s="2">
        <f>SUM(AuctionData[[#This Row],[soma_accepted]],AuctionData[[#This Row],[comp_accepted]],AuctionData[[#This Row],[noncomp_accepted]])</f>
        <v>34870055600</v>
      </c>
    </row>
    <row r="1418" spans="1:19" x14ac:dyDescent="0.3">
      <c r="A1418" s="1">
        <v>41478</v>
      </c>
      <c r="B1418" t="s">
        <v>413</v>
      </c>
      <c r="C1418" t="s">
        <v>16</v>
      </c>
      <c r="D1418" t="s">
        <v>53</v>
      </c>
      <c r="E1418">
        <v>0.11</v>
      </c>
      <c r="F1418">
        <v>0.115</v>
      </c>
      <c r="G1418">
        <v>0.1</v>
      </c>
      <c r="H1418">
        <v>4.6500000000000004</v>
      </c>
      <c r="I1418" s="2">
        <v>0</v>
      </c>
      <c r="J1418" s="2">
        <v>116124900000</v>
      </c>
      <c r="K1418" s="2">
        <v>24773946000</v>
      </c>
      <c r="L1418" s="2">
        <v>151265100</v>
      </c>
      <c r="M1418" s="2">
        <v>3090976000</v>
      </c>
      <c r="N1418" s="2">
        <v>11851000000</v>
      </c>
      <c r="O1418" s="2">
        <v>16654040000</v>
      </c>
      <c r="P1418" s="2">
        <v>98200000000</v>
      </c>
      <c r="Q1418" s="2">
        <v>5028930000</v>
      </c>
      <c r="R1418" s="2">
        <v>6073900000</v>
      </c>
      <c r="S1418" s="2">
        <f>SUM(AuctionData[[#This Row],[soma_accepted]],AuctionData[[#This Row],[comp_accepted]],AuctionData[[#This Row],[noncomp_accepted]])</f>
        <v>24925211100</v>
      </c>
    </row>
    <row r="1419" spans="1:19" x14ac:dyDescent="0.3">
      <c r="A1419" s="1">
        <v>41478</v>
      </c>
      <c r="B1419" t="s">
        <v>356</v>
      </c>
      <c r="C1419" t="s">
        <v>16</v>
      </c>
      <c r="D1419" t="s">
        <v>19</v>
      </c>
      <c r="E1419">
        <v>0.01</v>
      </c>
      <c r="F1419">
        <v>0.02</v>
      </c>
      <c r="G1419">
        <v>0</v>
      </c>
      <c r="H1419">
        <v>4.1399999999999997</v>
      </c>
      <c r="I1419" s="2">
        <v>0</v>
      </c>
      <c r="J1419" s="2">
        <v>165186983800</v>
      </c>
      <c r="K1419" s="2">
        <v>39732374500</v>
      </c>
      <c r="L1419" s="2">
        <v>268696400</v>
      </c>
      <c r="M1419" s="2">
        <v>2723510000</v>
      </c>
      <c r="N1419" s="2">
        <v>14175000000</v>
      </c>
      <c r="O1419" s="2">
        <v>32317350000</v>
      </c>
      <c r="P1419" s="2">
        <v>145600000000</v>
      </c>
      <c r="Q1419" s="2">
        <v>4691514500</v>
      </c>
      <c r="R1419" s="2">
        <v>5411983800</v>
      </c>
      <c r="S1419" s="2">
        <f>SUM(AuctionData[[#This Row],[soma_accepted]],AuctionData[[#This Row],[comp_accepted]],AuctionData[[#This Row],[noncomp_accepted]])</f>
        <v>40001070900</v>
      </c>
    </row>
    <row r="1420" spans="1:19" x14ac:dyDescent="0.3">
      <c r="A1420" s="1">
        <v>41479</v>
      </c>
      <c r="B1420" t="s">
        <v>1801</v>
      </c>
      <c r="C1420" t="s">
        <v>1502</v>
      </c>
      <c r="D1420" t="s">
        <v>1505</v>
      </c>
      <c r="E1420">
        <v>1.373</v>
      </c>
      <c r="F1420">
        <v>1.41</v>
      </c>
      <c r="G1420">
        <v>1.24</v>
      </c>
      <c r="H1420">
        <v>2.46</v>
      </c>
      <c r="I1420" s="2">
        <v>0</v>
      </c>
      <c r="J1420" s="2">
        <v>85939110000</v>
      </c>
      <c r="K1420" s="2">
        <v>34944039000</v>
      </c>
      <c r="L1420" s="2">
        <v>36041100</v>
      </c>
      <c r="M1420" s="2">
        <v>2902759000</v>
      </c>
      <c r="N1420" s="2">
        <v>6171000000</v>
      </c>
      <c r="O1420" s="2">
        <v>13205850000</v>
      </c>
      <c r="P1420" s="2">
        <v>58459000000</v>
      </c>
      <c r="Q1420" s="2">
        <v>18835430000</v>
      </c>
      <c r="R1420" s="2">
        <v>21309110000</v>
      </c>
      <c r="S1420" s="2">
        <f>SUM(AuctionData[[#This Row],[soma_accepted]],AuctionData[[#This Row],[comp_accepted]],AuctionData[[#This Row],[noncomp_accepted]])</f>
        <v>34980080100</v>
      </c>
    </row>
    <row r="1421" spans="1:19" x14ac:dyDescent="0.3">
      <c r="A1421" s="1">
        <v>41480</v>
      </c>
      <c r="B1421" t="s">
        <v>1802</v>
      </c>
      <c r="C1421" t="s">
        <v>1502</v>
      </c>
      <c r="D1421" t="s">
        <v>1554</v>
      </c>
      <c r="E1421">
        <v>1.99</v>
      </c>
      <c r="F1421">
        <v>2.0259999999999998</v>
      </c>
      <c r="G1421">
        <v>1.94</v>
      </c>
      <c r="H1421">
        <v>2.54</v>
      </c>
      <c r="I1421" s="2">
        <v>0</v>
      </c>
      <c r="J1421" s="2">
        <v>73682225000</v>
      </c>
      <c r="K1421" s="2">
        <v>28987220000</v>
      </c>
      <c r="L1421" s="2">
        <v>12814900</v>
      </c>
      <c r="M1421" s="2">
        <v>4799855000</v>
      </c>
      <c r="N1421" s="2">
        <v>9199000000</v>
      </c>
      <c r="O1421" s="2">
        <v>10109240000</v>
      </c>
      <c r="P1421" s="2">
        <v>48222100000</v>
      </c>
      <c r="Q1421" s="2">
        <v>14078125000</v>
      </c>
      <c r="R1421" s="2">
        <v>16261125000</v>
      </c>
      <c r="S1421" s="2">
        <f>SUM(AuctionData[[#This Row],[soma_accepted]],AuctionData[[#This Row],[comp_accepted]],AuctionData[[#This Row],[noncomp_accepted]])</f>
        <v>29000034900</v>
      </c>
    </row>
    <row r="1422" spans="1:19" x14ac:dyDescent="0.3">
      <c r="A1422" s="1">
        <v>41484</v>
      </c>
      <c r="B1422" t="s">
        <v>415</v>
      </c>
      <c r="C1422" t="s">
        <v>16</v>
      </c>
      <c r="D1422" t="s">
        <v>23</v>
      </c>
      <c r="E1422">
        <v>0.06</v>
      </c>
      <c r="F1422">
        <v>6.5000000000000002E-2</v>
      </c>
      <c r="G1422">
        <v>4.4999999999999998E-2</v>
      </c>
      <c r="H1422">
        <v>5.0999999999999996</v>
      </c>
      <c r="I1422" s="2">
        <v>0</v>
      </c>
      <c r="J1422" s="2">
        <v>126255505000</v>
      </c>
      <c r="K1422" s="2">
        <v>23747585000</v>
      </c>
      <c r="L1422" s="2">
        <v>453170800</v>
      </c>
      <c r="M1422" s="2">
        <v>1045700000</v>
      </c>
      <c r="N1422" s="2">
        <v>8550000000</v>
      </c>
      <c r="O1422" s="2">
        <v>12390140000</v>
      </c>
      <c r="P1422" s="2">
        <v>106400000000</v>
      </c>
      <c r="Q1422" s="2">
        <v>10311745000</v>
      </c>
      <c r="R1422" s="2">
        <v>11305505000</v>
      </c>
      <c r="S1422" s="2">
        <f>SUM(AuctionData[[#This Row],[soma_accepted]],AuctionData[[#This Row],[comp_accepted]],AuctionData[[#This Row],[noncomp_accepted]])</f>
        <v>24200755800</v>
      </c>
    </row>
    <row r="1423" spans="1:19" x14ac:dyDescent="0.3">
      <c r="A1423" s="1">
        <v>41484</v>
      </c>
      <c r="B1423" t="s">
        <v>401</v>
      </c>
      <c r="C1423" t="s">
        <v>16</v>
      </c>
      <c r="D1423" t="s">
        <v>21</v>
      </c>
      <c r="E1423">
        <v>2.5000000000000001E-2</v>
      </c>
      <c r="F1423">
        <v>0.03</v>
      </c>
      <c r="G1423">
        <v>0.02</v>
      </c>
      <c r="H1423">
        <v>4.54</v>
      </c>
      <c r="I1423" s="2">
        <v>0</v>
      </c>
      <c r="J1423" s="2">
        <v>134863960000</v>
      </c>
      <c r="K1423" s="2">
        <v>28672055000</v>
      </c>
      <c r="L1423" s="2">
        <v>440918000</v>
      </c>
      <c r="M1423" s="2">
        <v>1295360000</v>
      </c>
      <c r="N1423" s="2">
        <v>10625000000</v>
      </c>
      <c r="O1423" s="2">
        <v>24111160000</v>
      </c>
      <c r="P1423" s="2">
        <v>119050000000</v>
      </c>
      <c r="Q1423" s="2">
        <v>3265535000</v>
      </c>
      <c r="R1423" s="2">
        <v>5188960000</v>
      </c>
      <c r="S1423" s="2">
        <f>SUM(AuctionData[[#This Row],[soma_accepted]],AuctionData[[#This Row],[comp_accepted]],AuctionData[[#This Row],[noncomp_accepted]])</f>
        <v>29112973000</v>
      </c>
    </row>
    <row r="1424" spans="1:19" x14ac:dyDescent="0.3">
      <c r="A1424" s="1">
        <v>41485</v>
      </c>
      <c r="B1424" t="s">
        <v>389</v>
      </c>
      <c r="C1424" t="s">
        <v>16</v>
      </c>
      <c r="D1424" t="s">
        <v>19</v>
      </c>
      <c r="E1424">
        <v>0.02</v>
      </c>
      <c r="F1424">
        <v>0.03</v>
      </c>
      <c r="G1424">
        <v>0</v>
      </c>
      <c r="H1424">
        <v>3.94</v>
      </c>
      <c r="I1424" s="2">
        <v>0</v>
      </c>
      <c r="J1424" s="2">
        <v>176281284300</v>
      </c>
      <c r="K1424" s="2">
        <v>43956759300</v>
      </c>
      <c r="L1424" s="2">
        <v>255976900</v>
      </c>
      <c r="M1424" s="2">
        <v>2488735000</v>
      </c>
      <c r="N1424" s="2">
        <v>12070000000</v>
      </c>
      <c r="O1424" s="2">
        <v>31796640000</v>
      </c>
      <c r="P1424" s="2">
        <v>152950000000</v>
      </c>
      <c r="Q1424" s="2">
        <v>9671384300</v>
      </c>
      <c r="R1424" s="2">
        <v>11261284300</v>
      </c>
      <c r="S1424" s="2">
        <f>SUM(AuctionData[[#This Row],[soma_accepted]],AuctionData[[#This Row],[comp_accepted]],AuctionData[[#This Row],[noncomp_accepted]])</f>
        <v>44212736200</v>
      </c>
    </row>
    <row r="1425" spans="1:19" x14ac:dyDescent="0.3">
      <c r="A1425" s="1">
        <v>41491</v>
      </c>
      <c r="B1425" t="s">
        <v>402</v>
      </c>
      <c r="C1425" t="s">
        <v>16</v>
      </c>
      <c r="D1425" t="s">
        <v>21</v>
      </c>
      <c r="E1425">
        <v>3.5000000000000003E-2</v>
      </c>
      <c r="F1425">
        <v>0.04</v>
      </c>
      <c r="G1425">
        <v>0.02</v>
      </c>
      <c r="H1425">
        <v>4.7300000000000004</v>
      </c>
      <c r="I1425" s="2">
        <v>0</v>
      </c>
      <c r="J1425" s="2">
        <v>141159475000</v>
      </c>
      <c r="K1425" s="2">
        <v>29334355000</v>
      </c>
      <c r="L1425" s="2">
        <v>466017400</v>
      </c>
      <c r="M1425" s="2">
        <v>2498780000</v>
      </c>
      <c r="N1425" s="2">
        <v>10335500000</v>
      </c>
      <c r="O1425" s="2">
        <v>23372800000</v>
      </c>
      <c r="P1425" s="2">
        <v>126750000000</v>
      </c>
      <c r="Q1425" s="2">
        <v>3462775000</v>
      </c>
      <c r="R1425" s="2">
        <v>4073975000</v>
      </c>
      <c r="S1425" s="2">
        <f>SUM(AuctionData[[#This Row],[soma_accepted]],AuctionData[[#This Row],[comp_accepted]],AuctionData[[#This Row],[noncomp_accepted]])</f>
        <v>29800372400</v>
      </c>
    </row>
    <row r="1426" spans="1:19" x14ac:dyDescent="0.3">
      <c r="A1426" s="1">
        <v>41491</v>
      </c>
      <c r="B1426" t="s">
        <v>386</v>
      </c>
      <c r="C1426" t="s">
        <v>16</v>
      </c>
      <c r="D1426" t="s">
        <v>23</v>
      </c>
      <c r="E1426">
        <v>6.5000000000000002E-2</v>
      </c>
      <c r="F1426">
        <v>7.4999999999999997E-2</v>
      </c>
      <c r="G1426">
        <v>0.05</v>
      </c>
      <c r="H1426">
        <v>5.13</v>
      </c>
      <c r="I1426" s="2">
        <v>0</v>
      </c>
      <c r="J1426" s="2">
        <v>127234475000</v>
      </c>
      <c r="K1426" s="2">
        <v>24057570000</v>
      </c>
      <c r="L1426" s="2">
        <v>467176100</v>
      </c>
      <c r="M1426" s="2">
        <v>1186455000</v>
      </c>
      <c r="N1426" s="2">
        <v>8225000000</v>
      </c>
      <c r="O1426" s="2">
        <v>13476065000</v>
      </c>
      <c r="P1426" s="2">
        <v>107650000000</v>
      </c>
      <c r="Q1426" s="2">
        <v>9395050000</v>
      </c>
      <c r="R1426" s="2">
        <v>11359475000</v>
      </c>
      <c r="S1426" s="2">
        <f>SUM(AuctionData[[#This Row],[soma_accepted]],AuctionData[[#This Row],[comp_accepted]],AuctionData[[#This Row],[noncomp_accepted]])</f>
        <v>24524746100</v>
      </c>
    </row>
    <row r="1427" spans="1:19" x14ac:dyDescent="0.3">
      <c r="A1427" s="1">
        <v>41492</v>
      </c>
      <c r="B1427" t="s">
        <v>1803</v>
      </c>
      <c r="C1427" t="s">
        <v>1502</v>
      </c>
      <c r="D1427" t="s">
        <v>1535</v>
      </c>
      <c r="E1427">
        <v>0.61399999999999999</v>
      </c>
      <c r="F1427">
        <v>0.63100000000000001</v>
      </c>
      <c r="G1427">
        <v>0.56100000000000005</v>
      </c>
      <c r="H1427">
        <v>3.21</v>
      </c>
      <c r="I1427" s="2">
        <v>0</v>
      </c>
      <c r="J1427" s="2">
        <v>102702200000</v>
      </c>
      <c r="K1427" s="2">
        <v>31850385000</v>
      </c>
      <c r="L1427" s="2">
        <v>39626900</v>
      </c>
      <c r="M1427" s="2">
        <v>4447000000</v>
      </c>
      <c r="N1427" s="2">
        <v>12985000000</v>
      </c>
      <c r="O1427" s="2">
        <v>14227185000</v>
      </c>
      <c r="P1427" s="2">
        <v>72480000000</v>
      </c>
      <c r="Q1427" s="2">
        <v>13176200000</v>
      </c>
      <c r="R1427" s="2">
        <v>17237200000</v>
      </c>
      <c r="S1427" s="2">
        <f>SUM(AuctionData[[#This Row],[soma_accepted]],AuctionData[[#This Row],[comp_accepted]],AuctionData[[#This Row],[noncomp_accepted]])</f>
        <v>31890011900</v>
      </c>
    </row>
    <row r="1428" spans="1:19" x14ac:dyDescent="0.3">
      <c r="A1428" s="1">
        <v>41492</v>
      </c>
      <c r="B1428" t="s">
        <v>393</v>
      </c>
      <c r="C1428" t="s">
        <v>16</v>
      </c>
      <c r="D1428" t="s">
        <v>19</v>
      </c>
      <c r="E1428">
        <v>3.5000000000000003E-2</v>
      </c>
      <c r="F1428">
        <v>4.4999999999999998E-2</v>
      </c>
      <c r="G1428">
        <v>0.03</v>
      </c>
      <c r="H1428">
        <v>3.98</v>
      </c>
      <c r="I1428" s="2">
        <v>0</v>
      </c>
      <c r="J1428" s="2">
        <v>179008743800</v>
      </c>
      <c r="K1428" s="2">
        <v>44762528800</v>
      </c>
      <c r="L1428" s="2">
        <v>232632000</v>
      </c>
      <c r="M1428" s="2">
        <v>3132140000</v>
      </c>
      <c r="N1428" s="2">
        <v>11825000000</v>
      </c>
      <c r="O1428" s="2">
        <v>33406600000</v>
      </c>
      <c r="P1428" s="2">
        <v>157000000000</v>
      </c>
      <c r="Q1428" s="2">
        <v>8223788800</v>
      </c>
      <c r="R1428" s="2">
        <v>10183743800</v>
      </c>
      <c r="S1428" s="2">
        <f>SUM(AuctionData[[#This Row],[soma_accepted]],AuctionData[[#This Row],[comp_accepted]],AuctionData[[#This Row],[noncomp_accepted]])</f>
        <v>44995160800</v>
      </c>
    </row>
    <row r="1429" spans="1:19" x14ac:dyDescent="0.3">
      <c r="A1429" s="1">
        <v>41493</v>
      </c>
      <c r="B1429" t="s">
        <v>1804</v>
      </c>
      <c r="C1429" t="s">
        <v>1502</v>
      </c>
      <c r="D1429" t="s">
        <v>1507</v>
      </c>
      <c r="E1429">
        <v>2.589</v>
      </c>
      <c r="F1429">
        <v>2.62</v>
      </c>
      <c r="G1429">
        <v>2.54</v>
      </c>
      <c r="H1429">
        <v>2.4500000000000002</v>
      </c>
      <c r="I1429" s="2">
        <v>0</v>
      </c>
      <c r="J1429" s="2">
        <v>58747950000</v>
      </c>
      <c r="K1429" s="2">
        <v>23930609000</v>
      </c>
      <c r="L1429" s="2">
        <v>54418900</v>
      </c>
      <c r="M1429" s="2">
        <v>3630654000</v>
      </c>
      <c r="N1429" s="2">
        <v>6387500000</v>
      </c>
      <c r="O1429" s="2">
        <v>9209505000</v>
      </c>
      <c r="P1429" s="2">
        <v>39559000000</v>
      </c>
      <c r="Q1429" s="2">
        <v>11090450000</v>
      </c>
      <c r="R1429" s="2">
        <v>12801450000</v>
      </c>
      <c r="S1429" s="2">
        <f>SUM(AuctionData[[#This Row],[soma_accepted]],AuctionData[[#This Row],[comp_accepted]],AuctionData[[#This Row],[noncomp_accepted]])</f>
        <v>23985027900</v>
      </c>
    </row>
    <row r="1430" spans="1:19" x14ac:dyDescent="0.3">
      <c r="A1430" s="1">
        <v>41494</v>
      </c>
      <c r="B1430" t="s">
        <v>1805</v>
      </c>
      <c r="C1430" t="s">
        <v>1509</v>
      </c>
      <c r="D1430" t="s">
        <v>1550</v>
      </c>
      <c r="E1430">
        <v>3.5990000000000002</v>
      </c>
      <c r="F1430">
        <v>3.6520000000000001</v>
      </c>
      <c r="G1430">
        <v>3.55</v>
      </c>
      <c r="H1430">
        <v>2.11</v>
      </c>
      <c r="I1430" s="2">
        <v>0</v>
      </c>
      <c r="J1430" s="2">
        <v>33808845000</v>
      </c>
      <c r="K1430" s="2">
        <v>15988105000</v>
      </c>
      <c r="L1430" s="2">
        <v>11902000</v>
      </c>
      <c r="M1430" s="2">
        <v>2732300000</v>
      </c>
      <c r="N1430" s="2">
        <v>3970300000</v>
      </c>
      <c r="O1430" s="2">
        <v>6831293000</v>
      </c>
      <c r="P1430" s="2">
        <v>22868400000</v>
      </c>
      <c r="Q1430" s="2">
        <v>6424512000</v>
      </c>
      <c r="R1430" s="2">
        <v>6970145000</v>
      </c>
      <c r="S1430" s="2">
        <f>SUM(AuctionData[[#This Row],[soma_accepted]],AuctionData[[#This Row],[comp_accepted]],AuctionData[[#This Row],[noncomp_accepted]])</f>
        <v>16000007000</v>
      </c>
    </row>
    <row r="1431" spans="1:19" x14ac:dyDescent="0.3">
      <c r="A1431" s="1">
        <v>41498</v>
      </c>
      <c r="B1431" t="s">
        <v>371</v>
      </c>
      <c r="C1431" t="s">
        <v>16</v>
      </c>
      <c r="D1431" t="s">
        <v>21</v>
      </c>
      <c r="E1431">
        <v>4.4999999999999998E-2</v>
      </c>
      <c r="F1431">
        <v>5.5E-2</v>
      </c>
      <c r="G1431">
        <v>0.03</v>
      </c>
      <c r="H1431">
        <v>4.78</v>
      </c>
      <c r="I1431" s="2">
        <v>0</v>
      </c>
      <c r="J1431" s="2">
        <v>142730000000</v>
      </c>
      <c r="K1431" s="2">
        <v>29417110000</v>
      </c>
      <c r="L1431" s="2">
        <v>483402100</v>
      </c>
      <c r="M1431" s="2">
        <v>1804520000</v>
      </c>
      <c r="N1431" s="2">
        <v>11770000000</v>
      </c>
      <c r="O1431" s="2">
        <v>20352590000</v>
      </c>
      <c r="P1431" s="2">
        <v>123000000000</v>
      </c>
      <c r="Q1431" s="2">
        <v>7260000000</v>
      </c>
      <c r="R1431" s="2">
        <v>7960000000</v>
      </c>
      <c r="S1431" s="2">
        <f>SUM(AuctionData[[#This Row],[soma_accepted]],AuctionData[[#This Row],[comp_accepted]],AuctionData[[#This Row],[noncomp_accepted]])</f>
        <v>29900512100</v>
      </c>
    </row>
    <row r="1432" spans="1:19" x14ac:dyDescent="0.3">
      <c r="A1432" s="1">
        <v>41498</v>
      </c>
      <c r="B1432" t="s">
        <v>416</v>
      </c>
      <c r="C1432" t="s">
        <v>16</v>
      </c>
      <c r="D1432" t="s">
        <v>23</v>
      </c>
      <c r="E1432">
        <v>7.0000000000000007E-2</v>
      </c>
      <c r="F1432">
        <v>7.4999999999999997E-2</v>
      </c>
      <c r="G1432">
        <v>0.05</v>
      </c>
      <c r="H1432">
        <v>5.01</v>
      </c>
      <c r="I1432" s="2">
        <v>0</v>
      </c>
      <c r="J1432" s="2">
        <v>124008037000</v>
      </c>
      <c r="K1432" s="2">
        <v>23872767000</v>
      </c>
      <c r="L1432" s="2">
        <v>451737900</v>
      </c>
      <c r="M1432" s="2">
        <v>2177330000</v>
      </c>
      <c r="N1432" s="2">
        <v>10775000000</v>
      </c>
      <c r="O1432" s="2">
        <v>11062025000</v>
      </c>
      <c r="P1432" s="2">
        <v>101700000000</v>
      </c>
      <c r="Q1432" s="2">
        <v>10633412000</v>
      </c>
      <c r="R1432" s="2">
        <v>11533037000</v>
      </c>
      <c r="S1432" s="2">
        <f>SUM(AuctionData[[#This Row],[soma_accepted]],AuctionData[[#This Row],[comp_accepted]],AuctionData[[#This Row],[noncomp_accepted]])</f>
        <v>24324504900</v>
      </c>
    </row>
    <row r="1433" spans="1:19" x14ac:dyDescent="0.3">
      <c r="A1433" s="1">
        <v>41499</v>
      </c>
      <c r="B1433" t="s">
        <v>393</v>
      </c>
      <c r="C1433" t="s">
        <v>16</v>
      </c>
      <c r="D1433" t="s">
        <v>207</v>
      </c>
      <c r="E1433">
        <v>0.05</v>
      </c>
      <c r="F1433">
        <v>0.06</v>
      </c>
      <c r="G1433">
        <v>0.04</v>
      </c>
      <c r="H1433">
        <v>4.8099999999999996</v>
      </c>
      <c r="I1433" s="2">
        <v>0</v>
      </c>
      <c r="J1433" s="2">
        <v>120360000000</v>
      </c>
      <c r="K1433" s="2">
        <v>24999300000</v>
      </c>
      <c r="L1433" s="2">
        <v>755000</v>
      </c>
      <c r="M1433" s="2">
        <v>1016800000</v>
      </c>
      <c r="N1433" s="2">
        <v>7800000000</v>
      </c>
      <c r="O1433" s="2">
        <v>19737900000</v>
      </c>
      <c r="P1433" s="2">
        <v>105150000000</v>
      </c>
      <c r="Q1433" s="2">
        <v>4244600000</v>
      </c>
      <c r="R1433" s="2">
        <v>7410000000</v>
      </c>
      <c r="S1433" s="2">
        <f>SUM(AuctionData[[#This Row],[soma_accepted]],AuctionData[[#This Row],[comp_accepted]],AuctionData[[#This Row],[noncomp_accepted]])</f>
        <v>25000055000</v>
      </c>
    </row>
    <row r="1434" spans="1:19" x14ac:dyDescent="0.3">
      <c r="A1434" s="1">
        <v>41499</v>
      </c>
      <c r="B1434" t="s">
        <v>394</v>
      </c>
      <c r="C1434" t="s">
        <v>16</v>
      </c>
      <c r="D1434" t="s">
        <v>19</v>
      </c>
      <c r="E1434">
        <v>0.05</v>
      </c>
      <c r="F1434">
        <v>5.5E-2</v>
      </c>
      <c r="G1434">
        <v>0.03</v>
      </c>
      <c r="H1434">
        <v>4.08</v>
      </c>
      <c r="I1434" s="2">
        <v>0</v>
      </c>
      <c r="J1434" s="2">
        <v>183280412200</v>
      </c>
      <c r="K1434" s="2">
        <v>44686862200</v>
      </c>
      <c r="L1434" s="2">
        <v>264325000</v>
      </c>
      <c r="M1434" s="2">
        <v>2447400000</v>
      </c>
      <c r="N1434" s="2">
        <v>13375000000</v>
      </c>
      <c r="O1434" s="2">
        <v>29954850000</v>
      </c>
      <c r="P1434" s="2">
        <v>156950000000</v>
      </c>
      <c r="Q1434" s="2">
        <v>12284612200</v>
      </c>
      <c r="R1434" s="2">
        <v>12955412200</v>
      </c>
      <c r="S1434" s="2">
        <f>SUM(AuctionData[[#This Row],[soma_accepted]],AuctionData[[#This Row],[comp_accepted]],AuctionData[[#This Row],[noncomp_accepted]])</f>
        <v>44951187200</v>
      </c>
    </row>
    <row r="1435" spans="1:19" x14ac:dyDescent="0.3">
      <c r="A1435" s="1">
        <v>41505</v>
      </c>
      <c r="B1435" t="s">
        <v>403</v>
      </c>
      <c r="C1435" t="s">
        <v>16</v>
      </c>
      <c r="D1435" t="s">
        <v>21</v>
      </c>
      <c r="E1435">
        <v>4.4999999999999998E-2</v>
      </c>
      <c r="F1435">
        <v>0.05</v>
      </c>
      <c r="G1435">
        <v>0.03</v>
      </c>
      <c r="H1435">
        <v>4.66</v>
      </c>
      <c r="I1435" s="2">
        <v>0</v>
      </c>
      <c r="J1435" s="2">
        <v>139296776000</v>
      </c>
      <c r="K1435" s="2">
        <v>29392416000</v>
      </c>
      <c r="L1435" s="2">
        <v>503434900</v>
      </c>
      <c r="M1435" s="2">
        <v>2433340000</v>
      </c>
      <c r="N1435" s="2">
        <v>11925000000</v>
      </c>
      <c r="O1435" s="2">
        <v>22119340000</v>
      </c>
      <c r="P1435" s="2">
        <v>121950000000</v>
      </c>
      <c r="Q1435" s="2">
        <v>4839736000</v>
      </c>
      <c r="R1435" s="2">
        <v>5421776000</v>
      </c>
      <c r="S1435" s="2">
        <f>SUM(AuctionData[[#This Row],[soma_accepted]],AuctionData[[#This Row],[comp_accepted]],AuctionData[[#This Row],[noncomp_accepted]])</f>
        <v>29895850900</v>
      </c>
    </row>
    <row r="1436" spans="1:19" x14ac:dyDescent="0.3">
      <c r="A1436" s="1">
        <v>41505</v>
      </c>
      <c r="B1436" t="s">
        <v>417</v>
      </c>
      <c r="C1436" t="s">
        <v>16</v>
      </c>
      <c r="D1436" t="s">
        <v>23</v>
      </c>
      <c r="E1436">
        <v>6.5000000000000002E-2</v>
      </c>
      <c r="F1436">
        <v>7.4999999999999997E-2</v>
      </c>
      <c r="G1436">
        <v>5.5E-2</v>
      </c>
      <c r="H1436">
        <v>5.31</v>
      </c>
      <c r="I1436" s="2">
        <v>0</v>
      </c>
      <c r="J1436" s="2">
        <v>131789625000</v>
      </c>
      <c r="K1436" s="2">
        <v>24039500000</v>
      </c>
      <c r="L1436" s="2">
        <v>400632400</v>
      </c>
      <c r="M1436" s="2">
        <v>2748375000</v>
      </c>
      <c r="N1436" s="2">
        <v>12075000000</v>
      </c>
      <c r="O1436" s="2">
        <v>10475250000</v>
      </c>
      <c r="P1436" s="2">
        <v>102600000000</v>
      </c>
      <c r="Q1436" s="2">
        <v>10815875000</v>
      </c>
      <c r="R1436" s="2">
        <v>17114625000</v>
      </c>
      <c r="S1436" s="2">
        <f>SUM(AuctionData[[#This Row],[soma_accepted]],AuctionData[[#This Row],[comp_accepted]],AuctionData[[#This Row],[noncomp_accepted]])</f>
        <v>24440132400</v>
      </c>
    </row>
    <row r="1437" spans="1:19" x14ac:dyDescent="0.3">
      <c r="A1437" s="1">
        <v>41506</v>
      </c>
      <c r="B1437" t="s">
        <v>361</v>
      </c>
      <c r="C1437" t="s">
        <v>16</v>
      </c>
      <c r="D1437" t="s">
        <v>19</v>
      </c>
      <c r="E1437">
        <v>0.04</v>
      </c>
      <c r="F1437">
        <v>4.4999999999999998E-2</v>
      </c>
      <c r="G1437">
        <v>0.03</v>
      </c>
      <c r="H1437">
        <v>4.22</v>
      </c>
      <c r="I1437" s="2">
        <v>0</v>
      </c>
      <c r="J1437" s="2">
        <v>210524273700</v>
      </c>
      <c r="K1437" s="2">
        <v>49743978700</v>
      </c>
      <c r="L1437" s="2">
        <v>257115900</v>
      </c>
      <c r="M1437" s="2">
        <v>4274075000</v>
      </c>
      <c r="N1437" s="2">
        <v>17875000000</v>
      </c>
      <c r="O1437" s="2">
        <v>38190550000</v>
      </c>
      <c r="P1437" s="2">
        <v>176250000000</v>
      </c>
      <c r="Q1437" s="2">
        <v>7279353700</v>
      </c>
      <c r="R1437" s="2">
        <v>16399273700</v>
      </c>
      <c r="S1437" s="2">
        <f>SUM(AuctionData[[#This Row],[soma_accepted]],AuctionData[[#This Row],[comp_accepted]],AuctionData[[#This Row],[noncomp_accepted]])</f>
        <v>50001094600</v>
      </c>
    </row>
    <row r="1438" spans="1:19" x14ac:dyDescent="0.3">
      <c r="A1438" s="1">
        <v>41506</v>
      </c>
      <c r="B1438" t="s">
        <v>418</v>
      </c>
      <c r="C1438" t="s">
        <v>16</v>
      </c>
      <c r="D1438" t="s">
        <v>53</v>
      </c>
      <c r="E1438">
        <v>0.125</v>
      </c>
      <c r="F1438">
        <v>0.13500000000000001</v>
      </c>
      <c r="G1438">
        <v>0.1</v>
      </c>
      <c r="H1438">
        <v>4.67</v>
      </c>
      <c r="I1438" s="2">
        <v>0</v>
      </c>
      <c r="J1438" s="2">
        <v>116605650000</v>
      </c>
      <c r="K1438" s="2">
        <v>24758341200</v>
      </c>
      <c r="L1438" s="2">
        <v>166565500</v>
      </c>
      <c r="M1438" s="2">
        <v>1628392000</v>
      </c>
      <c r="N1438" s="2">
        <v>10175000000</v>
      </c>
      <c r="O1438" s="2">
        <v>17894160000</v>
      </c>
      <c r="P1438" s="2">
        <v>100050000000</v>
      </c>
      <c r="Q1438" s="2">
        <v>5235789200</v>
      </c>
      <c r="R1438" s="2">
        <v>6380650000</v>
      </c>
      <c r="S1438" s="2">
        <f>SUM(AuctionData[[#This Row],[soma_accepted]],AuctionData[[#This Row],[comp_accepted]],AuctionData[[#This Row],[noncomp_accepted]])</f>
        <v>24924906700</v>
      </c>
    </row>
    <row r="1439" spans="1:19" x14ac:dyDescent="0.3">
      <c r="A1439" s="1">
        <v>41512</v>
      </c>
      <c r="B1439" t="s">
        <v>419</v>
      </c>
      <c r="C1439" t="s">
        <v>16</v>
      </c>
      <c r="D1439" t="s">
        <v>23</v>
      </c>
      <c r="E1439">
        <v>5.5E-2</v>
      </c>
      <c r="F1439">
        <v>6.5000000000000002E-2</v>
      </c>
      <c r="G1439">
        <v>0.04</v>
      </c>
      <c r="H1439">
        <v>5.37</v>
      </c>
      <c r="I1439" s="2">
        <v>0</v>
      </c>
      <c r="J1439" s="2">
        <v>133041338000</v>
      </c>
      <c r="K1439" s="2">
        <v>23871670500</v>
      </c>
      <c r="L1439" s="2">
        <v>352488800</v>
      </c>
      <c r="M1439" s="2">
        <v>2327382500</v>
      </c>
      <c r="N1439" s="2">
        <v>11610000000</v>
      </c>
      <c r="O1439" s="2">
        <v>11411100000</v>
      </c>
      <c r="P1439" s="2">
        <v>107250000000</v>
      </c>
      <c r="Q1439" s="2">
        <v>10133188000</v>
      </c>
      <c r="R1439" s="2">
        <v>14181338000</v>
      </c>
      <c r="S1439" s="2">
        <f>SUM(AuctionData[[#This Row],[soma_accepted]],AuctionData[[#This Row],[comp_accepted]],AuctionData[[#This Row],[noncomp_accepted]])</f>
        <v>24224159300</v>
      </c>
    </row>
    <row r="1440" spans="1:19" x14ac:dyDescent="0.3">
      <c r="A1440" s="1">
        <v>41512</v>
      </c>
      <c r="B1440" t="s">
        <v>405</v>
      </c>
      <c r="C1440" t="s">
        <v>16</v>
      </c>
      <c r="D1440" t="s">
        <v>21</v>
      </c>
      <c r="E1440">
        <v>0.03</v>
      </c>
      <c r="F1440">
        <v>0.04</v>
      </c>
      <c r="G1440">
        <v>0.02</v>
      </c>
      <c r="H1440">
        <v>4.72</v>
      </c>
      <c r="I1440" s="2">
        <v>0</v>
      </c>
      <c r="J1440" s="2">
        <v>140103665000</v>
      </c>
      <c r="K1440" s="2">
        <v>28535785000</v>
      </c>
      <c r="L1440" s="2">
        <v>478177000</v>
      </c>
      <c r="M1440" s="2">
        <v>2512520000</v>
      </c>
      <c r="N1440" s="2">
        <v>12350000000</v>
      </c>
      <c r="O1440" s="2">
        <v>22740480000</v>
      </c>
      <c r="P1440" s="2">
        <v>123200000000</v>
      </c>
      <c r="Q1440" s="2">
        <v>3282785000</v>
      </c>
      <c r="R1440" s="2">
        <v>4553665000</v>
      </c>
      <c r="S1440" s="2">
        <f>SUM(AuctionData[[#This Row],[soma_accepted]],AuctionData[[#This Row],[comp_accepted]],AuctionData[[#This Row],[noncomp_accepted]])</f>
        <v>29013962000</v>
      </c>
    </row>
    <row r="1441" spans="1:19" x14ac:dyDescent="0.3">
      <c r="A1441" s="1">
        <v>41513</v>
      </c>
      <c r="B1441" t="s">
        <v>1806</v>
      </c>
      <c r="C1441" t="s">
        <v>1502</v>
      </c>
      <c r="D1441" t="s">
        <v>1503</v>
      </c>
      <c r="E1441">
        <v>0.372</v>
      </c>
      <c r="F1441">
        <v>0.38600000000000001</v>
      </c>
      <c r="G1441">
        <v>0.33</v>
      </c>
      <c r="H1441">
        <v>3.21</v>
      </c>
      <c r="I1441" s="2">
        <v>0</v>
      </c>
      <c r="J1441" s="2">
        <v>108774585000</v>
      </c>
      <c r="K1441" s="2">
        <v>33757045000</v>
      </c>
      <c r="L1441" s="2">
        <v>142980500</v>
      </c>
      <c r="M1441" s="2">
        <v>8810460000</v>
      </c>
      <c r="N1441" s="2">
        <v>19446000000</v>
      </c>
      <c r="O1441" s="2">
        <v>18430200000</v>
      </c>
      <c r="P1441" s="2">
        <v>79722000000</v>
      </c>
      <c r="Q1441" s="2">
        <v>6516385000</v>
      </c>
      <c r="R1441" s="2">
        <v>9606585000</v>
      </c>
      <c r="S1441" s="2">
        <f>SUM(AuctionData[[#This Row],[soma_accepted]],AuctionData[[#This Row],[comp_accepted]],AuctionData[[#This Row],[noncomp_accepted]])</f>
        <v>33900025500</v>
      </c>
    </row>
    <row r="1442" spans="1:19" x14ac:dyDescent="0.3">
      <c r="A1442" s="1">
        <v>41513</v>
      </c>
      <c r="B1442" t="s">
        <v>394</v>
      </c>
      <c r="C1442" t="s">
        <v>16</v>
      </c>
      <c r="D1442" t="s">
        <v>292</v>
      </c>
      <c r="E1442">
        <v>0.03</v>
      </c>
      <c r="F1442">
        <v>3.5000000000000003E-2</v>
      </c>
      <c r="G1442">
        <v>0.02</v>
      </c>
      <c r="H1442">
        <v>5.31</v>
      </c>
      <c r="I1442" s="2">
        <v>0</v>
      </c>
      <c r="J1442" s="2">
        <v>132814697000</v>
      </c>
      <c r="K1442" s="2">
        <v>25000550000</v>
      </c>
      <c r="L1442" s="2">
        <v>0</v>
      </c>
      <c r="M1442" s="2">
        <v>2637790000</v>
      </c>
      <c r="N1442" s="2">
        <v>9700000000</v>
      </c>
      <c r="O1442" s="2">
        <v>18705505000</v>
      </c>
      <c r="P1442" s="2">
        <v>112300000000</v>
      </c>
      <c r="Q1442" s="2">
        <v>3657255000</v>
      </c>
      <c r="R1442" s="2">
        <v>10814697000</v>
      </c>
      <c r="S1442" s="2">
        <f>SUM(AuctionData[[#This Row],[soma_accepted]],AuctionData[[#This Row],[comp_accepted]],AuctionData[[#This Row],[noncomp_accepted]])</f>
        <v>25000550000</v>
      </c>
    </row>
    <row r="1443" spans="1:19" x14ac:dyDescent="0.3">
      <c r="A1443" s="1">
        <v>41513</v>
      </c>
      <c r="B1443" t="s">
        <v>395</v>
      </c>
      <c r="C1443" t="s">
        <v>16</v>
      </c>
      <c r="D1443" t="s">
        <v>19</v>
      </c>
      <c r="E1443">
        <v>0.03</v>
      </c>
      <c r="F1443">
        <v>0.04</v>
      </c>
      <c r="G1443">
        <v>0.02</v>
      </c>
      <c r="H1443">
        <v>3.83</v>
      </c>
      <c r="I1443" s="2">
        <v>0</v>
      </c>
      <c r="J1443" s="2">
        <v>190407449300</v>
      </c>
      <c r="K1443" s="2">
        <v>49044449300</v>
      </c>
      <c r="L1443" s="2">
        <v>271971500</v>
      </c>
      <c r="M1443" s="2">
        <v>5525300000</v>
      </c>
      <c r="N1443" s="2">
        <v>17950000000</v>
      </c>
      <c r="O1443" s="2">
        <v>34163500000</v>
      </c>
      <c r="P1443" s="2">
        <v>162250000000</v>
      </c>
      <c r="Q1443" s="2">
        <v>9355649300</v>
      </c>
      <c r="R1443" s="2">
        <v>10207449300</v>
      </c>
      <c r="S1443" s="2">
        <f>SUM(AuctionData[[#This Row],[soma_accepted]],AuctionData[[#This Row],[comp_accepted]],AuctionData[[#This Row],[noncomp_accepted]])</f>
        <v>49316420800</v>
      </c>
    </row>
    <row r="1444" spans="1:19" x14ac:dyDescent="0.3">
      <c r="A1444" s="1">
        <v>41514</v>
      </c>
      <c r="B1444" t="s">
        <v>1696</v>
      </c>
      <c r="C1444" t="s">
        <v>1502</v>
      </c>
      <c r="D1444" t="s">
        <v>1505</v>
      </c>
      <c r="E1444">
        <v>1.587</v>
      </c>
      <c r="F1444">
        <v>1.6240000000000001</v>
      </c>
      <c r="G1444">
        <v>1.5249999999999999</v>
      </c>
      <c r="H1444">
        <v>2.38</v>
      </c>
      <c r="I1444" s="2">
        <v>0</v>
      </c>
      <c r="J1444" s="2">
        <v>83142500000</v>
      </c>
      <c r="K1444" s="2">
        <v>34954364000</v>
      </c>
      <c r="L1444" s="2">
        <v>45741000</v>
      </c>
      <c r="M1444" s="2">
        <v>4452144000</v>
      </c>
      <c r="N1444" s="2">
        <v>8452000000</v>
      </c>
      <c r="O1444" s="2">
        <v>16405120000</v>
      </c>
      <c r="P1444" s="2">
        <v>58764000000</v>
      </c>
      <c r="Q1444" s="2">
        <v>14097100000</v>
      </c>
      <c r="R1444" s="2">
        <v>15926500000</v>
      </c>
      <c r="S1444" s="2">
        <f>SUM(AuctionData[[#This Row],[soma_accepted]],AuctionData[[#This Row],[comp_accepted]],AuctionData[[#This Row],[noncomp_accepted]])</f>
        <v>35000105000</v>
      </c>
    </row>
    <row r="1445" spans="1:19" x14ac:dyDescent="0.3">
      <c r="A1445" s="1">
        <v>41515</v>
      </c>
      <c r="B1445" t="s">
        <v>1807</v>
      </c>
      <c r="C1445" t="s">
        <v>1502</v>
      </c>
      <c r="D1445" t="s">
        <v>1554</v>
      </c>
      <c r="E1445">
        <v>2.19</v>
      </c>
      <c r="F1445">
        <v>2.2210000000000001</v>
      </c>
      <c r="G1445">
        <v>2.13</v>
      </c>
      <c r="H1445">
        <v>2.4300000000000002</v>
      </c>
      <c r="I1445" s="2">
        <v>0</v>
      </c>
      <c r="J1445" s="2">
        <v>70401900000</v>
      </c>
      <c r="K1445" s="2">
        <v>28970354000</v>
      </c>
      <c r="L1445" s="2">
        <v>19649100</v>
      </c>
      <c r="M1445" s="2">
        <v>6488000000</v>
      </c>
      <c r="N1445" s="2">
        <v>9277000000</v>
      </c>
      <c r="O1445" s="2">
        <v>10658450000</v>
      </c>
      <c r="P1445" s="2">
        <v>46547000000</v>
      </c>
      <c r="Q1445" s="2">
        <v>11823904000</v>
      </c>
      <c r="R1445" s="2">
        <v>14577900000</v>
      </c>
      <c r="S1445" s="2">
        <f>SUM(AuctionData[[#This Row],[soma_accepted]],AuctionData[[#This Row],[comp_accepted]],AuctionData[[#This Row],[noncomp_accepted]])</f>
        <v>28990003100</v>
      </c>
    </row>
    <row r="1446" spans="1:19" x14ac:dyDescent="0.3">
      <c r="A1446" s="1">
        <v>41520</v>
      </c>
      <c r="B1446" t="s">
        <v>407</v>
      </c>
      <c r="C1446" t="s">
        <v>16</v>
      </c>
      <c r="D1446" t="s">
        <v>21</v>
      </c>
      <c r="E1446">
        <v>2.5000000000000001E-2</v>
      </c>
      <c r="F1446">
        <v>0.03</v>
      </c>
      <c r="G1446">
        <v>0.01</v>
      </c>
      <c r="H1446">
        <v>4.88</v>
      </c>
      <c r="I1446" s="2">
        <v>0</v>
      </c>
      <c r="J1446" s="2">
        <v>145662525000</v>
      </c>
      <c r="K1446" s="2">
        <v>29346445000</v>
      </c>
      <c r="L1446" s="2">
        <v>454275700</v>
      </c>
      <c r="M1446" s="2">
        <v>1419770000</v>
      </c>
      <c r="N1446" s="2">
        <v>13025000000</v>
      </c>
      <c r="O1446" s="2">
        <v>19173665000</v>
      </c>
      <c r="P1446" s="2">
        <v>123575000000</v>
      </c>
      <c r="Q1446" s="2">
        <v>8753010000</v>
      </c>
      <c r="R1446" s="2">
        <v>9062525000</v>
      </c>
      <c r="S1446" s="2">
        <f>SUM(AuctionData[[#This Row],[soma_accepted]],AuctionData[[#This Row],[comp_accepted]],AuctionData[[#This Row],[noncomp_accepted]])</f>
        <v>29800720700</v>
      </c>
    </row>
    <row r="1447" spans="1:19" x14ac:dyDescent="0.3">
      <c r="A1447" s="1">
        <v>41520</v>
      </c>
      <c r="B1447" t="s">
        <v>392</v>
      </c>
      <c r="C1447" t="s">
        <v>16</v>
      </c>
      <c r="D1447" t="s">
        <v>23</v>
      </c>
      <c r="E1447">
        <v>0.05</v>
      </c>
      <c r="F1447">
        <v>5.5E-2</v>
      </c>
      <c r="G1447">
        <v>3.5000000000000003E-2</v>
      </c>
      <c r="H1447">
        <v>5.36</v>
      </c>
      <c r="I1447" s="2">
        <v>0</v>
      </c>
      <c r="J1447" s="2">
        <v>133144287000</v>
      </c>
      <c r="K1447" s="2">
        <v>24161537000</v>
      </c>
      <c r="L1447" s="2">
        <v>362579600</v>
      </c>
      <c r="M1447" s="2">
        <v>3173187500</v>
      </c>
      <c r="N1447" s="2">
        <v>14120000000</v>
      </c>
      <c r="O1447" s="2">
        <v>7835937500</v>
      </c>
      <c r="P1447" s="2">
        <v>102900000000</v>
      </c>
      <c r="Q1447" s="2">
        <v>13152412000</v>
      </c>
      <c r="R1447" s="2">
        <v>16124287000</v>
      </c>
      <c r="S1447" s="2">
        <f>SUM(AuctionData[[#This Row],[soma_accepted]],AuctionData[[#This Row],[comp_accepted]],AuctionData[[#This Row],[noncomp_accepted]])</f>
        <v>24524116600</v>
      </c>
    </row>
    <row r="1448" spans="1:19" x14ac:dyDescent="0.3">
      <c r="A1448" s="1">
        <v>41521</v>
      </c>
      <c r="B1448" t="s">
        <v>397</v>
      </c>
      <c r="C1448" t="s">
        <v>16</v>
      </c>
      <c r="D1448" t="s">
        <v>19</v>
      </c>
      <c r="E1448">
        <v>0.01</v>
      </c>
      <c r="F1448">
        <v>0.02</v>
      </c>
      <c r="G1448">
        <v>0</v>
      </c>
      <c r="H1448">
        <v>4.05</v>
      </c>
      <c r="I1448" s="2">
        <v>0</v>
      </c>
      <c r="J1448" s="2">
        <v>202308657800</v>
      </c>
      <c r="K1448" s="2">
        <v>49735201000</v>
      </c>
      <c r="L1448" s="2">
        <v>265831600</v>
      </c>
      <c r="M1448" s="2">
        <v>3694700000</v>
      </c>
      <c r="N1448" s="2">
        <v>16475000000</v>
      </c>
      <c r="O1448" s="2">
        <v>35001800000</v>
      </c>
      <c r="P1448" s="2">
        <v>167900000000</v>
      </c>
      <c r="Q1448" s="2">
        <v>11038701000</v>
      </c>
      <c r="R1448" s="2">
        <v>17933657800</v>
      </c>
      <c r="S1448" s="2">
        <f>SUM(AuctionData[[#This Row],[soma_accepted]],AuctionData[[#This Row],[comp_accepted]],AuctionData[[#This Row],[noncomp_accepted]])</f>
        <v>50001032600</v>
      </c>
    </row>
    <row r="1449" spans="1:19" x14ac:dyDescent="0.3">
      <c r="A1449" s="1">
        <v>41521</v>
      </c>
      <c r="B1449" t="s">
        <v>420</v>
      </c>
      <c r="C1449" t="s">
        <v>16</v>
      </c>
      <c r="D1449" t="s">
        <v>161</v>
      </c>
      <c r="E1449">
        <v>0.02</v>
      </c>
      <c r="F1449">
        <v>0.03</v>
      </c>
      <c r="G1449">
        <v>0</v>
      </c>
      <c r="H1449">
        <v>4.2699999999999996</v>
      </c>
      <c r="I1449" s="2">
        <v>0</v>
      </c>
      <c r="J1449" s="2">
        <v>128185000000</v>
      </c>
      <c r="K1449" s="2">
        <v>30001195000</v>
      </c>
      <c r="L1449" s="2">
        <v>0</v>
      </c>
      <c r="M1449" s="2">
        <v>2260135000</v>
      </c>
      <c r="N1449" s="2">
        <v>10660000000</v>
      </c>
      <c r="O1449" s="2">
        <v>26685040000</v>
      </c>
      <c r="P1449" s="2">
        <v>113500000000</v>
      </c>
      <c r="Q1449" s="2">
        <v>1056020000</v>
      </c>
      <c r="R1449" s="2">
        <v>4025000000</v>
      </c>
      <c r="S1449" s="2">
        <f>SUM(AuctionData[[#This Row],[soma_accepted]],AuctionData[[#This Row],[comp_accepted]],AuctionData[[#This Row],[noncomp_accepted]])</f>
        <v>30001195000</v>
      </c>
    </row>
    <row r="1450" spans="1:19" x14ac:dyDescent="0.3">
      <c r="A1450" s="1">
        <v>41526</v>
      </c>
      <c r="B1450" t="s">
        <v>378</v>
      </c>
      <c r="C1450" t="s">
        <v>16</v>
      </c>
      <c r="D1450" t="s">
        <v>21</v>
      </c>
      <c r="E1450">
        <v>0.01</v>
      </c>
      <c r="F1450">
        <v>0.02</v>
      </c>
      <c r="G1450">
        <v>0</v>
      </c>
      <c r="H1450">
        <v>4.12</v>
      </c>
      <c r="I1450" s="2">
        <v>0</v>
      </c>
      <c r="J1450" s="2">
        <v>123190165000</v>
      </c>
      <c r="K1450" s="2">
        <v>29541080000</v>
      </c>
      <c r="L1450" s="2">
        <v>444491200</v>
      </c>
      <c r="M1450" s="2">
        <v>3007505000</v>
      </c>
      <c r="N1450" s="2">
        <v>13650000000</v>
      </c>
      <c r="O1450" s="2">
        <v>21496110000</v>
      </c>
      <c r="P1450" s="2">
        <v>103700000000</v>
      </c>
      <c r="Q1450" s="2">
        <v>5037465000</v>
      </c>
      <c r="R1450" s="2">
        <v>5840165000</v>
      </c>
      <c r="S1450" s="2">
        <f>SUM(AuctionData[[#This Row],[soma_accepted]],AuctionData[[#This Row],[comp_accepted]],AuctionData[[#This Row],[noncomp_accepted]])</f>
        <v>29985571200</v>
      </c>
    </row>
    <row r="1451" spans="1:19" x14ac:dyDescent="0.3">
      <c r="A1451" s="1">
        <v>41526</v>
      </c>
      <c r="B1451" t="s">
        <v>422</v>
      </c>
      <c r="C1451" t="s">
        <v>16</v>
      </c>
      <c r="D1451" t="s">
        <v>23</v>
      </c>
      <c r="E1451">
        <v>0.03</v>
      </c>
      <c r="F1451">
        <v>3.5000000000000003E-2</v>
      </c>
      <c r="G1451">
        <v>0</v>
      </c>
      <c r="H1451">
        <v>6.12</v>
      </c>
      <c r="I1451" s="2">
        <v>0</v>
      </c>
      <c r="J1451" s="2">
        <v>152129000000</v>
      </c>
      <c r="K1451" s="2">
        <v>24160720000</v>
      </c>
      <c r="L1451" s="2">
        <v>363750600</v>
      </c>
      <c r="M1451" s="2">
        <v>720360000</v>
      </c>
      <c r="N1451" s="2">
        <v>13465000000</v>
      </c>
      <c r="O1451" s="2">
        <v>11352360000</v>
      </c>
      <c r="P1451" s="2">
        <v>115350000000</v>
      </c>
      <c r="Q1451" s="2">
        <v>12088000000</v>
      </c>
      <c r="R1451" s="2">
        <v>23314000000</v>
      </c>
      <c r="S1451" s="2">
        <f>SUM(AuctionData[[#This Row],[soma_accepted]],AuctionData[[#This Row],[comp_accepted]],AuctionData[[#This Row],[noncomp_accepted]])</f>
        <v>24524470600</v>
      </c>
    </row>
    <row r="1452" spans="1:19" x14ac:dyDescent="0.3">
      <c r="A1452" s="1">
        <v>41527</v>
      </c>
      <c r="B1452" t="s">
        <v>1808</v>
      </c>
      <c r="C1452" t="s">
        <v>1502</v>
      </c>
      <c r="D1452" t="s">
        <v>1535</v>
      </c>
      <c r="E1452">
        <v>0.89700000000000002</v>
      </c>
      <c r="F1452">
        <v>0.91300000000000003</v>
      </c>
      <c r="G1452">
        <v>0.82</v>
      </c>
      <c r="H1452">
        <v>3.29</v>
      </c>
      <c r="I1452" s="2">
        <v>0</v>
      </c>
      <c r="J1452" s="2">
        <v>101761500000</v>
      </c>
      <c r="K1452" s="2">
        <v>30858700000</v>
      </c>
      <c r="L1452" s="2">
        <v>41307200</v>
      </c>
      <c r="M1452" s="2">
        <v>6184040000</v>
      </c>
      <c r="N1452" s="2">
        <v>16727000000</v>
      </c>
      <c r="O1452" s="2">
        <v>14452160000</v>
      </c>
      <c r="P1452" s="2">
        <v>72977000000</v>
      </c>
      <c r="Q1452" s="2">
        <v>10222500000</v>
      </c>
      <c r="R1452" s="2">
        <v>12057500000</v>
      </c>
      <c r="S1452" s="2">
        <f>SUM(AuctionData[[#This Row],[soma_accepted]],AuctionData[[#This Row],[comp_accepted]],AuctionData[[#This Row],[noncomp_accepted]])</f>
        <v>30900007200</v>
      </c>
    </row>
    <row r="1453" spans="1:19" x14ac:dyDescent="0.3">
      <c r="A1453" s="1">
        <v>41527</v>
      </c>
      <c r="B1453" t="s">
        <v>421</v>
      </c>
      <c r="C1453" t="s">
        <v>16</v>
      </c>
      <c r="D1453" t="s">
        <v>17</v>
      </c>
      <c r="E1453">
        <v>3.5000000000000003E-2</v>
      </c>
      <c r="F1453">
        <v>0.04</v>
      </c>
      <c r="G1453">
        <v>0.01</v>
      </c>
      <c r="H1453">
        <v>3.77</v>
      </c>
      <c r="I1453" s="2">
        <v>0</v>
      </c>
      <c r="J1453" s="2">
        <v>131835000000</v>
      </c>
      <c r="K1453" s="2">
        <v>35000712500</v>
      </c>
      <c r="L1453" s="2">
        <v>0</v>
      </c>
      <c r="M1453" s="2">
        <v>2540660000</v>
      </c>
      <c r="N1453" s="2">
        <v>10950000000</v>
      </c>
      <c r="O1453" s="2">
        <v>32132470000</v>
      </c>
      <c r="P1453" s="2">
        <v>120550000000</v>
      </c>
      <c r="Q1453" s="2">
        <v>327582500</v>
      </c>
      <c r="R1453" s="2">
        <v>335000000</v>
      </c>
      <c r="S1453" s="2">
        <f>SUM(AuctionData[[#This Row],[soma_accepted]],AuctionData[[#This Row],[comp_accepted]],AuctionData[[#This Row],[noncomp_accepted]])</f>
        <v>35000712500</v>
      </c>
    </row>
    <row r="1454" spans="1:19" x14ac:dyDescent="0.3">
      <c r="A1454" s="1">
        <v>41527</v>
      </c>
      <c r="B1454" t="s">
        <v>398</v>
      </c>
      <c r="C1454" t="s">
        <v>16</v>
      </c>
      <c r="D1454" t="s">
        <v>19</v>
      </c>
      <c r="E1454">
        <v>0</v>
      </c>
      <c r="F1454">
        <v>0.01</v>
      </c>
      <c r="G1454">
        <v>0</v>
      </c>
      <c r="H1454">
        <v>4.45</v>
      </c>
      <c r="I1454" s="2">
        <v>0</v>
      </c>
      <c r="J1454" s="2">
        <v>155578440000</v>
      </c>
      <c r="K1454" s="2">
        <v>34758557600</v>
      </c>
      <c r="L1454" s="2">
        <v>243315200</v>
      </c>
      <c r="M1454" s="2">
        <v>2335265000</v>
      </c>
      <c r="N1454" s="2">
        <v>12472000000</v>
      </c>
      <c r="O1454" s="2">
        <v>21674985000</v>
      </c>
      <c r="P1454" s="2">
        <v>129175000000</v>
      </c>
      <c r="Q1454" s="2">
        <v>10748307600</v>
      </c>
      <c r="R1454" s="2">
        <v>13931440000</v>
      </c>
      <c r="S1454" s="2">
        <f>SUM(AuctionData[[#This Row],[soma_accepted]],AuctionData[[#This Row],[comp_accepted]],AuctionData[[#This Row],[noncomp_accepted]])</f>
        <v>35001872800</v>
      </c>
    </row>
    <row r="1455" spans="1:19" x14ac:dyDescent="0.3">
      <c r="A1455" s="1">
        <v>41528</v>
      </c>
      <c r="B1455" t="s">
        <v>1804</v>
      </c>
      <c r="C1455" t="s">
        <v>1502</v>
      </c>
      <c r="D1455" t="s">
        <v>1513</v>
      </c>
      <c r="E1455">
        <v>2.9079999999999999</v>
      </c>
      <c r="F1455">
        <v>2.9460000000000002</v>
      </c>
      <c r="G1455">
        <v>2.86</v>
      </c>
      <c r="H1455">
        <v>2.86</v>
      </c>
      <c r="I1455" s="2">
        <v>0</v>
      </c>
      <c r="J1455" s="2">
        <v>59938500000</v>
      </c>
      <c r="K1455" s="2">
        <v>20939200000</v>
      </c>
      <c r="L1455" s="2">
        <v>54954900</v>
      </c>
      <c r="M1455" s="2">
        <v>6195000000</v>
      </c>
      <c r="N1455" s="2">
        <v>12131000000</v>
      </c>
      <c r="O1455" s="2">
        <v>7081000000</v>
      </c>
      <c r="P1455" s="2">
        <v>37601000000</v>
      </c>
      <c r="Q1455" s="2">
        <v>7663200000</v>
      </c>
      <c r="R1455" s="2">
        <v>10206500000</v>
      </c>
      <c r="S1455" s="2">
        <f>SUM(AuctionData[[#This Row],[soma_accepted]],AuctionData[[#This Row],[comp_accepted]],AuctionData[[#This Row],[noncomp_accepted]])</f>
        <v>20994154900</v>
      </c>
    </row>
    <row r="1456" spans="1:19" x14ac:dyDescent="0.3">
      <c r="A1456" s="1">
        <v>41529</v>
      </c>
      <c r="B1456" t="s">
        <v>1805</v>
      </c>
      <c r="C1456" t="s">
        <v>1509</v>
      </c>
      <c r="D1456" t="s">
        <v>1556</v>
      </c>
      <c r="E1456">
        <v>3.7789999999999999</v>
      </c>
      <c r="F1456">
        <v>3.82</v>
      </c>
      <c r="G1456">
        <v>3.72</v>
      </c>
      <c r="H1456">
        <v>2.4</v>
      </c>
      <c r="I1456" s="2">
        <v>0</v>
      </c>
      <c r="J1456" s="2">
        <v>31157500000</v>
      </c>
      <c r="K1456" s="2">
        <v>12988700000</v>
      </c>
      <c r="L1456" s="2">
        <v>6306800</v>
      </c>
      <c r="M1456" s="2">
        <v>2672590000</v>
      </c>
      <c r="N1456" s="2">
        <v>4963000000</v>
      </c>
      <c r="O1456" s="2">
        <v>5419731000</v>
      </c>
      <c r="P1456" s="2">
        <v>20388200000</v>
      </c>
      <c r="Q1456" s="2">
        <v>4896379000</v>
      </c>
      <c r="R1456" s="2">
        <v>5806300000</v>
      </c>
      <c r="S1456" s="2">
        <f>SUM(AuctionData[[#This Row],[soma_accepted]],AuctionData[[#This Row],[comp_accepted]],AuctionData[[#This Row],[noncomp_accepted]])</f>
        <v>12995006800</v>
      </c>
    </row>
    <row r="1457" spans="1:19" x14ac:dyDescent="0.3">
      <c r="A1457" s="1">
        <v>41533</v>
      </c>
      <c r="B1457" t="s">
        <v>424</v>
      </c>
      <c r="C1457" t="s">
        <v>16</v>
      </c>
      <c r="D1457" t="s">
        <v>23</v>
      </c>
      <c r="E1457">
        <v>1.4999999999999999E-2</v>
      </c>
      <c r="F1457">
        <v>0.03</v>
      </c>
      <c r="G1457">
        <v>0.01</v>
      </c>
      <c r="H1457">
        <v>4.57</v>
      </c>
      <c r="I1457" s="2">
        <v>0</v>
      </c>
      <c r="J1457" s="2">
        <v>113559000000</v>
      </c>
      <c r="K1457" s="2">
        <v>24274631000</v>
      </c>
      <c r="L1457" s="2">
        <v>349952500</v>
      </c>
      <c r="M1457" s="2">
        <v>2846375000</v>
      </c>
      <c r="N1457" s="2">
        <v>12725000000</v>
      </c>
      <c r="O1457" s="2">
        <v>12902585000</v>
      </c>
      <c r="P1457" s="2">
        <v>90450000000</v>
      </c>
      <c r="Q1457" s="2">
        <v>8525671000</v>
      </c>
      <c r="R1457" s="2">
        <v>10384000000</v>
      </c>
      <c r="S1457" s="2">
        <f>SUM(AuctionData[[#This Row],[soma_accepted]],AuctionData[[#This Row],[comp_accepted]],AuctionData[[#This Row],[noncomp_accepted]])</f>
        <v>24624583500</v>
      </c>
    </row>
    <row r="1458" spans="1:19" x14ac:dyDescent="0.3">
      <c r="A1458" s="1">
        <v>41533</v>
      </c>
      <c r="B1458" t="s">
        <v>408</v>
      </c>
      <c r="C1458" t="s">
        <v>16</v>
      </c>
      <c r="D1458" t="s">
        <v>21</v>
      </c>
      <c r="E1458">
        <v>5.0000000000000001E-3</v>
      </c>
      <c r="F1458">
        <v>0.01</v>
      </c>
      <c r="G1458">
        <v>0</v>
      </c>
      <c r="H1458">
        <v>4.34</v>
      </c>
      <c r="I1458" s="2">
        <v>0</v>
      </c>
      <c r="J1458" s="2">
        <v>129594883000</v>
      </c>
      <c r="K1458" s="2">
        <v>29421963900</v>
      </c>
      <c r="L1458" s="2">
        <v>478172600</v>
      </c>
      <c r="M1458" s="2">
        <v>1971590000</v>
      </c>
      <c r="N1458" s="2">
        <v>12851000000</v>
      </c>
      <c r="O1458" s="2">
        <v>19261785000</v>
      </c>
      <c r="P1458" s="2">
        <v>107550000000</v>
      </c>
      <c r="Q1458" s="2">
        <v>8188588900</v>
      </c>
      <c r="R1458" s="2">
        <v>9193883000</v>
      </c>
      <c r="S1458" s="2">
        <f>SUM(AuctionData[[#This Row],[soma_accepted]],AuctionData[[#This Row],[comp_accepted]],AuctionData[[#This Row],[noncomp_accepted]])</f>
        <v>29900136500</v>
      </c>
    </row>
    <row r="1459" spans="1:19" x14ac:dyDescent="0.3">
      <c r="A1459" s="1">
        <v>41534</v>
      </c>
      <c r="B1459" t="s">
        <v>366</v>
      </c>
      <c r="C1459" t="s">
        <v>16</v>
      </c>
      <c r="D1459" t="s">
        <v>19</v>
      </c>
      <c r="E1459">
        <v>0</v>
      </c>
      <c r="F1459">
        <v>0</v>
      </c>
      <c r="G1459">
        <v>0</v>
      </c>
      <c r="H1459">
        <v>4.91</v>
      </c>
      <c r="I1459" s="2">
        <v>0</v>
      </c>
      <c r="J1459" s="2">
        <v>171620209700</v>
      </c>
      <c r="K1459" s="2">
        <v>34711272700</v>
      </c>
      <c r="L1459" s="2">
        <v>238800900</v>
      </c>
      <c r="M1459" s="2">
        <v>2363750000</v>
      </c>
      <c r="N1459" s="2">
        <v>13350000000</v>
      </c>
      <c r="O1459" s="2">
        <v>22928375000</v>
      </c>
      <c r="P1459" s="2">
        <v>140300000000</v>
      </c>
      <c r="Q1459" s="2">
        <v>9419147700</v>
      </c>
      <c r="R1459" s="2">
        <v>17970209700</v>
      </c>
      <c r="S1459" s="2">
        <f>SUM(AuctionData[[#This Row],[soma_accepted]],AuctionData[[#This Row],[comp_accepted]],AuctionData[[#This Row],[noncomp_accepted]])</f>
        <v>34950073600</v>
      </c>
    </row>
    <row r="1460" spans="1:19" x14ac:dyDescent="0.3">
      <c r="A1460" s="1">
        <v>41534</v>
      </c>
      <c r="B1460" t="s">
        <v>423</v>
      </c>
      <c r="C1460" t="s">
        <v>16</v>
      </c>
      <c r="D1460" t="s">
        <v>53</v>
      </c>
      <c r="E1460">
        <v>0.11</v>
      </c>
      <c r="F1460">
        <v>0.12</v>
      </c>
      <c r="G1460">
        <v>0.09</v>
      </c>
      <c r="H1460">
        <v>4.51</v>
      </c>
      <c r="I1460" s="2">
        <v>0</v>
      </c>
      <c r="J1460" s="2">
        <v>98950000000</v>
      </c>
      <c r="K1460" s="2">
        <v>21752652000</v>
      </c>
      <c r="L1460" s="2">
        <v>172185500</v>
      </c>
      <c r="M1460" s="2">
        <v>3438792000</v>
      </c>
      <c r="N1460" s="2">
        <v>11045000000</v>
      </c>
      <c r="O1460" s="2">
        <v>13759680000</v>
      </c>
      <c r="P1460" s="2">
        <v>83005000000</v>
      </c>
      <c r="Q1460" s="2">
        <v>4554180000</v>
      </c>
      <c r="R1460" s="2">
        <v>4900000000</v>
      </c>
      <c r="S1460" s="2">
        <f>SUM(AuctionData[[#This Row],[soma_accepted]],AuctionData[[#This Row],[comp_accepted]],AuctionData[[#This Row],[noncomp_accepted]])</f>
        <v>21924837500</v>
      </c>
    </row>
    <row r="1461" spans="1:19" x14ac:dyDescent="0.3">
      <c r="A1461" s="1">
        <v>41540</v>
      </c>
      <c r="B1461" t="s">
        <v>410</v>
      </c>
      <c r="C1461" t="s">
        <v>16</v>
      </c>
      <c r="D1461" t="s">
        <v>21</v>
      </c>
      <c r="E1461">
        <v>0.01</v>
      </c>
      <c r="F1461">
        <v>0.02</v>
      </c>
      <c r="G1461">
        <v>0</v>
      </c>
      <c r="H1461">
        <v>4.54</v>
      </c>
      <c r="I1461" s="2">
        <v>0</v>
      </c>
      <c r="J1461" s="2">
        <v>134625319000</v>
      </c>
      <c r="K1461" s="2">
        <v>28501119000</v>
      </c>
      <c r="L1461" s="2">
        <v>502352600</v>
      </c>
      <c r="M1461" s="2">
        <v>2458000000</v>
      </c>
      <c r="N1461" s="2">
        <v>11750000000</v>
      </c>
      <c r="O1461" s="2">
        <v>17067600000</v>
      </c>
      <c r="P1461" s="2">
        <v>113826000000</v>
      </c>
      <c r="Q1461" s="2">
        <v>8975519000</v>
      </c>
      <c r="R1461" s="2">
        <v>9049319000</v>
      </c>
      <c r="S1461" s="2">
        <f>SUM(AuctionData[[#This Row],[soma_accepted]],AuctionData[[#This Row],[comp_accepted]],AuctionData[[#This Row],[noncomp_accepted]])</f>
        <v>29003471600</v>
      </c>
    </row>
    <row r="1462" spans="1:19" x14ac:dyDescent="0.3">
      <c r="A1462" s="1">
        <v>41540</v>
      </c>
      <c r="B1462" t="s">
        <v>425</v>
      </c>
      <c r="C1462" t="s">
        <v>16</v>
      </c>
      <c r="D1462" t="s">
        <v>23</v>
      </c>
      <c r="E1462">
        <v>4.4999999999999998E-2</v>
      </c>
      <c r="F1462">
        <v>0.05</v>
      </c>
      <c r="G1462">
        <v>0.03</v>
      </c>
      <c r="H1462">
        <v>4.79</v>
      </c>
      <c r="I1462" s="2">
        <v>0</v>
      </c>
      <c r="J1462" s="2">
        <v>118364700000</v>
      </c>
      <c r="K1462" s="2">
        <v>23609687800</v>
      </c>
      <c r="L1462" s="2">
        <v>392124000</v>
      </c>
      <c r="M1462" s="2">
        <v>2417164500</v>
      </c>
      <c r="N1462" s="2">
        <v>12330000000</v>
      </c>
      <c r="O1462" s="2">
        <v>10850015000</v>
      </c>
      <c r="P1462" s="2">
        <v>91850000000</v>
      </c>
      <c r="Q1462" s="2">
        <v>10342508300</v>
      </c>
      <c r="R1462" s="2">
        <v>14184700000</v>
      </c>
      <c r="S1462" s="2">
        <f>SUM(AuctionData[[#This Row],[soma_accepted]],AuctionData[[#This Row],[comp_accepted]],AuctionData[[#This Row],[noncomp_accepted]])</f>
        <v>24001811800</v>
      </c>
    </row>
    <row r="1463" spans="1:19" x14ac:dyDescent="0.3">
      <c r="A1463" s="1">
        <v>41541</v>
      </c>
      <c r="B1463" t="s">
        <v>1809</v>
      </c>
      <c r="C1463" t="s">
        <v>1502</v>
      </c>
      <c r="D1463" t="s">
        <v>1503</v>
      </c>
      <c r="E1463">
        <v>0.33</v>
      </c>
      <c r="F1463">
        <v>0.34799999999999998</v>
      </c>
      <c r="G1463">
        <v>0.28899999999999998</v>
      </c>
      <c r="H1463">
        <v>3.09</v>
      </c>
      <c r="I1463" s="2">
        <v>0</v>
      </c>
      <c r="J1463" s="2">
        <v>101710300000</v>
      </c>
      <c r="K1463" s="2">
        <v>32728979000</v>
      </c>
      <c r="L1463" s="2">
        <v>171117200</v>
      </c>
      <c r="M1463" s="2">
        <v>7129495000</v>
      </c>
      <c r="N1463" s="2">
        <v>18521000000</v>
      </c>
      <c r="O1463" s="2">
        <v>17741820000</v>
      </c>
      <c r="P1463" s="2">
        <v>72545000000</v>
      </c>
      <c r="Q1463" s="2">
        <v>7857664000</v>
      </c>
      <c r="R1463" s="2">
        <v>10644300000</v>
      </c>
      <c r="S1463" s="2">
        <f>SUM(AuctionData[[#This Row],[soma_accepted]],AuctionData[[#This Row],[comp_accepted]],AuctionData[[#This Row],[noncomp_accepted]])</f>
        <v>32900096200</v>
      </c>
    </row>
    <row r="1464" spans="1:19" x14ac:dyDescent="0.3">
      <c r="A1464" s="1">
        <v>41541</v>
      </c>
      <c r="B1464" t="s">
        <v>399</v>
      </c>
      <c r="C1464" t="s">
        <v>16</v>
      </c>
      <c r="D1464" t="s">
        <v>19</v>
      </c>
      <c r="E1464">
        <v>5.0000000000000001E-3</v>
      </c>
      <c r="F1464">
        <v>1.4999999999999999E-2</v>
      </c>
      <c r="G1464">
        <v>0</v>
      </c>
      <c r="H1464">
        <v>4.16</v>
      </c>
      <c r="I1464" s="2">
        <v>0</v>
      </c>
      <c r="J1464" s="2">
        <v>144879249300</v>
      </c>
      <c r="K1464" s="2">
        <v>34223882300</v>
      </c>
      <c r="L1464" s="2">
        <v>243518700</v>
      </c>
      <c r="M1464" s="2">
        <v>3161705000</v>
      </c>
      <c r="N1464" s="2">
        <v>13750000000</v>
      </c>
      <c r="O1464" s="2">
        <v>25091010000</v>
      </c>
      <c r="P1464" s="2">
        <v>125150000000</v>
      </c>
      <c r="Q1464" s="2">
        <v>5971167300</v>
      </c>
      <c r="R1464" s="2">
        <v>5979249300</v>
      </c>
      <c r="S1464" s="2">
        <f>SUM(AuctionData[[#This Row],[soma_accepted]],AuctionData[[#This Row],[comp_accepted]],AuctionData[[#This Row],[noncomp_accepted]])</f>
        <v>34467401000</v>
      </c>
    </row>
    <row r="1465" spans="1:19" x14ac:dyDescent="0.3">
      <c r="A1465" s="1">
        <v>41542</v>
      </c>
      <c r="B1465" t="s">
        <v>1700</v>
      </c>
      <c r="C1465" t="s">
        <v>1502</v>
      </c>
      <c r="D1465" t="s">
        <v>1505</v>
      </c>
      <c r="E1465">
        <v>1.3979999999999999</v>
      </c>
      <c r="F1465">
        <v>1.4359999999999999</v>
      </c>
      <c r="G1465">
        <v>1.3</v>
      </c>
      <c r="H1465">
        <v>2.67</v>
      </c>
      <c r="I1465" s="2">
        <v>0</v>
      </c>
      <c r="J1465" s="2">
        <v>93467200000</v>
      </c>
      <c r="K1465" s="2">
        <v>34967525000</v>
      </c>
      <c r="L1465" s="2">
        <v>32492300</v>
      </c>
      <c r="M1465" s="2">
        <v>4117000000</v>
      </c>
      <c r="N1465" s="2">
        <v>12556000000</v>
      </c>
      <c r="O1465" s="2">
        <v>15167325000</v>
      </c>
      <c r="P1465" s="2">
        <v>63118000000</v>
      </c>
      <c r="Q1465" s="2">
        <v>15683200000</v>
      </c>
      <c r="R1465" s="2">
        <v>17793200000</v>
      </c>
      <c r="S1465" s="2">
        <f>SUM(AuctionData[[#This Row],[soma_accepted]],AuctionData[[#This Row],[comp_accepted]],AuctionData[[#This Row],[noncomp_accepted]])</f>
        <v>35000017300</v>
      </c>
    </row>
    <row r="1466" spans="1:19" x14ac:dyDescent="0.3">
      <c r="A1466" s="1">
        <v>41543</v>
      </c>
      <c r="B1466" t="s">
        <v>1810</v>
      </c>
      <c r="C1466" t="s">
        <v>1502</v>
      </c>
      <c r="D1466" t="s">
        <v>1554</v>
      </c>
      <c r="E1466">
        <v>2.0169999999999999</v>
      </c>
      <c r="F1466">
        <v>2.0579999999999998</v>
      </c>
      <c r="G1466">
        <v>1.95</v>
      </c>
      <c r="H1466">
        <v>2.46</v>
      </c>
      <c r="I1466" s="2">
        <v>0</v>
      </c>
      <c r="J1466" s="2">
        <v>71354600000</v>
      </c>
      <c r="K1466" s="2">
        <v>28969973600</v>
      </c>
      <c r="L1466" s="2">
        <v>15027300</v>
      </c>
      <c r="M1466" s="2">
        <v>5156000000</v>
      </c>
      <c r="N1466" s="2">
        <v>9081000000</v>
      </c>
      <c r="O1466" s="2">
        <v>11648740000</v>
      </c>
      <c r="P1466" s="2">
        <v>48899000000</v>
      </c>
      <c r="Q1466" s="2">
        <v>12165233600</v>
      </c>
      <c r="R1466" s="2">
        <v>13374600000</v>
      </c>
      <c r="S1466" s="2">
        <f>SUM(AuctionData[[#This Row],[soma_accepted]],AuctionData[[#This Row],[comp_accepted]],AuctionData[[#This Row],[noncomp_accepted]])</f>
        <v>28985000900</v>
      </c>
    </row>
    <row r="1467" spans="1:19" x14ac:dyDescent="0.3">
      <c r="A1467" s="1">
        <v>41547</v>
      </c>
      <c r="B1467" t="s">
        <v>411</v>
      </c>
      <c r="C1467" t="s">
        <v>16</v>
      </c>
      <c r="D1467" t="s">
        <v>21</v>
      </c>
      <c r="E1467">
        <v>5.0000000000000001E-3</v>
      </c>
      <c r="F1467">
        <v>0.01</v>
      </c>
      <c r="G1467">
        <v>0</v>
      </c>
      <c r="H1467">
        <v>4.57</v>
      </c>
      <c r="I1467" s="2">
        <v>0</v>
      </c>
      <c r="J1467" s="2">
        <v>113446326800</v>
      </c>
      <c r="K1467" s="2">
        <v>24109416300</v>
      </c>
      <c r="L1467" s="2">
        <v>541734000</v>
      </c>
      <c r="M1467" s="2">
        <v>2173570000</v>
      </c>
      <c r="N1467" s="2">
        <v>9600000000</v>
      </c>
      <c r="O1467" s="2">
        <v>17533875000</v>
      </c>
      <c r="P1467" s="2">
        <v>99000000000</v>
      </c>
      <c r="Q1467" s="2">
        <v>4401971300</v>
      </c>
      <c r="R1467" s="2">
        <v>4846326800</v>
      </c>
      <c r="S1467" s="2">
        <f>SUM(AuctionData[[#This Row],[soma_accepted]],AuctionData[[#This Row],[comp_accepted]],AuctionData[[#This Row],[noncomp_accepted]])</f>
        <v>24651150300</v>
      </c>
    </row>
    <row r="1468" spans="1:19" x14ac:dyDescent="0.3">
      <c r="A1468" s="1">
        <v>41547</v>
      </c>
      <c r="B1468" t="s">
        <v>396</v>
      </c>
      <c r="C1468" t="s">
        <v>16</v>
      </c>
      <c r="D1468" t="s">
        <v>23</v>
      </c>
      <c r="E1468">
        <v>3.5000000000000003E-2</v>
      </c>
      <c r="F1468">
        <v>0.04</v>
      </c>
      <c r="G1468">
        <v>0.01</v>
      </c>
      <c r="H1468">
        <v>4.67</v>
      </c>
      <c r="I1468" s="2">
        <v>0</v>
      </c>
      <c r="J1468" s="2">
        <v>115867597000</v>
      </c>
      <c r="K1468" s="2">
        <v>24043569000</v>
      </c>
      <c r="L1468" s="2">
        <v>381078600</v>
      </c>
      <c r="M1468" s="2">
        <v>2326997000</v>
      </c>
      <c r="N1468" s="2">
        <v>9930000000</v>
      </c>
      <c r="O1468" s="2">
        <v>12298190000</v>
      </c>
      <c r="P1468" s="2">
        <v>94950000000</v>
      </c>
      <c r="Q1468" s="2">
        <v>9418382000</v>
      </c>
      <c r="R1468" s="2">
        <v>10987597000</v>
      </c>
      <c r="S1468" s="2">
        <f>SUM(AuctionData[[#This Row],[soma_accepted]],AuctionData[[#This Row],[comp_accepted]],AuctionData[[#This Row],[noncomp_accepted]])</f>
        <v>24424647600</v>
      </c>
    </row>
    <row r="1469" spans="1:19" x14ac:dyDescent="0.3">
      <c r="A1469" s="1">
        <v>41548</v>
      </c>
      <c r="B1469" t="s">
        <v>401</v>
      </c>
      <c r="C1469" t="s">
        <v>16</v>
      </c>
      <c r="D1469" t="s">
        <v>19</v>
      </c>
      <c r="E1469">
        <v>9.5000000000000001E-2</v>
      </c>
      <c r="F1469">
        <v>0.12</v>
      </c>
      <c r="G1469">
        <v>0.05</v>
      </c>
      <c r="H1469">
        <v>3.09</v>
      </c>
      <c r="I1469" s="2">
        <v>0</v>
      </c>
      <c r="J1469" s="2">
        <v>108006560800</v>
      </c>
      <c r="K1469" s="2">
        <v>34724305800</v>
      </c>
      <c r="L1469" s="2">
        <v>275849600</v>
      </c>
      <c r="M1469" s="2">
        <v>3035920000</v>
      </c>
      <c r="N1469" s="2">
        <v>8665000000</v>
      </c>
      <c r="O1469" s="2">
        <v>24936825000</v>
      </c>
      <c r="P1469" s="2">
        <v>90590000000</v>
      </c>
      <c r="Q1469" s="2">
        <v>6751560800</v>
      </c>
      <c r="R1469" s="2">
        <v>8751560800</v>
      </c>
      <c r="S1469" s="2">
        <f>SUM(AuctionData[[#This Row],[soma_accepted]],AuctionData[[#This Row],[comp_accepted]],AuctionData[[#This Row],[noncomp_accepted]])</f>
        <v>35000155400</v>
      </c>
    </row>
    <row r="1470" spans="1:19" x14ac:dyDescent="0.3">
      <c r="A1470" s="1">
        <v>41549</v>
      </c>
      <c r="B1470" t="s">
        <v>398</v>
      </c>
      <c r="C1470" t="s">
        <v>16</v>
      </c>
      <c r="D1470" t="s">
        <v>65</v>
      </c>
      <c r="E1470">
        <v>0.02</v>
      </c>
      <c r="F1470">
        <v>0.03</v>
      </c>
      <c r="G1470">
        <v>0</v>
      </c>
      <c r="H1470">
        <v>4.37</v>
      </c>
      <c r="I1470" s="2">
        <v>0</v>
      </c>
      <c r="J1470" s="2">
        <v>87464698000</v>
      </c>
      <c r="K1470" s="2">
        <v>19998748000</v>
      </c>
      <c r="L1470" s="2">
        <v>2000000</v>
      </c>
      <c r="M1470" s="2">
        <v>1950000000</v>
      </c>
      <c r="N1470" s="2">
        <v>7800000000</v>
      </c>
      <c r="O1470" s="2">
        <v>16034050000</v>
      </c>
      <c r="P1470" s="2">
        <v>77650000000</v>
      </c>
      <c r="Q1470" s="2">
        <v>2014698000</v>
      </c>
      <c r="R1470" s="2">
        <v>2014698000</v>
      </c>
      <c r="S1470" s="2">
        <f>SUM(AuctionData[[#This Row],[soma_accepted]],AuctionData[[#This Row],[comp_accepted]],AuctionData[[#This Row],[noncomp_accepted]])</f>
        <v>20000748000</v>
      </c>
    </row>
    <row r="1471" spans="1:19" x14ac:dyDescent="0.3">
      <c r="A1471" s="1">
        <v>41554</v>
      </c>
      <c r="B1471" t="s">
        <v>382</v>
      </c>
      <c r="C1471" t="s">
        <v>16</v>
      </c>
      <c r="D1471" t="s">
        <v>21</v>
      </c>
      <c r="E1471">
        <v>2.5000000000000001E-2</v>
      </c>
      <c r="F1471">
        <v>3.5000000000000003E-2</v>
      </c>
      <c r="G1471">
        <v>0</v>
      </c>
      <c r="H1471">
        <v>3.88</v>
      </c>
      <c r="I1471" s="2">
        <v>0</v>
      </c>
      <c r="J1471" s="2">
        <v>135170650000</v>
      </c>
      <c r="K1471" s="2">
        <v>34502950300</v>
      </c>
      <c r="L1471" s="2">
        <v>447752300</v>
      </c>
      <c r="M1471" s="2">
        <v>2172025000</v>
      </c>
      <c r="N1471" s="2">
        <v>10185000000</v>
      </c>
      <c r="O1471" s="2">
        <v>24945495000</v>
      </c>
      <c r="P1471" s="2">
        <v>114925000000</v>
      </c>
      <c r="Q1471" s="2">
        <v>7385430300</v>
      </c>
      <c r="R1471" s="2">
        <v>10060650000</v>
      </c>
      <c r="S1471" s="2">
        <f>SUM(AuctionData[[#This Row],[soma_accepted]],AuctionData[[#This Row],[comp_accepted]],AuctionData[[#This Row],[noncomp_accepted]])</f>
        <v>34950702600</v>
      </c>
    </row>
    <row r="1472" spans="1:19" x14ac:dyDescent="0.3">
      <c r="A1472" s="1">
        <v>41554</v>
      </c>
      <c r="B1472" t="s">
        <v>427</v>
      </c>
      <c r="C1472" t="s">
        <v>16</v>
      </c>
      <c r="D1472" t="s">
        <v>23</v>
      </c>
      <c r="E1472">
        <v>0.05</v>
      </c>
      <c r="F1472">
        <v>0.06</v>
      </c>
      <c r="G1472">
        <v>0.01</v>
      </c>
      <c r="H1472">
        <v>4.4000000000000004</v>
      </c>
      <c r="I1472" s="2">
        <v>0</v>
      </c>
      <c r="J1472" s="2">
        <v>131063400000</v>
      </c>
      <c r="K1472" s="2">
        <v>29042716500</v>
      </c>
      <c r="L1472" s="2">
        <v>382029100</v>
      </c>
      <c r="M1472" s="2">
        <v>1894281500</v>
      </c>
      <c r="N1472" s="2">
        <v>9925000000</v>
      </c>
      <c r="O1472" s="2">
        <v>9856615000</v>
      </c>
      <c r="P1472" s="2">
        <v>100550000000</v>
      </c>
      <c r="Q1472" s="2">
        <v>17291820000</v>
      </c>
      <c r="R1472" s="2">
        <v>20588400000</v>
      </c>
      <c r="S1472" s="2">
        <f>SUM(AuctionData[[#This Row],[soma_accepted]],AuctionData[[#This Row],[comp_accepted]],AuctionData[[#This Row],[noncomp_accepted]])</f>
        <v>29424745600</v>
      </c>
    </row>
    <row r="1473" spans="1:19" x14ac:dyDescent="0.3">
      <c r="A1473" s="1">
        <v>41555</v>
      </c>
      <c r="B1473" t="s">
        <v>1811</v>
      </c>
      <c r="C1473" t="s">
        <v>1502</v>
      </c>
      <c r="D1473" t="s">
        <v>1535</v>
      </c>
      <c r="E1473">
        <v>0.68400000000000005</v>
      </c>
      <c r="F1473">
        <v>0.71</v>
      </c>
      <c r="G1473">
        <v>0.6</v>
      </c>
      <c r="H1473">
        <v>3.05</v>
      </c>
      <c r="I1473" s="2">
        <v>0</v>
      </c>
      <c r="J1473" s="2">
        <v>91302500000</v>
      </c>
      <c r="K1473" s="2">
        <v>29866604100</v>
      </c>
      <c r="L1473" s="2">
        <v>23439600</v>
      </c>
      <c r="M1473" s="2">
        <v>5897789100</v>
      </c>
      <c r="N1473" s="2">
        <v>16308000000</v>
      </c>
      <c r="O1473" s="2">
        <v>13691547500</v>
      </c>
      <c r="P1473" s="2">
        <v>61623000000</v>
      </c>
      <c r="Q1473" s="2">
        <v>10277267500</v>
      </c>
      <c r="R1473" s="2">
        <v>13371500000</v>
      </c>
      <c r="S1473" s="2">
        <f>SUM(AuctionData[[#This Row],[soma_accepted]],AuctionData[[#This Row],[comp_accepted]],AuctionData[[#This Row],[noncomp_accepted]])</f>
        <v>29890043700</v>
      </c>
    </row>
    <row r="1474" spans="1:19" x14ac:dyDescent="0.3">
      <c r="A1474" s="1">
        <v>41555</v>
      </c>
      <c r="B1474" t="s">
        <v>402</v>
      </c>
      <c r="C1474" t="s">
        <v>16</v>
      </c>
      <c r="D1474" t="s">
        <v>19</v>
      </c>
      <c r="E1474">
        <v>0.25</v>
      </c>
      <c r="F1474">
        <v>0.35</v>
      </c>
      <c r="G1474">
        <v>0.15</v>
      </c>
      <c r="H1474">
        <v>2.75</v>
      </c>
      <c r="I1474" s="2">
        <v>0</v>
      </c>
      <c r="J1474" s="2">
        <v>82263081000</v>
      </c>
      <c r="K1474" s="2">
        <v>29730626000</v>
      </c>
      <c r="L1474" s="2">
        <v>269863000</v>
      </c>
      <c r="M1474" s="2">
        <v>2634000000</v>
      </c>
      <c r="N1474" s="2">
        <v>4884000000</v>
      </c>
      <c r="O1474" s="2">
        <v>17867545000</v>
      </c>
      <c r="P1474" s="2">
        <v>67500000000</v>
      </c>
      <c r="Q1474" s="2">
        <v>9229081000</v>
      </c>
      <c r="R1474" s="2">
        <v>9879081000</v>
      </c>
      <c r="S1474" s="2">
        <f>SUM(AuctionData[[#This Row],[soma_accepted]],AuctionData[[#This Row],[comp_accepted]],AuctionData[[#This Row],[noncomp_accepted]])</f>
        <v>30000489000</v>
      </c>
    </row>
    <row r="1475" spans="1:19" x14ac:dyDescent="0.3">
      <c r="A1475" s="1">
        <v>41556</v>
      </c>
      <c r="B1475" t="s">
        <v>1804</v>
      </c>
      <c r="C1475" t="s">
        <v>1502</v>
      </c>
      <c r="D1475" t="s">
        <v>1544</v>
      </c>
      <c r="E1475">
        <v>2.6230000000000002</v>
      </c>
      <c r="F1475">
        <v>2.657</v>
      </c>
      <c r="G1475">
        <v>2.5350000000000001</v>
      </c>
      <c r="H1475">
        <v>2.58</v>
      </c>
      <c r="I1475" s="2">
        <v>0</v>
      </c>
      <c r="J1475" s="2">
        <v>54173100000</v>
      </c>
      <c r="K1475" s="2">
        <v>20973227400</v>
      </c>
      <c r="L1475" s="2">
        <v>16777100</v>
      </c>
      <c r="M1475" s="2">
        <v>4439504900</v>
      </c>
      <c r="N1475" s="2">
        <v>8151000000</v>
      </c>
      <c r="O1475" s="2">
        <v>8438622500</v>
      </c>
      <c r="P1475" s="2">
        <v>36531000000</v>
      </c>
      <c r="Q1475" s="2">
        <v>8095100000</v>
      </c>
      <c r="R1475" s="2">
        <v>9491100000</v>
      </c>
      <c r="S1475" s="2">
        <f>SUM(AuctionData[[#This Row],[soma_accepted]],AuctionData[[#This Row],[comp_accepted]],AuctionData[[#This Row],[noncomp_accepted]])</f>
        <v>20990004500</v>
      </c>
    </row>
    <row r="1476" spans="1:19" x14ac:dyDescent="0.3">
      <c r="A1476" s="1">
        <v>41556</v>
      </c>
      <c r="B1476" t="s">
        <v>426</v>
      </c>
      <c r="C1476" t="s">
        <v>16</v>
      </c>
      <c r="D1476" t="s">
        <v>17</v>
      </c>
      <c r="E1476">
        <v>0.25</v>
      </c>
      <c r="F1476">
        <v>0.3</v>
      </c>
      <c r="G1476">
        <v>0.15</v>
      </c>
      <c r="H1476">
        <v>2.84</v>
      </c>
      <c r="I1476" s="2">
        <v>0</v>
      </c>
      <c r="J1476" s="2">
        <v>99540000000</v>
      </c>
      <c r="K1476" s="2">
        <v>35000962500</v>
      </c>
      <c r="L1476" s="2">
        <v>0</v>
      </c>
      <c r="M1476" s="2">
        <v>1746162500</v>
      </c>
      <c r="N1476" s="2">
        <v>5125000000</v>
      </c>
      <c r="O1476" s="2">
        <v>29656975000</v>
      </c>
      <c r="P1476" s="2">
        <v>90375000000</v>
      </c>
      <c r="Q1476" s="2">
        <v>3597825000</v>
      </c>
      <c r="R1476" s="2">
        <v>4040000000</v>
      </c>
      <c r="S1476" s="2">
        <f>SUM(AuctionData[[#This Row],[soma_accepted]],AuctionData[[#This Row],[comp_accepted]],AuctionData[[#This Row],[noncomp_accepted]])</f>
        <v>35000962500</v>
      </c>
    </row>
    <row r="1477" spans="1:19" x14ac:dyDescent="0.3">
      <c r="A1477" s="1">
        <v>41557</v>
      </c>
      <c r="B1477" t="s">
        <v>1805</v>
      </c>
      <c r="C1477" t="s">
        <v>1509</v>
      </c>
      <c r="D1477" t="s">
        <v>1575</v>
      </c>
      <c r="E1477">
        <v>3.74</v>
      </c>
      <c r="F1477">
        <v>3.758</v>
      </c>
      <c r="G1477">
        <v>3.68</v>
      </c>
      <c r="H1477">
        <v>2.64</v>
      </c>
      <c r="I1477" s="2">
        <v>0</v>
      </c>
      <c r="J1477" s="2">
        <v>34324950000</v>
      </c>
      <c r="K1477" s="2">
        <v>12987665700</v>
      </c>
      <c r="L1477" s="2">
        <v>2375000</v>
      </c>
      <c r="M1477" s="2">
        <v>2941390000</v>
      </c>
      <c r="N1477" s="2">
        <v>5478000000</v>
      </c>
      <c r="O1477" s="2">
        <v>4608000000</v>
      </c>
      <c r="P1477" s="2">
        <v>20990000000</v>
      </c>
      <c r="Q1477" s="2">
        <v>5438275700</v>
      </c>
      <c r="R1477" s="2">
        <v>7856950000</v>
      </c>
      <c r="S1477" s="2">
        <f>SUM(AuctionData[[#This Row],[soma_accepted]],AuctionData[[#This Row],[comp_accepted]],AuctionData[[#This Row],[noncomp_accepted]])</f>
        <v>12990040700</v>
      </c>
    </row>
    <row r="1478" spans="1:19" x14ac:dyDescent="0.3">
      <c r="A1478" s="1">
        <v>41562</v>
      </c>
      <c r="B1478" t="s">
        <v>412</v>
      </c>
      <c r="C1478" t="s">
        <v>16</v>
      </c>
      <c r="D1478" t="s">
        <v>21</v>
      </c>
      <c r="E1478">
        <v>0.11</v>
      </c>
      <c r="F1478">
        <v>0.13</v>
      </c>
      <c r="G1478">
        <v>0.05</v>
      </c>
      <c r="H1478">
        <v>3.13</v>
      </c>
      <c r="I1478" s="2">
        <v>0</v>
      </c>
      <c r="J1478" s="2">
        <v>109139173000</v>
      </c>
      <c r="K1478" s="2">
        <v>34445813000</v>
      </c>
      <c r="L1478" s="2">
        <v>454937000</v>
      </c>
      <c r="M1478" s="2">
        <v>1970000000</v>
      </c>
      <c r="N1478" s="2">
        <v>5470000000</v>
      </c>
      <c r="O1478" s="2">
        <v>28364840000</v>
      </c>
      <c r="P1478" s="2">
        <v>98875000000</v>
      </c>
      <c r="Q1478" s="2">
        <v>4110973000</v>
      </c>
      <c r="R1478" s="2">
        <v>4794173000</v>
      </c>
      <c r="S1478" s="2">
        <f>SUM(AuctionData[[#This Row],[soma_accepted]],AuctionData[[#This Row],[comp_accepted]],AuctionData[[#This Row],[noncomp_accepted]])</f>
        <v>34900750000</v>
      </c>
    </row>
    <row r="1479" spans="1:19" x14ac:dyDescent="0.3">
      <c r="A1479" s="1">
        <v>41562</v>
      </c>
      <c r="B1479" t="s">
        <v>429</v>
      </c>
      <c r="C1479" t="s">
        <v>16</v>
      </c>
      <c r="D1479" t="s">
        <v>23</v>
      </c>
      <c r="E1479">
        <v>0.125</v>
      </c>
      <c r="F1479">
        <v>0.15</v>
      </c>
      <c r="G1479">
        <v>0.04</v>
      </c>
      <c r="H1479">
        <v>3.52</v>
      </c>
      <c r="I1479" s="2">
        <v>0</v>
      </c>
      <c r="J1479" s="2">
        <v>104544950000</v>
      </c>
      <c r="K1479" s="2">
        <v>28970435000</v>
      </c>
      <c r="L1479" s="2">
        <v>354089100</v>
      </c>
      <c r="M1479" s="2">
        <v>2591690000</v>
      </c>
      <c r="N1479" s="2">
        <v>6220000000</v>
      </c>
      <c r="O1479" s="2">
        <v>19314335000</v>
      </c>
      <c r="P1479" s="2">
        <v>91075000000</v>
      </c>
      <c r="Q1479" s="2">
        <v>7064410000</v>
      </c>
      <c r="R1479" s="2">
        <v>7249950000</v>
      </c>
      <c r="S1479" s="2">
        <f>SUM(AuctionData[[#This Row],[soma_accepted]],AuctionData[[#This Row],[comp_accepted]],AuctionData[[#This Row],[noncomp_accepted]])</f>
        <v>29324524100</v>
      </c>
    </row>
    <row r="1480" spans="1:19" x14ac:dyDescent="0.3">
      <c r="A1480" s="1">
        <v>41563</v>
      </c>
      <c r="B1480" t="s">
        <v>428</v>
      </c>
      <c r="C1480" t="s">
        <v>16</v>
      </c>
      <c r="D1480" t="s">
        <v>53</v>
      </c>
      <c r="E1480">
        <v>0.15</v>
      </c>
      <c r="F1480">
        <v>0.16</v>
      </c>
      <c r="G1480">
        <v>0.13</v>
      </c>
      <c r="H1480">
        <v>4.12</v>
      </c>
      <c r="I1480" s="2">
        <v>0</v>
      </c>
      <c r="J1480" s="2">
        <v>90366972800</v>
      </c>
      <c r="K1480" s="2">
        <v>21804960800</v>
      </c>
      <c r="L1480" s="2">
        <v>119054000</v>
      </c>
      <c r="M1480" s="2">
        <v>2173397500</v>
      </c>
      <c r="N1480" s="2">
        <v>7430000000</v>
      </c>
      <c r="O1480" s="2">
        <v>15315840500</v>
      </c>
      <c r="P1480" s="2">
        <v>72400000000</v>
      </c>
      <c r="Q1480" s="2">
        <v>4315722800</v>
      </c>
      <c r="R1480" s="2">
        <v>10536972800</v>
      </c>
      <c r="S1480" s="2">
        <f>SUM(AuctionData[[#This Row],[soma_accepted]],AuctionData[[#This Row],[comp_accepted]],AuctionData[[#This Row],[noncomp_accepted]])</f>
        <v>21924014800</v>
      </c>
    </row>
    <row r="1481" spans="1:19" x14ac:dyDescent="0.3">
      <c r="A1481" s="1">
        <v>41563</v>
      </c>
      <c r="B1481" t="s">
        <v>430</v>
      </c>
      <c r="C1481" t="s">
        <v>16</v>
      </c>
      <c r="D1481" t="s">
        <v>431</v>
      </c>
      <c r="E1481">
        <v>0.12</v>
      </c>
      <c r="F1481">
        <v>0.13500000000000001</v>
      </c>
      <c r="G1481">
        <v>0.05</v>
      </c>
      <c r="H1481">
        <v>3.83</v>
      </c>
      <c r="I1481" s="2">
        <v>0</v>
      </c>
      <c r="J1481" s="2">
        <v>99664000000</v>
      </c>
      <c r="K1481" s="2">
        <v>26000260000</v>
      </c>
      <c r="L1481" s="2">
        <v>0</v>
      </c>
      <c r="M1481" s="2">
        <v>2772710000</v>
      </c>
      <c r="N1481" s="2">
        <v>7685000000</v>
      </c>
      <c r="O1481" s="2">
        <v>14782000000</v>
      </c>
      <c r="P1481" s="2">
        <v>79750000000</v>
      </c>
      <c r="Q1481" s="2">
        <v>8445550000</v>
      </c>
      <c r="R1481" s="2">
        <v>12229000000</v>
      </c>
      <c r="S1481" s="2">
        <f>SUM(AuctionData[[#This Row],[soma_accepted]],AuctionData[[#This Row],[comp_accepted]],AuctionData[[#This Row],[noncomp_accepted]])</f>
        <v>26000260000</v>
      </c>
    </row>
    <row r="1482" spans="1:19" x14ac:dyDescent="0.3">
      <c r="A1482" s="1">
        <v>41563</v>
      </c>
      <c r="B1482" t="s">
        <v>371</v>
      </c>
      <c r="C1482" t="s">
        <v>16</v>
      </c>
      <c r="D1482" t="s">
        <v>19</v>
      </c>
      <c r="E1482">
        <v>0.19</v>
      </c>
      <c r="F1482">
        <v>0.24</v>
      </c>
      <c r="G1482">
        <v>0.1</v>
      </c>
      <c r="H1482">
        <v>4.33</v>
      </c>
      <c r="I1482" s="2">
        <v>0</v>
      </c>
      <c r="J1482" s="2">
        <v>86302424800</v>
      </c>
      <c r="K1482" s="2">
        <v>19777144800</v>
      </c>
      <c r="L1482" s="2">
        <v>222970400</v>
      </c>
      <c r="M1482" s="2">
        <v>1589840000</v>
      </c>
      <c r="N1482" s="2">
        <v>6600000000</v>
      </c>
      <c r="O1482" s="2">
        <v>12724880000</v>
      </c>
      <c r="P1482" s="2">
        <v>68550000000</v>
      </c>
      <c r="Q1482" s="2">
        <v>5462424800</v>
      </c>
      <c r="R1482" s="2">
        <v>11152424800</v>
      </c>
      <c r="S1482" s="2">
        <f>SUM(AuctionData[[#This Row],[soma_accepted]],AuctionData[[#This Row],[comp_accepted]],AuctionData[[#This Row],[noncomp_accepted]])</f>
        <v>20000115200</v>
      </c>
    </row>
    <row r="1483" spans="1:19" x14ac:dyDescent="0.3">
      <c r="A1483" s="1">
        <v>41568</v>
      </c>
      <c r="B1483" t="s">
        <v>430</v>
      </c>
      <c r="C1483" t="s">
        <v>16</v>
      </c>
      <c r="D1483" t="s">
        <v>23</v>
      </c>
      <c r="E1483">
        <v>0.06</v>
      </c>
      <c r="F1483">
        <v>7.0000000000000007E-2</v>
      </c>
      <c r="G1483">
        <v>0.05</v>
      </c>
      <c r="H1483">
        <v>4.45</v>
      </c>
      <c r="I1483" s="2">
        <v>0</v>
      </c>
      <c r="J1483" s="2">
        <v>132369425000</v>
      </c>
      <c r="K1483" s="2">
        <v>28926187500</v>
      </c>
      <c r="L1483" s="2">
        <v>328039300</v>
      </c>
      <c r="M1483" s="2">
        <v>2923450000</v>
      </c>
      <c r="N1483" s="2">
        <v>11210000000</v>
      </c>
      <c r="O1483" s="2">
        <v>16759812500</v>
      </c>
      <c r="P1483" s="2">
        <v>109900000000</v>
      </c>
      <c r="Q1483" s="2">
        <v>9242925000</v>
      </c>
      <c r="R1483" s="2">
        <v>11259425000</v>
      </c>
      <c r="S1483" s="2">
        <f>SUM(AuctionData[[#This Row],[soma_accepted]],AuctionData[[#This Row],[comp_accepted]],AuctionData[[#This Row],[noncomp_accepted]])</f>
        <v>29254226800</v>
      </c>
    </row>
    <row r="1484" spans="1:19" x14ac:dyDescent="0.3">
      <c r="A1484" s="1">
        <v>41568</v>
      </c>
      <c r="B1484" t="s">
        <v>414</v>
      </c>
      <c r="C1484" t="s">
        <v>16</v>
      </c>
      <c r="D1484" t="s">
        <v>21</v>
      </c>
      <c r="E1484">
        <v>0.03</v>
      </c>
      <c r="F1484">
        <v>3.5000000000000003E-2</v>
      </c>
      <c r="G1484">
        <v>0.01</v>
      </c>
      <c r="H1484">
        <v>4.03</v>
      </c>
      <c r="I1484" s="2">
        <v>0</v>
      </c>
      <c r="J1484" s="2">
        <v>140570970000</v>
      </c>
      <c r="K1484" s="2">
        <v>34567996000</v>
      </c>
      <c r="L1484" s="2">
        <v>432816400</v>
      </c>
      <c r="M1484" s="2">
        <v>4342326000</v>
      </c>
      <c r="N1484" s="2">
        <v>11705000000</v>
      </c>
      <c r="O1484" s="2">
        <v>27280290000</v>
      </c>
      <c r="P1484" s="2">
        <v>124000000000</v>
      </c>
      <c r="Q1484" s="2">
        <v>2945380000</v>
      </c>
      <c r="R1484" s="2">
        <v>4865970000</v>
      </c>
      <c r="S1484" s="2">
        <f>SUM(AuctionData[[#This Row],[soma_accepted]],AuctionData[[#This Row],[comp_accepted]],AuctionData[[#This Row],[noncomp_accepted]])</f>
        <v>35000812400</v>
      </c>
    </row>
    <row r="1485" spans="1:19" x14ac:dyDescent="0.3">
      <c r="A1485" s="1">
        <v>41569</v>
      </c>
      <c r="B1485" t="s">
        <v>403</v>
      </c>
      <c r="C1485" t="s">
        <v>16</v>
      </c>
      <c r="D1485" t="s">
        <v>19</v>
      </c>
      <c r="E1485">
        <v>2.5000000000000001E-2</v>
      </c>
      <c r="F1485">
        <v>0.03</v>
      </c>
      <c r="G1485">
        <v>0.01</v>
      </c>
      <c r="H1485">
        <v>4.3099999999999996</v>
      </c>
      <c r="I1485" s="2">
        <v>0</v>
      </c>
      <c r="J1485" s="2">
        <v>150785309300</v>
      </c>
      <c r="K1485" s="2">
        <v>34784365300</v>
      </c>
      <c r="L1485" s="2">
        <v>216573900</v>
      </c>
      <c r="M1485" s="2">
        <v>3462000000</v>
      </c>
      <c r="N1485" s="2">
        <v>15706800000</v>
      </c>
      <c r="O1485" s="2">
        <v>26689344000</v>
      </c>
      <c r="P1485" s="2">
        <v>128720000000</v>
      </c>
      <c r="Q1485" s="2">
        <v>4633021300</v>
      </c>
      <c r="R1485" s="2">
        <v>6358509300</v>
      </c>
      <c r="S1485" s="2">
        <f>SUM(AuctionData[[#This Row],[soma_accepted]],AuctionData[[#This Row],[comp_accepted]],AuctionData[[#This Row],[noncomp_accepted]])</f>
        <v>35000939200</v>
      </c>
    </row>
    <row r="1486" spans="1:19" x14ac:dyDescent="0.3">
      <c r="A1486" s="1">
        <v>41575</v>
      </c>
      <c r="B1486" t="s">
        <v>1812</v>
      </c>
      <c r="C1486" t="s">
        <v>1502</v>
      </c>
      <c r="D1486" t="s">
        <v>1503</v>
      </c>
      <c r="E1486">
        <v>0.30499999999999999</v>
      </c>
      <c r="F1486">
        <v>0.32300000000000001</v>
      </c>
      <c r="G1486">
        <v>0.25</v>
      </c>
      <c r="H1486">
        <v>3.32</v>
      </c>
      <c r="I1486" s="2">
        <v>0</v>
      </c>
      <c r="J1486" s="2">
        <v>105839300000</v>
      </c>
      <c r="K1486" s="2">
        <v>31749280000</v>
      </c>
      <c r="L1486" s="2">
        <v>140872000</v>
      </c>
      <c r="M1486" s="2">
        <v>9832000000</v>
      </c>
      <c r="N1486" s="2">
        <v>20072000000</v>
      </c>
      <c r="O1486" s="2">
        <v>12702980000</v>
      </c>
      <c r="P1486" s="2">
        <v>74400000000</v>
      </c>
      <c r="Q1486" s="2">
        <v>9214300000</v>
      </c>
      <c r="R1486" s="2">
        <v>11367300000</v>
      </c>
      <c r="S1486" s="2">
        <f>SUM(AuctionData[[#This Row],[soma_accepted]],AuctionData[[#This Row],[comp_accepted]],AuctionData[[#This Row],[noncomp_accepted]])</f>
        <v>31890152000</v>
      </c>
    </row>
    <row r="1487" spans="1:19" x14ac:dyDescent="0.3">
      <c r="A1487" s="1">
        <v>41575</v>
      </c>
      <c r="B1487" t="s">
        <v>415</v>
      </c>
      <c r="C1487" t="s">
        <v>16</v>
      </c>
      <c r="D1487" t="s">
        <v>21</v>
      </c>
      <c r="E1487">
        <v>3.5000000000000003E-2</v>
      </c>
      <c r="F1487">
        <v>4.4999999999999998E-2</v>
      </c>
      <c r="G1487">
        <v>0.02</v>
      </c>
      <c r="H1487">
        <v>3.89</v>
      </c>
      <c r="I1487" s="2">
        <v>0</v>
      </c>
      <c r="J1487" s="2">
        <v>130933585000</v>
      </c>
      <c r="K1487" s="2">
        <v>32791385000</v>
      </c>
      <c r="L1487" s="2">
        <v>405302300</v>
      </c>
      <c r="M1487" s="2">
        <v>3090200000</v>
      </c>
      <c r="N1487" s="2">
        <v>11756000000</v>
      </c>
      <c r="O1487" s="2">
        <v>25273600000</v>
      </c>
      <c r="P1487" s="2">
        <v>114750000000</v>
      </c>
      <c r="Q1487" s="2">
        <v>4427585000</v>
      </c>
      <c r="R1487" s="2">
        <v>4427585000</v>
      </c>
      <c r="S1487" s="2">
        <f>SUM(AuctionData[[#This Row],[soma_accepted]],AuctionData[[#This Row],[comp_accepted]],AuctionData[[#This Row],[noncomp_accepted]])</f>
        <v>33196687300</v>
      </c>
    </row>
    <row r="1488" spans="1:19" x14ac:dyDescent="0.3">
      <c r="A1488" s="1">
        <v>41575</v>
      </c>
      <c r="B1488" t="s">
        <v>400</v>
      </c>
      <c r="C1488" t="s">
        <v>16</v>
      </c>
      <c r="D1488" t="s">
        <v>23</v>
      </c>
      <c r="E1488">
        <v>6.5000000000000002E-2</v>
      </c>
      <c r="F1488">
        <v>0.08</v>
      </c>
      <c r="G1488">
        <v>4.4999999999999998E-2</v>
      </c>
      <c r="H1488">
        <v>4.22</v>
      </c>
      <c r="I1488" s="2">
        <v>0</v>
      </c>
      <c r="J1488" s="2">
        <v>125411945000</v>
      </c>
      <c r="K1488" s="2">
        <v>28795472800</v>
      </c>
      <c r="L1488" s="2">
        <v>329072700</v>
      </c>
      <c r="M1488" s="2">
        <v>2534120000</v>
      </c>
      <c r="N1488" s="2">
        <v>9857000000</v>
      </c>
      <c r="O1488" s="2">
        <v>15712020000</v>
      </c>
      <c r="P1488" s="2">
        <v>101875000000</v>
      </c>
      <c r="Q1488" s="2">
        <v>10549332800</v>
      </c>
      <c r="R1488" s="2">
        <v>13679945000</v>
      </c>
      <c r="S1488" s="2">
        <f>SUM(AuctionData[[#This Row],[soma_accepted]],AuctionData[[#This Row],[comp_accepted]],AuctionData[[#This Row],[noncomp_accepted]])</f>
        <v>29124545500</v>
      </c>
    </row>
    <row r="1489" spans="1:19" x14ac:dyDescent="0.3">
      <c r="A1489" s="1">
        <v>41576</v>
      </c>
      <c r="B1489" t="s">
        <v>1813</v>
      </c>
      <c r="C1489" t="s">
        <v>1502</v>
      </c>
      <c r="D1489" t="s">
        <v>1505</v>
      </c>
      <c r="E1489">
        <v>1.2669999999999999</v>
      </c>
      <c r="F1489">
        <v>1.3</v>
      </c>
      <c r="G1489">
        <v>1.2</v>
      </c>
      <c r="H1489">
        <v>2.65</v>
      </c>
      <c r="I1489" s="2">
        <v>0</v>
      </c>
      <c r="J1489" s="2">
        <v>92630500000</v>
      </c>
      <c r="K1489" s="2">
        <v>34961887500</v>
      </c>
      <c r="L1489" s="2">
        <v>23136100</v>
      </c>
      <c r="M1489" s="2">
        <v>4277700000</v>
      </c>
      <c r="N1489" s="2">
        <v>12988000000</v>
      </c>
      <c r="O1489" s="2">
        <v>14639687500</v>
      </c>
      <c r="P1489" s="2">
        <v>61650000000</v>
      </c>
      <c r="Q1489" s="2">
        <v>16044500000</v>
      </c>
      <c r="R1489" s="2">
        <v>17992500000</v>
      </c>
      <c r="S1489" s="2">
        <f>SUM(AuctionData[[#This Row],[soma_accepted]],AuctionData[[#This Row],[comp_accepted]],AuctionData[[#This Row],[noncomp_accepted]])</f>
        <v>34985023600</v>
      </c>
    </row>
    <row r="1490" spans="1:19" x14ac:dyDescent="0.3">
      <c r="A1490" s="1">
        <v>41576</v>
      </c>
      <c r="B1490" t="s">
        <v>405</v>
      </c>
      <c r="C1490" t="s">
        <v>16</v>
      </c>
      <c r="D1490" t="s">
        <v>19</v>
      </c>
      <c r="E1490">
        <v>0.04</v>
      </c>
      <c r="F1490">
        <v>5.5E-2</v>
      </c>
      <c r="G1490">
        <v>0.03</v>
      </c>
      <c r="H1490">
        <v>3.78</v>
      </c>
      <c r="I1490" s="2">
        <v>0</v>
      </c>
      <c r="J1490" s="2">
        <v>169572021800</v>
      </c>
      <c r="K1490" s="2">
        <v>44299596800</v>
      </c>
      <c r="L1490" s="2">
        <v>213889900</v>
      </c>
      <c r="M1490" s="2">
        <v>3969205000</v>
      </c>
      <c r="N1490" s="2">
        <v>13425000000</v>
      </c>
      <c r="O1490" s="2">
        <v>30908370000</v>
      </c>
      <c r="P1490" s="2">
        <v>146125000000</v>
      </c>
      <c r="Q1490" s="2">
        <v>9422021800</v>
      </c>
      <c r="R1490" s="2">
        <v>10022021800</v>
      </c>
      <c r="S1490" s="2">
        <f>SUM(AuctionData[[#This Row],[soma_accepted]],AuctionData[[#This Row],[comp_accepted]],AuctionData[[#This Row],[noncomp_accepted]])</f>
        <v>44513486700</v>
      </c>
    </row>
    <row r="1491" spans="1:19" x14ac:dyDescent="0.3">
      <c r="A1491" s="1">
        <v>41577</v>
      </c>
      <c r="B1491" t="s">
        <v>1814</v>
      </c>
      <c r="C1491" t="s">
        <v>1502</v>
      </c>
      <c r="D1491" t="s">
        <v>1554</v>
      </c>
      <c r="E1491">
        <v>1.837</v>
      </c>
      <c r="F1491">
        <v>1.87</v>
      </c>
      <c r="G1491">
        <v>1.75</v>
      </c>
      <c r="H1491">
        <v>2.66</v>
      </c>
      <c r="I1491" s="2">
        <v>0</v>
      </c>
      <c r="J1491" s="2">
        <v>77118600000</v>
      </c>
      <c r="K1491" s="2">
        <v>28985969000</v>
      </c>
      <c r="L1491" s="2">
        <v>10036100</v>
      </c>
      <c r="M1491" s="2">
        <v>6937384500</v>
      </c>
      <c r="N1491" s="2">
        <v>14645000000</v>
      </c>
      <c r="O1491" s="2">
        <v>9787229500</v>
      </c>
      <c r="P1491" s="2">
        <v>48577000000</v>
      </c>
      <c r="Q1491" s="2">
        <v>12261355000</v>
      </c>
      <c r="R1491" s="2">
        <v>13896600000</v>
      </c>
      <c r="S1491" s="2">
        <f>SUM(AuctionData[[#This Row],[soma_accepted]],AuctionData[[#This Row],[comp_accepted]],AuctionData[[#This Row],[noncomp_accepted]])</f>
        <v>28996005100</v>
      </c>
    </row>
    <row r="1492" spans="1:19" x14ac:dyDescent="0.3">
      <c r="A1492" s="1">
        <v>41582</v>
      </c>
      <c r="B1492" t="s">
        <v>432</v>
      </c>
      <c r="C1492" t="s">
        <v>16</v>
      </c>
      <c r="D1492" t="s">
        <v>23</v>
      </c>
      <c r="E1492">
        <v>7.4999999999999997E-2</v>
      </c>
      <c r="F1492">
        <v>8.5000000000000006E-2</v>
      </c>
      <c r="G1492">
        <v>0.06</v>
      </c>
      <c r="H1492">
        <v>4.45</v>
      </c>
      <c r="I1492" s="2">
        <v>0</v>
      </c>
      <c r="J1492" s="2">
        <v>128173600000</v>
      </c>
      <c r="K1492" s="2">
        <v>28164985000</v>
      </c>
      <c r="L1492" s="2">
        <v>359873500</v>
      </c>
      <c r="M1492" s="2">
        <v>3137855000</v>
      </c>
      <c r="N1492" s="2">
        <v>10680000000</v>
      </c>
      <c r="O1492" s="2">
        <v>14191480000</v>
      </c>
      <c r="P1492" s="2">
        <v>106225000000</v>
      </c>
      <c r="Q1492" s="2">
        <v>10835650000</v>
      </c>
      <c r="R1492" s="2">
        <v>11268600000</v>
      </c>
      <c r="S1492" s="2">
        <f>SUM(AuctionData[[#This Row],[soma_accepted]],AuctionData[[#This Row],[comp_accepted]],AuctionData[[#This Row],[noncomp_accepted]])</f>
        <v>28524858500</v>
      </c>
    </row>
    <row r="1493" spans="1:19" x14ac:dyDescent="0.3">
      <c r="A1493" s="1">
        <v>41582</v>
      </c>
      <c r="B1493" t="s">
        <v>386</v>
      </c>
      <c r="C1493" t="s">
        <v>16</v>
      </c>
      <c r="D1493" t="s">
        <v>21</v>
      </c>
      <c r="E1493">
        <v>0.04</v>
      </c>
      <c r="F1493">
        <v>0.05</v>
      </c>
      <c r="G1493">
        <v>0.02</v>
      </c>
      <c r="H1493">
        <v>4.1399999999999997</v>
      </c>
      <c r="I1493" s="2">
        <v>0</v>
      </c>
      <c r="J1493" s="2">
        <v>136004979900</v>
      </c>
      <c r="K1493" s="2">
        <v>32373005900</v>
      </c>
      <c r="L1493" s="2">
        <v>428095400</v>
      </c>
      <c r="M1493" s="2">
        <v>3266531000</v>
      </c>
      <c r="N1493" s="2">
        <v>11215000000</v>
      </c>
      <c r="O1493" s="2">
        <v>23194710000</v>
      </c>
      <c r="P1493" s="2">
        <v>118325000000</v>
      </c>
      <c r="Q1493" s="2">
        <v>5911764900</v>
      </c>
      <c r="R1493" s="2">
        <v>6464979900</v>
      </c>
      <c r="S1493" s="2">
        <f>SUM(AuctionData[[#This Row],[soma_accepted]],AuctionData[[#This Row],[comp_accepted]],AuctionData[[#This Row],[noncomp_accepted]])</f>
        <v>32801101300</v>
      </c>
    </row>
    <row r="1494" spans="1:19" x14ac:dyDescent="0.3">
      <c r="A1494" s="1">
        <v>41583</v>
      </c>
      <c r="B1494" t="s">
        <v>407</v>
      </c>
      <c r="C1494" t="s">
        <v>16</v>
      </c>
      <c r="D1494" t="s">
        <v>19</v>
      </c>
      <c r="E1494">
        <v>0.04</v>
      </c>
      <c r="F1494">
        <v>0.05</v>
      </c>
      <c r="G1494">
        <v>0.03</v>
      </c>
      <c r="H1494">
        <v>3.9</v>
      </c>
      <c r="I1494" s="2">
        <v>0</v>
      </c>
      <c r="J1494" s="2">
        <v>175213816000</v>
      </c>
      <c r="K1494" s="2">
        <v>44732016000</v>
      </c>
      <c r="L1494" s="2">
        <v>268273000</v>
      </c>
      <c r="M1494" s="2">
        <v>5048250000</v>
      </c>
      <c r="N1494" s="2">
        <v>15750000000</v>
      </c>
      <c r="O1494" s="2">
        <v>27498700000</v>
      </c>
      <c r="P1494" s="2">
        <v>145250000000</v>
      </c>
      <c r="Q1494" s="2">
        <v>12185066000</v>
      </c>
      <c r="R1494" s="2">
        <v>14213816000</v>
      </c>
      <c r="S1494" s="2">
        <f>SUM(AuctionData[[#This Row],[soma_accepted]],AuctionData[[#This Row],[comp_accepted]],AuctionData[[#This Row],[noncomp_accepted]])</f>
        <v>45000289000</v>
      </c>
    </row>
    <row r="1495" spans="1:19" x14ac:dyDescent="0.3">
      <c r="A1495" s="1">
        <v>41590</v>
      </c>
      <c r="B1495" t="s">
        <v>1815</v>
      </c>
      <c r="C1495" t="s">
        <v>1502</v>
      </c>
      <c r="D1495" t="s">
        <v>1535</v>
      </c>
      <c r="E1495">
        <v>0.621</v>
      </c>
      <c r="F1495">
        <v>0.64400000000000002</v>
      </c>
      <c r="G1495">
        <v>0.55000000000000004</v>
      </c>
      <c r="H1495">
        <v>3.46</v>
      </c>
      <c r="I1495" s="2">
        <v>0</v>
      </c>
      <c r="J1495" s="2">
        <v>103540000000</v>
      </c>
      <c r="K1495" s="2">
        <v>29867225000</v>
      </c>
      <c r="L1495" s="2">
        <v>32881800</v>
      </c>
      <c r="M1495" s="2">
        <v>5807000000</v>
      </c>
      <c r="N1495" s="2">
        <v>16372000000</v>
      </c>
      <c r="O1495" s="2">
        <v>14123225000</v>
      </c>
      <c r="P1495" s="2">
        <v>74428000000</v>
      </c>
      <c r="Q1495" s="2">
        <v>9937000000</v>
      </c>
      <c r="R1495" s="2">
        <v>12740000000</v>
      </c>
      <c r="S1495" s="2">
        <f>SUM(AuctionData[[#This Row],[soma_accepted]],AuctionData[[#This Row],[comp_accepted]],AuctionData[[#This Row],[noncomp_accepted]])</f>
        <v>29900106800</v>
      </c>
    </row>
    <row r="1496" spans="1:19" x14ac:dyDescent="0.3">
      <c r="A1496" s="1">
        <v>41590</v>
      </c>
      <c r="B1496" t="s">
        <v>434</v>
      </c>
      <c r="C1496" t="s">
        <v>16</v>
      </c>
      <c r="D1496" t="s">
        <v>23</v>
      </c>
      <c r="E1496">
        <v>0.09</v>
      </c>
      <c r="F1496">
        <v>9.5000000000000001E-2</v>
      </c>
      <c r="G1496">
        <v>7.0000000000000007E-2</v>
      </c>
      <c r="H1496">
        <v>4.46</v>
      </c>
      <c r="I1496" s="2">
        <v>0</v>
      </c>
      <c r="J1496" s="2">
        <v>128481250000</v>
      </c>
      <c r="K1496" s="2">
        <v>28139397500</v>
      </c>
      <c r="L1496" s="2">
        <v>385564900</v>
      </c>
      <c r="M1496" s="2">
        <v>2833342500</v>
      </c>
      <c r="N1496" s="2">
        <v>10520000000</v>
      </c>
      <c r="O1496" s="2">
        <v>17562430000</v>
      </c>
      <c r="P1496" s="2">
        <v>108525000000</v>
      </c>
      <c r="Q1496" s="2">
        <v>7743625000</v>
      </c>
      <c r="R1496" s="2">
        <v>9436250000</v>
      </c>
      <c r="S1496" s="2">
        <f>SUM(AuctionData[[#This Row],[soma_accepted]],AuctionData[[#This Row],[comp_accepted]],AuctionData[[#This Row],[noncomp_accepted]])</f>
        <v>28524962400</v>
      </c>
    </row>
    <row r="1497" spans="1:19" x14ac:dyDescent="0.3">
      <c r="A1497" s="1">
        <v>41590</v>
      </c>
      <c r="B1497" t="s">
        <v>416</v>
      </c>
      <c r="C1497" t="s">
        <v>16</v>
      </c>
      <c r="D1497" t="s">
        <v>21</v>
      </c>
      <c r="E1497">
        <v>6.5000000000000002E-2</v>
      </c>
      <c r="F1497">
        <v>7.4999999999999997E-2</v>
      </c>
      <c r="G1497">
        <v>0.05</v>
      </c>
      <c r="H1497">
        <v>4.55</v>
      </c>
      <c r="I1497" s="2">
        <v>0</v>
      </c>
      <c r="J1497" s="2">
        <v>149553305000</v>
      </c>
      <c r="K1497" s="2">
        <v>32424495000</v>
      </c>
      <c r="L1497" s="2">
        <v>476380200</v>
      </c>
      <c r="M1497" s="2">
        <v>2452280000</v>
      </c>
      <c r="N1497" s="2">
        <v>12390000000</v>
      </c>
      <c r="O1497" s="2">
        <v>22725870000</v>
      </c>
      <c r="P1497" s="2">
        <v>128600000000</v>
      </c>
      <c r="Q1497" s="2">
        <v>7246345000</v>
      </c>
      <c r="R1497" s="2">
        <v>8563305000</v>
      </c>
      <c r="S1497" s="2">
        <f>SUM(AuctionData[[#This Row],[soma_accepted]],AuctionData[[#This Row],[comp_accepted]],AuctionData[[#This Row],[noncomp_accepted]])</f>
        <v>32900875200</v>
      </c>
    </row>
    <row r="1498" spans="1:19" x14ac:dyDescent="0.3">
      <c r="A1498" s="1">
        <v>41591</v>
      </c>
      <c r="B1498" t="s">
        <v>1816</v>
      </c>
      <c r="C1498" t="s">
        <v>1502</v>
      </c>
      <c r="D1498" t="s">
        <v>1507</v>
      </c>
      <c r="E1498">
        <v>2.7189999999999999</v>
      </c>
      <c r="F1498">
        <v>2.75</v>
      </c>
      <c r="G1498">
        <v>2.65</v>
      </c>
      <c r="H1498">
        <v>2.7</v>
      </c>
      <c r="I1498" s="2">
        <v>0</v>
      </c>
      <c r="J1498" s="2">
        <v>64647500000</v>
      </c>
      <c r="K1498" s="2">
        <v>23953527800</v>
      </c>
      <c r="L1498" s="2">
        <v>46596500</v>
      </c>
      <c r="M1498" s="2">
        <v>4446084400</v>
      </c>
      <c r="N1498" s="2">
        <v>9437000000</v>
      </c>
      <c r="O1498" s="2">
        <v>8089022500</v>
      </c>
      <c r="P1498" s="2">
        <v>42551000000</v>
      </c>
      <c r="Q1498" s="2">
        <v>11418420900</v>
      </c>
      <c r="R1498" s="2">
        <v>12659500000</v>
      </c>
      <c r="S1498" s="2">
        <f>SUM(AuctionData[[#This Row],[soma_accepted]],AuctionData[[#This Row],[comp_accepted]],AuctionData[[#This Row],[noncomp_accepted]])</f>
        <v>24000124300</v>
      </c>
    </row>
    <row r="1499" spans="1:19" x14ac:dyDescent="0.3">
      <c r="A1499" s="1">
        <v>41591</v>
      </c>
      <c r="B1499" t="s">
        <v>433</v>
      </c>
      <c r="C1499" t="s">
        <v>16</v>
      </c>
      <c r="D1499" t="s">
        <v>53</v>
      </c>
      <c r="E1499">
        <v>0.125</v>
      </c>
      <c r="F1499">
        <v>0.13500000000000001</v>
      </c>
      <c r="G1499">
        <v>0.12</v>
      </c>
      <c r="H1499">
        <v>4.4400000000000004</v>
      </c>
      <c r="I1499" s="2">
        <v>0</v>
      </c>
      <c r="J1499" s="2">
        <v>110575600000</v>
      </c>
      <c r="K1499" s="2">
        <v>24659947500</v>
      </c>
      <c r="L1499" s="2">
        <v>165245000</v>
      </c>
      <c r="M1499" s="2">
        <v>3858985000</v>
      </c>
      <c r="N1499" s="2">
        <v>11080650000</v>
      </c>
      <c r="O1499" s="2">
        <v>14980087500</v>
      </c>
      <c r="P1499" s="2">
        <v>88580000000</v>
      </c>
      <c r="Q1499" s="2">
        <v>5820875000</v>
      </c>
      <c r="R1499" s="2">
        <v>10914950000</v>
      </c>
      <c r="S1499" s="2">
        <f>SUM(AuctionData[[#This Row],[soma_accepted]],AuctionData[[#This Row],[comp_accepted]],AuctionData[[#This Row],[noncomp_accepted]])</f>
        <v>24825192500</v>
      </c>
    </row>
    <row r="1500" spans="1:19" x14ac:dyDescent="0.3">
      <c r="A1500" s="1">
        <v>41591</v>
      </c>
      <c r="B1500" t="s">
        <v>378</v>
      </c>
      <c r="C1500" t="s">
        <v>16</v>
      </c>
      <c r="D1500" t="s">
        <v>19</v>
      </c>
      <c r="E1500">
        <v>0.05</v>
      </c>
      <c r="F1500">
        <v>0.06</v>
      </c>
      <c r="G1500">
        <v>0.04</v>
      </c>
      <c r="H1500">
        <v>4.08</v>
      </c>
      <c r="I1500" s="2">
        <v>0</v>
      </c>
      <c r="J1500" s="2">
        <v>183151658800</v>
      </c>
      <c r="K1500" s="2">
        <v>44769583800</v>
      </c>
      <c r="L1500" s="2">
        <v>231554600</v>
      </c>
      <c r="M1500" s="2">
        <v>3805625000</v>
      </c>
      <c r="N1500" s="2">
        <v>15150000000</v>
      </c>
      <c r="O1500" s="2">
        <v>27918200000</v>
      </c>
      <c r="P1500" s="2">
        <v>154100000000</v>
      </c>
      <c r="Q1500" s="2">
        <v>13045758800</v>
      </c>
      <c r="R1500" s="2">
        <v>13901658800</v>
      </c>
      <c r="S1500" s="2">
        <f>SUM(AuctionData[[#This Row],[soma_accepted]],AuctionData[[#This Row],[comp_accepted]],AuctionData[[#This Row],[noncomp_accepted]])</f>
        <v>45001138400</v>
      </c>
    </row>
    <row r="1501" spans="1:19" x14ac:dyDescent="0.3">
      <c r="A1501" s="1">
        <v>41592</v>
      </c>
      <c r="B1501" t="s">
        <v>1817</v>
      </c>
      <c r="C1501" t="s">
        <v>1509</v>
      </c>
      <c r="D1501" t="s">
        <v>1550</v>
      </c>
      <c r="E1501">
        <v>3.758</v>
      </c>
      <c r="F1501">
        <v>3.81</v>
      </c>
      <c r="G1501">
        <v>3.7</v>
      </c>
      <c r="H1501">
        <v>2.16</v>
      </c>
      <c r="I1501" s="2">
        <v>0</v>
      </c>
      <c r="J1501" s="2">
        <v>34612100000</v>
      </c>
      <c r="K1501" s="2">
        <v>15984557600</v>
      </c>
      <c r="L1501" s="2">
        <v>15487200</v>
      </c>
      <c r="M1501" s="2">
        <v>2920359000</v>
      </c>
      <c r="N1501" s="2">
        <v>5801000000</v>
      </c>
      <c r="O1501" s="2">
        <v>7429616000</v>
      </c>
      <c r="P1501" s="2">
        <v>22798000000</v>
      </c>
      <c r="Q1501" s="2">
        <v>5634582600</v>
      </c>
      <c r="R1501" s="2">
        <v>6013100000</v>
      </c>
      <c r="S1501" s="2">
        <f>SUM(AuctionData[[#This Row],[soma_accepted]],AuctionData[[#This Row],[comp_accepted]],AuctionData[[#This Row],[noncomp_accepted]])</f>
        <v>16000044800</v>
      </c>
    </row>
    <row r="1502" spans="1:19" x14ac:dyDescent="0.3">
      <c r="A1502" s="1">
        <v>41596</v>
      </c>
      <c r="B1502" t="s">
        <v>417</v>
      </c>
      <c r="C1502" t="s">
        <v>16</v>
      </c>
      <c r="D1502" t="s">
        <v>21</v>
      </c>
      <c r="E1502">
        <v>7.4999999999999997E-2</v>
      </c>
      <c r="F1502">
        <v>0.08</v>
      </c>
      <c r="G1502">
        <v>0.06</v>
      </c>
      <c r="H1502">
        <v>4</v>
      </c>
      <c r="I1502" s="2">
        <v>0</v>
      </c>
      <c r="J1502" s="2">
        <v>127454155000</v>
      </c>
      <c r="K1502" s="2">
        <v>31449487500</v>
      </c>
      <c r="L1502" s="2">
        <v>450927900</v>
      </c>
      <c r="M1502" s="2">
        <v>3199947500</v>
      </c>
      <c r="N1502" s="2">
        <v>10435000000</v>
      </c>
      <c r="O1502" s="2">
        <v>25815150000</v>
      </c>
      <c r="P1502" s="2">
        <v>114050000000</v>
      </c>
      <c r="Q1502" s="2">
        <v>2434390000</v>
      </c>
      <c r="R1502" s="2">
        <v>2969155000</v>
      </c>
      <c r="S1502" s="2">
        <f>SUM(AuctionData[[#This Row],[soma_accepted]],AuctionData[[#This Row],[comp_accepted]],AuctionData[[#This Row],[noncomp_accepted]])</f>
        <v>31900415400</v>
      </c>
    </row>
    <row r="1503" spans="1:19" x14ac:dyDescent="0.3">
      <c r="A1503" s="1">
        <v>41596</v>
      </c>
      <c r="B1503" t="s">
        <v>435</v>
      </c>
      <c r="C1503" t="s">
        <v>16</v>
      </c>
      <c r="D1503" t="s">
        <v>23</v>
      </c>
      <c r="E1503">
        <v>0.09</v>
      </c>
      <c r="F1503">
        <v>0.1</v>
      </c>
      <c r="G1503">
        <v>7.4999999999999997E-2</v>
      </c>
      <c r="H1503">
        <v>4.4000000000000004</v>
      </c>
      <c r="I1503" s="2">
        <v>0</v>
      </c>
      <c r="J1503" s="2">
        <v>122348786000</v>
      </c>
      <c r="K1503" s="2">
        <v>27235386200</v>
      </c>
      <c r="L1503" s="2">
        <v>389872100</v>
      </c>
      <c r="M1503" s="2">
        <v>2908808000</v>
      </c>
      <c r="N1503" s="2">
        <v>9645000000</v>
      </c>
      <c r="O1503" s="2">
        <v>18000365000</v>
      </c>
      <c r="P1503" s="2">
        <v>105400000000</v>
      </c>
      <c r="Q1503" s="2">
        <v>6326213200</v>
      </c>
      <c r="R1503" s="2">
        <v>7303786000</v>
      </c>
      <c r="S1503" s="2">
        <f>SUM(AuctionData[[#This Row],[soma_accepted]],AuctionData[[#This Row],[comp_accepted]],AuctionData[[#This Row],[noncomp_accepted]])</f>
        <v>27625258300</v>
      </c>
    </row>
    <row r="1504" spans="1:19" x14ac:dyDescent="0.3">
      <c r="A1504" s="1">
        <v>41597</v>
      </c>
      <c r="B1504" t="s">
        <v>408</v>
      </c>
      <c r="C1504" t="s">
        <v>16</v>
      </c>
      <c r="D1504" t="s">
        <v>19</v>
      </c>
      <c r="E1504">
        <v>0.05</v>
      </c>
      <c r="F1504">
        <v>0.06</v>
      </c>
      <c r="G1504">
        <v>0.03</v>
      </c>
      <c r="H1504">
        <v>3.86</v>
      </c>
      <c r="I1504" s="2">
        <v>0</v>
      </c>
      <c r="J1504" s="2">
        <v>173652651300</v>
      </c>
      <c r="K1504" s="2">
        <v>44773581300</v>
      </c>
      <c r="L1504" s="2">
        <v>226958100</v>
      </c>
      <c r="M1504" s="2">
        <v>5149150000</v>
      </c>
      <c r="N1504" s="2">
        <v>13431800000</v>
      </c>
      <c r="O1504" s="2">
        <v>29370820000</v>
      </c>
      <c r="P1504" s="2">
        <v>148875000000</v>
      </c>
      <c r="Q1504" s="2">
        <v>10253611300</v>
      </c>
      <c r="R1504" s="2">
        <v>11345851300</v>
      </c>
      <c r="S1504" s="2">
        <f>SUM(AuctionData[[#This Row],[soma_accepted]],AuctionData[[#This Row],[comp_accepted]],AuctionData[[#This Row],[noncomp_accepted]])</f>
        <v>45000539400</v>
      </c>
    </row>
    <row r="1505" spans="1:19" x14ac:dyDescent="0.3">
      <c r="A1505" s="1">
        <v>41603</v>
      </c>
      <c r="B1505" t="s">
        <v>1818</v>
      </c>
      <c r="C1505" t="s">
        <v>1502</v>
      </c>
      <c r="D1505" t="s">
        <v>1503</v>
      </c>
      <c r="E1505">
        <v>0.28000000000000003</v>
      </c>
      <c r="F1505">
        <v>0.3</v>
      </c>
      <c r="G1505">
        <v>0.25</v>
      </c>
      <c r="H1505">
        <v>3.54</v>
      </c>
      <c r="I1505" s="2">
        <v>0</v>
      </c>
      <c r="J1505" s="2">
        <v>112919650000</v>
      </c>
      <c r="K1505" s="2">
        <v>31742730000</v>
      </c>
      <c r="L1505" s="2">
        <v>147326500</v>
      </c>
      <c r="M1505" s="2">
        <v>8660150000</v>
      </c>
      <c r="N1505" s="2">
        <v>20555150000</v>
      </c>
      <c r="O1505" s="2">
        <v>15950840000</v>
      </c>
      <c r="P1505" s="2">
        <v>81693000000</v>
      </c>
      <c r="Q1505" s="2">
        <v>7131740000</v>
      </c>
      <c r="R1505" s="2">
        <v>10671500000</v>
      </c>
      <c r="S1505" s="2">
        <f>SUM(AuctionData[[#This Row],[soma_accepted]],AuctionData[[#This Row],[comp_accepted]],AuctionData[[#This Row],[noncomp_accepted]])</f>
        <v>31890056500</v>
      </c>
    </row>
    <row r="1506" spans="1:19" x14ac:dyDescent="0.3">
      <c r="A1506" s="1">
        <v>41603</v>
      </c>
      <c r="B1506" t="s">
        <v>419</v>
      </c>
      <c r="C1506" t="s">
        <v>16</v>
      </c>
      <c r="D1506" t="s">
        <v>21</v>
      </c>
      <c r="E1506">
        <v>7.0000000000000007E-2</v>
      </c>
      <c r="F1506">
        <v>0.08</v>
      </c>
      <c r="G1506">
        <v>0.05</v>
      </c>
      <c r="H1506">
        <v>4.3</v>
      </c>
      <c r="I1506" s="2">
        <v>0</v>
      </c>
      <c r="J1506" s="2">
        <v>136256086000</v>
      </c>
      <c r="K1506" s="2">
        <v>30736703500</v>
      </c>
      <c r="L1506" s="2">
        <v>489059700</v>
      </c>
      <c r="M1506" s="2">
        <v>1814850000</v>
      </c>
      <c r="N1506" s="2">
        <v>8535000000</v>
      </c>
      <c r="O1506" s="2">
        <v>17653525000</v>
      </c>
      <c r="P1506" s="2">
        <v>113550000000</v>
      </c>
      <c r="Q1506" s="2">
        <v>11268328500</v>
      </c>
      <c r="R1506" s="2">
        <v>14171086000</v>
      </c>
      <c r="S1506" s="2">
        <f>SUM(AuctionData[[#This Row],[soma_accepted]],AuctionData[[#This Row],[comp_accepted]],AuctionData[[#This Row],[noncomp_accepted]])</f>
        <v>31225763200</v>
      </c>
    </row>
    <row r="1507" spans="1:19" x14ac:dyDescent="0.3">
      <c r="A1507" s="1">
        <v>41603</v>
      </c>
      <c r="B1507" t="s">
        <v>404</v>
      </c>
      <c r="C1507" t="s">
        <v>16</v>
      </c>
      <c r="D1507" t="s">
        <v>23</v>
      </c>
      <c r="E1507">
        <v>9.5000000000000001E-2</v>
      </c>
      <c r="F1507">
        <v>0.105</v>
      </c>
      <c r="G1507">
        <v>7.4999999999999997E-2</v>
      </c>
      <c r="H1507">
        <v>4.1900000000000004</v>
      </c>
      <c r="I1507" s="2">
        <v>0</v>
      </c>
      <c r="J1507" s="2">
        <v>116274960000</v>
      </c>
      <c r="K1507" s="2">
        <v>26897350000</v>
      </c>
      <c r="L1507" s="2">
        <v>352674200</v>
      </c>
      <c r="M1507" s="2">
        <v>1977900000</v>
      </c>
      <c r="N1507" s="2">
        <v>8355000000</v>
      </c>
      <c r="O1507" s="2">
        <v>18007515000</v>
      </c>
      <c r="P1507" s="2">
        <v>100300000000</v>
      </c>
      <c r="Q1507" s="2">
        <v>6911935000</v>
      </c>
      <c r="R1507" s="2">
        <v>7619960000</v>
      </c>
      <c r="S1507" s="2">
        <f>SUM(AuctionData[[#This Row],[soma_accepted]],AuctionData[[#This Row],[comp_accepted]],AuctionData[[#This Row],[noncomp_accepted]])</f>
        <v>27250024200</v>
      </c>
    </row>
    <row r="1508" spans="1:19" x14ac:dyDescent="0.3">
      <c r="A1508" s="1">
        <v>41604</v>
      </c>
      <c r="B1508" t="s">
        <v>1819</v>
      </c>
      <c r="C1508" t="s">
        <v>1502</v>
      </c>
      <c r="D1508" t="s">
        <v>1505</v>
      </c>
      <c r="E1508">
        <v>1.3080000000000001</v>
      </c>
      <c r="F1508">
        <v>1.34</v>
      </c>
      <c r="G1508">
        <v>1.27</v>
      </c>
      <c r="H1508">
        <v>2.61</v>
      </c>
      <c r="I1508" s="2">
        <v>0</v>
      </c>
      <c r="J1508" s="2">
        <v>91202700000</v>
      </c>
      <c r="K1508" s="2">
        <v>34951213800</v>
      </c>
      <c r="L1508" s="2">
        <v>43886100</v>
      </c>
      <c r="M1508" s="2">
        <v>3777535500</v>
      </c>
      <c r="N1508" s="2">
        <v>9401000000</v>
      </c>
      <c r="O1508" s="2">
        <v>13697575000</v>
      </c>
      <c r="P1508" s="2">
        <v>61989000000</v>
      </c>
      <c r="Q1508" s="2">
        <v>17476103300</v>
      </c>
      <c r="R1508" s="2">
        <v>19812700000</v>
      </c>
      <c r="S1508" s="2">
        <f>SUM(AuctionData[[#This Row],[soma_accepted]],AuctionData[[#This Row],[comp_accepted]],AuctionData[[#This Row],[noncomp_accepted]])</f>
        <v>34995099900</v>
      </c>
    </row>
    <row r="1509" spans="1:19" x14ac:dyDescent="0.3">
      <c r="A1509" s="1">
        <v>41604</v>
      </c>
      <c r="B1509" t="s">
        <v>410</v>
      </c>
      <c r="C1509" t="s">
        <v>16</v>
      </c>
      <c r="D1509" t="s">
        <v>19</v>
      </c>
      <c r="E1509">
        <v>5.5E-2</v>
      </c>
      <c r="F1509">
        <v>6.5000000000000002E-2</v>
      </c>
      <c r="G1509">
        <v>0</v>
      </c>
      <c r="H1509">
        <v>3.78</v>
      </c>
      <c r="I1509" s="2">
        <v>0</v>
      </c>
      <c r="J1509" s="2">
        <v>169448809800</v>
      </c>
      <c r="K1509" s="2">
        <v>44406859800</v>
      </c>
      <c r="L1509" s="2">
        <v>258789100</v>
      </c>
      <c r="M1509" s="2">
        <v>7510350000</v>
      </c>
      <c r="N1509" s="2">
        <v>15275000000</v>
      </c>
      <c r="O1509" s="2">
        <v>27250230000</v>
      </c>
      <c r="P1509" s="2">
        <v>141400000000</v>
      </c>
      <c r="Q1509" s="2">
        <v>9646279800</v>
      </c>
      <c r="R1509" s="2">
        <v>12773809800</v>
      </c>
      <c r="S1509" s="2">
        <f>SUM(AuctionData[[#This Row],[soma_accepted]],AuctionData[[#This Row],[comp_accepted]],AuctionData[[#This Row],[noncomp_accepted]])</f>
        <v>44665648900</v>
      </c>
    </row>
    <row r="1510" spans="1:19" x14ac:dyDescent="0.3">
      <c r="A1510" s="1">
        <v>41605</v>
      </c>
      <c r="B1510" t="s">
        <v>1820</v>
      </c>
      <c r="C1510" t="s">
        <v>1502</v>
      </c>
      <c r="D1510" t="s">
        <v>1554</v>
      </c>
      <c r="E1510">
        <v>2.0590000000000002</v>
      </c>
      <c r="F1510">
        <v>2.1059999999999999</v>
      </c>
      <c r="G1510">
        <v>1.9950000000000001</v>
      </c>
      <c r="H1510">
        <v>2.36</v>
      </c>
      <c r="I1510" s="2">
        <v>0</v>
      </c>
      <c r="J1510" s="2">
        <v>68480600000</v>
      </c>
      <c r="K1510" s="2">
        <v>28990096000</v>
      </c>
      <c r="L1510" s="2">
        <v>9979800</v>
      </c>
      <c r="M1510" s="2">
        <v>4679000000</v>
      </c>
      <c r="N1510" s="2">
        <v>9229000000</v>
      </c>
      <c r="O1510" s="2">
        <v>14434000000</v>
      </c>
      <c r="P1510" s="2">
        <v>48928000000</v>
      </c>
      <c r="Q1510" s="2">
        <v>9877096000</v>
      </c>
      <c r="R1510" s="2">
        <v>10323600000</v>
      </c>
      <c r="S1510" s="2">
        <f>SUM(AuctionData[[#This Row],[soma_accepted]],AuctionData[[#This Row],[comp_accepted]],AuctionData[[#This Row],[noncomp_accepted]])</f>
        <v>29000075800</v>
      </c>
    </row>
    <row r="1511" spans="1:19" x14ac:dyDescent="0.3">
      <c r="A1511" s="1">
        <v>41611</v>
      </c>
      <c r="B1511" t="s">
        <v>436</v>
      </c>
      <c r="C1511" t="s">
        <v>16</v>
      </c>
      <c r="D1511" t="s">
        <v>23</v>
      </c>
      <c r="E1511">
        <v>0.09</v>
      </c>
      <c r="F1511">
        <v>0.1</v>
      </c>
      <c r="G1511">
        <v>8.5000000000000006E-2</v>
      </c>
      <c r="H1511">
        <v>4.82</v>
      </c>
      <c r="I1511" s="2">
        <v>0</v>
      </c>
      <c r="J1511" s="2">
        <v>129330725000</v>
      </c>
      <c r="K1511" s="2">
        <v>26087722500</v>
      </c>
      <c r="L1511" s="2">
        <v>336536400</v>
      </c>
      <c r="M1511" s="2">
        <v>2371712500</v>
      </c>
      <c r="N1511" s="2">
        <v>9515000000</v>
      </c>
      <c r="O1511" s="2">
        <v>16197875000</v>
      </c>
      <c r="P1511" s="2">
        <v>108350000000</v>
      </c>
      <c r="Q1511" s="2">
        <v>7518135000</v>
      </c>
      <c r="R1511" s="2">
        <v>11465725000</v>
      </c>
      <c r="S1511" s="2">
        <f>SUM(AuctionData[[#This Row],[soma_accepted]],AuctionData[[#This Row],[comp_accepted]],AuctionData[[#This Row],[noncomp_accepted]])</f>
        <v>26424258900</v>
      </c>
    </row>
    <row r="1512" spans="1:19" x14ac:dyDescent="0.3">
      <c r="A1512" s="1">
        <v>41611</v>
      </c>
      <c r="B1512" t="s">
        <v>411</v>
      </c>
      <c r="C1512" t="s">
        <v>16</v>
      </c>
      <c r="D1512" t="s">
        <v>19</v>
      </c>
      <c r="E1512">
        <v>0.02</v>
      </c>
      <c r="F1512">
        <v>0.03</v>
      </c>
      <c r="G1512">
        <v>0</v>
      </c>
      <c r="H1512">
        <v>3.94</v>
      </c>
      <c r="I1512" s="2">
        <v>0</v>
      </c>
      <c r="J1512" s="2">
        <v>177030902000</v>
      </c>
      <c r="K1512" s="2">
        <v>44764502000</v>
      </c>
      <c r="L1512" s="2">
        <v>236303900</v>
      </c>
      <c r="M1512" s="2">
        <v>4876825000</v>
      </c>
      <c r="N1512" s="2">
        <v>16350000000</v>
      </c>
      <c r="O1512" s="2">
        <v>30536150000</v>
      </c>
      <c r="P1512" s="2">
        <v>149250000000</v>
      </c>
      <c r="Q1512" s="2">
        <v>9351527000</v>
      </c>
      <c r="R1512" s="2">
        <v>11430902000</v>
      </c>
      <c r="S1512" s="2">
        <f>SUM(AuctionData[[#This Row],[soma_accepted]],AuctionData[[#This Row],[comp_accepted]],AuctionData[[#This Row],[noncomp_accepted]])</f>
        <v>45000805900</v>
      </c>
    </row>
    <row r="1513" spans="1:19" x14ac:dyDescent="0.3">
      <c r="A1513" s="1">
        <v>41611</v>
      </c>
      <c r="B1513" t="s">
        <v>392</v>
      </c>
      <c r="C1513" t="s">
        <v>16</v>
      </c>
      <c r="D1513" t="s">
        <v>21</v>
      </c>
      <c r="E1513">
        <v>6.5000000000000002E-2</v>
      </c>
      <c r="F1513">
        <v>7.4999999999999997E-2</v>
      </c>
      <c r="G1513">
        <v>0.05</v>
      </c>
      <c r="H1513">
        <v>4.49</v>
      </c>
      <c r="I1513" s="2">
        <v>0</v>
      </c>
      <c r="J1513" s="2">
        <v>142850650000</v>
      </c>
      <c r="K1513" s="2">
        <v>31283644400</v>
      </c>
      <c r="L1513" s="2">
        <v>416800400</v>
      </c>
      <c r="M1513" s="2">
        <v>4217220000</v>
      </c>
      <c r="N1513" s="2">
        <v>13025000000</v>
      </c>
      <c r="O1513" s="2">
        <v>20612520000</v>
      </c>
      <c r="P1513" s="2">
        <v>118950000000</v>
      </c>
      <c r="Q1513" s="2">
        <v>6453904400</v>
      </c>
      <c r="R1513" s="2">
        <v>10875650000</v>
      </c>
      <c r="S1513" s="2">
        <f>SUM(AuctionData[[#This Row],[soma_accepted]],AuctionData[[#This Row],[comp_accepted]],AuctionData[[#This Row],[noncomp_accepted]])</f>
        <v>31700444800</v>
      </c>
    </row>
    <row r="1514" spans="1:19" x14ac:dyDescent="0.3">
      <c r="A1514" s="1">
        <v>41617</v>
      </c>
      <c r="B1514" t="s">
        <v>438</v>
      </c>
      <c r="C1514" t="s">
        <v>16</v>
      </c>
      <c r="D1514" t="s">
        <v>23</v>
      </c>
      <c r="E1514">
        <v>0.09</v>
      </c>
      <c r="F1514">
        <v>9.5000000000000001E-2</v>
      </c>
      <c r="G1514">
        <v>7.4999999999999997E-2</v>
      </c>
      <c r="H1514">
        <v>4.6399999999999997</v>
      </c>
      <c r="I1514" s="2">
        <v>0</v>
      </c>
      <c r="J1514" s="2">
        <v>124551222000</v>
      </c>
      <c r="K1514" s="2">
        <v>26186970800</v>
      </c>
      <c r="L1514" s="2">
        <v>337216800</v>
      </c>
      <c r="M1514" s="2">
        <v>2430450000</v>
      </c>
      <c r="N1514" s="2">
        <v>8076000000</v>
      </c>
      <c r="O1514" s="2">
        <v>18181025000</v>
      </c>
      <c r="P1514" s="2">
        <v>109000000000</v>
      </c>
      <c r="Q1514" s="2">
        <v>5575495800</v>
      </c>
      <c r="R1514" s="2">
        <v>7475222000</v>
      </c>
      <c r="S1514" s="2">
        <f>SUM(AuctionData[[#This Row],[soma_accepted]],AuctionData[[#This Row],[comp_accepted]],AuctionData[[#This Row],[noncomp_accepted]])</f>
        <v>26524187600</v>
      </c>
    </row>
    <row r="1515" spans="1:19" x14ac:dyDescent="0.3">
      <c r="A1515" s="1">
        <v>41617</v>
      </c>
      <c r="B1515" t="s">
        <v>422</v>
      </c>
      <c r="C1515" t="s">
        <v>16</v>
      </c>
      <c r="D1515" t="s">
        <v>21</v>
      </c>
      <c r="E1515">
        <v>6.5000000000000002E-2</v>
      </c>
      <c r="F1515">
        <v>7.0000000000000007E-2</v>
      </c>
      <c r="G1515">
        <v>0.06</v>
      </c>
      <c r="H1515">
        <v>4.33</v>
      </c>
      <c r="I1515" s="2">
        <v>0</v>
      </c>
      <c r="J1515" s="2">
        <v>138196650000</v>
      </c>
      <c r="K1515" s="2">
        <v>31517814000</v>
      </c>
      <c r="L1515" s="2">
        <v>483564100</v>
      </c>
      <c r="M1515" s="2">
        <v>4798684000</v>
      </c>
      <c r="N1515" s="2">
        <v>12221000000</v>
      </c>
      <c r="O1515" s="2">
        <v>24038810000</v>
      </c>
      <c r="P1515" s="2">
        <v>121050000000</v>
      </c>
      <c r="Q1515" s="2">
        <v>2680320000</v>
      </c>
      <c r="R1515" s="2">
        <v>4925650000</v>
      </c>
      <c r="S1515" s="2">
        <f>SUM(AuctionData[[#This Row],[soma_accepted]],AuctionData[[#This Row],[comp_accepted]],AuctionData[[#This Row],[noncomp_accepted]])</f>
        <v>32001378100</v>
      </c>
    </row>
    <row r="1516" spans="1:19" x14ac:dyDescent="0.3">
      <c r="A1516" s="1">
        <v>41618</v>
      </c>
      <c r="B1516" t="s">
        <v>1821</v>
      </c>
      <c r="C1516" t="s">
        <v>1502</v>
      </c>
      <c r="D1516" t="s">
        <v>1535</v>
      </c>
      <c r="E1516">
        <v>0.61</v>
      </c>
      <c r="F1516">
        <v>0.63100000000000001</v>
      </c>
      <c r="G1516">
        <v>0.57899999999999996</v>
      </c>
      <c r="H1516">
        <v>3.55</v>
      </c>
      <c r="I1516" s="2">
        <v>0</v>
      </c>
      <c r="J1516" s="2">
        <v>106454200000</v>
      </c>
      <c r="K1516" s="2">
        <v>29871105000</v>
      </c>
      <c r="L1516" s="2">
        <v>28895600</v>
      </c>
      <c r="M1516" s="2">
        <v>3595000000</v>
      </c>
      <c r="N1516" s="2">
        <v>17403000000</v>
      </c>
      <c r="O1516" s="2">
        <v>14804905000</v>
      </c>
      <c r="P1516" s="2">
        <v>72927000000</v>
      </c>
      <c r="Q1516" s="2">
        <v>11471200000</v>
      </c>
      <c r="R1516" s="2">
        <v>16124200000</v>
      </c>
      <c r="S1516" s="2">
        <f>SUM(AuctionData[[#This Row],[soma_accepted]],AuctionData[[#This Row],[comp_accepted]],AuctionData[[#This Row],[noncomp_accepted]])</f>
        <v>29900000600</v>
      </c>
    </row>
    <row r="1517" spans="1:19" x14ac:dyDescent="0.3">
      <c r="A1517" s="1">
        <v>41618</v>
      </c>
      <c r="B1517" t="s">
        <v>437</v>
      </c>
      <c r="C1517" t="s">
        <v>16</v>
      </c>
      <c r="D1517" t="s">
        <v>53</v>
      </c>
      <c r="E1517">
        <v>0.13</v>
      </c>
      <c r="F1517">
        <v>0.13500000000000001</v>
      </c>
      <c r="G1517">
        <v>0.12</v>
      </c>
      <c r="H1517">
        <v>4.4800000000000004</v>
      </c>
      <c r="I1517" s="2">
        <v>0</v>
      </c>
      <c r="J1517" s="2">
        <v>111821000000</v>
      </c>
      <c r="K1517" s="2">
        <v>24787349000</v>
      </c>
      <c r="L1517" s="2">
        <v>136846900</v>
      </c>
      <c r="M1517" s="2">
        <v>2120684000</v>
      </c>
      <c r="N1517" s="2">
        <v>7321000000</v>
      </c>
      <c r="O1517" s="2">
        <v>15301670000</v>
      </c>
      <c r="P1517" s="2">
        <v>93980000000</v>
      </c>
      <c r="Q1517" s="2">
        <v>7364995000</v>
      </c>
      <c r="R1517" s="2">
        <v>10520000000</v>
      </c>
      <c r="S1517" s="2">
        <f>SUM(AuctionData[[#This Row],[soma_accepted]],AuctionData[[#This Row],[comp_accepted]],AuctionData[[#This Row],[noncomp_accepted]])</f>
        <v>24924195900</v>
      </c>
    </row>
    <row r="1518" spans="1:19" x14ac:dyDescent="0.3">
      <c r="A1518" s="1">
        <v>41618</v>
      </c>
      <c r="B1518" t="s">
        <v>382</v>
      </c>
      <c r="C1518" t="s">
        <v>16</v>
      </c>
      <c r="D1518" t="s">
        <v>19</v>
      </c>
      <c r="E1518">
        <v>0.02</v>
      </c>
      <c r="F1518">
        <v>2.5000000000000001E-2</v>
      </c>
      <c r="G1518">
        <v>5.0000000000000001E-3</v>
      </c>
      <c r="H1518">
        <v>3.94</v>
      </c>
      <c r="I1518" s="2">
        <v>0</v>
      </c>
      <c r="J1518" s="2">
        <v>157495341800</v>
      </c>
      <c r="K1518" s="2">
        <v>39754421800</v>
      </c>
      <c r="L1518" s="2">
        <v>246163300</v>
      </c>
      <c r="M1518" s="2">
        <v>2387600000</v>
      </c>
      <c r="N1518" s="2">
        <v>12175000000</v>
      </c>
      <c r="O1518" s="2">
        <v>25858880000</v>
      </c>
      <c r="P1518" s="2">
        <v>131700000000</v>
      </c>
      <c r="Q1518" s="2">
        <v>11507941800</v>
      </c>
      <c r="R1518" s="2">
        <v>13620341800</v>
      </c>
      <c r="S1518" s="2">
        <f>SUM(AuctionData[[#This Row],[soma_accepted]],AuctionData[[#This Row],[comp_accepted]],AuctionData[[#This Row],[noncomp_accepted]])</f>
        <v>40000585100</v>
      </c>
    </row>
    <row r="1519" spans="1:19" x14ac:dyDescent="0.3">
      <c r="A1519" s="1">
        <v>41619</v>
      </c>
      <c r="B1519" t="s">
        <v>1816</v>
      </c>
      <c r="C1519" t="s">
        <v>1502</v>
      </c>
      <c r="D1519" t="s">
        <v>1513</v>
      </c>
      <c r="E1519">
        <v>2.7829999999999999</v>
      </c>
      <c r="F1519">
        <v>2.8239999999999998</v>
      </c>
      <c r="G1519">
        <v>2.7349999999999999</v>
      </c>
      <c r="H1519">
        <v>2.61</v>
      </c>
      <c r="I1519" s="2">
        <v>0</v>
      </c>
      <c r="J1519" s="2">
        <v>54687850000</v>
      </c>
      <c r="K1519" s="2">
        <v>20965762000</v>
      </c>
      <c r="L1519" s="2">
        <v>34240000</v>
      </c>
      <c r="M1519" s="2">
        <v>2216500000</v>
      </c>
      <c r="N1519" s="2">
        <v>5932500000</v>
      </c>
      <c r="O1519" s="2">
        <v>8490180000</v>
      </c>
      <c r="P1519" s="2">
        <v>37450000000</v>
      </c>
      <c r="Q1519" s="2">
        <v>10259082000</v>
      </c>
      <c r="R1519" s="2">
        <v>11305350000</v>
      </c>
      <c r="S1519" s="2">
        <f>SUM(AuctionData[[#This Row],[soma_accepted]],AuctionData[[#This Row],[comp_accepted]],AuctionData[[#This Row],[noncomp_accepted]])</f>
        <v>21000002000</v>
      </c>
    </row>
    <row r="1520" spans="1:19" x14ac:dyDescent="0.3">
      <c r="A1520" s="1">
        <v>41620</v>
      </c>
      <c r="B1520" t="s">
        <v>1817</v>
      </c>
      <c r="C1520" t="s">
        <v>1509</v>
      </c>
      <c r="D1520" t="s">
        <v>1556</v>
      </c>
      <c r="E1520">
        <v>3.859</v>
      </c>
      <c r="F1520">
        <v>3.9</v>
      </c>
      <c r="G1520">
        <v>3.8</v>
      </c>
      <c r="H1520">
        <v>2.35</v>
      </c>
      <c r="I1520" s="2">
        <v>0</v>
      </c>
      <c r="J1520" s="2">
        <v>30544350000</v>
      </c>
      <c r="K1520" s="2">
        <v>12995076400</v>
      </c>
      <c r="L1520" s="2">
        <v>4954500</v>
      </c>
      <c r="M1520" s="2">
        <v>1630000000</v>
      </c>
      <c r="N1520" s="2">
        <v>3842000000</v>
      </c>
      <c r="O1520" s="2">
        <v>5386270400</v>
      </c>
      <c r="P1520" s="2">
        <v>20175000000</v>
      </c>
      <c r="Q1520" s="2">
        <v>5978806000</v>
      </c>
      <c r="R1520" s="2">
        <v>6527350000</v>
      </c>
      <c r="S1520" s="2">
        <f>SUM(AuctionData[[#This Row],[soma_accepted]],AuctionData[[#This Row],[comp_accepted]],AuctionData[[#This Row],[noncomp_accepted]])</f>
        <v>13000030900</v>
      </c>
    </row>
    <row r="1521" spans="1:19" x14ac:dyDescent="0.3">
      <c r="A1521" s="1">
        <v>41624</v>
      </c>
      <c r="B1521" t="s">
        <v>424</v>
      </c>
      <c r="C1521" t="s">
        <v>16</v>
      </c>
      <c r="D1521" t="s">
        <v>21</v>
      </c>
      <c r="E1521">
        <v>0.06</v>
      </c>
      <c r="F1521">
        <v>6.5000000000000002E-2</v>
      </c>
      <c r="G1521">
        <v>0.04</v>
      </c>
      <c r="H1521">
        <v>4.5199999999999996</v>
      </c>
      <c r="I1521" s="2">
        <v>0</v>
      </c>
      <c r="J1521" s="2">
        <v>144233443000</v>
      </c>
      <c r="K1521" s="2">
        <v>31450154800</v>
      </c>
      <c r="L1521" s="2">
        <v>434970900</v>
      </c>
      <c r="M1521" s="2">
        <v>4823250000</v>
      </c>
      <c r="N1521" s="2">
        <v>12400000000</v>
      </c>
      <c r="O1521" s="2">
        <v>20993375000</v>
      </c>
      <c r="P1521" s="2">
        <v>123860000000</v>
      </c>
      <c r="Q1521" s="2">
        <v>5633529800</v>
      </c>
      <c r="R1521" s="2">
        <v>7973443000</v>
      </c>
      <c r="S1521" s="2">
        <f>SUM(AuctionData[[#This Row],[soma_accepted]],AuctionData[[#This Row],[comp_accepted]],AuctionData[[#This Row],[noncomp_accepted]])</f>
        <v>31885125700</v>
      </c>
    </row>
    <row r="1522" spans="1:19" x14ac:dyDescent="0.3">
      <c r="A1522" s="1">
        <v>41624</v>
      </c>
      <c r="B1522" t="s">
        <v>439</v>
      </c>
      <c r="C1522" t="s">
        <v>16</v>
      </c>
      <c r="D1522" t="s">
        <v>23</v>
      </c>
      <c r="E1522">
        <v>0.08</v>
      </c>
      <c r="F1522">
        <v>0.09</v>
      </c>
      <c r="G1522">
        <v>6.5000000000000002E-2</v>
      </c>
      <c r="H1522">
        <v>4.4400000000000004</v>
      </c>
      <c r="I1522" s="2">
        <v>0</v>
      </c>
      <c r="J1522" s="2">
        <v>119054747000</v>
      </c>
      <c r="K1522" s="2">
        <v>26235791000</v>
      </c>
      <c r="L1522" s="2">
        <v>388573500</v>
      </c>
      <c r="M1522" s="2">
        <v>3205224000</v>
      </c>
      <c r="N1522" s="2">
        <v>9580000000</v>
      </c>
      <c r="O1522" s="2">
        <v>16930940000</v>
      </c>
      <c r="P1522" s="2">
        <v>101850000000</v>
      </c>
      <c r="Q1522" s="2">
        <v>6099627000</v>
      </c>
      <c r="R1522" s="2">
        <v>7624747000</v>
      </c>
      <c r="S1522" s="2">
        <f>SUM(AuctionData[[#This Row],[soma_accepted]],AuctionData[[#This Row],[comp_accepted]],AuctionData[[#This Row],[noncomp_accepted]])</f>
        <v>26624364500</v>
      </c>
    </row>
    <row r="1523" spans="1:19" x14ac:dyDescent="0.3">
      <c r="A1523" s="1">
        <v>41625</v>
      </c>
      <c r="B1523" t="s">
        <v>1822</v>
      </c>
      <c r="C1523" t="s">
        <v>1502</v>
      </c>
      <c r="D1523" t="s">
        <v>1503</v>
      </c>
      <c r="E1523">
        <v>0.32900000000000001</v>
      </c>
      <c r="F1523">
        <v>0.34499999999999997</v>
      </c>
      <c r="G1523">
        <v>0.3</v>
      </c>
      <c r="H1523">
        <v>3.77</v>
      </c>
      <c r="I1523" s="2">
        <v>0</v>
      </c>
      <c r="J1523" s="2">
        <v>120344000000</v>
      </c>
      <c r="K1523" s="2">
        <v>31791205000</v>
      </c>
      <c r="L1523" s="2">
        <v>108951400</v>
      </c>
      <c r="M1523" s="2">
        <v>9614000000</v>
      </c>
      <c r="N1523" s="2">
        <v>26993000000</v>
      </c>
      <c r="O1523" s="2">
        <v>15326375000</v>
      </c>
      <c r="P1523" s="2">
        <v>82975000000</v>
      </c>
      <c r="Q1523" s="2">
        <v>6850830000</v>
      </c>
      <c r="R1523" s="2">
        <v>10376000000</v>
      </c>
      <c r="S1523" s="2">
        <f>SUM(AuctionData[[#This Row],[soma_accepted]],AuctionData[[#This Row],[comp_accepted]],AuctionData[[#This Row],[noncomp_accepted]])</f>
        <v>31900156400</v>
      </c>
    </row>
    <row r="1524" spans="1:19" x14ac:dyDescent="0.3">
      <c r="A1524" s="1">
        <v>41625</v>
      </c>
      <c r="B1524" t="s">
        <v>412</v>
      </c>
      <c r="C1524" t="s">
        <v>16</v>
      </c>
      <c r="D1524" t="s">
        <v>19</v>
      </c>
      <c r="E1524">
        <v>0</v>
      </c>
      <c r="F1524">
        <v>0.01</v>
      </c>
      <c r="G1524">
        <v>0</v>
      </c>
      <c r="H1524">
        <v>4.13</v>
      </c>
      <c r="I1524" s="2">
        <v>0</v>
      </c>
      <c r="J1524" s="2">
        <v>123567589000</v>
      </c>
      <c r="K1524" s="2">
        <v>29741364000</v>
      </c>
      <c r="L1524" s="2">
        <v>258884000</v>
      </c>
      <c r="M1524" s="2">
        <v>2945720000</v>
      </c>
      <c r="N1524" s="2">
        <v>13350000000</v>
      </c>
      <c r="O1524" s="2">
        <v>23364210000</v>
      </c>
      <c r="P1524" s="2">
        <v>106700000000</v>
      </c>
      <c r="Q1524" s="2">
        <v>3431434000</v>
      </c>
      <c r="R1524" s="2">
        <v>3517589000</v>
      </c>
      <c r="S1524" s="2">
        <f>SUM(AuctionData[[#This Row],[soma_accepted]],AuctionData[[#This Row],[comp_accepted]],AuctionData[[#This Row],[noncomp_accepted]])</f>
        <v>30000248000</v>
      </c>
    </row>
    <row r="1525" spans="1:19" x14ac:dyDescent="0.3">
      <c r="A1525" s="1">
        <v>41626</v>
      </c>
      <c r="B1525" t="s">
        <v>1823</v>
      </c>
      <c r="C1525" t="s">
        <v>1502</v>
      </c>
      <c r="D1525" t="s">
        <v>1505</v>
      </c>
      <c r="E1525">
        <v>1.5549999999999999</v>
      </c>
      <c r="F1525">
        <v>1.6</v>
      </c>
      <c r="G1525">
        <v>1.4730000000000001</v>
      </c>
      <c r="H1525">
        <v>2.42</v>
      </c>
      <c r="I1525" s="2">
        <v>0</v>
      </c>
      <c r="J1525" s="2">
        <v>84578868000</v>
      </c>
      <c r="K1525" s="2">
        <v>34969118000</v>
      </c>
      <c r="L1525" s="2">
        <v>30999700</v>
      </c>
      <c r="M1525" s="2">
        <v>4125552500</v>
      </c>
      <c r="N1525" s="2">
        <v>10760000000</v>
      </c>
      <c r="O1525" s="2">
        <v>21814297500</v>
      </c>
      <c r="P1525" s="2">
        <v>64789600000</v>
      </c>
      <c r="Q1525" s="2">
        <v>9029268000</v>
      </c>
      <c r="R1525" s="2">
        <v>9029268000</v>
      </c>
      <c r="S1525" s="2">
        <f>SUM(AuctionData[[#This Row],[soma_accepted]],AuctionData[[#This Row],[comp_accepted]],AuctionData[[#This Row],[noncomp_accepted]])</f>
        <v>35000117700</v>
      </c>
    </row>
    <row r="1526" spans="1:19" x14ac:dyDescent="0.3">
      <c r="A1526" s="1">
        <v>41627</v>
      </c>
      <c r="B1526" t="s">
        <v>1824</v>
      </c>
      <c r="C1526" t="s">
        <v>1502</v>
      </c>
      <c r="D1526" t="s">
        <v>1554</v>
      </c>
      <c r="E1526">
        <v>2.3380000000000001</v>
      </c>
      <c r="F1526">
        <v>2.3849999999999998</v>
      </c>
      <c r="G1526">
        <v>2.27</v>
      </c>
      <c r="H1526">
        <v>2.4500000000000002</v>
      </c>
      <c r="I1526" s="2">
        <v>0</v>
      </c>
      <c r="J1526" s="2">
        <v>71006350000</v>
      </c>
      <c r="K1526" s="2">
        <v>28985000800</v>
      </c>
      <c r="L1526" s="2">
        <v>15004900</v>
      </c>
      <c r="M1526" s="2">
        <v>4945000000</v>
      </c>
      <c r="N1526" s="2">
        <v>10415000000</v>
      </c>
      <c r="O1526" s="2">
        <v>11941470000</v>
      </c>
      <c r="P1526" s="2">
        <v>47929000000</v>
      </c>
      <c r="Q1526" s="2">
        <v>12098530800</v>
      </c>
      <c r="R1526" s="2">
        <v>12662350000</v>
      </c>
      <c r="S1526" s="2">
        <f>SUM(AuctionData[[#This Row],[soma_accepted]],AuctionData[[#This Row],[comp_accepted]],AuctionData[[#This Row],[noncomp_accepted]])</f>
        <v>29000005700</v>
      </c>
    </row>
    <row r="1527" spans="1:19" x14ac:dyDescent="0.3">
      <c r="A1527" s="1">
        <v>41631</v>
      </c>
      <c r="B1527" t="s">
        <v>425</v>
      </c>
      <c r="C1527" t="s">
        <v>16</v>
      </c>
      <c r="D1527" t="s">
        <v>21</v>
      </c>
      <c r="E1527">
        <v>0.06</v>
      </c>
      <c r="F1527">
        <v>7.0000000000000007E-2</v>
      </c>
      <c r="G1527">
        <v>0.02</v>
      </c>
      <c r="H1527">
        <v>3.99</v>
      </c>
      <c r="I1527" s="2">
        <v>0</v>
      </c>
      <c r="J1527" s="2">
        <v>126476650000</v>
      </c>
      <c r="K1527" s="2">
        <v>30706240000</v>
      </c>
      <c r="L1527" s="2">
        <v>470109500</v>
      </c>
      <c r="M1527" s="2">
        <v>3261690000</v>
      </c>
      <c r="N1527" s="2">
        <v>11150000000</v>
      </c>
      <c r="O1527" s="2">
        <v>18682800000</v>
      </c>
      <c r="P1527" s="2">
        <v>106150000000</v>
      </c>
      <c r="Q1527" s="2">
        <v>8761750000</v>
      </c>
      <c r="R1527" s="2">
        <v>9176650000</v>
      </c>
      <c r="S1527" s="2">
        <f>SUM(AuctionData[[#This Row],[soma_accepted]],AuctionData[[#This Row],[comp_accepted]],AuctionData[[#This Row],[noncomp_accepted]])</f>
        <v>31176349500</v>
      </c>
    </row>
    <row r="1528" spans="1:19" x14ac:dyDescent="0.3">
      <c r="A1528" s="1">
        <v>41631</v>
      </c>
      <c r="B1528" t="s">
        <v>409</v>
      </c>
      <c r="C1528" t="s">
        <v>16</v>
      </c>
      <c r="D1528" t="s">
        <v>23</v>
      </c>
      <c r="E1528">
        <v>0.08</v>
      </c>
      <c r="F1528">
        <v>0.09</v>
      </c>
      <c r="G1528">
        <v>0.06</v>
      </c>
      <c r="H1528">
        <v>4.29</v>
      </c>
      <c r="I1528" s="2">
        <v>0</v>
      </c>
      <c r="J1528" s="2">
        <v>114431500000</v>
      </c>
      <c r="K1528" s="2">
        <v>25688130000</v>
      </c>
      <c r="L1528" s="2">
        <v>336935400</v>
      </c>
      <c r="M1528" s="2">
        <v>3455517500</v>
      </c>
      <c r="N1528" s="2">
        <v>9995000000</v>
      </c>
      <c r="O1528" s="2">
        <v>15068750000</v>
      </c>
      <c r="P1528" s="2">
        <v>94300000000</v>
      </c>
      <c r="Q1528" s="2">
        <v>7163862500</v>
      </c>
      <c r="R1528" s="2">
        <v>10136500000</v>
      </c>
      <c r="S1528" s="2">
        <f>SUM(AuctionData[[#This Row],[soma_accepted]],AuctionData[[#This Row],[comp_accepted]],AuctionData[[#This Row],[noncomp_accepted]])</f>
        <v>26025065400</v>
      </c>
    </row>
    <row r="1529" spans="1:19" x14ac:dyDescent="0.3">
      <c r="A1529" s="1">
        <v>41631</v>
      </c>
      <c r="B1529" t="s">
        <v>414</v>
      </c>
      <c r="C1529" t="s">
        <v>16</v>
      </c>
      <c r="D1529" t="s">
        <v>19</v>
      </c>
      <c r="E1529">
        <v>0</v>
      </c>
      <c r="F1529">
        <v>5.0000000000000001E-3</v>
      </c>
      <c r="G1529">
        <v>0</v>
      </c>
      <c r="H1529">
        <v>5.0199999999999996</v>
      </c>
      <c r="I1529" s="2">
        <v>0</v>
      </c>
      <c r="J1529" s="2">
        <v>99481453100</v>
      </c>
      <c r="K1529" s="2">
        <v>19117153100</v>
      </c>
      <c r="L1529" s="2">
        <v>242735000</v>
      </c>
      <c r="M1529" s="2">
        <v>1914100000</v>
      </c>
      <c r="N1529" s="2">
        <v>10050000000</v>
      </c>
      <c r="O1529" s="2">
        <v>12521600000</v>
      </c>
      <c r="P1529" s="2">
        <v>84750000000</v>
      </c>
      <c r="Q1529" s="2">
        <v>4681453100</v>
      </c>
      <c r="R1529" s="2">
        <v>4681453100</v>
      </c>
      <c r="S1529" s="2">
        <f>SUM(AuctionData[[#This Row],[soma_accepted]],AuctionData[[#This Row],[comp_accepted]],AuctionData[[#This Row],[noncomp_accepted]])</f>
        <v>19359888100</v>
      </c>
    </row>
    <row r="1530" spans="1:19" x14ac:dyDescent="0.3">
      <c r="A1530" s="1">
        <v>41638</v>
      </c>
      <c r="B1530" t="s">
        <v>415</v>
      </c>
      <c r="C1530" t="s">
        <v>16</v>
      </c>
      <c r="D1530" t="s">
        <v>19</v>
      </c>
      <c r="E1530">
        <v>0</v>
      </c>
      <c r="F1530">
        <v>5.0000000000000001E-3</v>
      </c>
      <c r="G1530">
        <v>0</v>
      </c>
      <c r="H1530">
        <v>4.26</v>
      </c>
      <c r="I1530" s="2">
        <v>0</v>
      </c>
      <c r="J1530" s="2">
        <v>84966632000</v>
      </c>
      <c r="K1530" s="2">
        <v>19790252000</v>
      </c>
      <c r="L1530" s="2">
        <v>210242000</v>
      </c>
      <c r="M1530" s="2">
        <v>1963463000</v>
      </c>
      <c r="N1530" s="2">
        <v>4413463000</v>
      </c>
      <c r="O1530" s="2">
        <v>11087720000</v>
      </c>
      <c r="P1530" s="2">
        <v>73100000000</v>
      </c>
      <c r="Q1530" s="2">
        <v>6739069000</v>
      </c>
      <c r="R1530" s="2">
        <v>7453169000</v>
      </c>
      <c r="S1530" s="2">
        <f>SUM(AuctionData[[#This Row],[soma_accepted]],AuctionData[[#This Row],[comp_accepted]],AuctionData[[#This Row],[noncomp_accepted]])</f>
        <v>20000494000</v>
      </c>
    </row>
    <row r="1531" spans="1:19" x14ac:dyDescent="0.3">
      <c r="A1531" s="1">
        <v>41638</v>
      </c>
      <c r="B1531" t="s">
        <v>396</v>
      </c>
      <c r="C1531" t="s">
        <v>16</v>
      </c>
      <c r="D1531" t="s">
        <v>21</v>
      </c>
      <c r="E1531">
        <v>5.5E-2</v>
      </c>
      <c r="F1531">
        <v>6.5000000000000002E-2</v>
      </c>
      <c r="G1531">
        <v>0.03</v>
      </c>
      <c r="H1531">
        <v>3.84</v>
      </c>
      <c r="I1531" s="2">
        <v>0</v>
      </c>
      <c r="J1531" s="2">
        <v>114623048600</v>
      </c>
      <c r="K1531" s="2">
        <v>29301423600</v>
      </c>
      <c r="L1531" s="2">
        <v>448718500</v>
      </c>
      <c r="M1531" s="2">
        <v>3244650000</v>
      </c>
      <c r="N1531" s="2">
        <v>7175000000</v>
      </c>
      <c r="O1531" s="2">
        <v>20396105000</v>
      </c>
      <c r="P1531" s="2">
        <v>101750000000</v>
      </c>
      <c r="Q1531" s="2">
        <v>5660668600</v>
      </c>
      <c r="R1531" s="2">
        <v>5698048600</v>
      </c>
      <c r="S1531" s="2">
        <f>SUM(AuctionData[[#This Row],[soma_accepted]],AuctionData[[#This Row],[comp_accepted]],AuctionData[[#This Row],[noncomp_accepted]])</f>
        <v>29750142100</v>
      </c>
    </row>
    <row r="1532" spans="1:19" x14ac:dyDescent="0.3">
      <c r="A1532" s="1">
        <v>41638</v>
      </c>
      <c r="B1532" t="s">
        <v>440</v>
      </c>
      <c r="C1532" t="s">
        <v>16</v>
      </c>
      <c r="D1532" t="s">
        <v>23</v>
      </c>
      <c r="E1532">
        <v>0.08</v>
      </c>
      <c r="F1532">
        <v>0.09</v>
      </c>
      <c r="G1532">
        <v>0.06</v>
      </c>
      <c r="H1532">
        <v>4.18</v>
      </c>
      <c r="I1532" s="2">
        <v>0</v>
      </c>
      <c r="J1532" s="2">
        <v>107855315000</v>
      </c>
      <c r="K1532" s="2">
        <v>25068870000</v>
      </c>
      <c r="L1532" s="2">
        <v>331805000</v>
      </c>
      <c r="M1532" s="2">
        <v>3336855000</v>
      </c>
      <c r="N1532" s="2">
        <v>6715000000</v>
      </c>
      <c r="O1532" s="2">
        <v>13712925000</v>
      </c>
      <c r="P1532" s="2">
        <v>92500000000</v>
      </c>
      <c r="Q1532" s="2">
        <v>8019090000</v>
      </c>
      <c r="R1532" s="2">
        <v>8640315000</v>
      </c>
      <c r="S1532" s="2">
        <f>SUM(AuctionData[[#This Row],[soma_accepted]],AuctionData[[#This Row],[comp_accepted]],AuctionData[[#This Row],[noncomp_accepted]])</f>
        <v>25400675000</v>
      </c>
    </row>
    <row r="1533" spans="1:19" x14ac:dyDescent="0.3">
      <c r="A1533" s="1">
        <v>41645</v>
      </c>
      <c r="B1533" t="s">
        <v>427</v>
      </c>
      <c r="C1533" t="s">
        <v>16</v>
      </c>
      <c r="D1533" t="s">
        <v>21</v>
      </c>
      <c r="E1533">
        <v>0.05</v>
      </c>
      <c r="F1533">
        <v>5.5E-2</v>
      </c>
      <c r="G1533">
        <v>0.03</v>
      </c>
      <c r="H1533">
        <v>4.8499999999999996</v>
      </c>
      <c r="I1533" s="2">
        <v>0</v>
      </c>
      <c r="J1533" s="2">
        <v>135156600000</v>
      </c>
      <c r="K1533" s="2">
        <v>27382055000</v>
      </c>
      <c r="L1533" s="2">
        <v>468143600</v>
      </c>
      <c r="M1533" s="2">
        <v>2589482500</v>
      </c>
      <c r="N1533" s="2">
        <v>12650000000</v>
      </c>
      <c r="O1533" s="2">
        <v>18209155000</v>
      </c>
      <c r="P1533" s="2">
        <v>112100000000</v>
      </c>
      <c r="Q1533" s="2">
        <v>6583417500</v>
      </c>
      <c r="R1533" s="2">
        <v>10406600000</v>
      </c>
      <c r="S1533" s="2">
        <f>SUM(AuctionData[[#This Row],[soma_accepted]],AuctionData[[#This Row],[comp_accepted]],AuctionData[[#This Row],[noncomp_accepted]])</f>
        <v>27850198600</v>
      </c>
    </row>
    <row r="1534" spans="1:19" x14ac:dyDescent="0.3">
      <c r="A1534" s="1">
        <v>41645</v>
      </c>
      <c r="B1534" t="s">
        <v>442</v>
      </c>
      <c r="C1534" t="s">
        <v>16</v>
      </c>
      <c r="D1534" t="s">
        <v>23</v>
      </c>
      <c r="E1534">
        <v>7.4999999999999997E-2</v>
      </c>
      <c r="F1534">
        <v>0.08</v>
      </c>
      <c r="G1534">
        <v>0.06</v>
      </c>
      <c r="H1534">
        <v>4.84</v>
      </c>
      <c r="I1534" s="2">
        <v>0</v>
      </c>
      <c r="J1534" s="2">
        <v>124885375000</v>
      </c>
      <c r="K1534" s="2">
        <v>25006035000</v>
      </c>
      <c r="L1534" s="2">
        <v>393612800</v>
      </c>
      <c r="M1534" s="2">
        <v>3153760000</v>
      </c>
      <c r="N1534" s="2">
        <v>12850000000</v>
      </c>
      <c r="O1534" s="2">
        <v>12758800000</v>
      </c>
      <c r="P1534" s="2">
        <v>99200000000</v>
      </c>
      <c r="Q1534" s="2">
        <v>9093475000</v>
      </c>
      <c r="R1534" s="2">
        <v>12835375000</v>
      </c>
      <c r="S1534" s="2">
        <f>SUM(AuctionData[[#This Row],[soma_accepted]],AuctionData[[#This Row],[comp_accepted]],AuctionData[[#This Row],[noncomp_accepted]])</f>
        <v>25399647800</v>
      </c>
    </row>
    <row r="1535" spans="1:19" x14ac:dyDescent="0.3">
      <c r="A1535" s="1">
        <v>41646</v>
      </c>
      <c r="B1535" t="s">
        <v>1825</v>
      </c>
      <c r="C1535" t="s">
        <v>1502</v>
      </c>
      <c r="D1535" t="s">
        <v>1535</v>
      </c>
      <c r="E1535">
        <v>0.77900000000000003</v>
      </c>
      <c r="F1535">
        <v>0.79900000000000004</v>
      </c>
      <c r="G1535">
        <v>0.7</v>
      </c>
      <c r="H1535">
        <v>3.25</v>
      </c>
      <c r="I1535" s="2">
        <v>0</v>
      </c>
      <c r="J1535" s="2">
        <v>97512900000</v>
      </c>
      <c r="K1535" s="2">
        <v>29872734000</v>
      </c>
      <c r="L1535" s="2">
        <v>27577700</v>
      </c>
      <c r="M1535" s="2">
        <v>6752135000</v>
      </c>
      <c r="N1535" s="2">
        <v>19184000000</v>
      </c>
      <c r="O1535" s="2">
        <v>14770304000</v>
      </c>
      <c r="P1535" s="2">
        <v>67380000000</v>
      </c>
      <c r="Q1535" s="2">
        <v>8350295000</v>
      </c>
      <c r="R1535" s="2">
        <v>10948900000</v>
      </c>
      <c r="S1535" s="2">
        <f>SUM(AuctionData[[#This Row],[soma_accepted]],AuctionData[[#This Row],[comp_accepted]],AuctionData[[#This Row],[noncomp_accepted]])</f>
        <v>29900311700</v>
      </c>
    </row>
    <row r="1536" spans="1:19" x14ac:dyDescent="0.3">
      <c r="A1536" s="1">
        <v>41646</v>
      </c>
      <c r="B1536" t="s">
        <v>386</v>
      </c>
      <c r="C1536" t="s">
        <v>16</v>
      </c>
      <c r="D1536" t="s">
        <v>19</v>
      </c>
      <c r="E1536">
        <v>0</v>
      </c>
      <c r="F1536">
        <v>0</v>
      </c>
      <c r="G1536">
        <v>0</v>
      </c>
      <c r="H1536">
        <v>5.66</v>
      </c>
      <c r="I1536" s="2">
        <v>0</v>
      </c>
      <c r="J1536" s="2">
        <v>101621010800</v>
      </c>
      <c r="K1536" s="2">
        <v>17760785700</v>
      </c>
      <c r="L1536" s="2">
        <v>240549700</v>
      </c>
      <c r="M1536" s="2">
        <v>2557600000</v>
      </c>
      <c r="N1536" s="2">
        <v>12600000000</v>
      </c>
      <c r="O1536" s="2">
        <v>13855200000</v>
      </c>
      <c r="P1536" s="2">
        <v>85050000000</v>
      </c>
      <c r="Q1536" s="2">
        <v>1347985700</v>
      </c>
      <c r="R1536" s="2">
        <v>3971010800</v>
      </c>
      <c r="S1536" s="2">
        <f>SUM(AuctionData[[#This Row],[soma_accepted]],AuctionData[[#This Row],[comp_accepted]],AuctionData[[#This Row],[noncomp_accepted]])</f>
        <v>18001335400</v>
      </c>
    </row>
    <row r="1537" spans="1:19" x14ac:dyDescent="0.3">
      <c r="A1537" s="1">
        <v>41646</v>
      </c>
      <c r="B1537" t="s">
        <v>441</v>
      </c>
      <c r="C1537" t="s">
        <v>16</v>
      </c>
      <c r="D1537" t="s">
        <v>53</v>
      </c>
      <c r="E1537">
        <v>0.12</v>
      </c>
      <c r="F1537">
        <v>0.125</v>
      </c>
      <c r="G1537">
        <v>0.105</v>
      </c>
      <c r="H1537">
        <v>4.83</v>
      </c>
      <c r="I1537" s="2">
        <v>0</v>
      </c>
      <c r="J1537" s="2">
        <v>110983279000</v>
      </c>
      <c r="K1537" s="2">
        <v>22781976000</v>
      </c>
      <c r="L1537" s="2">
        <v>142374400</v>
      </c>
      <c r="M1537" s="2">
        <v>2719988500</v>
      </c>
      <c r="N1537" s="2">
        <v>9940000000</v>
      </c>
      <c r="O1537" s="2">
        <v>12737642500</v>
      </c>
      <c r="P1537" s="2">
        <v>91525000000</v>
      </c>
      <c r="Q1537" s="2">
        <v>7324345000</v>
      </c>
      <c r="R1537" s="2">
        <v>9518279000</v>
      </c>
      <c r="S1537" s="2">
        <f>SUM(AuctionData[[#This Row],[soma_accepted]],AuctionData[[#This Row],[comp_accepted]],AuctionData[[#This Row],[noncomp_accepted]])</f>
        <v>22924350400</v>
      </c>
    </row>
    <row r="1538" spans="1:19" x14ac:dyDescent="0.3">
      <c r="A1538" s="1">
        <v>41647</v>
      </c>
      <c r="B1538" t="s">
        <v>1816</v>
      </c>
      <c r="C1538" t="s">
        <v>1502</v>
      </c>
      <c r="D1538" t="s">
        <v>1544</v>
      </c>
      <c r="E1538">
        <v>2.9750000000000001</v>
      </c>
      <c r="F1538">
        <v>3.0089999999999999</v>
      </c>
      <c r="G1538">
        <v>2.88</v>
      </c>
      <c r="H1538">
        <v>2.68</v>
      </c>
      <c r="I1538" s="2">
        <v>0</v>
      </c>
      <c r="J1538" s="2">
        <v>56196950000</v>
      </c>
      <c r="K1538" s="2">
        <v>20958904200</v>
      </c>
      <c r="L1538" s="2">
        <v>41107600</v>
      </c>
      <c r="M1538" s="2">
        <v>2854000000</v>
      </c>
      <c r="N1538" s="2">
        <v>6981000000</v>
      </c>
      <c r="O1538" s="2">
        <v>8333788000</v>
      </c>
      <c r="P1538" s="2">
        <v>37367000000</v>
      </c>
      <c r="Q1538" s="2">
        <v>9771116200</v>
      </c>
      <c r="R1538" s="2">
        <v>11848950000</v>
      </c>
      <c r="S1538" s="2">
        <f>SUM(AuctionData[[#This Row],[soma_accepted]],AuctionData[[#This Row],[comp_accepted]],AuctionData[[#This Row],[noncomp_accepted]])</f>
        <v>21000011800</v>
      </c>
    </row>
    <row r="1539" spans="1:19" x14ac:dyDescent="0.3">
      <c r="A1539" s="1">
        <v>41648</v>
      </c>
      <c r="B1539" t="s">
        <v>1817</v>
      </c>
      <c r="C1539" t="s">
        <v>1509</v>
      </c>
      <c r="D1539" t="s">
        <v>1575</v>
      </c>
      <c r="E1539">
        <v>3.86</v>
      </c>
      <c r="F1539">
        <v>3.899</v>
      </c>
      <c r="G1539">
        <v>3.8</v>
      </c>
      <c r="H1539">
        <v>2.57</v>
      </c>
      <c r="I1539" s="2">
        <v>0</v>
      </c>
      <c r="J1539" s="2">
        <v>33424300000</v>
      </c>
      <c r="K1539" s="2">
        <v>12994052600</v>
      </c>
      <c r="L1539" s="2">
        <v>5979500</v>
      </c>
      <c r="M1539" s="2">
        <v>2272826000</v>
      </c>
      <c r="N1539" s="2">
        <v>4408000000</v>
      </c>
      <c r="O1539" s="2">
        <v>4948695000</v>
      </c>
      <c r="P1539" s="2">
        <v>21579600000</v>
      </c>
      <c r="Q1539" s="2">
        <v>5772531600</v>
      </c>
      <c r="R1539" s="2">
        <v>7436700000</v>
      </c>
      <c r="S1539" s="2">
        <f>SUM(AuctionData[[#This Row],[soma_accepted]],AuctionData[[#This Row],[comp_accepted]],AuctionData[[#This Row],[noncomp_accepted]])</f>
        <v>13000032100</v>
      </c>
    </row>
    <row r="1540" spans="1:19" x14ac:dyDescent="0.3">
      <c r="A1540" s="1">
        <v>41652</v>
      </c>
      <c r="B1540" t="s">
        <v>429</v>
      </c>
      <c r="C1540" t="s">
        <v>16</v>
      </c>
      <c r="D1540" t="s">
        <v>21</v>
      </c>
      <c r="E1540">
        <v>0.03</v>
      </c>
      <c r="F1540">
        <v>3.5000000000000003E-2</v>
      </c>
      <c r="G1540">
        <v>0.02</v>
      </c>
      <c r="H1540">
        <v>4.26</v>
      </c>
      <c r="I1540" s="2">
        <v>0</v>
      </c>
      <c r="J1540" s="2">
        <v>118811472000</v>
      </c>
      <c r="K1540" s="2">
        <v>27401352000</v>
      </c>
      <c r="L1540" s="2">
        <v>499344900</v>
      </c>
      <c r="M1540" s="2">
        <v>2886800000</v>
      </c>
      <c r="N1540" s="2">
        <v>10600000000</v>
      </c>
      <c r="O1540" s="2">
        <v>23238640000</v>
      </c>
      <c r="P1540" s="2">
        <v>105825000000</v>
      </c>
      <c r="Q1540" s="2">
        <v>1275912000</v>
      </c>
      <c r="R1540" s="2">
        <v>2386472000</v>
      </c>
      <c r="S1540" s="2">
        <f>SUM(AuctionData[[#This Row],[soma_accepted]],AuctionData[[#This Row],[comp_accepted]],AuctionData[[#This Row],[noncomp_accepted]])</f>
        <v>27900696900</v>
      </c>
    </row>
    <row r="1541" spans="1:19" x14ac:dyDescent="0.3">
      <c r="A1541" s="1">
        <v>41652</v>
      </c>
      <c r="B1541" t="s">
        <v>443</v>
      </c>
      <c r="C1541" t="s">
        <v>16</v>
      </c>
      <c r="D1541" t="s">
        <v>23</v>
      </c>
      <c r="E1541">
        <v>0.05</v>
      </c>
      <c r="F1541">
        <v>5.5E-2</v>
      </c>
      <c r="G1541">
        <v>0.03</v>
      </c>
      <c r="H1541">
        <v>4.71</v>
      </c>
      <c r="I1541" s="2">
        <v>0</v>
      </c>
      <c r="J1541" s="2">
        <v>121628216000</v>
      </c>
      <c r="K1541" s="2">
        <v>25109616000</v>
      </c>
      <c r="L1541" s="2">
        <v>414960800</v>
      </c>
      <c r="M1541" s="2">
        <v>2601680000</v>
      </c>
      <c r="N1541" s="2">
        <v>11660000000</v>
      </c>
      <c r="O1541" s="2">
        <v>14863360000</v>
      </c>
      <c r="P1541" s="2">
        <v>100850000000</v>
      </c>
      <c r="Q1541" s="2">
        <v>7644576000</v>
      </c>
      <c r="R1541" s="2">
        <v>9118216000</v>
      </c>
      <c r="S1541" s="2">
        <f>SUM(AuctionData[[#This Row],[soma_accepted]],AuctionData[[#This Row],[comp_accepted]],AuctionData[[#This Row],[noncomp_accepted]])</f>
        <v>25524576800</v>
      </c>
    </row>
    <row r="1542" spans="1:19" x14ac:dyDescent="0.3">
      <c r="A1542" s="1">
        <v>41653</v>
      </c>
      <c r="B1542" t="s">
        <v>416</v>
      </c>
      <c r="C1542" t="s">
        <v>16</v>
      </c>
      <c r="D1542" t="s">
        <v>19</v>
      </c>
      <c r="E1542">
        <v>0</v>
      </c>
      <c r="F1542">
        <v>0</v>
      </c>
      <c r="G1542">
        <v>0</v>
      </c>
      <c r="H1542">
        <v>6.36</v>
      </c>
      <c r="I1542" s="2">
        <v>0</v>
      </c>
      <c r="J1542" s="2">
        <v>95131808000</v>
      </c>
      <c r="K1542" s="2">
        <v>14750112600</v>
      </c>
      <c r="L1542" s="2">
        <v>253142800</v>
      </c>
      <c r="M1542" s="2">
        <v>1844617500</v>
      </c>
      <c r="N1542" s="2">
        <v>12125000000</v>
      </c>
      <c r="O1542" s="2">
        <v>11782936000</v>
      </c>
      <c r="P1542" s="2">
        <v>79030000000</v>
      </c>
      <c r="Q1542" s="2">
        <v>1122559100</v>
      </c>
      <c r="R1542" s="2">
        <v>3976808000</v>
      </c>
      <c r="S1542" s="2">
        <f>SUM(AuctionData[[#This Row],[soma_accepted]],AuctionData[[#This Row],[comp_accepted]],AuctionData[[#This Row],[noncomp_accepted]])</f>
        <v>15003255400</v>
      </c>
    </row>
    <row r="1543" spans="1:19" x14ac:dyDescent="0.3">
      <c r="A1543" s="1">
        <v>41660</v>
      </c>
      <c r="B1543" t="s">
        <v>430</v>
      </c>
      <c r="C1543" t="s">
        <v>16</v>
      </c>
      <c r="D1543" t="s">
        <v>21</v>
      </c>
      <c r="E1543">
        <v>0.03</v>
      </c>
      <c r="F1543">
        <v>3.5000000000000003E-2</v>
      </c>
      <c r="G1543">
        <v>0</v>
      </c>
      <c r="H1543">
        <v>4.53</v>
      </c>
      <c r="I1543" s="2">
        <v>0</v>
      </c>
      <c r="J1543" s="2">
        <v>126454480000</v>
      </c>
      <c r="K1543" s="2">
        <v>27571808000</v>
      </c>
      <c r="L1543" s="2">
        <v>428832700</v>
      </c>
      <c r="M1543" s="2">
        <v>2472840000</v>
      </c>
      <c r="N1543" s="2">
        <v>14250000000</v>
      </c>
      <c r="O1543" s="2">
        <v>23658040000</v>
      </c>
      <c r="P1543" s="2">
        <v>110650000000</v>
      </c>
      <c r="Q1543" s="2">
        <v>1440928000</v>
      </c>
      <c r="R1543" s="2">
        <v>1554480000</v>
      </c>
      <c r="S1543" s="2">
        <f>SUM(AuctionData[[#This Row],[soma_accepted]],AuctionData[[#This Row],[comp_accepted]],AuctionData[[#This Row],[noncomp_accepted]])</f>
        <v>28000640700</v>
      </c>
    </row>
    <row r="1544" spans="1:19" x14ac:dyDescent="0.3">
      <c r="A1544" s="1">
        <v>41660</v>
      </c>
      <c r="B1544" t="s">
        <v>413</v>
      </c>
      <c r="C1544" t="s">
        <v>16</v>
      </c>
      <c r="D1544" t="s">
        <v>23</v>
      </c>
      <c r="E1544">
        <v>5.5E-2</v>
      </c>
      <c r="F1544">
        <v>0.06</v>
      </c>
      <c r="G1544">
        <v>0.04</v>
      </c>
      <c r="H1544">
        <v>5.18</v>
      </c>
      <c r="I1544" s="2">
        <v>0</v>
      </c>
      <c r="J1544" s="2">
        <v>128444994000</v>
      </c>
      <c r="K1544" s="2">
        <v>23936647400</v>
      </c>
      <c r="L1544" s="2">
        <v>487809100</v>
      </c>
      <c r="M1544" s="2">
        <v>2494323400</v>
      </c>
      <c r="N1544" s="2">
        <v>13027000000</v>
      </c>
      <c r="O1544" s="2">
        <v>13597860000</v>
      </c>
      <c r="P1544" s="2">
        <v>104625000000</v>
      </c>
      <c r="Q1544" s="2">
        <v>7844464000</v>
      </c>
      <c r="R1544" s="2">
        <v>10792994000</v>
      </c>
      <c r="S1544" s="2">
        <f>SUM(AuctionData[[#This Row],[soma_accepted]],AuctionData[[#This Row],[comp_accepted]],AuctionData[[#This Row],[noncomp_accepted]])</f>
        <v>24424456500</v>
      </c>
    </row>
    <row r="1545" spans="1:19" x14ac:dyDescent="0.3">
      <c r="A1545" s="1">
        <v>41661</v>
      </c>
      <c r="B1545" t="s">
        <v>417</v>
      </c>
      <c r="C1545" t="s">
        <v>16</v>
      </c>
      <c r="D1545" t="s">
        <v>19</v>
      </c>
      <c r="E1545">
        <v>0</v>
      </c>
      <c r="F1545">
        <v>0</v>
      </c>
      <c r="G1545">
        <v>0</v>
      </c>
      <c r="H1545">
        <v>6.63</v>
      </c>
      <c r="I1545" s="2">
        <v>0</v>
      </c>
      <c r="J1545" s="2">
        <v>79373910700</v>
      </c>
      <c r="K1545" s="2">
        <v>11793610100</v>
      </c>
      <c r="L1545" s="2">
        <v>208257200</v>
      </c>
      <c r="M1545" s="2">
        <v>696070000</v>
      </c>
      <c r="N1545" s="2">
        <v>5350000000</v>
      </c>
      <c r="O1545" s="2">
        <v>9789410000</v>
      </c>
      <c r="P1545" s="2">
        <v>69600000000</v>
      </c>
      <c r="Q1545" s="2">
        <v>1308130100</v>
      </c>
      <c r="R1545" s="2">
        <v>4423910700</v>
      </c>
      <c r="S1545" s="2">
        <f>SUM(AuctionData[[#This Row],[soma_accepted]],AuctionData[[#This Row],[comp_accepted]],AuctionData[[#This Row],[noncomp_accepted]])</f>
        <v>12001867300</v>
      </c>
    </row>
    <row r="1546" spans="1:19" x14ac:dyDescent="0.3">
      <c r="A1546" s="1">
        <v>41666</v>
      </c>
      <c r="B1546" t="s">
        <v>400</v>
      </c>
      <c r="C1546" t="s">
        <v>16</v>
      </c>
      <c r="D1546" t="s">
        <v>21</v>
      </c>
      <c r="E1546">
        <v>4.4999999999999998E-2</v>
      </c>
      <c r="F1546">
        <v>5.5E-2</v>
      </c>
      <c r="G1546">
        <v>3.5000000000000003E-2</v>
      </c>
      <c r="H1546">
        <v>3.94</v>
      </c>
      <c r="I1546" s="2">
        <v>0</v>
      </c>
      <c r="J1546" s="2">
        <v>109121750000</v>
      </c>
      <c r="K1546" s="2">
        <v>26753832000</v>
      </c>
      <c r="L1546" s="2">
        <v>397316900</v>
      </c>
      <c r="M1546" s="2">
        <v>1871365000</v>
      </c>
      <c r="N1546" s="2">
        <v>7750000000</v>
      </c>
      <c r="O1546" s="2">
        <v>17298722000</v>
      </c>
      <c r="P1546" s="2">
        <v>92925000000</v>
      </c>
      <c r="Q1546" s="2">
        <v>7583745000</v>
      </c>
      <c r="R1546" s="2">
        <v>8446750000</v>
      </c>
      <c r="S1546" s="2">
        <f>SUM(AuctionData[[#This Row],[soma_accepted]],AuctionData[[#This Row],[comp_accepted]],AuctionData[[#This Row],[noncomp_accepted]])</f>
        <v>27151148900</v>
      </c>
    </row>
    <row r="1547" spans="1:19" x14ac:dyDescent="0.3">
      <c r="A1547" s="1">
        <v>41666</v>
      </c>
      <c r="B1547" t="s">
        <v>444</v>
      </c>
      <c r="C1547" t="s">
        <v>16</v>
      </c>
      <c r="D1547" t="s">
        <v>23</v>
      </c>
      <c r="E1547">
        <v>5.5E-2</v>
      </c>
      <c r="F1547">
        <v>6.5000000000000002E-2</v>
      </c>
      <c r="G1547">
        <v>0.04</v>
      </c>
      <c r="H1547">
        <v>4.8099999999999996</v>
      </c>
      <c r="I1547" s="2">
        <v>0</v>
      </c>
      <c r="J1547" s="2">
        <v>95099567000</v>
      </c>
      <c r="K1547" s="2">
        <v>18916767000</v>
      </c>
      <c r="L1547" s="2">
        <v>407737900</v>
      </c>
      <c r="M1547" s="2">
        <v>1381900000</v>
      </c>
      <c r="N1547" s="2">
        <v>6925000000</v>
      </c>
      <c r="O1547" s="2">
        <v>10084800000</v>
      </c>
      <c r="P1547" s="2">
        <v>79475000000</v>
      </c>
      <c r="Q1547" s="2">
        <v>7450067000</v>
      </c>
      <c r="R1547" s="2">
        <v>8699567000</v>
      </c>
      <c r="S1547" s="2">
        <f>SUM(AuctionData[[#This Row],[soma_accepted]],AuctionData[[#This Row],[comp_accepted]],AuctionData[[#This Row],[noncomp_accepted]])</f>
        <v>19324504900</v>
      </c>
    </row>
    <row r="1548" spans="1:19" x14ac:dyDescent="0.3">
      <c r="A1548" s="1">
        <v>41667</v>
      </c>
      <c r="B1548" t="s">
        <v>1826</v>
      </c>
      <c r="C1548" t="s">
        <v>1502</v>
      </c>
      <c r="D1548" t="s">
        <v>1503</v>
      </c>
      <c r="E1548">
        <v>0.36</v>
      </c>
      <c r="F1548">
        <v>0.38</v>
      </c>
      <c r="G1548">
        <v>0.3</v>
      </c>
      <c r="H1548">
        <v>3.3</v>
      </c>
      <c r="I1548" s="2">
        <v>0</v>
      </c>
      <c r="J1548" s="2">
        <v>105211400000</v>
      </c>
      <c r="K1548" s="2">
        <v>31709555000</v>
      </c>
      <c r="L1548" s="2">
        <v>175460700</v>
      </c>
      <c r="M1548" s="2">
        <v>7096000000</v>
      </c>
      <c r="N1548" s="2">
        <v>19819000000</v>
      </c>
      <c r="O1548" s="2">
        <v>15590150000</v>
      </c>
      <c r="P1548" s="2">
        <v>72665000000</v>
      </c>
      <c r="Q1548" s="2">
        <v>9023405000</v>
      </c>
      <c r="R1548" s="2">
        <v>12727400000</v>
      </c>
      <c r="S1548" s="2">
        <f>SUM(AuctionData[[#This Row],[soma_accepted]],AuctionData[[#This Row],[comp_accepted]],AuctionData[[#This Row],[noncomp_accepted]])</f>
        <v>31885015700</v>
      </c>
    </row>
    <row r="1549" spans="1:19" x14ac:dyDescent="0.3">
      <c r="A1549" s="1">
        <v>41667</v>
      </c>
      <c r="B1549" t="s">
        <v>419</v>
      </c>
      <c r="C1549" t="s">
        <v>16</v>
      </c>
      <c r="D1549" t="s">
        <v>19</v>
      </c>
      <c r="E1549">
        <v>0.04</v>
      </c>
      <c r="F1549">
        <v>0.05</v>
      </c>
      <c r="G1549">
        <v>0</v>
      </c>
      <c r="H1549">
        <v>4.92</v>
      </c>
      <c r="I1549" s="2">
        <v>0</v>
      </c>
      <c r="J1549" s="2">
        <v>48371106000</v>
      </c>
      <c r="K1549" s="2">
        <v>9185866000</v>
      </c>
      <c r="L1549" s="2">
        <v>255040300</v>
      </c>
      <c r="M1549" s="2">
        <v>1234340000</v>
      </c>
      <c r="N1549" s="2">
        <v>4269000000</v>
      </c>
      <c r="O1549" s="2">
        <v>6949420000</v>
      </c>
      <c r="P1549" s="2">
        <v>43100000000</v>
      </c>
      <c r="Q1549" s="2">
        <v>1002106000</v>
      </c>
      <c r="R1549" s="2">
        <v>1002106000</v>
      </c>
      <c r="S1549" s="2">
        <f>SUM(AuctionData[[#This Row],[soma_accepted]],AuctionData[[#This Row],[comp_accepted]],AuctionData[[#This Row],[noncomp_accepted]])</f>
        <v>9440906300</v>
      </c>
    </row>
    <row r="1550" spans="1:19" x14ac:dyDescent="0.3">
      <c r="A1550" s="1">
        <v>41669</v>
      </c>
      <c r="B1550" t="s">
        <v>1827</v>
      </c>
      <c r="C1550" t="s">
        <v>1502</v>
      </c>
      <c r="D1550" t="s">
        <v>1554</v>
      </c>
      <c r="E1550">
        <v>2.169</v>
      </c>
      <c r="F1550">
        <v>2.19</v>
      </c>
      <c r="G1550">
        <v>2.1</v>
      </c>
      <c r="H1550">
        <v>2.65</v>
      </c>
      <c r="I1550" s="2">
        <v>0</v>
      </c>
      <c r="J1550" s="2">
        <v>76674000000</v>
      </c>
      <c r="K1550" s="2">
        <v>28963610000</v>
      </c>
      <c r="L1550" s="2">
        <v>26446200</v>
      </c>
      <c r="M1550" s="2">
        <v>5774260000</v>
      </c>
      <c r="N1550" s="2">
        <v>12808000000</v>
      </c>
      <c r="O1550" s="2">
        <v>9355350000</v>
      </c>
      <c r="P1550" s="2">
        <v>47329000000</v>
      </c>
      <c r="Q1550" s="2">
        <v>13834000000</v>
      </c>
      <c r="R1550" s="2">
        <v>16537000000</v>
      </c>
      <c r="S1550" s="2">
        <f>SUM(AuctionData[[#This Row],[soma_accepted]],AuctionData[[#This Row],[comp_accepted]],AuctionData[[#This Row],[noncomp_accepted]])</f>
        <v>28990056200</v>
      </c>
    </row>
    <row r="1551" spans="1:19" x14ac:dyDescent="0.3">
      <c r="A1551" s="1">
        <v>41669</v>
      </c>
      <c r="B1551" t="s">
        <v>1828</v>
      </c>
      <c r="C1551" t="s">
        <v>1502</v>
      </c>
      <c r="D1551" t="s">
        <v>1505</v>
      </c>
      <c r="E1551">
        <v>1.5389999999999999</v>
      </c>
      <c r="F1551">
        <v>1.5720000000000001</v>
      </c>
      <c r="G1551">
        <v>1.47</v>
      </c>
      <c r="H1551">
        <v>2.59</v>
      </c>
      <c r="I1551" s="2">
        <v>0</v>
      </c>
      <c r="J1551" s="2">
        <v>90483400000</v>
      </c>
      <c r="K1551" s="2">
        <v>34928010500</v>
      </c>
      <c r="L1551" s="2">
        <v>62025300</v>
      </c>
      <c r="M1551" s="2">
        <v>3742000000</v>
      </c>
      <c r="N1551" s="2">
        <v>10532000000</v>
      </c>
      <c r="O1551" s="2">
        <v>15621826000</v>
      </c>
      <c r="P1551" s="2">
        <v>61348000000</v>
      </c>
      <c r="Q1551" s="2">
        <v>15564184500</v>
      </c>
      <c r="R1551" s="2">
        <v>18603400000</v>
      </c>
      <c r="S1551" s="2">
        <f>SUM(AuctionData[[#This Row],[soma_accepted]],AuctionData[[#This Row],[comp_accepted]],AuctionData[[#This Row],[noncomp_accepted]])</f>
        <v>34990035800</v>
      </c>
    </row>
    <row r="1552" spans="1:19" x14ac:dyDescent="0.3">
      <c r="A1552" s="1">
        <v>41673</v>
      </c>
      <c r="B1552" t="s">
        <v>432</v>
      </c>
      <c r="C1552" t="s">
        <v>16</v>
      </c>
      <c r="D1552" t="s">
        <v>21</v>
      </c>
      <c r="E1552">
        <v>0.03</v>
      </c>
      <c r="F1552">
        <v>0.04</v>
      </c>
      <c r="G1552">
        <v>0.02</v>
      </c>
      <c r="H1552">
        <v>3.93</v>
      </c>
      <c r="I1552" s="2">
        <v>0</v>
      </c>
      <c r="J1552" s="2">
        <v>109349400000</v>
      </c>
      <c r="K1552" s="2">
        <v>27368625000</v>
      </c>
      <c r="L1552" s="2">
        <v>431686100</v>
      </c>
      <c r="M1552" s="2">
        <v>2276080000</v>
      </c>
      <c r="N1552" s="2">
        <v>7725000000</v>
      </c>
      <c r="O1552" s="2">
        <v>22818145000</v>
      </c>
      <c r="P1552" s="2">
        <v>99350000000</v>
      </c>
      <c r="Q1552" s="2">
        <v>2274400000</v>
      </c>
      <c r="R1552" s="2">
        <v>2274400000</v>
      </c>
      <c r="S1552" s="2">
        <f>SUM(AuctionData[[#This Row],[soma_accepted]],AuctionData[[#This Row],[comp_accepted]],AuctionData[[#This Row],[noncomp_accepted]])</f>
        <v>27800311100</v>
      </c>
    </row>
    <row r="1553" spans="1:19" x14ac:dyDescent="0.3">
      <c r="A1553" s="1">
        <v>41673</v>
      </c>
      <c r="B1553" t="s">
        <v>446</v>
      </c>
      <c r="C1553" t="s">
        <v>16</v>
      </c>
      <c r="D1553" t="s">
        <v>23</v>
      </c>
      <c r="E1553">
        <v>0.05</v>
      </c>
      <c r="F1553">
        <v>0.06</v>
      </c>
      <c r="G1553">
        <v>0.04</v>
      </c>
      <c r="H1553">
        <v>4.76</v>
      </c>
      <c r="I1553" s="2">
        <v>0</v>
      </c>
      <c r="J1553" s="2">
        <v>94139874000</v>
      </c>
      <c r="K1553" s="2">
        <v>18974259000</v>
      </c>
      <c r="L1553" s="2">
        <v>449832900</v>
      </c>
      <c r="M1553" s="2">
        <v>1921059000</v>
      </c>
      <c r="N1553" s="2">
        <v>7205269000</v>
      </c>
      <c r="O1553" s="2">
        <v>9672410000</v>
      </c>
      <c r="P1553" s="2">
        <v>78975000000</v>
      </c>
      <c r="Q1553" s="2">
        <v>7380790000</v>
      </c>
      <c r="R1553" s="2">
        <v>7959605000</v>
      </c>
      <c r="S1553" s="2">
        <f>SUM(AuctionData[[#This Row],[soma_accepted]],AuctionData[[#This Row],[comp_accepted]],AuctionData[[#This Row],[noncomp_accepted]])</f>
        <v>19424091900</v>
      </c>
    </row>
    <row r="1554" spans="1:19" x14ac:dyDescent="0.3">
      <c r="A1554" s="1">
        <v>41674</v>
      </c>
      <c r="B1554" t="s">
        <v>392</v>
      </c>
      <c r="C1554" t="s">
        <v>16</v>
      </c>
      <c r="D1554" t="s">
        <v>19</v>
      </c>
      <c r="E1554">
        <v>0.11</v>
      </c>
      <c r="F1554">
        <v>0.13</v>
      </c>
      <c r="G1554">
        <v>0.05</v>
      </c>
      <c r="H1554">
        <v>4.5</v>
      </c>
      <c r="I1554" s="2">
        <v>0</v>
      </c>
      <c r="J1554" s="2">
        <v>35801278800</v>
      </c>
      <c r="K1554" s="2">
        <v>7764706300</v>
      </c>
      <c r="L1554" s="2">
        <v>217302900</v>
      </c>
      <c r="M1554" s="2">
        <v>1815790000</v>
      </c>
      <c r="N1554" s="2">
        <v>5130000000</v>
      </c>
      <c r="O1554" s="2">
        <v>5717637500</v>
      </c>
      <c r="P1554" s="2">
        <v>30240000000</v>
      </c>
      <c r="Q1554" s="2">
        <v>231278800</v>
      </c>
      <c r="R1554" s="2">
        <v>431278800</v>
      </c>
      <c r="S1554" s="2">
        <f>SUM(AuctionData[[#This Row],[soma_accepted]],AuctionData[[#This Row],[comp_accepted]],AuctionData[[#This Row],[noncomp_accepted]])</f>
        <v>7982009200</v>
      </c>
    </row>
    <row r="1555" spans="1:19" x14ac:dyDescent="0.3">
      <c r="A1555" s="1">
        <v>41674</v>
      </c>
      <c r="B1555" t="s">
        <v>445</v>
      </c>
      <c r="C1555" t="s">
        <v>16</v>
      </c>
      <c r="D1555" t="s">
        <v>53</v>
      </c>
      <c r="E1555">
        <v>0.11</v>
      </c>
      <c r="F1555">
        <v>0.115</v>
      </c>
      <c r="G1555">
        <v>0.09</v>
      </c>
      <c r="H1555">
        <v>3.7</v>
      </c>
      <c r="I1555" s="2">
        <v>0</v>
      </c>
      <c r="J1555" s="2">
        <v>66285800000</v>
      </c>
      <c r="K1555" s="2">
        <v>17749242000</v>
      </c>
      <c r="L1555" s="2">
        <v>175254200</v>
      </c>
      <c r="M1555" s="2">
        <v>2194267000</v>
      </c>
      <c r="N1555" s="2">
        <v>5794000000</v>
      </c>
      <c r="O1555" s="2">
        <v>13728500000</v>
      </c>
      <c r="P1555" s="2">
        <v>58135000000</v>
      </c>
      <c r="Q1555" s="2">
        <v>1826475000</v>
      </c>
      <c r="R1555" s="2">
        <v>2356800000</v>
      </c>
      <c r="S1555" s="2">
        <f>SUM(AuctionData[[#This Row],[soma_accepted]],AuctionData[[#This Row],[comp_accepted]],AuctionData[[#This Row],[noncomp_accepted]])</f>
        <v>17924496200</v>
      </c>
    </row>
    <row r="1556" spans="1:19" x14ac:dyDescent="0.3">
      <c r="A1556" s="1">
        <v>41680</v>
      </c>
      <c r="B1556" t="s">
        <v>430</v>
      </c>
      <c r="C1556" t="s">
        <v>16</v>
      </c>
      <c r="D1556" t="s">
        <v>96</v>
      </c>
      <c r="E1556">
        <v>0.08</v>
      </c>
      <c r="F1556">
        <v>0.09</v>
      </c>
      <c r="G1556">
        <v>0.05</v>
      </c>
      <c r="H1556">
        <v>3.38</v>
      </c>
      <c r="I1556" s="2">
        <v>0</v>
      </c>
      <c r="J1556" s="2">
        <v>169055000000</v>
      </c>
      <c r="K1556" s="2">
        <v>49995325000</v>
      </c>
      <c r="L1556" s="2">
        <v>4960000</v>
      </c>
      <c r="M1556" s="2">
        <v>4763635000</v>
      </c>
      <c r="N1556" s="2">
        <v>15545000000</v>
      </c>
      <c r="O1556" s="2">
        <v>39736510000</v>
      </c>
      <c r="P1556" s="2">
        <v>145850000000</v>
      </c>
      <c r="Q1556" s="2">
        <v>5495180000</v>
      </c>
      <c r="R1556" s="2">
        <v>7660000000</v>
      </c>
      <c r="S1556" s="2">
        <f>SUM(AuctionData[[#This Row],[soma_accepted]],AuctionData[[#This Row],[comp_accepted]],AuctionData[[#This Row],[noncomp_accepted]])</f>
        <v>50000285000</v>
      </c>
    </row>
    <row r="1557" spans="1:19" x14ac:dyDescent="0.3">
      <c r="A1557" s="1">
        <v>41680</v>
      </c>
      <c r="B1557" t="s">
        <v>434</v>
      </c>
      <c r="C1557" t="s">
        <v>16</v>
      </c>
      <c r="D1557" t="s">
        <v>21</v>
      </c>
      <c r="E1557">
        <v>8.5000000000000006E-2</v>
      </c>
      <c r="F1557">
        <v>9.5000000000000001E-2</v>
      </c>
      <c r="G1557">
        <v>7.0000000000000007E-2</v>
      </c>
      <c r="H1557">
        <v>4.49</v>
      </c>
      <c r="I1557" s="2">
        <v>0</v>
      </c>
      <c r="J1557" s="2">
        <v>188135350000</v>
      </c>
      <c r="K1557" s="2">
        <v>41439500000</v>
      </c>
      <c r="L1557" s="2">
        <v>446706900</v>
      </c>
      <c r="M1557" s="2">
        <v>2587650000</v>
      </c>
      <c r="N1557" s="2">
        <v>14400000000</v>
      </c>
      <c r="O1557" s="2">
        <v>20894300000</v>
      </c>
      <c r="P1557" s="2">
        <v>147300000000</v>
      </c>
      <c r="Q1557" s="2">
        <v>17957550000</v>
      </c>
      <c r="R1557" s="2">
        <v>26435350000</v>
      </c>
      <c r="S1557" s="2">
        <f>SUM(AuctionData[[#This Row],[soma_accepted]],AuctionData[[#This Row],[comp_accepted]],AuctionData[[#This Row],[noncomp_accepted]])</f>
        <v>41886206900</v>
      </c>
    </row>
    <row r="1558" spans="1:19" x14ac:dyDescent="0.3">
      <c r="A1558" s="1">
        <v>41680</v>
      </c>
      <c r="B1558" t="s">
        <v>447</v>
      </c>
      <c r="C1558" t="s">
        <v>16</v>
      </c>
      <c r="D1558" t="s">
        <v>23</v>
      </c>
      <c r="E1558">
        <v>0.1</v>
      </c>
      <c r="F1558">
        <v>0.11</v>
      </c>
      <c r="G1558">
        <v>8.5000000000000006E-2</v>
      </c>
      <c r="H1558">
        <v>4.1100000000000003</v>
      </c>
      <c r="I1558" s="2">
        <v>0</v>
      </c>
      <c r="J1558" s="2">
        <v>171626000000</v>
      </c>
      <c r="K1558" s="2">
        <v>40868421400</v>
      </c>
      <c r="L1558" s="2">
        <v>456538800</v>
      </c>
      <c r="M1558" s="2">
        <v>4892120000</v>
      </c>
      <c r="N1558" s="2">
        <v>13210000000</v>
      </c>
      <c r="O1558" s="2">
        <v>23987650000</v>
      </c>
      <c r="P1558" s="2">
        <v>142100000000</v>
      </c>
      <c r="Q1558" s="2">
        <v>11988651400</v>
      </c>
      <c r="R1558" s="2">
        <v>16316000000</v>
      </c>
      <c r="S1558" s="2">
        <f>SUM(AuctionData[[#This Row],[soma_accepted]],AuctionData[[#This Row],[comp_accepted]],AuctionData[[#This Row],[noncomp_accepted]])</f>
        <v>41324960200</v>
      </c>
    </row>
    <row r="1559" spans="1:19" x14ac:dyDescent="0.3">
      <c r="A1559" s="1">
        <v>41681</v>
      </c>
      <c r="B1559" t="s">
        <v>1829</v>
      </c>
      <c r="C1559" t="s">
        <v>1502</v>
      </c>
      <c r="D1559" t="s">
        <v>1535</v>
      </c>
      <c r="E1559">
        <v>0.69699999999999995</v>
      </c>
      <c r="F1559">
        <v>0.71499999999999997</v>
      </c>
      <c r="G1559">
        <v>0.65</v>
      </c>
      <c r="H1559">
        <v>3.42</v>
      </c>
      <c r="I1559" s="2">
        <v>0</v>
      </c>
      <c r="J1559" s="2">
        <v>102326000000</v>
      </c>
      <c r="K1559" s="2">
        <v>29831677000</v>
      </c>
      <c r="L1559" s="2">
        <v>48375800</v>
      </c>
      <c r="M1559" s="2">
        <v>4966000000</v>
      </c>
      <c r="N1559" s="2">
        <v>17350000000</v>
      </c>
      <c r="O1559" s="2">
        <v>12322922000</v>
      </c>
      <c r="P1559" s="2">
        <v>69825000000</v>
      </c>
      <c r="Q1559" s="2">
        <v>12542755000</v>
      </c>
      <c r="R1559" s="2">
        <v>15151000000</v>
      </c>
      <c r="S1559" s="2">
        <f>SUM(AuctionData[[#This Row],[soma_accepted]],AuctionData[[#This Row],[comp_accepted]],AuctionData[[#This Row],[noncomp_accepted]])</f>
        <v>29880052800</v>
      </c>
    </row>
    <row r="1560" spans="1:19" x14ac:dyDescent="0.3">
      <c r="A1560" s="1">
        <v>41681</v>
      </c>
      <c r="B1560" t="s">
        <v>422</v>
      </c>
      <c r="C1560" t="s">
        <v>16</v>
      </c>
      <c r="D1560" t="s">
        <v>19</v>
      </c>
      <c r="E1560">
        <v>0.02</v>
      </c>
      <c r="F1560">
        <v>0.03</v>
      </c>
      <c r="G1560">
        <v>0</v>
      </c>
      <c r="H1560">
        <v>5.88</v>
      </c>
      <c r="I1560" s="2">
        <v>0</v>
      </c>
      <c r="J1560" s="2">
        <v>46818000000</v>
      </c>
      <c r="K1560" s="2">
        <v>7753135000</v>
      </c>
      <c r="L1560" s="2">
        <v>247028300</v>
      </c>
      <c r="M1560" s="2">
        <v>898220000</v>
      </c>
      <c r="N1560" s="2">
        <v>7350000000</v>
      </c>
      <c r="O1560" s="2">
        <v>6295520000</v>
      </c>
      <c r="P1560" s="2">
        <v>37820000000</v>
      </c>
      <c r="Q1560" s="2">
        <v>559395000</v>
      </c>
      <c r="R1560" s="2">
        <v>1648000000</v>
      </c>
      <c r="S1560" s="2">
        <f>SUM(AuctionData[[#This Row],[soma_accepted]],AuctionData[[#This Row],[comp_accepted]],AuctionData[[#This Row],[noncomp_accepted]])</f>
        <v>8000163300</v>
      </c>
    </row>
    <row r="1561" spans="1:19" x14ac:dyDescent="0.3">
      <c r="A1561" s="1">
        <v>41682</v>
      </c>
      <c r="B1561" t="s">
        <v>1830</v>
      </c>
      <c r="C1561" t="s">
        <v>1502</v>
      </c>
      <c r="D1561" t="s">
        <v>1507</v>
      </c>
      <c r="E1561">
        <v>2.7629999999999999</v>
      </c>
      <c r="F1561">
        <v>2.7949999999999999</v>
      </c>
      <c r="G1561">
        <v>2.68</v>
      </c>
      <c r="H1561">
        <v>2.54</v>
      </c>
      <c r="I1561" s="2">
        <v>0</v>
      </c>
      <c r="J1561" s="2">
        <v>60783750000</v>
      </c>
      <c r="K1561" s="2">
        <v>23917803500</v>
      </c>
      <c r="L1561" s="2">
        <v>70201900</v>
      </c>
      <c r="M1561" s="2">
        <v>3885000000</v>
      </c>
      <c r="N1561" s="2">
        <v>6306000000</v>
      </c>
      <c r="O1561" s="2">
        <v>8144163500</v>
      </c>
      <c r="P1561" s="2">
        <v>40472000000</v>
      </c>
      <c r="Q1561" s="2">
        <v>11888640000</v>
      </c>
      <c r="R1561" s="2">
        <v>14005750000</v>
      </c>
      <c r="S1561" s="2">
        <f>SUM(AuctionData[[#This Row],[soma_accepted]],AuctionData[[#This Row],[comp_accepted]],AuctionData[[#This Row],[noncomp_accepted]])</f>
        <v>23988005400</v>
      </c>
    </row>
    <row r="1562" spans="1:19" x14ac:dyDescent="0.3">
      <c r="A1562" s="1">
        <v>41683</v>
      </c>
      <c r="B1562" t="s">
        <v>1831</v>
      </c>
      <c r="C1562" t="s">
        <v>1509</v>
      </c>
      <c r="D1562" t="s">
        <v>1550</v>
      </c>
      <c r="E1562">
        <v>3.66</v>
      </c>
      <c r="F1562">
        <v>3.69</v>
      </c>
      <c r="G1562">
        <v>3.6</v>
      </c>
      <c r="H1562">
        <v>2.27</v>
      </c>
      <c r="I1562" s="2">
        <v>0</v>
      </c>
      <c r="J1562" s="2">
        <v>36358565000</v>
      </c>
      <c r="K1562" s="2">
        <v>15973955600</v>
      </c>
      <c r="L1562" s="2">
        <v>16062700</v>
      </c>
      <c r="M1562" s="2">
        <v>2224873600</v>
      </c>
      <c r="N1562" s="2">
        <v>3131000000</v>
      </c>
      <c r="O1562" s="2">
        <v>6520337600</v>
      </c>
      <c r="P1562" s="2">
        <v>24560000000</v>
      </c>
      <c r="Q1562" s="2">
        <v>7228744400</v>
      </c>
      <c r="R1562" s="2">
        <v>8667565000</v>
      </c>
      <c r="S1562" s="2">
        <f>SUM(AuctionData[[#This Row],[soma_accepted]],AuctionData[[#This Row],[comp_accepted]],AuctionData[[#This Row],[noncomp_accepted]])</f>
        <v>15990018300</v>
      </c>
    </row>
    <row r="1563" spans="1:19" x14ac:dyDescent="0.3">
      <c r="A1563" s="1">
        <v>41684</v>
      </c>
      <c r="B1563" t="s">
        <v>429</v>
      </c>
      <c r="C1563" t="s">
        <v>16</v>
      </c>
      <c r="D1563" t="s">
        <v>448</v>
      </c>
      <c r="E1563">
        <v>4.4999999999999998E-2</v>
      </c>
      <c r="F1563">
        <v>0.05</v>
      </c>
      <c r="G1563">
        <v>0.02</v>
      </c>
      <c r="H1563">
        <v>3.81</v>
      </c>
      <c r="I1563" s="2">
        <v>0</v>
      </c>
      <c r="J1563" s="2">
        <v>171361000000</v>
      </c>
      <c r="K1563" s="2">
        <v>45000846500</v>
      </c>
      <c r="L1563" s="2">
        <v>0</v>
      </c>
      <c r="M1563" s="2">
        <v>4336890000</v>
      </c>
      <c r="N1563" s="2">
        <v>14066000000</v>
      </c>
      <c r="O1563" s="2">
        <v>35737655000</v>
      </c>
      <c r="P1563" s="2">
        <v>151050000000</v>
      </c>
      <c r="Q1563" s="2">
        <v>4926301500</v>
      </c>
      <c r="R1563" s="2">
        <v>6245000000</v>
      </c>
      <c r="S1563" s="2">
        <f>SUM(AuctionData[[#This Row],[soma_accepted]],AuctionData[[#This Row],[comp_accepted]],AuctionData[[#This Row],[noncomp_accepted]])</f>
        <v>45000846500</v>
      </c>
    </row>
    <row r="1564" spans="1:19" x14ac:dyDescent="0.3">
      <c r="A1564" s="1">
        <v>41688</v>
      </c>
      <c r="B1564" t="s">
        <v>435</v>
      </c>
      <c r="C1564" t="s">
        <v>16</v>
      </c>
      <c r="D1564" t="s">
        <v>21</v>
      </c>
      <c r="E1564">
        <v>0.04</v>
      </c>
      <c r="F1564">
        <v>0.05</v>
      </c>
      <c r="G1564">
        <v>0.02</v>
      </c>
      <c r="H1564">
        <v>4.34</v>
      </c>
      <c r="I1564" s="2">
        <v>0</v>
      </c>
      <c r="J1564" s="2">
        <v>129592932000</v>
      </c>
      <c r="K1564" s="2">
        <v>29401840000</v>
      </c>
      <c r="L1564" s="2">
        <v>471229500</v>
      </c>
      <c r="M1564" s="2">
        <v>1589290000</v>
      </c>
      <c r="N1564" s="2">
        <v>9275000000</v>
      </c>
      <c r="O1564" s="2">
        <v>20898070000</v>
      </c>
      <c r="P1564" s="2">
        <v>112650000000</v>
      </c>
      <c r="Q1564" s="2">
        <v>6914480000</v>
      </c>
      <c r="R1564" s="2">
        <v>7667932000</v>
      </c>
      <c r="S1564" s="2">
        <f>SUM(AuctionData[[#This Row],[soma_accepted]],AuctionData[[#This Row],[comp_accepted]],AuctionData[[#This Row],[noncomp_accepted]])</f>
        <v>29873069500</v>
      </c>
    </row>
    <row r="1565" spans="1:19" x14ac:dyDescent="0.3">
      <c r="A1565" s="1">
        <v>41688</v>
      </c>
      <c r="B1565" t="s">
        <v>418</v>
      </c>
      <c r="C1565" t="s">
        <v>16</v>
      </c>
      <c r="D1565" t="s">
        <v>23</v>
      </c>
      <c r="E1565">
        <v>7.0000000000000007E-2</v>
      </c>
      <c r="F1565">
        <v>7.4999999999999997E-2</v>
      </c>
      <c r="G1565">
        <v>0.05</v>
      </c>
      <c r="H1565">
        <v>4.07</v>
      </c>
      <c r="I1565" s="2">
        <v>0</v>
      </c>
      <c r="J1565" s="2">
        <v>121085447000</v>
      </c>
      <c r="K1565" s="2">
        <v>28995577000</v>
      </c>
      <c r="L1565" s="2">
        <v>449265100</v>
      </c>
      <c r="M1565" s="2">
        <v>4042620000</v>
      </c>
      <c r="N1565" s="2">
        <v>11520000000</v>
      </c>
      <c r="O1565" s="2">
        <v>18827920000</v>
      </c>
      <c r="P1565" s="2">
        <v>103425000000</v>
      </c>
      <c r="Q1565" s="2">
        <v>6125037000</v>
      </c>
      <c r="R1565" s="2">
        <v>6140447000</v>
      </c>
      <c r="S1565" s="2">
        <f>SUM(AuctionData[[#This Row],[soma_accepted]],AuctionData[[#This Row],[comp_accepted]],AuctionData[[#This Row],[noncomp_accepted]])</f>
        <v>29444842100</v>
      </c>
    </row>
    <row r="1566" spans="1:19" x14ac:dyDescent="0.3">
      <c r="A1566" s="1">
        <v>41689</v>
      </c>
      <c r="B1566" t="s">
        <v>424</v>
      </c>
      <c r="C1566" t="s">
        <v>16</v>
      </c>
      <c r="D1566" t="s">
        <v>19</v>
      </c>
      <c r="E1566">
        <v>0.03</v>
      </c>
      <c r="F1566">
        <v>3.5000000000000003E-2</v>
      </c>
      <c r="G1566">
        <v>0</v>
      </c>
      <c r="H1566">
        <v>4.4800000000000004</v>
      </c>
      <c r="I1566" s="2">
        <v>0</v>
      </c>
      <c r="J1566" s="2">
        <v>143242839400</v>
      </c>
      <c r="K1566" s="2">
        <v>31778598600</v>
      </c>
      <c r="L1566" s="2">
        <v>221983400</v>
      </c>
      <c r="M1566" s="2">
        <v>2246085000</v>
      </c>
      <c r="N1566" s="2">
        <v>10600000000</v>
      </c>
      <c r="O1566" s="2">
        <v>19942145000</v>
      </c>
      <c r="P1566" s="2">
        <v>122750000000</v>
      </c>
      <c r="Q1566" s="2">
        <v>9590368600</v>
      </c>
      <c r="R1566" s="2">
        <v>9892839400</v>
      </c>
      <c r="S1566" s="2">
        <f>SUM(AuctionData[[#This Row],[soma_accepted]],AuctionData[[#This Row],[comp_accepted]],AuctionData[[#This Row],[noncomp_accepted]])</f>
        <v>32000582000</v>
      </c>
    </row>
    <row r="1567" spans="1:19" x14ac:dyDescent="0.3">
      <c r="A1567" s="1">
        <v>41694</v>
      </c>
      <c r="B1567" t="s">
        <v>404</v>
      </c>
      <c r="C1567" t="s">
        <v>16</v>
      </c>
      <c r="D1567" t="s">
        <v>21</v>
      </c>
      <c r="E1567">
        <v>3.5000000000000003E-2</v>
      </c>
      <c r="F1567">
        <v>4.4999999999999998E-2</v>
      </c>
      <c r="G1567">
        <v>0.02</v>
      </c>
      <c r="H1567">
        <v>4.96</v>
      </c>
      <c r="I1567" s="2">
        <v>0</v>
      </c>
      <c r="J1567" s="2">
        <v>122749638000</v>
      </c>
      <c r="K1567" s="2">
        <v>23672448000</v>
      </c>
      <c r="L1567" s="2">
        <v>384037700</v>
      </c>
      <c r="M1567" s="2">
        <v>1898625000</v>
      </c>
      <c r="N1567" s="2">
        <v>11075000000</v>
      </c>
      <c r="O1567" s="2">
        <v>17562900000</v>
      </c>
      <c r="P1567" s="2">
        <v>105645000000</v>
      </c>
      <c r="Q1567" s="2">
        <v>4210923000</v>
      </c>
      <c r="R1567" s="2">
        <v>6029638000</v>
      </c>
      <c r="S1567" s="2">
        <f>SUM(AuctionData[[#This Row],[soma_accepted]],AuctionData[[#This Row],[comp_accepted]],AuctionData[[#This Row],[noncomp_accepted]])</f>
        <v>24056485700</v>
      </c>
    </row>
    <row r="1568" spans="1:19" x14ac:dyDescent="0.3">
      <c r="A1568" s="1">
        <v>41694</v>
      </c>
      <c r="B1568" t="s">
        <v>449</v>
      </c>
      <c r="C1568" t="s">
        <v>16</v>
      </c>
      <c r="D1568" t="s">
        <v>23</v>
      </c>
      <c r="E1568">
        <v>7.0000000000000007E-2</v>
      </c>
      <c r="F1568">
        <v>7.4999999999999997E-2</v>
      </c>
      <c r="G1568">
        <v>5.5E-2</v>
      </c>
      <c r="H1568">
        <v>4.76</v>
      </c>
      <c r="I1568" s="2">
        <v>0</v>
      </c>
      <c r="J1568" s="2">
        <v>117920025000</v>
      </c>
      <c r="K1568" s="2">
        <v>23887070000</v>
      </c>
      <c r="L1568" s="2">
        <v>337718600</v>
      </c>
      <c r="M1568" s="2">
        <v>2788615000</v>
      </c>
      <c r="N1568" s="2">
        <v>9290000000</v>
      </c>
      <c r="O1568" s="2">
        <v>14553710000</v>
      </c>
      <c r="P1568" s="2">
        <v>99700000000</v>
      </c>
      <c r="Q1568" s="2">
        <v>6544745000</v>
      </c>
      <c r="R1568" s="2">
        <v>8930025000</v>
      </c>
      <c r="S1568" s="2">
        <f>SUM(AuctionData[[#This Row],[soma_accepted]],AuctionData[[#This Row],[comp_accepted]],AuctionData[[#This Row],[noncomp_accepted]])</f>
        <v>24224788600</v>
      </c>
    </row>
    <row r="1569" spans="1:19" x14ac:dyDescent="0.3">
      <c r="A1569" s="1">
        <v>41695</v>
      </c>
      <c r="B1569" t="s">
        <v>1832</v>
      </c>
      <c r="C1569" t="s">
        <v>1502</v>
      </c>
      <c r="D1569" t="s">
        <v>1503</v>
      </c>
      <c r="E1569">
        <v>0.32</v>
      </c>
      <c r="F1569">
        <v>0.34</v>
      </c>
      <c r="G1569">
        <v>0.28799999999999998</v>
      </c>
      <c r="H1569">
        <v>3.6</v>
      </c>
      <c r="I1569" s="2">
        <v>89897700</v>
      </c>
      <c r="J1569" s="2">
        <v>115095931000</v>
      </c>
      <c r="K1569" s="2">
        <v>31742996100</v>
      </c>
      <c r="L1569" s="2">
        <v>157202300</v>
      </c>
      <c r="M1569" s="2">
        <v>6118809000</v>
      </c>
      <c r="N1569" s="2">
        <v>15975000000</v>
      </c>
      <c r="O1569" s="2">
        <v>14734495000</v>
      </c>
      <c r="P1569" s="2">
        <v>82600000000</v>
      </c>
      <c r="Q1569" s="2">
        <v>10889692100</v>
      </c>
      <c r="R1569" s="2">
        <v>16520931000</v>
      </c>
      <c r="S1569" s="2">
        <f>SUM(AuctionData[[#This Row],[soma_accepted]],AuctionData[[#This Row],[comp_accepted]],AuctionData[[#This Row],[noncomp_accepted]])</f>
        <v>31990096100</v>
      </c>
    </row>
    <row r="1570" spans="1:19" x14ac:dyDescent="0.3">
      <c r="A1570" s="1">
        <v>41695</v>
      </c>
      <c r="B1570" t="s">
        <v>425</v>
      </c>
      <c r="C1570" t="s">
        <v>16</v>
      </c>
      <c r="D1570" t="s">
        <v>19</v>
      </c>
      <c r="E1570">
        <v>0.03</v>
      </c>
      <c r="F1570">
        <v>3.5000000000000003E-2</v>
      </c>
      <c r="G1570">
        <v>0.01</v>
      </c>
      <c r="H1570">
        <v>4.05</v>
      </c>
      <c r="I1570" s="2">
        <v>0</v>
      </c>
      <c r="J1570" s="2">
        <v>140901597000</v>
      </c>
      <c r="K1570" s="2">
        <v>34242319500</v>
      </c>
      <c r="L1570" s="2">
        <v>261783800</v>
      </c>
      <c r="M1570" s="2">
        <v>4288387500</v>
      </c>
      <c r="N1570" s="2">
        <v>13625000000</v>
      </c>
      <c r="O1570" s="2">
        <v>24536130000</v>
      </c>
      <c r="P1570" s="2">
        <v>121551000000</v>
      </c>
      <c r="Q1570" s="2">
        <v>5417802000</v>
      </c>
      <c r="R1570" s="2">
        <v>5725597000</v>
      </c>
      <c r="S1570" s="2">
        <f>SUM(AuctionData[[#This Row],[soma_accepted]],AuctionData[[#This Row],[comp_accepted]],AuctionData[[#This Row],[noncomp_accepted]])</f>
        <v>34504103300</v>
      </c>
    </row>
    <row r="1571" spans="1:19" x14ac:dyDescent="0.3">
      <c r="A1571" s="1">
        <v>41696</v>
      </c>
      <c r="B1571" t="s">
        <v>1833</v>
      </c>
      <c r="C1571" t="s">
        <v>1502</v>
      </c>
      <c r="D1571" t="s">
        <v>1505</v>
      </c>
      <c r="E1571">
        <v>1.508</v>
      </c>
      <c r="F1571">
        <v>1.53</v>
      </c>
      <c r="G1571">
        <v>1.45</v>
      </c>
      <c r="H1571">
        <v>2.98</v>
      </c>
      <c r="I1571" s="2">
        <v>98325500</v>
      </c>
      <c r="J1571" s="2">
        <v>104139700000</v>
      </c>
      <c r="K1571" s="2">
        <v>34936216000</v>
      </c>
      <c r="L1571" s="2">
        <v>56830200</v>
      </c>
      <c r="M1571" s="2">
        <v>3213000000</v>
      </c>
      <c r="N1571" s="2">
        <v>10576000000</v>
      </c>
      <c r="O1571" s="2">
        <v>14027728000</v>
      </c>
      <c r="P1571" s="2">
        <v>70892000000</v>
      </c>
      <c r="Q1571" s="2">
        <v>17695488000</v>
      </c>
      <c r="R1571" s="2">
        <v>22671700000</v>
      </c>
      <c r="S1571" s="2">
        <f>SUM(AuctionData[[#This Row],[soma_accepted]],AuctionData[[#This Row],[comp_accepted]],AuctionData[[#This Row],[noncomp_accepted]])</f>
        <v>35091371700</v>
      </c>
    </row>
    <row r="1572" spans="1:19" x14ac:dyDescent="0.3">
      <c r="A1572" s="1">
        <v>41697</v>
      </c>
      <c r="B1572" t="s">
        <v>1834</v>
      </c>
      <c r="C1572" t="s">
        <v>1502</v>
      </c>
      <c r="D1572" t="s">
        <v>1554</v>
      </c>
      <c r="E1572">
        <v>2.073</v>
      </c>
      <c r="F1572">
        <v>2.105</v>
      </c>
      <c r="G1572">
        <v>2</v>
      </c>
      <c r="H1572">
        <v>2.72</v>
      </c>
      <c r="I1572" s="2">
        <v>81469700</v>
      </c>
      <c r="J1572" s="2">
        <v>78902000000</v>
      </c>
      <c r="K1572" s="2">
        <v>28944655500</v>
      </c>
      <c r="L1572" s="2">
        <v>40358000</v>
      </c>
      <c r="M1572" s="2">
        <v>7121000000</v>
      </c>
      <c r="N1572" s="2">
        <v>10279000000</v>
      </c>
      <c r="O1572" s="2">
        <v>9921655500</v>
      </c>
      <c r="P1572" s="2">
        <v>54291000000</v>
      </c>
      <c r="Q1572" s="2">
        <v>11902000000</v>
      </c>
      <c r="R1572" s="2">
        <v>14332000000</v>
      </c>
      <c r="S1572" s="2">
        <f>SUM(AuctionData[[#This Row],[soma_accepted]],AuctionData[[#This Row],[comp_accepted]],AuctionData[[#This Row],[noncomp_accepted]])</f>
        <v>29066483200</v>
      </c>
    </row>
    <row r="1573" spans="1:19" x14ac:dyDescent="0.3">
      <c r="A1573" s="1">
        <v>41698</v>
      </c>
      <c r="B1573" t="s">
        <v>432</v>
      </c>
      <c r="C1573" t="s">
        <v>16</v>
      </c>
      <c r="D1573" t="s">
        <v>450</v>
      </c>
      <c r="E1573">
        <v>4.4999999999999998E-2</v>
      </c>
      <c r="F1573">
        <v>0.05</v>
      </c>
      <c r="G1573">
        <v>0.03</v>
      </c>
      <c r="H1573">
        <v>4.53</v>
      </c>
      <c r="I1573" s="2">
        <v>0</v>
      </c>
      <c r="J1573" s="2">
        <v>90675000000</v>
      </c>
      <c r="K1573" s="2">
        <v>19998389000</v>
      </c>
      <c r="L1573" s="2">
        <v>2878000</v>
      </c>
      <c r="M1573" s="2">
        <v>1264870000</v>
      </c>
      <c r="N1573" s="2">
        <v>7850000000</v>
      </c>
      <c r="O1573" s="2">
        <v>17034075000</v>
      </c>
      <c r="P1573" s="2">
        <v>77435000000</v>
      </c>
      <c r="Q1573" s="2">
        <v>1699444000</v>
      </c>
      <c r="R1573" s="2">
        <v>5390000000</v>
      </c>
      <c r="S1573" s="2">
        <f>SUM(AuctionData[[#This Row],[soma_accepted]],AuctionData[[#This Row],[comp_accepted]],AuctionData[[#This Row],[noncomp_accepted]])</f>
        <v>20001267000</v>
      </c>
    </row>
    <row r="1574" spans="1:19" x14ac:dyDescent="0.3">
      <c r="A1574" s="1">
        <v>41701</v>
      </c>
      <c r="B1574" t="s">
        <v>436</v>
      </c>
      <c r="C1574" t="s">
        <v>16</v>
      </c>
      <c r="D1574" t="s">
        <v>21</v>
      </c>
      <c r="E1574">
        <v>0.04</v>
      </c>
      <c r="F1574">
        <v>0.05</v>
      </c>
      <c r="G1574">
        <v>0.03</v>
      </c>
      <c r="H1574">
        <v>5.0199999999999996</v>
      </c>
      <c r="I1574" s="2">
        <v>0</v>
      </c>
      <c r="J1574" s="2">
        <v>124861267000</v>
      </c>
      <c r="K1574" s="2">
        <v>24391897000</v>
      </c>
      <c r="L1574" s="2">
        <v>403242400</v>
      </c>
      <c r="M1574" s="2">
        <v>1268080000</v>
      </c>
      <c r="N1574" s="2">
        <v>11325000000</v>
      </c>
      <c r="O1574" s="2">
        <v>14049140000</v>
      </c>
      <c r="P1574" s="2">
        <v>101800000000</v>
      </c>
      <c r="Q1574" s="2">
        <v>9074677000</v>
      </c>
      <c r="R1574" s="2">
        <v>11736267000</v>
      </c>
      <c r="S1574" s="2">
        <f>SUM(AuctionData[[#This Row],[soma_accepted]],AuctionData[[#This Row],[comp_accepted]],AuctionData[[#This Row],[noncomp_accepted]])</f>
        <v>24795139400</v>
      </c>
    </row>
    <row r="1575" spans="1:19" x14ac:dyDescent="0.3">
      <c r="A1575" s="1">
        <v>41701</v>
      </c>
      <c r="B1575" t="s">
        <v>452</v>
      </c>
      <c r="C1575" t="s">
        <v>16</v>
      </c>
      <c r="D1575" t="s">
        <v>23</v>
      </c>
      <c r="E1575">
        <v>7.4999999999999997E-2</v>
      </c>
      <c r="F1575">
        <v>0.08</v>
      </c>
      <c r="G1575">
        <v>5.5E-2</v>
      </c>
      <c r="H1575">
        <v>4.46</v>
      </c>
      <c r="I1575" s="2">
        <v>0</v>
      </c>
      <c r="J1575" s="2">
        <v>110853238000</v>
      </c>
      <c r="K1575" s="2">
        <v>24312988000</v>
      </c>
      <c r="L1575" s="2">
        <v>312179100</v>
      </c>
      <c r="M1575" s="2">
        <v>2873250000</v>
      </c>
      <c r="N1575" s="2">
        <v>11400000000</v>
      </c>
      <c r="O1575" s="2">
        <v>15737750000</v>
      </c>
      <c r="P1575" s="2">
        <v>92875000000</v>
      </c>
      <c r="Q1575" s="2">
        <v>5701988000</v>
      </c>
      <c r="R1575" s="2">
        <v>6578238000</v>
      </c>
      <c r="S1575" s="2">
        <f>SUM(AuctionData[[#This Row],[soma_accepted]],AuctionData[[#This Row],[comp_accepted]],AuctionData[[#This Row],[noncomp_accepted]])</f>
        <v>24625167100</v>
      </c>
    </row>
    <row r="1576" spans="1:19" x14ac:dyDescent="0.3">
      <c r="A1576" s="1">
        <v>41702</v>
      </c>
      <c r="B1576" t="s">
        <v>396</v>
      </c>
      <c r="C1576" t="s">
        <v>16</v>
      </c>
      <c r="D1576" t="s">
        <v>19</v>
      </c>
      <c r="E1576">
        <v>0.04</v>
      </c>
      <c r="F1576">
        <v>4.4999999999999998E-2</v>
      </c>
      <c r="G1576">
        <v>0.02</v>
      </c>
      <c r="H1576">
        <v>3.93</v>
      </c>
      <c r="I1576" s="2">
        <v>0</v>
      </c>
      <c r="J1576" s="2">
        <v>137293493800</v>
      </c>
      <c r="K1576" s="2">
        <v>34760053800</v>
      </c>
      <c r="L1576" s="2">
        <v>240421000</v>
      </c>
      <c r="M1576" s="2">
        <v>3938380000</v>
      </c>
      <c r="N1576" s="2">
        <v>14250000000</v>
      </c>
      <c r="O1576" s="2">
        <v>24928180000</v>
      </c>
      <c r="P1576" s="2">
        <v>117150000000</v>
      </c>
      <c r="Q1576" s="2">
        <v>5893493800</v>
      </c>
      <c r="R1576" s="2">
        <v>5893493800</v>
      </c>
      <c r="S1576" s="2">
        <f>SUM(AuctionData[[#This Row],[soma_accepted]],AuctionData[[#This Row],[comp_accepted]],AuctionData[[#This Row],[noncomp_accepted]])</f>
        <v>35000474800</v>
      </c>
    </row>
    <row r="1577" spans="1:19" x14ac:dyDescent="0.3">
      <c r="A1577" s="1">
        <v>41702</v>
      </c>
      <c r="B1577" t="s">
        <v>451</v>
      </c>
      <c r="C1577" t="s">
        <v>16</v>
      </c>
      <c r="D1577" t="s">
        <v>53</v>
      </c>
      <c r="E1577">
        <v>0.115</v>
      </c>
      <c r="F1577">
        <v>0.12</v>
      </c>
      <c r="G1577">
        <v>0.1</v>
      </c>
      <c r="H1577">
        <v>4.8499999999999996</v>
      </c>
      <c r="I1577" s="2">
        <v>0</v>
      </c>
      <c r="J1577" s="2">
        <v>120912000000</v>
      </c>
      <c r="K1577" s="2">
        <v>24754459800</v>
      </c>
      <c r="L1577" s="2">
        <v>169584600</v>
      </c>
      <c r="M1577" s="2">
        <v>1606507000</v>
      </c>
      <c r="N1577" s="2">
        <v>7830000000</v>
      </c>
      <c r="O1577" s="2">
        <v>12731379500</v>
      </c>
      <c r="P1577" s="2">
        <v>93290000000</v>
      </c>
      <c r="Q1577" s="2">
        <v>10416573300</v>
      </c>
      <c r="R1577" s="2">
        <v>19792000000</v>
      </c>
      <c r="S1577" s="2">
        <f>SUM(AuctionData[[#This Row],[soma_accepted]],AuctionData[[#This Row],[comp_accepted]],AuctionData[[#This Row],[noncomp_accepted]])</f>
        <v>24924044400</v>
      </c>
    </row>
    <row r="1578" spans="1:19" x14ac:dyDescent="0.3">
      <c r="A1578" s="1">
        <v>41708</v>
      </c>
      <c r="B1578" t="s">
        <v>438</v>
      </c>
      <c r="C1578" t="s">
        <v>16</v>
      </c>
      <c r="D1578" t="s">
        <v>21</v>
      </c>
      <c r="E1578">
        <v>4.4999999999999998E-2</v>
      </c>
      <c r="F1578">
        <v>0.05</v>
      </c>
      <c r="G1578">
        <v>0.03</v>
      </c>
      <c r="H1578">
        <v>4.76</v>
      </c>
      <c r="I1578" s="2">
        <v>0</v>
      </c>
      <c r="J1578" s="2">
        <v>118543950000</v>
      </c>
      <c r="K1578" s="2">
        <v>24572412000</v>
      </c>
      <c r="L1578" s="2">
        <v>428776200</v>
      </c>
      <c r="M1578" s="2">
        <v>1313440000</v>
      </c>
      <c r="N1578" s="2">
        <v>9794000000</v>
      </c>
      <c r="O1578" s="2">
        <v>18134800000</v>
      </c>
      <c r="P1578" s="2">
        <v>102400000000</v>
      </c>
      <c r="Q1578" s="2">
        <v>5124172000</v>
      </c>
      <c r="R1578" s="2">
        <v>6349950000</v>
      </c>
      <c r="S1578" s="2">
        <f>SUM(AuctionData[[#This Row],[soma_accepted]],AuctionData[[#This Row],[comp_accepted]],AuctionData[[#This Row],[noncomp_accepted]])</f>
        <v>25001188200</v>
      </c>
    </row>
    <row r="1579" spans="1:19" x14ac:dyDescent="0.3">
      <c r="A1579" s="1">
        <v>41708</v>
      </c>
      <c r="B1579" t="s">
        <v>453</v>
      </c>
      <c r="C1579" t="s">
        <v>16</v>
      </c>
      <c r="D1579" t="s">
        <v>23</v>
      </c>
      <c r="E1579">
        <v>7.4999999999999997E-2</v>
      </c>
      <c r="F1579">
        <v>0.08</v>
      </c>
      <c r="G1579">
        <v>6.5000000000000002E-2</v>
      </c>
      <c r="H1579">
        <v>4.97</v>
      </c>
      <c r="I1579" s="2">
        <v>0</v>
      </c>
      <c r="J1579" s="2">
        <v>113535500000</v>
      </c>
      <c r="K1579" s="2">
        <v>22175374000</v>
      </c>
      <c r="L1579" s="2">
        <v>348926000</v>
      </c>
      <c r="M1579" s="2">
        <v>1308132000</v>
      </c>
      <c r="N1579" s="2">
        <v>9794000000</v>
      </c>
      <c r="O1579" s="2">
        <v>13151540000</v>
      </c>
      <c r="P1579" s="2">
        <v>93800000000</v>
      </c>
      <c r="Q1579" s="2">
        <v>7715702000</v>
      </c>
      <c r="R1579" s="2">
        <v>9941500000</v>
      </c>
      <c r="S1579" s="2">
        <f>SUM(AuctionData[[#This Row],[soma_accepted]],AuctionData[[#This Row],[comp_accepted]],AuctionData[[#This Row],[noncomp_accepted]])</f>
        <v>22524300000</v>
      </c>
    </row>
    <row r="1580" spans="1:19" x14ac:dyDescent="0.3">
      <c r="A1580" s="1">
        <v>41709</v>
      </c>
      <c r="B1580" t="s">
        <v>1835</v>
      </c>
      <c r="C1580" t="s">
        <v>1502</v>
      </c>
      <c r="D1580" t="s">
        <v>1535</v>
      </c>
      <c r="E1580">
        <v>0.78</v>
      </c>
      <c r="F1580">
        <v>0.80200000000000005</v>
      </c>
      <c r="G1580">
        <v>0.74</v>
      </c>
      <c r="H1580">
        <v>3.25</v>
      </c>
      <c r="I1580" s="2">
        <v>0</v>
      </c>
      <c r="J1580" s="2">
        <v>97444000000</v>
      </c>
      <c r="K1580" s="2">
        <v>29861190000</v>
      </c>
      <c r="L1580" s="2">
        <v>38884200</v>
      </c>
      <c r="M1580" s="2">
        <v>4616000000</v>
      </c>
      <c r="N1580" s="2">
        <v>11551000000</v>
      </c>
      <c r="O1580" s="2">
        <v>16303190000</v>
      </c>
      <c r="P1580" s="2">
        <v>74678000000</v>
      </c>
      <c r="Q1580" s="2">
        <v>8942000000</v>
      </c>
      <c r="R1580" s="2">
        <v>11215000000</v>
      </c>
      <c r="S1580" s="2">
        <f>SUM(AuctionData[[#This Row],[soma_accepted]],AuctionData[[#This Row],[comp_accepted]],AuctionData[[#This Row],[noncomp_accepted]])</f>
        <v>29900074200</v>
      </c>
    </row>
    <row r="1581" spans="1:19" x14ac:dyDescent="0.3">
      <c r="A1581" s="1">
        <v>41709</v>
      </c>
      <c r="B1581" t="s">
        <v>427</v>
      </c>
      <c r="C1581" t="s">
        <v>16</v>
      </c>
      <c r="D1581" t="s">
        <v>19</v>
      </c>
      <c r="E1581">
        <v>0.05</v>
      </c>
      <c r="F1581">
        <v>5.5E-2</v>
      </c>
      <c r="G1581">
        <v>0.03</v>
      </c>
      <c r="H1581">
        <v>4.1100000000000003</v>
      </c>
      <c r="I1581" s="2">
        <v>0</v>
      </c>
      <c r="J1581" s="2">
        <v>143651850000</v>
      </c>
      <c r="K1581" s="2">
        <v>34758662500</v>
      </c>
      <c r="L1581" s="2">
        <v>243523500</v>
      </c>
      <c r="M1581" s="2">
        <v>3847000000</v>
      </c>
      <c r="N1581" s="2">
        <v>14569000000</v>
      </c>
      <c r="O1581" s="2">
        <v>27281875000</v>
      </c>
      <c r="P1581" s="2">
        <v>124275000000</v>
      </c>
      <c r="Q1581" s="2">
        <v>3629787500</v>
      </c>
      <c r="R1581" s="2">
        <v>4807850000</v>
      </c>
      <c r="S1581" s="2">
        <f>SUM(AuctionData[[#This Row],[soma_accepted]],AuctionData[[#This Row],[comp_accepted]],AuctionData[[#This Row],[noncomp_accepted]])</f>
        <v>35002186000</v>
      </c>
    </row>
    <row r="1582" spans="1:19" x14ac:dyDescent="0.3">
      <c r="A1582" s="1">
        <v>41710</v>
      </c>
      <c r="B1582" t="s">
        <v>1830</v>
      </c>
      <c r="C1582" t="s">
        <v>1502</v>
      </c>
      <c r="D1582" t="s">
        <v>1513</v>
      </c>
      <c r="E1582">
        <v>2.7090000000000001</v>
      </c>
      <c r="F1582">
        <v>2.7290000000000001</v>
      </c>
      <c r="G1582">
        <v>2.64</v>
      </c>
      <c r="H1582">
        <v>2.92</v>
      </c>
      <c r="I1582" s="2">
        <v>0</v>
      </c>
      <c r="J1582" s="2">
        <v>61236150000</v>
      </c>
      <c r="K1582" s="2">
        <v>20964124400</v>
      </c>
      <c r="L1582" s="2">
        <v>35899500</v>
      </c>
      <c r="M1582" s="2">
        <v>5764378000</v>
      </c>
      <c r="N1582" s="2">
        <v>6978000000</v>
      </c>
      <c r="O1582" s="2">
        <v>6098816400</v>
      </c>
      <c r="P1582" s="2">
        <v>42057000000</v>
      </c>
      <c r="Q1582" s="2">
        <v>9100930000</v>
      </c>
      <c r="R1582" s="2">
        <v>12201150000</v>
      </c>
      <c r="S1582" s="2">
        <f>SUM(AuctionData[[#This Row],[soma_accepted]],AuctionData[[#This Row],[comp_accepted]],AuctionData[[#This Row],[noncomp_accepted]])</f>
        <v>21000023900</v>
      </c>
    </row>
    <row r="1583" spans="1:19" x14ac:dyDescent="0.3">
      <c r="A1583" s="1">
        <v>41711</v>
      </c>
      <c r="B1583" t="s">
        <v>1831</v>
      </c>
      <c r="C1583" t="s">
        <v>1509</v>
      </c>
      <c r="D1583" t="s">
        <v>1556</v>
      </c>
      <c r="E1583">
        <v>3.5720000000000001</v>
      </c>
      <c r="F1583">
        <v>3.63</v>
      </c>
      <c r="G1583">
        <v>3.5</v>
      </c>
      <c r="H1583">
        <v>2.35</v>
      </c>
      <c r="I1583" s="2">
        <v>0</v>
      </c>
      <c r="J1583" s="2">
        <v>30569450000</v>
      </c>
      <c r="K1583" s="2">
        <v>12983982500</v>
      </c>
      <c r="L1583" s="2">
        <v>16024900</v>
      </c>
      <c r="M1583" s="2">
        <v>1635215000</v>
      </c>
      <c r="N1583" s="2">
        <v>2696100000</v>
      </c>
      <c r="O1583" s="2">
        <v>6316369000</v>
      </c>
      <c r="P1583" s="2">
        <v>21959400000</v>
      </c>
      <c r="Q1583" s="2">
        <v>5032398500</v>
      </c>
      <c r="R1583" s="2">
        <v>5913950000</v>
      </c>
      <c r="S1583" s="2">
        <f>SUM(AuctionData[[#This Row],[soma_accepted]],AuctionData[[#This Row],[comp_accepted]],AuctionData[[#This Row],[noncomp_accepted]])</f>
        <v>13000007400</v>
      </c>
    </row>
    <row r="1584" spans="1:19" x14ac:dyDescent="0.3">
      <c r="A1584" s="1">
        <v>41715</v>
      </c>
      <c r="B1584" t="s">
        <v>439</v>
      </c>
      <c r="C1584" t="s">
        <v>16</v>
      </c>
      <c r="D1584" t="s">
        <v>21</v>
      </c>
      <c r="E1584">
        <v>4.4999999999999998E-2</v>
      </c>
      <c r="F1584">
        <v>0.05</v>
      </c>
      <c r="G1584">
        <v>0.02</v>
      </c>
      <c r="H1584">
        <v>4.42</v>
      </c>
      <c r="I1584" s="2">
        <v>0</v>
      </c>
      <c r="J1584" s="2">
        <v>109997416800</v>
      </c>
      <c r="K1584" s="2">
        <v>24528954900</v>
      </c>
      <c r="L1584" s="2">
        <v>371710600</v>
      </c>
      <c r="M1584" s="2">
        <v>806182500</v>
      </c>
      <c r="N1584" s="2">
        <v>7975000000</v>
      </c>
      <c r="O1584" s="2">
        <v>19332680000</v>
      </c>
      <c r="P1584" s="2">
        <v>97425000000</v>
      </c>
      <c r="Q1584" s="2">
        <v>4390092400</v>
      </c>
      <c r="R1584" s="2">
        <v>4597416800</v>
      </c>
      <c r="S1584" s="2">
        <f>SUM(AuctionData[[#This Row],[soma_accepted]],AuctionData[[#This Row],[comp_accepted]],AuctionData[[#This Row],[noncomp_accepted]])</f>
        <v>24900665500</v>
      </c>
    </row>
    <row r="1585" spans="1:19" x14ac:dyDescent="0.3">
      <c r="A1585" s="1">
        <v>41715</v>
      </c>
      <c r="B1585" t="s">
        <v>423</v>
      </c>
      <c r="C1585" t="s">
        <v>16</v>
      </c>
      <c r="D1585" t="s">
        <v>23</v>
      </c>
      <c r="E1585">
        <v>7.4999999999999997E-2</v>
      </c>
      <c r="F1585">
        <v>0.08</v>
      </c>
      <c r="G1585">
        <v>0.05</v>
      </c>
      <c r="H1585">
        <v>4.8600000000000003</v>
      </c>
      <c r="I1585" s="2">
        <v>0</v>
      </c>
      <c r="J1585" s="2">
        <v>111151000000</v>
      </c>
      <c r="K1585" s="2">
        <v>22279640000</v>
      </c>
      <c r="L1585" s="2">
        <v>345156600</v>
      </c>
      <c r="M1585" s="2">
        <v>1077040000</v>
      </c>
      <c r="N1585" s="2">
        <v>7910000000</v>
      </c>
      <c r="O1585" s="2">
        <v>11645864000</v>
      </c>
      <c r="P1585" s="2">
        <v>90825000000</v>
      </c>
      <c r="Q1585" s="2">
        <v>9556736000</v>
      </c>
      <c r="R1585" s="2">
        <v>12416000000</v>
      </c>
      <c r="S1585" s="2">
        <f>SUM(AuctionData[[#This Row],[soma_accepted]],AuctionData[[#This Row],[comp_accepted]],AuctionData[[#This Row],[noncomp_accepted]])</f>
        <v>22624796600</v>
      </c>
    </row>
    <row r="1586" spans="1:19" x14ac:dyDescent="0.3">
      <c r="A1586" s="1">
        <v>41716</v>
      </c>
      <c r="B1586" t="s">
        <v>429</v>
      </c>
      <c r="C1586" t="s">
        <v>16</v>
      </c>
      <c r="D1586" t="s">
        <v>19</v>
      </c>
      <c r="E1586">
        <v>5.5E-2</v>
      </c>
      <c r="F1586">
        <v>0.06</v>
      </c>
      <c r="G1586">
        <v>0.04</v>
      </c>
      <c r="H1586">
        <v>4.2699999999999996</v>
      </c>
      <c r="I1586" s="2">
        <v>0</v>
      </c>
      <c r="J1586" s="2">
        <v>149267338100</v>
      </c>
      <c r="K1586" s="2">
        <v>34794323100</v>
      </c>
      <c r="L1586" s="2">
        <v>206264500</v>
      </c>
      <c r="M1586" s="2">
        <v>1491120000</v>
      </c>
      <c r="N1586" s="2">
        <v>10100000000</v>
      </c>
      <c r="O1586" s="2">
        <v>27740305000</v>
      </c>
      <c r="P1586" s="2">
        <v>130000000000</v>
      </c>
      <c r="Q1586" s="2">
        <v>5562898100</v>
      </c>
      <c r="R1586" s="2">
        <v>9167338100</v>
      </c>
      <c r="S1586" s="2">
        <f>SUM(AuctionData[[#This Row],[soma_accepted]],AuctionData[[#This Row],[comp_accepted]],AuctionData[[#This Row],[noncomp_accepted]])</f>
        <v>35000587600</v>
      </c>
    </row>
    <row r="1587" spans="1:19" x14ac:dyDescent="0.3">
      <c r="A1587" s="1">
        <v>41722</v>
      </c>
      <c r="B1587" t="s">
        <v>409</v>
      </c>
      <c r="C1587" t="s">
        <v>16</v>
      </c>
      <c r="D1587" t="s">
        <v>21</v>
      </c>
      <c r="E1587">
        <v>0.04</v>
      </c>
      <c r="F1587">
        <v>0.05</v>
      </c>
      <c r="G1587">
        <v>0.03</v>
      </c>
      <c r="H1587">
        <v>4.6100000000000003</v>
      </c>
      <c r="I1587" s="2">
        <v>0</v>
      </c>
      <c r="J1587" s="2">
        <v>114028124000</v>
      </c>
      <c r="K1587" s="2">
        <v>23729486000</v>
      </c>
      <c r="L1587" s="2">
        <v>463868900</v>
      </c>
      <c r="M1587" s="2">
        <v>1574470000</v>
      </c>
      <c r="N1587" s="2">
        <v>10030000000</v>
      </c>
      <c r="O1587" s="2">
        <v>19231700000</v>
      </c>
      <c r="P1587" s="2">
        <v>100700000000</v>
      </c>
      <c r="Q1587" s="2">
        <v>2923316000</v>
      </c>
      <c r="R1587" s="2">
        <v>3298124000</v>
      </c>
      <c r="S1587" s="2">
        <f>SUM(AuctionData[[#This Row],[soma_accepted]],AuctionData[[#This Row],[comp_accepted]],AuctionData[[#This Row],[noncomp_accepted]])</f>
        <v>24193354900</v>
      </c>
    </row>
    <row r="1588" spans="1:19" x14ac:dyDescent="0.3">
      <c r="A1588" s="1">
        <v>41722</v>
      </c>
      <c r="B1588" t="s">
        <v>454</v>
      </c>
      <c r="C1588" t="s">
        <v>16</v>
      </c>
      <c r="D1588" t="s">
        <v>23</v>
      </c>
      <c r="E1588">
        <v>7.0000000000000007E-2</v>
      </c>
      <c r="F1588">
        <v>7.4999999999999997E-2</v>
      </c>
      <c r="G1588">
        <v>0.05</v>
      </c>
      <c r="H1588">
        <v>5.05</v>
      </c>
      <c r="I1588" s="2">
        <v>0</v>
      </c>
      <c r="J1588" s="2">
        <v>114892720000</v>
      </c>
      <c r="K1588" s="2">
        <v>21627438000</v>
      </c>
      <c r="L1588" s="2">
        <v>397528800</v>
      </c>
      <c r="M1588" s="2">
        <v>1951340000</v>
      </c>
      <c r="N1588" s="2">
        <v>9375000000</v>
      </c>
      <c r="O1588" s="2">
        <v>12004280000</v>
      </c>
      <c r="P1588" s="2">
        <v>92610000000</v>
      </c>
      <c r="Q1588" s="2">
        <v>7671818000</v>
      </c>
      <c r="R1588" s="2">
        <v>12907720000</v>
      </c>
      <c r="S1588" s="2">
        <f>SUM(AuctionData[[#This Row],[soma_accepted]],AuctionData[[#This Row],[comp_accepted]],AuctionData[[#This Row],[noncomp_accepted]])</f>
        <v>22024966800</v>
      </c>
    </row>
    <row r="1589" spans="1:19" x14ac:dyDescent="0.3">
      <c r="A1589" s="1">
        <v>41723</v>
      </c>
      <c r="B1589" t="s">
        <v>1836</v>
      </c>
      <c r="C1589" t="s">
        <v>1502</v>
      </c>
      <c r="D1589" t="s">
        <v>1503</v>
      </c>
      <c r="E1589">
        <v>0.45</v>
      </c>
      <c r="F1589">
        <v>0.46899999999999997</v>
      </c>
      <c r="G1589">
        <v>0.41499999999999998</v>
      </c>
      <c r="H1589">
        <v>3.2</v>
      </c>
      <c r="I1589" s="2">
        <v>0</v>
      </c>
      <c r="J1589" s="2">
        <v>102133928000</v>
      </c>
      <c r="K1589" s="2">
        <v>31745103000</v>
      </c>
      <c r="L1589" s="2">
        <v>155010000</v>
      </c>
      <c r="M1589" s="2">
        <v>6836000000</v>
      </c>
      <c r="N1589" s="2">
        <v>15223000000</v>
      </c>
      <c r="O1589" s="2">
        <v>11914475000</v>
      </c>
      <c r="P1589" s="2">
        <v>71115000000</v>
      </c>
      <c r="Q1589" s="2">
        <v>12994628000</v>
      </c>
      <c r="R1589" s="2">
        <v>15795928000</v>
      </c>
      <c r="S1589" s="2">
        <f>SUM(AuctionData[[#This Row],[soma_accepted]],AuctionData[[#This Row],[comp_accepted]],AuctionData[[#This Row],[noncomp_accepted]])</f>
        <v>31900113000</v>
      </c>
    </row>
    <row r="1590" spans="1:19" x14ac:dyDescent="0.3">
      <c r="A1590" s="1">
        <v>41723</v>
      </c>
      <c r="B1590" t="s">
        <v>430</v>
      </c>
      <c r="C1590" t="s">
        <v>16</v>
      </c>
      <c r="D1590" t="s">
        <v>19</v>
      </c>
      <c r="E1590">
        <v>0.04</v>
      </c>
      <c r="F1590">
        <v>4.4999999999999998E-2</v>
      </c>
      <c r="G1590">
        <v>0.03</v>
      </c>
      <c r="H1590">
        <v>4.6500000000000004</v>
      </c>
      <c r="I1590" s="2">
        <v>0</v>
      </c>
      <c r="J1590" s="2">
        <v>138543410000</v>
      </c>
      <c r="K1590" s="2">
        <v>28956455000</v>
      </c>
      <c r="L1590" s="2">
        <v>228104600</v>
      </c>
      <c r="M1590" s="2">
        <v>2149470000</v>
      </c>
      <c r="N1590" s="2">
        <v>12550000000</v>
      </c>
      <c r="O1590" s="2">
        <v>20321375000</v>
      </c>
      <c r="P1590" s="2">
        <v>112975000000</v>
      </c>
      <c r="Q1590" s="2">
        <v>6485610000</v>
      </c>
      <c r="R1590" s="2">
        <v>13018410000</v>
      </c>
      <c r="S1590" s="2">
        <f>SUM(AuctionData[[#This Row],[soma_accepted]],AuctionData[[#This Row],[comp_accepted]],AuctionData[[#This Row],[noncomp_accepted]])</f>
        <v>29184559600</v>
      </c>
    </row>
    <row r="1591" spans="1:19" x14ac:dyDescent="0.3">
      <c r="A1591" s="1">
        <v>41724</v>
      </c>
      <c r="B1591" t="s">
        <v>1837</v>
      </c>
      <c r="C1591" t="s">
        <v>1502</v>
      </c>
      <c r="D1591" t="s">
        <v>1505</v>
      </c>
      <c r="E1591">
        <v>1.6990000000000001</v>
      </c>
      <c r="F1591">
        <v>1.7150000000000001</v>
      </c>
      <c r="G1591">
        <v>1.63</v>
      </c>
      <c r="H1591">
        <v>2.99</v>
      </c>
      <c r="I1591" s="2">
        <v>0</v>
      </c>
      <c r="J1591" s="2">
        <v>104507375000</v>
      </c>
      <c r="K1591" s="2">
        <v>34929601000</v>
      </c>
      <c r="L1591" s="2">
        <v>70798700</v>
      </c>
      <c r="M1591" s="2">
        <v>8073300000</v>
      </c>
      <c r="N1591" s="2">
        <v>13289000000</v>
      </c>
      <c r="O1591" s="2">
        <v>9063140000</v>
      </c>
      <c r="P1591" s="2">
        <v>67225000000</v>
      </c>
      <c r="Q1591" s="2">
        <v>17793161000</v>
      </c>
      <c r="R1591" s="2">
        <v>23993375000</v>
      </c>
      <c r="S1591" s="2">
        <f>SUM(AuctionData[[#This Row],[soma_accepted]],AuctionData[[#This Row],[comp_accepted]],AuctionData[[#This Row],[noncomp_accepted]])</f>
        <v>35000399700</v>
      </c>
    </row>
    <row r="1592" spans="1:19" x14ac:dyDescent="0.3">
      <c r="A1592" s="1">
        <v>41725</v>
      </c>
      <c r="B1592" t="s">
        <v>1838</v>
      </c>
      <c r="C1592" t="s">
        <v>1502</v>
      </c>
      <c r="D1592" t="s">
        <v>1554</v>
      </c>
      <c r="E1592">
        <v>2.2290000000000001</v>
      </c>
      <c r="F1592">
        <v>2.258</v>
      </c>
      <c r="G1592">
        <v>2.15</v>
      </c>
      <c r="H1592">
        <v>2.59</v>
      </c>
      <c r="I1592" s="2">
        <v>0</v>
      </c>
      <c r="J1592" s="2">
        <v>75165000000</v>
      </c>
      <c r="K1592" s="2">
        <v>28979342500</v>
      </c>
      <c r="L1592" s="2">
        <v>10669300</v>
      </c>
      <c r="M1592" s="2">
        <v>9449000000</v>
      </c>
      <c r="N1592" s="2">
        <v>13104000000</v>
      </c>
      <c r="O1592" s="2">
        <v>7523955000</v>
      </c>
      <c r="P1592" s="2">
        <v>48379000000</v>
      </c>
      <c r="Q1592" s="2">
        <v>12006387500</v>
      </c>
      <c r="R1592" s="2">
        <v>13682000000</v>
      </c>
      <c r="S1592" s="2">
        <f>SUM(AuctionData[[#This Row],[soma_accepted]],AuctionData[[#This Row],[comp_accepted]],AuctionData[[#This Row],[noncomp_accepted]])</f>
        <v>28990011800</v>
      </c>
    </row>
    <row r="1593" spans="1:19" x14ac:dyDescent="0.3">
      <c r="A1593" s="1">
        <v>41729</v>
      </c>
      <c r="B1593" t="s">
        <v>440</v>
      </c>
      <c r="C1593" t="s">
        <v>16</v>
      </c>
      <c r="D1593" t="s">
        <v>21</v>
      </c>
      <c r="E1593">
        <v>3.5000000000000003E-2</v>
      </c>
      <c r="F1593">
        <v>4.4999999999999998E-2</v>
      </c>
      <c r="G1593">
        <v>0.01</v>
      </c>
      <c r="H1593">
        <v>4.83</v>
      </c>
      <c r="I1593" s="2">
        <v>0</v>
      </c>
      <c r="J1593" s="2">
        <v>120045430400</v>
      </c>
      <c r="K1593" s="2">
        <v>24287620400</v>
      </c>
      <c r="L1593" s="2">
        <v>464077100</v>
      </c>
      <c r="M1593" s="2">
        <v>2094810000</v>
      </c>
      <c r="N1593" s="2">
        <v>11505000000</v>
      </c>
      <c r="O1593" s="2">
        <v>20274980000</v>
      </c>
      <c r="P1593" s="2">
        <v>104200000000</v>
      </c>
      <c r="Q1593" s="2">
        <v>1917830400</v>
      </c>
      <c r="R1593" s="2">
        <v>4340430400</v>
      </c>
      <c r="S1593" s="2">
        <f>SUM(AuctionData[[#This Row],[soma_accepted]],AuctionData[[#This Row],[comp_accepted]],AuctionData[[#This Row],[noncomp_accepted]])</f>
        <v>24751697500</v>
      </c>
    </row>
    <row r="1594" spans="1:19" x14ac:dyDescent="0.3">
      <c r="A1594" s="1">
        <v>41729</v>
      </c>
      <c r="B1594" t="s">
        <v>456</v>
      </c>
      <c r="C1594" t="s">
        <v>16</v>
      </c>
      <c r="D1594" t="s">
        <v>23</v>
      </c>
      <c r="E1594">
        <v>0.06</v>
      </c>
      <c r="F1594">
        <v>6.5000000000000002E-2</v>
      </c>
      <c r="G1594">
        <v>0.04</v>
      </c>
      <c r="H1594">
        <v>5.18</v>
      </c>
      <c r="I1594" s="2">
        <v>0</v>
      </c>
      <c r="J1594" s="2">
        <v>118184500000</v>
      </c>
      <c r="K1594" s="2">
        <v>22049960000</v>
      </c>
      <c r="L1594" s="2">
        <v>374054000</v>
      </c>
      <c r="M1594" s="2">
        <v>1655660000</v>
      </c>
      <c r="N1594" s="2">
        <v>10405000000</v>
      </c>
      <c r="O1594" s="2">
        <v>11045800000</v>
      </c>
      <c r="P1594" s="2">
        <v>95625000000</v>
      </c>
      <c r="Q1594" s="2">
        <v>9348500000</v>
      </c>
      <c r="R1594" s="2">
        <v>12154500000</v>
      </c>
      <c r="S1594" s="2">
        <f>SUM(AuctionData[[#This Row],[soma_accepted]],AuctionData[[#This Row],[comp_accepted]],AuctionData[[#This Row],[noncomp_accepted]])</f>
        <v>22424014000</v>
      </c>
    </row>
    <row r="1595" spans="1:19" x14ac:dyDescent="0.3">
      <c r="A1595" s="1">
        <v>41730</v>
      </c>
      <c r="B1595" t="s">
        <v>400</v>
      </c>
      <c r="C1595" t="s">
        <v>16</v>
      </c>
      <c r="D1595" t="s">
        <v>19</v>
      </c>
      <c r="E1595">
        <v>1.4999999999999999E-2</v>
      </c>
      <c r="F1595">
        <v>0.02</v>
      </c>
      <c r="G1595">
        <v>0.01</v>
      </c>
      <c r="H1595">
        <v>4.67</v>
      </c>
      <c r="I1595" s="2">
        <v>0</v>
      </c>
      <c r="J1595" s="2">
        <v>116605671000</v>
      </c>
      <c r="K1595" s="2">
        <v>24754211000</v>
      </c>
      <c r="L1595" s="2">
        <v>246056400</v>
      </c>
      <c r="M1595" s="2">
        <v>1896400000</v>
      </c>
      <c r="N1595" s="2">
        <v>9400000000</v>
      </c>
      <c r="O1595" s="2">
        <v>17195920000</v>
      </c>
      <c r="P1595" s="2">
        <v>101200000000</v>
      </c>
      <c r="Q1595" s="2">
        <v>5661891000</v>
      </c>
      <c r="R1595" s="2">
        <v>6005671000</v>
      </c>
      <c r="S1595" s="2">
        <f>SUM(AuctionData[[#This Row],[soma_accepted]],AuctionData[[#This Row],[comp_accepted]],AuctionData[[#This Row],[noncomp_accepted]])</f>
        <v>25000267400</v>
      </c>
    </row>
    <row r="1596" spans="1:19" x14ac:dyDescent="0.3">
      <c r="A1596" s="1">
        <v>41730</v>
      </c>
      <c r="B1596" t="s">
        <v>455</v>
      </c>
      <c r="C1596" t="s">
        <v>16</v>
      </c>
      <c r="D1596" t="s">
        <v>53</v>
      </c>
      <c r="E1596">
        <v>0.12</v>
      </c>
      <c r="F1596">
        <v>0.125</v>
      </c>
      <c r="G1596">
        <v>0.09</v>
      </c>
      <c r="H1596">
        <v>4.99</v>
      </c>
      <c r="I1596" s="2">
        <v>0</v>
      </c>
      <c r="J1596" s="2">
        <v>124511405000</v>
      </c>
      <c r="K1596" s="2">
        <v>24748909000</v>
      </c>
      <c r="L1596" s="2">
        <v>175748900</v>
      </c>
      <c r="M1596" s="2">
        <v>1618104000</v>
      </c>
      <c r="N1596" s="2">
        <v>7770000000</v>
      </c>
      <c r="O1596" s="2">
        <v>11031040000</v>
      </c>
      <c r="P1596" s="2">
        <v>97150000000</v>
      </c>
      <c r="Q1596" s="2">
        <v>12099765000</v>
      </c>
      <c r="R1596" s="2">
        <v>19591405000</v>
      </c>
      <c r="S1596" s="2">
        <f>SUM(AuctionData[[#This Row],[soma_accepted]],AuctionData[[#This Row],[comp_accepted]],AuctionData[[#This Row],[noncomp_accepted]])</f>
        <v>24924657900</v>
      </c>
    </row>
    <row r="1597" spans="1:19" x14ac:dyDescent="0.3">
      <c r="A1597" s="1">
        <v>41736</v>
      </c>
      <c r="B1597" t="s">
        <v>442</v>
      </c>
      <c r="C1597" t="s">
        <v>16</v>
      </c>
      <c r="D1597" t="s">
        <v>21</v>
      </c>
      <c r="E1597">
        <v>2.5000000000000001E-2</v>
      </c>
      <c r="F1597">
        <v>0.03</v>
      </c>
      <c r="G1597">
        <v>0.01</v>
      </c>
      <c r="H1597">
        <v>4.88</v>
      </c>
      <c r="I1597" s="2">
        <v>0</v>
      </c>
      <c r="J1597" s="2">
        <v>121443550000</v>
      </c>
      <c r="K1597" s="2">
        <v>24485577500</v>
      </c>
      <c r="L1597" s="2">
        <v>465159400</v>
      </c>
      <c r="M1597" s="2">
        <v>1910950000</v>
      </c>
      <c r="N1597" s="2">
        <v>10776000000</v>
      </c>
      <c r="O1597" s="2">
        <v>18601157500</v>
      </c>
      <c r="P1597" s="2">
        <v>105150000000</v>
      </c>
      <c r="Q1597" s="2">
        <v>3973470000</v>
      </c>
      <c r="R1597" s="2">
        <v>5517550000</v>
      </c>
      <c r="S1597" s="2">
        <f>SUM(AuctionData[[#This Row],[soma_accepted]],AuctionData[[#This Row],[comp_accepted]],AuctionData[[#This Row],[noncomp_accepted]])</f>
        <v>24950736900</v>
      </c>
    </row>
    <row r="1598" spans="1:19" x14ac:dyDescent="0.3">
      <c r="A1598" s="1">
        <v>41736</v>
      </c>
      <c r="B1598" t="s">
        <v>457</v>
      </c>
      <c r="C1598" t="s">
        <v>16</v>
      </c>
      <c r="D1598" t="s">
        <v>23</v>
      </c>
      <c r="E1598">
        <v>4.4999999999999998E-2</v>
      </c>
      <c r="F1598">
        <v>0.05</v>
      </c>
      <c r="G1598">
        <v>0.03</v>
      </c>
      <c r="H1598">
        <v>5.35</v>
      </c>
      <c r="I1598" s="2">
        <v>0</v>
      </c>
      <c r="J1598" s="2">
        <v>122007640000</v>
      </c>
      <c r="K1598" s="2">
        <v>22011384000</v>
      </c>
      <c r="L1598" s="2">
        <v>413511000</v>
      </c>
      <c r="M1598" s="2">
        <v>1642070000</v>
      </c>
      <c r="N1598" s="2">
        <v>11051640000</v>
      </c>
      <c r="O1598" s="2">
        <v>10962815000</v>
      </c>
      <c r="P1598" s="2">
        <v>97845000000</v>
      </c>
      <c r="Q1598" s="2">
        <v>9406499000</v>
      </c>
      <c r="R1598" s="2">
        <v>13111000000</v>
      </c>
      <c r="S1598" s="2">
        <f>SUM(AuctionData[[#This Row],[soma_accepted]],AuctionData[[#This Row],[comp_accepted]],AuctionData[[#This Row],[noncomp_accepted]])</f>
        <v>22424895000</v>
      </c>
    </row>
    <row r="1599" spans="1:19" x14ac:dyDescent="0.3">
      <c r="A1599" s="1">
        <v>41737</v>
      </c>
      <c r="B1599" t="s">
        <v>1839</v>
      </c>
      <c r="C1599" t="s">
        <v>1502</v>
      </c>
      <c r="D1599" t="s">
        <v>1535</v>
      </c>
      <c r="E1599">
        <v>0.873</v>
      </c>
      <c r="F1599">
        <v>0.89500000000000002</v>
      </c>
      <c r="G1599">
        <v>0.81899999999999995</v>
      </c>
      <c r="H1599">
        <v>3.36</v>
      </c>
      <c r="I1599" s="2">
        <v>0</v>
      </c>
      <c r="J1599" s="2">
        <v>100686600000</v>
      </c>
      <c r="K1599" s="2">
        <v>29856952000</v>
      </c>
      <c r="L1599" s="2">
        <v>43081700</v>
      </c>
      <c r="M1599" s="2">
        <v>7155522000</v>
      </c>
      <c r="N1599" s="2">
        <v>15276000000</v>
      </c>
      <c r="O1599" s="2">
        <v>14562830000</v>
      </c>
      <c r="P1599" s="2">
        <v>74690000000</v>
      </c>
      <c r="Q1599" s="2">
        <v>8138600000</v>
      </c>
      <c r="R1599" s="2">
        <v>10720600000</v>
      </c>
      <c r="S1599" s="2">
        <f>SUM(AuctionData[[#This Row],[soma_accepted]],AuctionData[[#This Row],[comp_accepted]],AuctionData[[#This Row],[noncomp_accepted]])</f>
        <v>29900033700</v>
      </c>
    </row>
    <row r="1600" spans="1:19" x14ac:dyDescent="0.3">
      <c r="A1600" s="1">
        <v>41737</v>
      </c>
      <c r="B1600" t="s">
        <v>432</v>
      </c>
      <c r="C1600" t="s">
        <v>16</v>
      </c>
      <c r="D1600" t="s">
        <v>19</v>
      </c>
      <c r="E1600">
        <v>0.02</v>
      </c>
      <c r="F1600">
        <v>2.5000000000000001E-2</v>
      </c>
      <c r="G1600">
        <v>0.01</v>
      </c>
      <c r="H1600">
        <v>4.9800000000000004</v>
      </c>
      <c r="I1600" s="2">
        <v>0</v>
      </c>
      <c r="J1600" s="2">
        <v>124359250000</v>
      </c>
      <c r="K1600" s="2">
        <v>24758780000</v>
      </c>
      <c r="L1600" s="2">
        <v>242087000</v>
      </c>
      <c r="M1600" s="2">
        <v>947470000</v>
      </c>
      <c r="N1600" s="2">
        <v>9150000000</v>
      </c>
      <c r="O1600" s="2">
        <v>18143505000</v>
      </c>
      <c r="P1600" s="2">
        <v>109200000000</v>
      </c>
      <c r="Q1600" s="2">
        <v>5667805000</v>
      </c>
      <c r="R1600" s="2">
        <v>6009250000</v>
      </c>
      <c r="S1600" s="2">
        <f>SUM(AuctionData[[#This Row],[soma_accepted]],AuctionData[[#This Row],[comp_accepted]],AuctionData[[#This Row],[noncomp_accepted]])</f>
        <v>25000867000</v>
      </c>
    </row>
    <row r="1601" spans="1:19" x14ac:dyDescent="0.3">
      <c r="A1601" s="1">
        <v>41738</v>
      </c>
      <c r="B1601" t="s">
        <v>1830</v>
      </c>
      <c r="C1601" t="s">
        <v>1502</v>
      </c>
      <c r="D1601" t="s">
        <v>1544</v>
      </c>
      <c r="E1601">
        <v>2.6859999999999999</v>
      </c>
      <c r="F1601">
        <v>2.72</v>
      </c>
      <c r="G1601">
        <v>2.61</v>
      </c>
      <c r="H1601">
        <v>2.76</v>
      </c>
      <c r="I1601" s="2">
        <v>0</v>
      </c>
      <c r="J1601" s="2">
        <v>57890400000</v>
      </c>
      <c r="K1601" s="2">
        <v>20972618000</v>
      </c>
      <c r="L1601" s="2">
        <v>27453200</v>
      </c>
      <c r="M1601" s="2">
        <v>3190972000</v>
      </c>
      <c r="N1601" s="2">
        <v>5301000000</v>
      </c>
      <c r="O1601" s="2">
        <v>8412152000</v>
      </c>
      <c r="P1601" s="2">
        <v>41842000000</v>
      </c>
      <c r="Q1601" s="2">
        <v>9369494000</v>
      </c>
      <c r="R1601" s="2">
        <v>10747400000</v>
      </c>
      <c r="S1601" s="2">
        <f>SUM(AuctionData[[#This Row],[soma_accepted]],AuctionData[[#This Row],[comp_accepted]],AuctionData[[#This Row],[noncomp_accepted]])</f>
        <v>21000071200</v>
      </c>
    </row>
    <row r="1602" spans="1:19" x14ac:dyDescent="0.3">
      <c r="A1602" s="1">
        <v>41739</v>
      </c>
      <c r="B1602" t="s">
        <v>1831</v>
      </c>
      <c r="C1602" t="s">
        <v>1509</v>
      </c>
      <c r="D1602" t="s">
        <v>1575</v>
      </c>
      <c r="E1602">
        <v>3.4860000000000002</v>
      </c>
      <c r="F1602">
        <v>3.5249999999999999</v>
      </c>
      <c r="G1602">
        <v>3.43</v>
      </c>
      <c r="H1602">
        <v>2.52</v>
      </c>
      <c r="I1602" s="2">
        <v>0</v>
      </c>
      <c r="J1602" s="2">
        <v>32728450000</v>
      </c>
      <c r="K1602" s="2">
        <v>12994814300</v>
      </c>
      <c r="L1602" s="2">
        <v>5192400</v>
      </c>
      <c r="M1602" s="2">
        <v>2326275700</v>
      </c>
      <c r="N1602" s="2">
        <v>3453000000</v>
      </c>
      <c r="O1602" s="2">
        <v>5037162500</v>
      </c>
      <c r="P1602" s="2">
        <v>21812700000</v>
      </c>
      <c r="Q1602" s="2">
        <v>5631376100</v>
      </c>
      <c r="R1602" s="2">
        <v>7462750000</v>
      </c>
      <c r="S1602" s="2">
        <f>SUM(AuctionData[[#This Row],[soma_accepted]],AuctionData[[#This Row],[comp_accepted]],AuctionData[[#This Row],[noncomp_accepted]])</f>
        <v>13000006700</v>
      </c>
    </row>
    <row r="1603" spans="1:19" x14ac:dyDescent="0.3">
      <c r="A1603" s="1">
        <v>41743</v>
      </c>
      <c r="B1603" t="s">
        <v>443</v>
      </c>
      <c r="C1603" t="s">
        <v>16</v>
      </c>
      <c r="D1603" t="s">
        <v>21</v>
      </c>
      <c r="E1603">
        <v>2.5000000000000001E-2</v>
      </c>
      <c r="F1603">
        <v>3.5000000000000003E-2</v>
      </c>
      <c r="G1603">
        <v>1.4999999999999999E-2</v>
      </c>
      <c r="H1603">
        <v>4.59</v>
      </c>
      <c r="I1603" s="2">
        <v>0</v>
      </c>
      <c r="J1603" s="2">
        <v>114285962000</v>
      </c>
      <c r="K1603" s="2">
        <v>24452937000</v>
      </c>
      <c r="L1603" s="2">
        <v>429716700</v>
      </c>
      <c r="M1603" s="2">
        <v>1180675000</v>
      </c>
      <c r="N1603" s="2">
        <v>10475000000</v>
      </c>
      <c r="O1603" s="2">
        <v>18504550000</v>
      </c>
      <c r="P1603" s="2">
        <v>98375000000</v>
      </c>
      <c r="Q1603" s="2">
        <v>4767712000</v>
      </c>
      <c r="R1603" s="2">
        <v>5435962000</v>
      </c>
      <c r="S1603" s="2">
        <f>SUM(AuctionData[[#This Row],[soma_accepted]],AuctionData[[#This Row],[comp_accepted]],AuctionData[[#This Row],[noncomp_accepted]])</f>
        <v>24882653700</v>
      </c>
    </row>
    <row r="1604" spans="1:19" x14ac:dyDescent="0.3">
      <c r="A1604" s="1">
        <v>41743</v>
      </c>
      <c r="B1604" t="s">
        <v>428</v>
      </c>
      <c r="C1604" t="s">
        <v>16</v>
      </c>
      <c r="D1604" t="s">
        <v>23</v>
      </c>
      <c r="E1604">
        <v>4.4999999999999998E-2</v>
      </c>
      <c r="F1604">
        <v>0.05</v>
      </c>
      <c r="G1604">
        <v>0.03</v>
      </c>
      <c r="H1604">
        <v>4.96</v>
      </c>
      <c r="I1604" s="2">
        <v>0</v>
      </c>
      <c r="J1604" s="2">
        <v>113076000000</v>
      </c>
      <c r="K1604" s="2">
        <v>22072160000</v>
      </c>
      <c r="L1604" s="2">
        <v>352854600</v>
      </c>
      <c r="M1604" s="2">
        <v>1616600000</v>
      </c>
      <c r="N1604" s="2">
        <v>10550000000</v>
      </c>
      <c r="O1604" s="2">
        <v>12592960000</v>
      </c>
      <c r="P1604" s="2">
        <v>93425000000</v>
      </c>
      <c r="Q1604" s="2">
        <v>7862600000</v>
      </c>
      <c r="R1604" s="2">
        <v>9101000000</v>
      </c>
      <c r="S1604" s="2">
        <f>SUM(AuctionData[[#This Row],[soma_accepted]],AuctionData[[#This Row],[comp_accepted]],AuctionData[[#This Row],[noncomp_accepted]])</f>
        <v>22425014600</v>
      </c>
    </row>
    <row r="1605" spans="1:19" x14ac:dyDescent="0.3">
      <c r="A1605" s="1">
        <v>41744</v>
      </c>
      <c r="B1605" t="s">
        <v>434</v>
      </c>
      <c r="C1605" t="s">
        <v>16</v>
      </c>
      <c r="D1605" t="s">
        <v>19</v>
      </c>
      <c r="E1605">
        <v>0.02</v>
      </c>
      <c r="F1605">
        <v>2.5000000000000001E-2</v>
      </c>
      <c r="G1605">
        <v>0.01</v>
      </c>
      <c r="H1605">
        <v>5</v>
      </c>
      <c r="I1605" s="2">
        <v>0</v>
      </c>
      <c r="J1605" s="2">
        <v>124791547500</v>
      </c>
      <c r="K1605" s="2">
        <v>24763319500</v>
      </c>
      <c r="L1605" s="2">
        <v>237755900</v>
      </c>
      <c r="M1605" s="2">
        <v>1528200000</v>
      </c>
      <c r="N1605" s="2">
        <v>10850000000</v>
      </c>
      <c r="O1605" s="2">
        <v>16743120000</v>
      </c>
      <c r="P1605" s="2">
        <v>107300000000</v>
      </c>
      <c r="Q1605" s="2">
        <v>6491999500</v>
      </c>
      <c r="R1605" s="2">
        <v>6641547500</v>
      </c>
      <c r="S1605" s="2">
        <f>SUM(AuctionData[[#This Row],[soma_accepted]],AuctionData[[#This Row],[comp_accepted]],AuctionData[[#This Row],[noncomp_accepted]])</f>
        <v>25001075400</v>
      </c>
    </row>
    <row r="1606" spans="1:19" x14ac:dyDescent="0.3">
      <c r="A1606" s="1">
        <v>41750</v>
      </c>
      <c r="B1606" t="s">
        <v>413</v>
      </c>
      <c r="C1606" t="s">
        <v>16</v>
      </c>
      <c r="D1606" t="s">
        <v>21</v>
      </c>
      <c r="E1606">
        <v>2.5000000000000001E-2</v>
      </c>
      <c r="F1606">
        <v>0.03</v>
      </c>
      <c r="G1606">
        <v>0.01</v>
      </c>
      <c r="H1606">
        <v>4.6399999999999997</v>
      </c>
      <c r="I1606" s="2">
        <v>0</v>
      </c>
      <c r="J1606" s="2">
        <v>115548945000</v>
      </c>
      <c r="K1606" s="2">
        <v>24473377500</v>
      </c>
      <c r="L1606" s="2">
        <v>427000500</v>
      </c>
      <c r="M1606" s="2">
        <v>1107470000</v>
      </c>
      <c r="N1606" s="2">
        <v>11450000000</v>
      </c>
      <c r="O1606" s="2">
        <v>18201962500</v>
      </c>
      <c r="P1606" s="2">
        <v>96975000000</v>
      </c>
      <c r="Q1606" s="2">
        <v>5163945000</v>
      </c>
      <c r="R1606" s="2">
        <v>7123945000</v>
      </c>
      <c r="S1606" s="2">
        <f>SUM(AuctionData[[#This Row],[soma_accepted]],AuctionData[[#This Row],[comp_accepted]],AuctionData[[#This Row],[noncomp_accepted]])</f>
        <v>24900378000</v>
      </c>
    </row>
    <row r="1607" spans="1:19" x14ac:dyDescent="0.3">
      <c r="A1607" s="1">
        <v>41750</v>
      </c>
      <c r="B1607" t="s">
        <v>458</v>
      </c>
      <c r="C1607" t="s">
        <v>16</v>
      </c>
      <c r="D1607" t="s">
        <v>23</v>
      </c>
      <c r="E1607">
        <v>4.4999999999999998E-2</v>
      </c>
      <c r="F1607">
        <v>0.05</v>
      </c>
      <c r="G1607">
        <v>0.03</v>
      </c>
      <c r="H1607">
        <v>4.6399999999999997</v>
      </c>
      <c r="I1607" s="2">
        <v>0</v>
      </c>
      <c r="J1607" s="2">
        <v>105716000000</v>
      </c>
      <c r="K1607" s="2">
        <v>22040460000</v>
      </c>
      <c r="L1607" s="2">
        <v>313482000</v>
      </c>
      <c r="M1607" s="2">
        <v>980350000</v>
      </c>
      <c r="N1607" s="2">
        <v>10595000000</v>
      </c>
      <c r="O1607" s="2">
        <v>12287470000</v>
      </c>
      <c r="P1607" s="2">
        <v>86300000000</v>
      </c>
      <c r="Q1607" s="2">
        <v>8772640000</v>
      </c>
      <c r="R1607" s="2">
        <v>8821000000</v>
      </c>
      <c r="S1607" s="2">
        <f>SUM(AuctionData[[#This Row],[soma_accepted]],AuctionData[[#This Row],[comp_accepted]],AuctionData[[#This Row],[noncomp_accepted]])</f>
        <v>22353942000</v>
      </c>
    </row>
    <row r="1608" spans="1:19" x14ac:dyDescent="0.3">
      <c r="A1608" s="1">
        <v>41751</v>
      </c>
      <c r="B1608" t="s">
        <v>1840</v>
      </c>
      <c r="C1608" t="s">
        <v>1502</v>
      </c>
      <c r="D1608" t="s">
        <v>1503</v>
      </c>
      <c r="E1608">
        <v>0.435</v>
      </c>
      <c r="F1608">
        <v>0.44700000000000001</v>
      </c>
      <c r="G1608">
        <v>0.379</v>
      </c>
      <c r="H1608">
        <v>3.35</v>
      </c>
      <c r="I1608" s="2">
        <v>0</v>
      </c>
      <c r="J1608" s="2">
        <v>106803300000</v>
      </c>
      <c r="K1608" s="2">
        <v>31760190000</v>
      </c>
      <c r="L1608" s="2">
        <v>140283700</v>
      </c>
      <c r="M1608" s="2">
        <v>6020442500</v>
      </c>
      <c r="N1608" s="2">
        <v>14183000000</v>
      </c>
      <c r="O1608" s="2">
        <v>18319942500</v>
      </c>
      <c r="P1608" s="2">
        <v>83944000000</v>
      </c>
      <c r="Q1608" s="2">
        <v>7419805000</v>
      </c>
      <c r="R1608" s="2">
        <v>8676300000</v>
      </c>
      <c r="S1608" s="2">
        <f>SUM(AuctionData[[#This Row],[soma_accepted]],AuctionData[[#This Row],[comp_accepted]],AuctionData[[#This Row],[noncomp_accepted]])</f>
        <v>31900473700</v>
      </c>
    </row>
    <row r="1609" spans="1:19" x14ac:dyDescent="0.3">
      <c r="A1609" s="1">
        <v>41751</v>
      </c>
      <c r="B1609" t="s">
        <v>435</v>
      </c>
      <c r="C1609" t="s">
        <v>16</v>
      </c>
      <c r="D1609" t="s">
        <v>19</v>
      </c>
      <c r="E1609">
        <v>0.01</v>
      </c>
      <c r="F1609">
        <v>1.4999999999999999E-2</v>
      </c>
      <c r="G1609">
        <v>0</v>
      </c>
      <c r="H1609">
        <v>4.83</v>
      </c>
      <c r="I1609" s="2">
        <v>0</v>
      </c>
      <c r="J1609" s="2">
        <v>120628825000</v>
      </c>
      <c r="K1609" s="2">
        <v>24784960000</v>
      </c>
      <c r="L1609" s="2">
        <v>215263500</v>
      </c>
      <c r="M1609" s="2">
        <v>1300000000</v>
      </c>
      <c r="N1609" s="2">
        <v>11100000000</v>
      </c>
      <c r="O1609" s="2">
        <v>18505630000</v>
      </c>
      <c r="P1609" s="2">
        <v>104400000000</v>
      </c>
      <c r="Q1609" s="2">
        <v>4979330000</v>
      </c>
      <c r="R1609" s="2">
        <v>5128825000</v>
      </c>
      <c r="S1609" s="2">
        <f>SUM(AuctionData[[#This Row],[soma_accepted]],AuctionData[[#This Row],[comp_accepted]],AuctionData[[#This Row],[noncomp_accepted]])</f>
        <v>25000223500</v>
      </c>
    </row>
    <row r="1610" spans="1:19" x14ac:dyDescent="0.3">
      <c r="A1610" s="1">
        <v>41752</v>
      </c>
      <c r="B1610" t="s">
        <v>1841</v>
      </c>
      <c r="C1610" t="s">
        <v>1502</v>
      </c>
      <c r="D1610" t="s">
        <v>1505</v>
      </c>
      <c r="E1610">
        <v>1.7</v>
      </c>
      <c r="F1610">
        <v>1.732</v>
      </c>
      <c r="G1610">
        <v>1.63</v>
      </c>
      <c r="H1610">
        <v>2.79</v>
      </c>
      <c r="I1610" s="2">
        <v>0</v>
      </c>
      <c r="J1610" s="2">
        <v>97473200000</v>
      </c>
      <c r="K1610" s="2">
        <v>34949035600</v>
      </c>
      <c r="L1610" s="2">
        <v>50964800</v>
      </c>
      <c r="M1610" s="2">
        <v>6489000000</v>
      </c>
      <c r="N1610" s="2">
        <v>11119000000</v>
      </c>
      <c r="O1610" s="2">
        <v>12756753000</v>
      </c>
      <c r="P1610" s="2">
        <v>67802000000</v>
      </c>
      <c r="Q1610" s="2">
        <v>15703282600</v>
      </c>
      <c r="R1610" s="2">
        <v>18552200000</v>
      </c>
      <c r="S1610" s="2">
        <f>SUM(AuctionData[[#This Row],[soma_accepted]],AuctionData[[#This Row],[comp_accepted]],AuctionData[[#This Row],[noncomp_accepted]])</f>
        <v>35000000400</v>
      </c>
    </row>
    <row r="1611" spans="1:19" x14ac:dyDescent="0.3">
      <c r="A1611" s="1">
        <v>41753</v>
      </c>
      <c r="B1611" t="s">
        <v>1842</v>
      </c>
      <c r="C1611" t="s">
        <v>1502</v>
      </c>
      <c r="D1611" t="s">
        <v>1554</v>
      </c>
      <c r="E1611">
        <v>2.278</v>
      </c>
      <c r="F1611">
        <v>2.3170000000000002</v>
      </c>
      <c r="G1611">
        <v>2.21</v>
      </c>
      <c r="H1611">
        <v>2.6</v>
      </c>
      <c r="I1611" s="2">
        <v>0</v>
      </c>
      <c r="J1611" s="2">
        <v>75348300000</v>
      </c>
      <c r="K1611" s="2">
        <v>28978881000</v>
      </c>
      <c r="L1611" s="2">
        <v>21140700</v>
      </c>
      <c r="M1611" s="2">
        <v>5531000000</v>
      </c>
      <c r="N1611" s="2">
        <v>6936000000</v>
      </c>
      <c r="O1611" s="2">
        <v>8985581000</v>
      </c>
      <c r="P1611" s="2">
        <v>52179000000</v>
      </c>
      <c r="Q1611" s="2">
        <v>14462300000</v>
      </c>
      <c r="R1611" s="2">
        <v>16233300000</v>
      </c>
      <c r="S1611" s="2">
        <f>SUM(AuctionData[[#This Row],[soma_accepted]],AuctionData[[#This Row],[comp_accepted]],AuctionData[[#This Row],[noncomp_accepted]])</f>
        <v>29000021700</v>
      </c>
    </row>
    <row r="1612" spans="1:19" x14ac:dyDescent="0.3">
      <c r="A1612" s="1">
        <v>41757</v>
      </c>
      <c r="B1612" t="s">
        <v>444</v>
      </c>
      <c r="C1612" t="s">
        <v>16</v>
      </c>
      <c r="D1612" t="s">
        <v>21</v>
      </c>
      <c r="E1612">
        <v>1.4999999999999999E-2</v>
      </c>
      <c r="F1612">
        <v>0.02</v>
      </c>
      <c r="G1612">
        <v>0</v>
      </c>
      <c r="H1612">
        <v>4.8899999999999997</v>
      </c>
      <c r="I1612" s="2">
        <v>0</v>
      </c>
      <c r="J1612" s="2">
        <v>121120370000</v>
      </c>
      <c r="K1612" s="2">
        <v>23846265000</v>
      </c>
      <c r="L1612" s="2">
        <v>364104600</v>
      </c>
      <c r="M1612" s="2">
        <v>1504450000</v>
      </c>
      <c r="N1612" s="2">
        <v>11625000000</v>
      </c>
      <c r="O1612" s="2">
        <v>18564950000</v>
      </c>
      <c r="P1612" s="2">
        <v>105600000000</v>
      </c>
      <c r="Q1612" s="2">
        <v>3776865000</v>
      </c>
      <c r="R1612" s="2">
        <v>3895370000</v>
      </c>
      <c r="S1612" s="2">
        <f>SUM(AuctionData[[#This Row],[soma_accepted]],AuctionData[[#This Row],[comp_accepted]],AuctionData[[#This Row],[noncomp_accepted]])</f>
        <v>24210369600</v>
      </c>
    </row>
    <row r="1613" spans="1:19" x14ac:dyDescent="0.3">
      <c r="A1613" s="1">
        <v>41757</v>
      </c>
      <c r="B1613" t="s">
        <v>460</v>
      </c>
      <c r="C1613" t="s">
        <v>16</v>
      </c>
      <c r="D1613" t="s">
        <v>23</v>
      </c>
      <c r="E1613">
        <v>0.04</v>
      </c>
      <c r="F1613">
        <v>4.4999999999999998E-2</v>
      </c>
      <c r="G1613">
        <v>2.5000000000000001E-2</v>
      </c>
      <c r="H1613">
        <v>5.28</v>
      </c>
      <c r="I1613" s="2">
        <v>0</v>
      </c>
      <c r="J1613" s="2">
        <v>120134427000</v>
      </c>
      <c r="K1613" s="2">
        <v>21712841900</v>
      </c>
      <c r="L1613" s="2">
        <v>296875400</v>
      </c>
      <c r="M1613" s="2">
        <v>1560780000</v>
      </c>
      <c r="N1613" s="2">
        <v>10770000000</v>
      </c>
      <c r="O1613" s="2">
        <v>11983260000</v>
      </c>
      <c r="P1613" s="2">
        <v>99950000000</v>
      </c>
      <c r="Q1613" s="2">
        <v>8168801900</v>
      </c>
      <c r="R1613" s="2">
        <v>9414427000</v>
      </c>
      <c r="S1613" s="2">
        <f>SUM(AuctionData[[#This Row],[soma_accepted]],AuctionData[[#This Row],[comp_accepted]],AuctionData[[#This Row],[noncomp_accepted]])</f>
        <v>22009717300</v>
      </c>
    </row>
    <row r="1614" spans="1:19" x14ac:dyDescent="0.3">
      <c r="A1614" s="1">
        <v>41758</v>
      </c>
      <c r="B1614" t="s">
        <v>404</v>
      </c>
      <c r="C1614" t="s">
        <v>16</v>
      </c>
      <c r="D1614" t="s">
        <v>19</v>
      </c>
      <c r="E1614">
        <v>0</v>
      </c>
      <c r="F1614">
        <v>0.01</v>
      </c>
      <c r="G1614">
        <v>0</v>
      </c>
      <c r="H1614">
        <v>4.55</v>
      </c>
      <c r="I1614" s="2">
        <v>0</v>
      </c>
      <c r="J1614" s="2">
        <v>113088266000</v>
      </c>
      <c r="K1614" s="2">
        <v>24388766000</v>
      </c>
      <c r="L1614" s="2">
        <v>276963100</v>
      </c>
      <c r="M1614" s="2">
        <v>1115750000</v>
      </c>
      <c r="N1614" s="2">
        <v>8700000000</v>
      </c>
      <c r="O1614" s="2">
        <v>20384750000</v>
      </c>
      <c r="P1614" s="2">
        <v>101500000000</v>
      </c>
      <c r="Q1614" s="2">
        <v>2888266000</v>
      </c>
      <c r="R1614" s="2">
        <v>2888266000</v>
      </c>
      <c r="S1614" s="2">
        <f>SUM(AuctionData[[#This Row],[soma_accepted]],AuctionData[[#This Row],[comp_accepted]],AuctionData[[#This Row],[noncomp_accepted]])</f>
        <v>24665729100</v>
      </c>
    </row>
    <row r="1615" spans="1:19" x14ac:dyDescent="0.3">
      <c r="A1615" s="1">
        <v>41758</v>
      </c>
      <c r="B1615" t="s">
        <v>459</v>
      </c>
      <c r="C1615" t="s">
        <v>16</v>
      </c>
      <c r="D1615" t="s">
        <v>53</v>
      </c>
      <c r="E1615">
        <v>0.1</v>
      </c>
      <c r="F1615">
        <v>0.105</v>
      </c>
      <c r="G1615">
        <v>0.09</v>
      </c>
      <c r="H1615">
        <v>4.5</v>
      </c>
      <c r="I1615" s="2">
        <v>0</v>
      </c>
      <c r="J1615" s="2">
        <v>112207500000</v>
      </c>
      <c r="K1615" s="2">
        <v>24704394000</v>
      </c>
      <c r="L1615" s="2">
        <v>120081100</v>
      </c>
      <c r="M1615" s="2">
        <v>1952111500</v>
      </c>
      <c r="N1615" s="2">
        <v>6720000000</v>
      </c>
      <c r="O1615" s="2">
        <v>15386882500</v>
      </c>
      <c r="P1615" s="2">
        <v>93725000000</v>
      </c>
      <c r="Q1615" s="2">
        <v>7365400000</v>
      </c>
      <c r="R1615" s="2">
        <v>11762500000</v>
      </c>
      <c r="S1615" s="2">
        <f>SUM(AuctionData[[#This Row],[soma_accepted]],AuctionData[[#This Row],[comp_accepted]],AuctionData[[#This Row],[noncomp_accepted]])</f>
        <v>24824475100</v>
      </c>
    </row>
    <row r="1616" spans="1:19" x14ac:dyDescent="0.3">
      <c r="A1616" s="1">
        <v>41764</v>
      </c>
      <c r="B1616" t="s">
        <v>446</v>
      </c>
      <c r="C1616" t="s">
        <v>16</v>
      </c>
      <c r="D1616" t="s">
        <v>21</v>
      </c>
      <c r="E1616">
        <v>0.02</v>
      </c>
      <c r="F1616">
        <v>2.5000000000000001E-2</v>
      </c>
      <c r="G1616">
        <v>5.0000000000000001E-3</v>
      </c>
      <c r="H1616">
        <v>4.8600000000000003</v>
      </c>
      <c r="I1616" s="2">
        <v>0</v>
      </c>
      <c r="J1616" s="2">
        <v>120963000000</v>
      </c>
      <c r="K1616" s="2">
        <v>24497730000</v>
      </c>
      <c r="L1616" s="2">
        <v>402487500</v>
      </c>
      <c r="M1616" s="2">
        <v>1468440000</v>
      </c>
      <c r="N1616" s="2">
        <v>10150000000</v>
      </c>
      <c r="O1616" s="2">
        <v>17471290000</v>
      </c>
      <c r="P1616" s="2">
        <v>104825000000</v>
      </c>
      <c r="Q1616" s="2">
        <v>5558000000</v>
      </c>
      <c r="R1616" s="2">
        <v>5988000000</v>
      </c>
      <c r="S1616" s="2">
        <f>SUM(AuctionData[[#This Row],[soma_accepted]],AuctionData[[#This Row],[comp_accepted]],AuctionData[[#This Row],[noncomp_accepted]])</f>
        <v>24900217500</v>
      </c>
    </row>
    <row r="1617" spans="1:19" x14ac:dyDescent="0.3">
      <c r="A1617" s="1">
        <v>41764</v>
      </c>
      <c r="B1617" t="s">
        <v>461</v>
      </c>
      <c r="C1617" t="s">
        <v>16</v>
      </c>
      <c r="D1617" t="s">
        <v>23</v>
      </c>
      <c r="E1617">
        <v>0.04</v>
      </c>
      <c r="F1617">
        <v>4.4999999999999998E-2</v>
      </c>
      <c r="G1617">
        <v>2.5000000000000001E-2</v>
      </c>
      <c r="H1617">
        <v>5.0599999999999996</v>
      </c>
      <c r="I1617" s="2">
        <v>0</v>
      </c>
      <c r="J1617" s="2">
        <v>115410000000</v>
      </c>
      <c r="K1617" s="2">
        <v>22038175000</v>
      </c>
      <c r="L1617" s="2">
        <v>386730200</v>
      </c>
      <c r="M1617" s="2">
        <v>1289840000</v>
      </c>
      <c r="N1617" s="2">
        <v>9075000000</v>
      </c>
      <c r="O1617" s="2">
        <v>12127280000</v>
      </c>
      <c r="P1617" s="2">
        <v>96425000000</v>
      </c>
      <c r="Q1617" s="2">
        <v>8621055000</v>
      </c>
      <c r="R1617" s="2">
        <v>9910000000</v>
      </c>
      <c r="S1617" s="2">
        <f>SUM(AuctionData[[#This Row],[soma_accepted]],AuctionData[[#This Row],[comp_accepted]],AuctionData[[#This Row],[noncomp_accepted]])</f>
        <v>22424905200</v>
      </c>
    </row>
    <row r="1618" spans="1:19" x14ac:dyDescent="0.3">
      <c r="A1618" s="1">
        <v>41765</v>
      </c>
      <c r="B1618" t="s">
        <v>1843</v>
      </c>
      <c r="C1618" t="s">
        <v>1502</v>
      </c>
      <c r="D1618" t="s">
        <v>1535</v>
      </c>
      <c r="E1618">
        <v>0.90700000000000003</v>
      </c>
      <c r="F1618">
        <v>0.92800000000000005</v>
      </c>
      <c r="G1618">
        <v>0.84499999999999997</v>
      </c>
      <c r="H1618">
        <v>3.4</v>
      </c>
      <c r="I1618" s="2">
        <v>0</v>
      </c>
      <c r="J1618" s="2">
        <v>98479100000</v>
      </c>
      <c r="K1618" s="2">
        <v>28856160000</v>
      </c>
      <c r="L1618" s="2">
        <v>43872600</v>
      </c>
      <c r="M1618" s="2">
        <v>7064040000</v>
      </c>
      <c r="N1618" s="2">
        <v>15526000000</v>
      </c>
      <c r="O1618" s="2">
        <v>13676868000</v>
      </c>
      <c r="P1618" s="2">
        <v>72292000000</v>
      </c>
      <c r="Q1618" s="2">
        <v>8115252000</v>
      </c>
      <c r="R1618" s="2">
        <v>10661100000</v>
      </c>
      <c r="S1618" s="2">
        <f>SUM(AuctionData[[#This Row],[soma_accepted]],AuctionData[[#This Row],[comp_accepted]],AuctionData[[#This Row],[noncomp_accepted]])</f>
        <v>28900032600</v>
      </c>
    </row>
    <row r="1619" spans="1:19" x14ac:dyDescent="0.3">
      <c r="A1619" s="1">
        <v>41765</v>
      </c>
      <c r="B1619" t="s">
        <v>436</v>
      </c>
      <c r="C1619" t="s">
        <v>16</v>
      </c>
      <c r="D1619" t="s">
        <v>19</v>
      </c>
      <c r="E1619">
        <v>1.4999999999999999E-2</v>
      </c>
      <c r="F1619">
        <v>2.5000000000000001E-2</v>
      </c>
      <c r="G1619">
        <v>5.0000000000000001E-3</v>
      </c>
      <c r="H1619">
        <v>4.0999999999999996</v>
      </c>
      <c r="I1619" s="2">
        <v>0</v>
      </c>
      <c r="J1619" s="2">
        <v>143194950000</v>
      </c>
      <c r="K1619" s="2">
        <v>34760115000</v>
      </c>
      <c r="L1619" s="2">
        <v>241270900</v>
      </c>
      <c r="M1619" s="2">
        <v>1954530000</v>
      </c>
      <c r="N1619" s="2">
        <v>13100000000</v>
      </c>
      <c r="O1619" s="2">
        <v>29335635000</v>
      </c>
      <c r="P1619" s="2">
        <v>126625000000</v>
      </c>
      <c r="Q1619" s="2">
        <v>3469950000</v>
      </c>
      <c r="R1619" s="2">
        <v>3469950000</v>
      </c>
      <c r="S1619" s="2">
        <f>SUM(AuctionData[[#This Row],[soma_accepted]],AuctionData[[#This Row],[comp_accepted]],AuctionData[[#This Row],[noncomp_accepted]])</f>
        <v>35001385900</v>
      </c>
    </row>
    <row r="1620" spans="1:19" x14ac:dyDescent="0.3">
      <c r="A1620" s="1">
        <v>41766</v>
      </c>
      <c r="B1620" t="s">
        <v>1844</v>
      </c>
      <c r="C1620" t="s">
        <v>1502</v>
      </c>
      <c r="D1620" t="s">
        <v>1507</v>
      </c>
      <c r="E1620">
        <v>2.585</v>
      </c>
      <c r="F1620">
        <v>2.6120000000000001</v>
      </c>
      <c r="G1620">
        <v>2.5099999999999998</v>
      </c>
      <c r="H1620">
        <v>2.63</v>
      </c>
      <c r="I1620" s="2">
        <v>0</v>
      </c>
      <c r="J1620" s="2">
        <v>63036000000</v>
      </c>
      <c r="K1620" s="2">
        <v>23934170000</v>
      </c>
      <c r="L1620" s="2">
        <v>55831500</v>
      </c>
      <c r="M1620" s="2">
        <v>5174000000</v>
      </c>
      <c r="N1620" s="2">
        <v>6354000000</v>
      </c>
      <c r="O1620" s="2">
        <v>6965170000</v>
      </c>
      <c r="P1620" s="2">
        <v>42780000000</v>
      </c>
      <c r="Q1620" s="2">
        <v>11795000000</v>
      </c>
      <c r="R1620" s="2">
        <v>13902000000</v>
      </c>
      <c r="S1620" s="2">
        <f>SUM(AuctionData[[#This Row],[soma_accepted]],AuctionData[[#This Row],[comp_accepted]],AuctionData[[#This Row],[noncomp_accepted]])</f>
        <v>23990001500</v>
      </c>
    </row>
    <row r="1621" spans="1:19" x14ac:dyDescent="0.3">
      <c r="A1621" s="1">
        <v>41767</v>
      </c>
      <c r="B1621" t="s">
        <v>1845</v>
      </c>
      <c r="C1621" t="s">
        <v>1509</v>
      </c>
      <c r="D1621" t="s">
        <v>1550</v>
      </c>
      <c r="E1621">
        <v>3.3660000000000001</v>
      </c>
      <c r="F1621">
        <v>3.44</v>
      </c>
      <c r="G1621">
        <v>3.3</v>
      </c>
      <c r="H1621">
        <v>2.09</v>
      </c>
      <c r="I1621" s="2">
        <v>0</v>
      </c>
      <c r="J1621" s="2">
        <v>33336600000</v>
      </c>
      <c r="K1621" s="2">
        <v>15972546000</v>
      </c>
      <c r="L1621" s="2">
        <v>22462800</v>
      </c>
      <c r="M1621" s="2">
        <v>1348000000</v>
      </c>
      <c r="N1621" s="2">
        <v>2122000000</v>
      </c>
      <c r="O1621" s="2">
        <v>8175221000</v>
      </c>
      <c r="P1621" s="2">
        <v>24749000000</v>
      </c>
      <c r="Q1621" s="2">
        <v>6449325000</v>
      </c>
      <c r="R1621" s="2">
        <v>6465600000</v>
      </c>
      <c r="S1621" s="2">
        <f>SUM(AuctionData[[#This Row],[soma_accepted]],AuctionData[[#This Row],[comp_accepted]],AuctionData[[#This Row],[noncomp_accepted]])</f>
        <v>15995008800</v>
      </c>
    </row>
    <row r="1622" spans="1:19" x14ac:dyDescent="0.3">
      <c r="A1622" s="1">
        <v>41771</v>
      </c>
      <c r="B1622" t="s">
        <v>447</v>
      </c>
      <c r="C1622" t="s">
        <v>16</v>
      </c>
      <c r="D1622" t="s">
        <v>21</v>
      </c>
      <c r="E1622">
        <v>0.02</v>
      </c>
      <c r="F1622">
        <v>2.5000000000000001E-2</v>
      </c>
      <c r="G1622">
        <v>5.0000000000000001E-3</v>
      </c>
      <c r="H1622">
        <v>5.05</v>
      </c>
      <c r="I1622" s="2">
        <v>0</v>
      </c>
      <c r="J1622" s="2">
        <v>125841152100</v>
      </c>
      <c r="K1622" s="2">
        <v>24469228100</v>
      </c>
      <c r="L1622" s="2">
        <v>431237800</v>
      </c>
      <c r="M1622" s="2">
        <v>1020410000</v>
      </c>
      <c r="N1622" s="2">
        <v>8575000000</v>
      </c>
      <c r="O1622" s="2">
        <v>14026895000</v>
      </c>
      <c r="P1622" s="2">
        <v>106275000000</v>
      </c>
      <c r="Q1622" s="2">
        <v>9421923100</v>
      </c>
      <c r="R1622" s="2">
        <v>10991152100</v>
      </c>
      <c r="S1622" s="2">
        <f>SUM(AuctionData[[#This Row],[soma_accepted]],AuctionData[[#This Row],[comp_accepted]],AuctionData[[#This Row],[noncomp_accepted]])</f>
        <v>24900465900</v>
      </c>
    </row>
    <row r="1623" spans="1:19" x14ac:dyDescent="0.3">
      <c r="A1623" s="1">
        <v>41771</v>
      </c>
      <c r="B1623" t="s">
        <v>433</v>
      </c>
      <c r="C1623" t="s">
        <v>16</v>
      </c>
      <c r="D1623" t="s">
        <v>23</v>
      </c>
      <c r="E1623">
        <v>0.04</v>
      </c>
      <c r="F1623">
        <v>0.05</v>
      </c>
      <c r="G1623">
        <v>2.5000000000000001E-2</v>
      </c>
      <c r="H1623">
        <v>4.95</v>
      </c>
      <c r="I1623" s="2">
        <v>0</v>
      </c>
      <c r="J1623" s="2">
        <v>112932400000</v>
      </c>
      <c r="K1623" s="2">
        <v>22141301000</v>
      </c>
      <c r="L1623" s="2">
        <v>383016100</v>
      </c>
      <c r="M1623" s="2">
        <v>611601000</v>
      </c>
      <c r="N1623" s="2">
        <v>8570000000</v>
      </c>
      <c r="O1623" s="2">
        <v>15392300000</v>
      </c>
      <c r="P1623" s="2">
        <v>98225000000</v>
      </c>
      <c r="Q1623" s="2">
        <v>6137400000</v>
      </c>
      <c r="R1623" s="2">
        <v>6137400000</v>
      </c>
      <c r="S1623" s="2">
        <f>SUM(AuctionData[[#This Row],[soma_accepted]],AuctionData[[#This Row],[comp_accepted]],AuctionData[[#This Row],[noncomp_accepted]])</f>
        <v>22524317100</v>
      </c>
    </row>
    <row r="1624" spans="1:19" x14ac:dyDescent="0.3">
      <c r="A1624" s="1">
        <v>41772</v>
      </c>
      <c r="B1624" t="s">
        <v>438</v>
      </c>
      <c r="C1624" t="s">
        <v>16</v>
      </c>
      <c r="D1624" t="s">
        <v>19</v>
      </c>
      <c r="E1624">
        <v>0.02</v>
      </c>
      <c r="F1624">
        <v>2.5000000000000001E-2</v>
      </c>
      <c r="G1624">
        <v>0.01</v>
      </c>
      <c r="H1624">
        <v>4.7</v>
      </c>
      <c r="I1624" s="2">
        <v>0</v>
      </c>
      <c r="J1624" s="2">
        <v>187677108100</v>
      </c>
      <c r="K1624" s="2">
        <v>39771418100</v>
      </c>
      <c r="L1624" s="2">
        <v>228904300</v>
      </c>
      <c r="M1624" s="2">
        <v>1278615000</v>
      </c>
      <c r="N1624" s="2">
        <v>14950000000</v>
      </c>
      <c r="O1624" s="2">
        <v>28444610000</v>
      </c>
      <c r="P1624" s="2">
        <v>161800000000</v>
      </c>
      <c r="Q1624" s="2">
        <v>10048193100</v>
      </c>
      <c r="R1624" s="2">
        <v>10927108100</v>
      </c>
      <c r="S1624" s="2">
        <f>SUM(AuctionData[[#This Row],[soma_accepted]],AuctionData[[#This Row],[comp_accepted]],AuctionData[[#This Row],[noncomp_accepted]])</f>
        <v>40000322400</v>
      </c>
    </row>
    <row r="1625" spans="1:19" x14ac:dyDescent="0.3">
      <c r="A1625" s="1">
        <v>41778</v>
      </c>
      <c r="B1625" t="s">
        <v>418</v>
      </c>
      <c r="C1625" t="s">
        <v>16</v>
      </c>
      <c r="D1625" t="s">
        <v>21</v>
      </c>
      <c r="E1625">
        <v>0.02</v>
      </c>
      <c r="F1625">
        <v>2.5000000000000001E-2</v>
      </c>
      <c r="G1625">
        <v>5.0000000000000001E-3</v>
      </c>
      <c r="H1625">
        <v>4.82</v>
      </c>
      <c r="I1625" s="2">
        <v>0</v>
      </c>
      <c r="J1625" s="2">
        <v>119908102000</v>
      </c>
      <c r="K1625" s="2">
        <v>24442202000</v>
      </c>
      <c r="L1625" s="2">
        <v>458442300</v>
      </c>
      <c r="M1625" s="2">
        <v>1349950000</v>
      </c>
      <c r="N1625" s="2">
        <v>10200000000</v>
      </c>
      <c r="O1625" s="2">
        <v>17934150000</v>
      </c>
      <c r="P1625" s="2">
        <v>104450000000</v>
      </c>
      <c r="Q1625" s="2">
        <v>5158102000</v>
      </c>
      <c r="R1625" s="2">
        <v>5258102000</v>
      </c>
      <c r="S1625" s="2">
        <f>SUM(AuctionData[[#This Row],[soma_accepted]],AuctionData[[#This Row],[comp_accepted]],AuctionData[[#This Row],[noncomp_accepted]])</f>
        <v>24900644300</v>
      </c>
    </row>
    <row r="1626" spans="1:19" x14ac:dyDescent="0.3">
      <c r="A1626" s="1">
        <v>41778</v>
      </c>
      <c r="B1626" t="s">
        <v>462</v>
      </c>
      <c r="C1626" t="s">
        <v>16</v>
      </c>
      <c r="D1626" t="s">
        <v>23</v>
      </c>
      <c r="E1626">
        <v>0.04</v>
      </c>
      <c r="F1626">
        <v>0.05</v>
      </c>
      <c r="G1626">
        <v>0</v>
      </c>
      <c r="H1626">
        <v>5.08</v>
      </c>
      <c r="I1626" s="2">
        <v>0</v>
      </c>
      <c r="J1626" s="2">
        <v>116043810000</v>
      </c>
      <c r="K1626" s="2">
        <v>22273309500</v>
      </c>
      <c r="L1626" s="2">
        <v>352364300</v>
      </c>
      <c r="M1626" s="2">
        <v>1301297500</v>
      </c>
      <c r="N1626" s="2">
        <v>9275000000</v>
      </c>
      <c r="O1626" s="2">
        <v>12946412000</v>
      </c>
      <c r="P1626" s="2">
        <v>97675000000</v>
      </c>
      <c r="Q1626" s="2">
        <v>8025600000</v>
      </c>
      <c r="R1626" s="2">
        <v>9093810000</v>
      </c>
      <c r="S1626" s="2">
        <f>SUM(AuctionData[[#This Row],[soma_accepted]],AuctionData[[#This Row],[comp_accepted]],AuctionData[[#This Row],[noncomp_accepted]])</f>
        <v>22625673800</v>
      </c>
    </row>
    <row r="1627" spans="1:19" x14ac:dyDescent="0.3">
      <c r="A1627" s="1">
        <v>41779</v>
      </c>
      <c r="B1627" t="s">
        <v>439</v>
      </c>
      <c r="C1627" t="s">
        <v>16</v>
      </c>
      <c r="D1627" t="s">
        <v>19</v>
      </c>
      <c r="E1627">
        <v>0.02</v>
      </c>
      <c r="F1627">
        <v>0.03</v>
      </c>
      <c r="G1627">
        <v>0.01</v>
      </c>
      <c r="H1627">
        <v>4.04</v>
      </c>
      <c r="I1627" s="2">
        <v>0</v>
      </c>
      <c r="J1627" s="2">
        <v>181404580000</v>
      </c>
      <c r="K1627" s="2">
        <v>44771700000</v>
      </c>
      <c r="L1627" s="2">
        <v>229725800</v>
      </c>
      <c r="M1627" s="2">
        <v>5088300000</v>
      </c>
      <c r="N1627" s="2">
        <v>16419000000</v>
      </c>
      <c r="O1627" s="2">
        <v>34502800000</v>
      </c>
      <c r="P1627" s="2">
        <v>159175000000</v>
      </c>
      <c r="Q1627" s="2">
        <v>5180600000</v>
      </c>
      <c r="R1627" s="2">
        <v>5810580000</v>
      </c>
      <c r="S1627" s="2">
        <f>SUM(AuctionData[[#This Row],[soma_accepted]],AuctionData[[#This Row],[comp_accepted]],AuctionData[[#This Row],[noncomp_accepted]])</f>
        <v>45001425800</v>
      </c>
    </row>
    <row r="1628" spans="1:19" x14ac:dyDescent="0.3">
      <c r="A1628" s="1">
        <v>41786</v>
      </c>
      <c r="B1628" t="s">
        <v>1846</v>
      </c>
      <c r="C1628" t="s">
        <v>1502</v>
      </c>
      <c r="D1628" t="s">
        <v>1503</v>
      </c>
      <c r="E1628">
        <v>0.37</v>
      </c>
      <c r="F1628">
        <v>0.39200000000000002</v>
      </c>
      <c r="G1628">
        <v>0.33300000000000002</v>
      </c>
      <c r="H1628">
        <v>3.52</v>
      </c>
      <c r="I1628" s="2">
        <v>11925700</v>
      </c>
      <c r="J1628" s="2">
        <v>108793300000</v>
      </c>
      <c r="K1628" s="2">
        <v>30708385500</v>
      </c>
      <c r="L1628" s="2">
        <v>191720900</v>
      </c>
      <c r="M1628" s="2">
        <v>7746565000</v>
      </c>
      <c r="N1628" s="2">
        <v>15852000000</v>
      </c>
      <c r="O1628" s="2">
        <v>17169610500</v>
      </c>
      <c r="P1628" s="2">
        <v>84205000000</v>
      </c>
      <c r="Q1628" s="2">
        <v>5792210000</v>
      </c>
      <c r="R1628" s="2">
        <v>8736300000</v>
      </c>
      <c r="S1628" s="2">
        <f>SUM(AuctionData[[#This Row],[soma_accepted]],AuctionData[[#This Row],[comp_accepted]],AuctionData[[#This Row],[noncomp_accepted]])</f>
        <v>30912032100</v>
      </c>
    </row>
    <row r="1629" spans="1:19" x14ac:dyDescent="0.3">
      <c r="A1629" s="1">
        <v>41786</v>
      </c>
      <c r="B1629" t="s">
        <v>449</v>
      </c>
      <c r="C1629" t="s">
        <v>16</v>
      </c>
      <c r="D1629" t="s">
        <v>21</v>
      </c>
      <c r="E1629">
        <v>2.5000000000000001E-2</v>
      </c>
      <c r="F1629">
        <v>0.03</v>
      </c>
      <c r="G1629">
        <v>0.01</v>
      </c>
      <c r="H1629">
        <v>4.93</v>
      </c>
      <c r="I1629" s="2">
        <v>0</v>
      </c>
      <c r="J1629" s="2">
        <v>122103733000</v>
      </c>
      <c r="K1629" s="2">
        <v>23930083000</v>
      </c>
      <c r="L1629" s="2">
        <v>406886800</v>
      </c>
      <c r="M1629" s="2">
        <v>902840000</v>
      </c>
      <c r="N1629" s="2">
        <v>7500000000</v>
      </c>
      <c r="O1629" s="2">
        <v>16028240000</v>
      </c>
      <c r="P1629" s="2">
        <v>107400000000</v>
      </c>
      <c r="Q1629" s="2">
        <v>6999003000</v>
      </c>
      <c r="R1629" s="2">
        <v>7203733000</v>
      </c>
      <c r="S1629" s="2">
        <f>SUM(AuctionData[[#This Row],[soma_accepted]],AuctionData[[#This Row],[comp_accepted]],AuctionData[[#This Row],[noncomp_accepted]])</f>
        <v>24336969800</v>
      </c>
    </row>
    <row r="1630" spans="1:19" x14ac:dyDescent="0.3">
      <c r="A1630" s="1">
        <v>41786</v>
      </c>
      <c r="B1630" t="s">
        <v>464</v>
      </c>
      <c r="C1630" t="s">
        <v>16</v>
      </c>
      <c r="D1630" t="s">
        <v>23</v>
      </c>
      <c r="E1630">
        <v>4.4999999999999998E-2</v>
      </c>
      <c r="F1630">
        <v>0.05</v>
      </c>
      <c r="G1630">
        <v>0.03</v>
      </c>
      <c r="H1630">
        <v>5.19</v>
      </c>
      <c r="I1630" s="2">
        <v>0</v>
      </c>
      <c r="J1630" s="2">
        <v>118102512000</v>
      </c>
      <c r="K1630" s="2">
        <v>21698987000</v>
      </c>
      <c r="L1630" s="2">
        <v>350595000</v>
      </c>
      <c r="M1630" s="2">
        <v>673105000</v>
      </c>
      <c r="N1630" s="2">
        <v>6805000000</v>
      </c>
      <c r="O1630" s="2">
        <v>11832160000</v>
      </c>
      <c r="P1630" s="2">
        <v>101450000000</v>
      </c>
      <c r="Q1630" s="2">
        <v>9193722000</v>
      </c>
      <c r="R1630" s="2">
        <v>9847512000</v>
      </c>
      <c r="S1630" s="2">
        <f>SUM(AuctionData[[#This Row],[soma_accepted]],AuctionData[[#This Row],[comp_accepted]],AuctionData[[#This Row],[noncomp_accepted]])</f>
        <v>22049582000</v>
      </c>
    </row>
    <row r="1631" spans="1:19" x14ac:dyDescent="0.3">
      <c r="A1631" s="1">
        <v>41787</v>
      </c>
      <c r="B1631" t="s">
        <v>1847</v>
      </c>
      <c r="C1631" t="s">
        <v>1502</v>
      </c>
      <c r="D1631" t="s">
        <v>1505</v>
      </c>
      <c r="E1631">
        <v>1.47</v>
      </c>
      <c r="F1631">
        <v>1.5129999999999999</v>
      </c>
      <c r="G1631">
        <v>1.4</v>
      </c>
      <c r="H1631">
        <v>2.73</v>
      </c>
      <c r="I1631" s="2">
        <v>13464500</v>
      </c>
      <c r="J1631" s="2">
        <v>95586650000</v>
      </c>
      <c r="K1631" s="2">
        <v>34926472300</v>
      </c>
      <c r="L1631" s="2">
        <v>73563100</v>
      </c>
      <c r="M1631" s="2">
        <v>3662000000</v>
      </c>
      <c r="N1631" s="2">
        <v>10497000000</v>
      </c>
      <c r="O1631" s="2">
        <v>13649705000</v>
      </c>
      <c r="P1631" s="2">
        <v>65233000000</v>
      </c>
      <c r="Q1631" s="2">
        <v>17614767300</v>
      </c>
      <c r="R1631" s="2">
        <v>19856650000</v>
      </c>
      <c r="S1631" s="2">
        <f>SUM(AuctionData[[#This Row],[soma_accepted]],AuctionData[[#This Row],[comp_accepted]],AuctionData[[#This Row],[noncomp_accepted]])</f>
        <v>35013499900</v>
      </c>
    </row>
    <row r="1632" spans="1:19" x14ac:dyDescent="0.3">
      <c r="A1632" s="1">
        <v>41787</v>
      </c>
      <c r="B1632" t="s">
        <v>409</v>
      </c>
      <c r="C1632" t="s">
        <v>16</v>
      </c>
      <c r="D1632" t="s">
        <v>19</v>
      </c>
      <c r="E1632">
        <v>0.03</v>
      </c>
      <c r="F1632">
        <v>0.04</v>
      </c>
      <c r="G1632">
        <v>0.02</v>
      </c>
      <c r="H1632">
        <v>3.77</v>
      </c>
      <c r="I1632" s="2">
        <v>0</v>
      </c>
      <c r="J1632" s="2">
        <v>169027823000</v>
      </c>
      <c r="K1632" s="2">
        <v>44488363000</v>
      </c>
      <c r="L1632" s="2">
        <v>228330900</v>
      </c>
      <c r="M1632" s="2">
        <v>4850486000</v>
      </c>
      <c r="N1632" s="2">
        <v>13255726000</v>
      </c>
      <c r="O1632" s="2">
        <v>30768400000</v>
      </c>
      <c r="P1632" s="2">
        <v>146200000000</v>
      </c>
      <c r="Q1632" s="2">
        <v>8869477000</v>
      </c>
      <c r="R1632" s="2">
        <v>9572097000</v>
      </c>
      <c r="S1632" s="2">
        <f>SUM(AuctionData[[#This Row],[soma_accepted]],AuctionData[[#This Row],[comp_accepted]],AuctionData[[#This Row],[noncomp_accepted]])</f>
        <v>44716693900</v>
      </c>
    </row>
    <row r="1633" spans="1:19" x14ac:dyDescent="0.3">
      <c r="A1633" s="1">
        <v>41787</v>
      </c>
      <c r="B1633" t="s">
        <v>463</v>
      </c>
      <c r="C1633" t="s">
        <v>16</v>
      </c>
      <c r="D1633" t="s">
        <v>53</v>
      </c>
      <c r="E1633">
        <v>0.09</v>
      </c>
      <c r="F1633">
        <v>9.5000000000000001E-2</v>
      </c>
      <c r="G1633">
        <v>7.4999999999999997E-2</v>
      </c>
      <c r="H1633">
        <v>4.57</v>
      </c>
      <c r="I1633" s="2">
        <v>0</v>
      </c>
      <c r="J1633" s="2">
        <v>114110000000</v>
      </c>
      <c r="K1633" s="2">
        <v>24771177000</v>
      </c>
      <c r="L1633" s="2">
        <v>152852300</v>
      </c>
      <c r="M1633" s="2">
        <v>1392732000</v>
      </c>
      <c r="N1633" s="2">
        <v>6785000000</v>
      </c>
      <c r="O1633" s="2">
        <v>14558220000</v>
      </c>
      <c r="P1633" s="2">
        <v>95800000000</v>
      </c>
      <c r="Q1633" s="2">
        <v>8820225000</v>
      </c>
      <c r="R1633" s="2">
        <v>11525000000</v>
      </c>
      <c r="S1633" s="2">
        <f>SUM(AuctionData[[#This Row],[soma_accepted]],AuctionData[[#This Row],[comp_accepted]],AuctionData[[#This Row],[noncomp_accepted]])</f>
        <v>24924029300</v>
      </c>
    </row>
    <row r="1634" spans="1:19" x14ac:dyDescent="0.3">
      <c r="A1634" s="1">
        <v>41788</v>
      </c>
      <c r="B1634" t="s">
        <v>1848</v>
      </c>
      <c r="C1634" t="s">
        <v>1502</v>
      </c>
      <c r="D1634" t="s">
        <v>1554</v>
      </c>
      <c r="E1634">
        <v>1.97</v>
      </c>
      <c r="F1634">
        <v>2.0099999999999998</v>
      </c>
      <c r="G1634">
        <v>1.9</v>
      </c>
      <c r="H1634">
        <v>2.6</v>
      </c>
      <c r="I1634" s="2">
        <v>11156300</v>
      </c>
      <c r="J1634" s="2">
        <v>75228300000</v>
      </c>
      <c r="K1634" s="2">
        <v>28962173000</v>
      </c>
      <c r="L1634" s="2">
        <v>37886800</v>
      </c>
      <c r="M1634" s="2">
        <v>6977158000</v>
      </c>
      <c r="N1634" s="2">
        <v>8530000000</v>
      </c>
      <c r="O1634" s="2">
        <v>10296162000</v>
      </c>
      <c r="P1634" s="2">
        <v>54057000000</v>
      </c>
      <c r="Q1634" s="2">
        <v>11688853000</v>
      </c>
      <c r="R1634" s="2">
        <v>12641300000</v>
      </c>
      <c r="S1634" s="2">
        <f>SUM(AuctionData[[#This Row],[soma_accepted]],AuctionData[[#This Row],[comp_accepted]],AuctionData[[#This Row],[noncomp_accepted]])</f>
        <v>29011216100</v>
      </c>
    </row>
    <row r="1635" spans="1:19" x14ac:dyDescent="0.3">
      <c r="A1635" s="1">
        <v>41792</v>
      </c>
      <c r="B1635" t="s">
        <v>452</v>
      </c>
      <c r="C1635" t="s">
        <v>16</v>
      </c>
      <c r="D1635" t="s">
        <v>21</v>
      </c>
      <c r="E1635">
        <v>2.5000000000000001E-2</v>
      </c>
      <c r="F1635">
        <v>3.5000000000000003E-2</v>
      </c>
      <c r="G1635">
        <v>1.4999999999999999E-2</v>
      </c>
      <c r="H1635">
        <v>5.05</v>
      </c>
      <c r="I1635" s="2">
        <v>0</v>
      </c>
      <c r="J1635" s="2">
        <v>125752017000</v>
      </c>
      <c r="K1635" s="2">
        <v>24399502000</v>
      </c>
      <c r="L1635" s="2">
        <v>400782700</v>
      </c>
      <c r="M1635" s="2">
        <v>1290490000</v>
      </c>
      <c r="N1635" s="2">
        <v>8500000000</v>
      </c>
      <c r="O1635" s="2">
        <v>14354545000</v>
      </c>
      <c r="P1635" s="2">
        <v>107650000000</v>
      </c>
      <c r="Q1635" s="2">
        <v>8754467000</v>
      </c>
      <c r="R1635" s="2">
        <v>9602017000</v>
      </c>
      <c r="S1635" s="2">
        <f>SUM(AuctionData[[#This Row],[soma_accepted]],AuctionData[[#This Row],[comp_accepted]],AuctionData[[#This Row],[noncomp_accepted]])</f>
        <v>24800284700</v>
      </c>
    </row>
    <row r="1636" spans="1:19" x14ac:dyDescent="0.3">
      <c r="A1636" s="1">
        <v>41792</v>
      </c>
      <c r="B1636" t="s">
        <v>465</v>
      </c>
      <c r="C1636" t="s">
        <v>16</v>
      </c>
      <c r="D1636" t="s">
        <v>23</v>
      </c>
      <c r="E1636">
        <v>4.4999999999999998E-2</v>
      </c>
      <c r="F1636">
        <v>5.5E-2</v>
      </c>
      <c r="G1636">
        <v>0.03</v>
      </c>
      <c r="H1636">
        <v>4.9000000000000004</v>
      </c>
      <c r="I1636" s="2">
        <v>0</v>
      </c>
      <c r="J1636" s="2">
        <v>112039325000</v>
      </c>
      <c r="K1636" s="2">
        <v>22362256000</v>
      </c>
      <c r="L1636" s="2">
        <v>319585500</v>
      </c>
      <c r="M1636" s="2">
        <v>1177771000</v>
      </c>
      <c r="N1636" s="2">
        <v>7170000000</v>
      </c>
      <c r="O1636" s="2">
        <v>13365160000</v>
      </c>
      <c r="P1636" s="2">
        <v>97050000000</v>
      </c>
      <c r="Q1636" s="2">
        <v>7819325000</v>
      </c>
      <c r="R1636" s="2">
        <v>7819325000</v>
      </c>
      <c r="S1636" s="2">
        <f>SUM(AuctionData[[#This Row],[soma_accepted]],AuctionData[[#This Row],[comp_accepted]],AuctionData[[#This Row],[noncomp_accepted]])</f>
        <v>22681841500</v>
      </c>
    </row>
    <row r="1637" spans="1:19" x14ac:dyDescent="0.3">
      <c r="A1637" s="1">
        <v>41793</v>
      </c>
      <c r="B1637" t="s">
        <v>439</v>
      </c>
      <c r="C1637" t="s">
        <v>16</v>
      </c>
      <c r="D1637" t="s">
        <v>292</v>
      </c>
      <c r="E1637">
        <v>4.4999999999999998E-2</v>
      </c>
      <c r="F1637">
        <v>0.05</v>
      </c>
      <c r="G1637">
        <v>0.03</v>
      </c>
      <c r="H1637">
        <v>4.66</v>
      </c>
      <c r="I1637" s="2">
        <v>0</v>
      </c>
      <c r="J1637" s="2">
        <v>116380000000</v>
      </c>
      <c r="K1637" s="2">
        <v>25000574000</v>
      </c>
      <c r="L1637" s="2">
        <v>0</v>
      </c>
      <c r="M1637" s="2">
        <v>1547280000</v>
      </c>
      <c r="N1637" s="2">
        <v>9750000000</v>
      </c>
      <c r="O1637" s="2">
        <v>23241980000</v>
      </c>
      <c r="P1637" s="2">
        <v>105150000000</v>
      </c>
      <c r="Q1637" s="2">
        <v>211314000</v>
      </c>
      <c r="R1637" s="2">
        <v>1480000000</v>
      </c>
      <c r="S1637" s="2">
        <f>SUM(AuctionData[[#This Row],[soma_accepted]],AuctionData[[#This Row],[comp_accepted]],AuctionData[[#This Row],[noncomp_accepted]])</f>
        <v>25000574000</v>
      </c>
    </row>
    <row r="1638" spans="1:19" x14ac:dyDescent="0.3">
      <c r="A1638" s="1">
        <v>41793</v>
      </c>
      <c r="B1638" t="s">
        <v>440</v>
      </c>
      <c r="C1638" t="s">
        <v>16</v>
      </c>
      <c r="D1638" t="s">
        <v>19</v>
      </c>
      <c r="E1638">
        <v>2.5000000000000001E-2</v>
      </c>
      <c r="F1638">
        <v>3.5000000000000003E-2</v>
      </c>
      <c r="G1638">
        <v>0.01</v>
      </c>
      <c r="H1638">
        <v>4.38</v>
      </c>
      <c r="I1638" s="2">
        <v>0</v>
      </c>
      <c r="J1638" s="2">
        <v>153091300000</v>
      </c>
      <c r="K1638" s="2">
        <v>34738230000</v>
      </c>
      <c r="L1638" s="2">
        <v>264397100</v>
      </c>
      <c r="M1638" s="2">
        <v>2219400000</v>
      </c>
      <c r="N1638" s="2">
        <v>9800000000</v>
      </c>
      <c r="O1638" s="2">
        <v>26177530000</v>
      </c>
      <c r="P1638" s="2">
        <v>136950000000</v>
      </c>
      <c r="Q1638" s="2">
        <v>6341300000</v>
      </c>
      <c r="R1638" s="2">
        <v>6341300000</v>
      </c>
      <c r="S1638" s="2">
        <f>SUM(AuctionData[[#This Row],[soma_accepted]],AuctionData[[#This Row],[comp_accepted]],AuctionData[[#This Row],[noncomp_accepted]])</f>
        <v>35002627100</v>
      </c>
    </row>
    <row r="1639" spans="1:19" x14ac:dyDescent="0.3">
      <c r="A1639" s="1">
        <v>41799</v>
      </c>
      <c r="B1639" t="s">
        <v>453</v>
      </c>
      <c r="C1639" t="s">
        <v>16</v>
      </c>
      <c r="D1639" t="s">
        <v>21</v>
      </c>
      <c r="E1639">
        <v>0.03</v>
      </c>
      <c r="F1639">
        <v>3.5000000000000003E-2</v>
      </c>
      <c r="G1639">
        <v>1.4999999999999999E-2</v>
      </c>
      <c r="H1639">
        <v>4.96</v>
      </c>
      <c r="I1639" s="2">
        <v>0</v>
      </c>
      <c r="J1639" s="2">
        <v>123614150000</v>
      </c>
      <c r="K1639" s="2">
        <v>24540790000</v>
      </c>
      <c r="L1639" s="2">
        <v>441482800</v>
      </c>
      <c r="M1639" s="2">
        <v>900240000</v>
      </c>
      <c r="N1639" s="2">
        <v>8650000000</v>
      </c>
      <c r="O1639" s="2">
        <v>17106800000</v>
      </c>
      <c r="P1639" s="2">
        <v>108200000000</v>
      </c>
      <c r="Q1639" s="2">
        <v>6533750000</v>
      </c>
      <c r="R1639" s="2">
        <v>6764150000</v>
      </c>
      <c r="S1639" s="2">
        <f>SUM(AuctionData[[#This Row],[soma_accepted]],AuctionData[[#This Row],[comp_accepted]],AuctionData[[#This Row],[noncomp_accepted]])</f>
        <v>24982272800</v>
      </c>
    </row>
    <row r="1640" spans="1:19" x14ac:dyDescent="0.3">
      <c r="A1640" s="1">
        <v>41799</v>
      </c>
      <c r="B1640" t="s">
        <v>437</v>
      </c>
      <c r="C1640" t="s">
        <v>16</v>
      </c>
      <c r="D1640" t="s">
        <v>23</v>
      </c>
      <c r="E1640">
        <v>0.05</v>
      </c>
      <c r="F1640">
        <v>0.06</v>
      </c>
      <c r="G1640">
        <v>0.03</v>
      </c>
      <c r="H1640">
        <v>5.28</v>
      </c>
      <c r="I1640" s="2">
        <v>0</v>
      </c>
      <c r="J1640" s="2">
        <v>120874600000</v>
      </c>
      <c r="K1640" s="2">
        <v>22385014000</v>
      </c>
      <c r="L1640" s="2">
        <v>340337500</v>
      </c>
      <c r="M1640" s="2">
        <v>1264780000</v>
      </c>
      <c r="N1640" s="2">
        <v>8765000000</v>
      </c>
      <c r="O1640" s="2">
        <v>14126400000</v>
      </c>
      <c r="P1640" s="2">
        <v>103100000000</v>
      </c>
      <c r="Q1640" s="2">
        <v>6993834000</v>
      </c>
      <c r="R1640" s="2">
        <v>9009600000</v>
      </c>
      <c r="S1640" s="2">
        <f>SUM(AuctionData[[#This Row],[soma_accepted]],AuctionData[[#This Row],[comp_accepted]],AuctionData[[#This Row],[noncomp_accepted]])</f>
        <v>22725351500</v>
      </c>
    </row>
    <row r="1641" spans="1:19" x14ac:dyDescent="0.3">
      <c r="A1641" s="1">
        <v>41800</v>
      </c>
      <c r="B1641" t="s">
        <v>1849</v>
      </c>
      <c r="C1641" t="s">
        <v>1502</v>
      </c>
      <c r="D1641" t="s">
        <v>1535</v>
      </c>
      <c r="E1641">
        <v>0.90500000000000003</v>
      </c>
      <c r="F1641">
        <v>0.93</v>
      </c>
      <c r="G1641">
        <v>0.83</v>
      </c>
      <c r="H1641">
        <v>3.41</v>
      </c>
      <c r="I1641" s="2">
        <v>0</v>
      </c>
      <c r="J1641" s="2">
        <v>95439400000</v>
      </c>
      <c r="K1641" s="2">
        <v>27842337500</v>
      </c>
      <c r="L1641" s="2">
        <v>47778400</v>
      </c>
      <c r="M1641" s="2">
        <v>5401447500</v>
      </c>
      <c r="N1641" s="2">
        <v>13449000000</v>
      </c>
      <c r="O1641" s="2">
        <v>15070850000</v>
      </c>
      <c r="P1641" s="2">
        <v>72026000000</v>
      </c>
      <c r="Q1641" s="2">
        <v>7370040000</v>
      </c>
      <c r="R1641" s="2">
        <v>9964400000</v>
      </c>
      <c r="S1641" s="2">
        <f>SUM(AuctionData[[#This Row],[soma_accepted]],AuctionData[[#This Row],[comp_accepted]],AuctionData[[#This Row],[noncomp_accepted]])</f>
        <v>27890115900</v>
      </c>
    </row>
    <row r="1642" spans="1:19" x14ac:dyDescent="0.3">
      <c r="A1642" s="1">
        <v>41800</v>
      </c>
      <c r="B1642" t="s">
        <v>442</v>
      </c>
      <c r="C1642" t="s">
        <v>16</v>
      </c>
      <c r="D1642" t="s">
        <v>19</v>
      </c>
      <c r="E1642">
        <v>2.5000000000000001E-2</v>
      </c>
      <c r="F1642">
        <v>0.03</v>
      </c>
      <c r="G1642">
        <v>0.01</v>
      </c>
      <c r="H1642">
        <v>4.68</v>
      </c>
      <c r="I1642" s="2">
        <v>0</v>
      </c>
      <c r="J1642" s="2">
        <v>140017800100</v>
      </c>
      <c r="K1642" s="2">
        <v>29747945100</v>
      </c>
      <c r="L1642" s="2">
        <v>252375900</v>
      </c>
      <c r="M1642" s="2">
        <v>1595060000</v>
      </c>
      <c r="N1642" s="2">
        <v>9875000000</v>
      </c>
      <c r="O1642" s="2">
        <v>19123490000</v>
      </c>
      <c r="P1642" s="2">
        <v>121050000000</v>
      </c>
      <c r="Q1642" s="2">
        <v>9029395100</v>
      </c>
      <c r="R1642" s="2">
        <v>9092800100</v>
      </c>
      <c r="S1642" s="2">
        <f>SUM(AuctionData[[#This Row],[soma_accepted]],AuctionData[[#This Row],[comp_accepted]],AuctionData[[#This Row],[noncomp_accepted]])</f>
        <v>30000321000</v>
      </c>
    </row>
    <row r="1643" spans="1:19" x14ac:dyDescent="0.3">
      <c r="A1643" s="1">
        <v>41801</v>
      </c>
      <c r="B1643" t="s">
        <v>1844</v>
      </c>
      <c r="C1643" t="s">
        <v>1502</v>
      </c>
      <c r="D1643" t="s">
        <v>1513</v>
      </c>
      <c r="E1643">
        <v>2.6059999999999999</v>
      </c>
      <c r="F1643">
        <v>2.6480000000000001</v>
      </c>
      <c r="G1643">
        <v>2.5299999999999998</v>
      </c>
      <c r="H1643">
        <v>2.88</v>
      </c>
      <c r="I1643" s="2">
        <v>0</v>
      </c>
      <c r="J1643" s="2">
        <v>60504100000</v>
      </c>
      <c r="K1643" s="2">
        <v>20959604000</v>
      </c>
      <c r="L1643" s="2">
        <v>30462200</v>
      </c>
      <c r="M1643" s="2">
        <v>4069240000</v>
      </c>
      <c r="N1643" s="2">
        <v>5915000000</v>
      </c>
      <c r="O1643" s="2">
        <v>9331504000</v>
      </c>
      <c r="P1643" s="2">
        <v>40238000000</v>
      </c>
      <c r="Q1643" s="2">
        <v>7558860000</v>
      </c>
      <c r="R1643" s="2">
        <v>14351100000</v>
      </c>
      <c r="S1643" s="2">
        <f>SUM(AuctionData[[#This Row],[soma_accepted]],AuctionData[[#This Row],[comp_accepted]],AuctionData[[#This Row],[noncomp_accepted]])</f>
        <v>20990066200</v>
      </c>
    </row>
    <row r="1644" spans="1:19" x14ac:dyDescent="0.3">
      <c r="A1644" s="1">
        <v>41802</v>
      </c>
      <c r="B1644" t="s">
        <v>1845</v>
      </c>
      <c r="C1644" t="s">
        <v>1509</v>
      </c>
      <c r="D1644" t="s">
        <v>1556</v>
      </c>
      <c r="E1644">
        <v>3.4239999999999999</v>
      </c>
      <c r="F1644">
        <v>3.444</v>
      </c>
      <c r="G1644">
        <v>3.37</v>
      </c>
      <c r="H1644">
        <v>2.69</v>
      </c>
      <c r="I1644" s="2">
        <v>0</v>
      </c>
      <c r="J1644" s="2">
        <v>34988575000</v>
      </c>
      <c r="K1644" s="2">
        <v>12992125000</v>
      </c>
      <c r="L1644" s="2">
        <v>7876400</v>
      </c>
      <c r="M1644" s="2">
        <v>2827000000</v>
      </c>
      <c r="N1644" s="2">
        <v>3611000000</v>
      </c>
      <c r="O1644" s="2">
        <v>3440310000</v>
      </c>
      <c r="P1644" s="2">
        <v>21626600000</v>
      </c>
      <c r="Q1644" s="2">
        <v>6724815000</v>
      </c>
      <c r="R1644" s="2">
        <v>9750975000</v>
      </c>
      <c r="S1644" s="2">
        <f>SUM(AuctionData[[#This Row],[soma_accepted]],AuctionData[[#This Row],[comp_accepted]],AuctionData[[#This Row],[noncomp_accepted]])</f>
        <v>13000001400</v>
      </c>
    </row>
    <row r="1645" spans="1:19" x14ac:dyDescent="0.3">
      <c r="A1645" s="1">
        <v>41806</v>
      </c>
      <c r="B1645" t="s">
        <v>423</v>
      </c>
      <c r="C1645" t="s">
        <v>16</v>
      </c>
      <c r="D1645" t="s">
        <v>21</v>
      </c>
      <c r="E1645">
        <v>0.03</v>
      </c>
      <c r="F1645">
        <v>3.5000000000000003E-2</v>
      </c>
      <c r="G1645">
        <v>0.01</v>
      </c>
      <c r="H1645">
        <v>4.4000000000000004</v>
      </c>
      <c r="I1645" s="2">
        <v>0</v>
      </c>
      <c r="J1645" s="2">
        <v>109587664400</v>
      </c>
      <c r="K1645" s="2">
        <v>24528825500</v>
      </c>
      <c r="L1645" s="2">
        <v>372021500</v>
      </c>
      <c r="M1645" s="2">
        <v>1165400000</v>
      </c>
      <c r="N1645" s="2">
        <v>6209000000</v>
      </c>
      <c r="O1645" s="2">
        <v>20864775000</v>
      </c>
      <c r="P1645" s="2">
        <v>100600000000</v>
      </c>
      <c r="Q1645" s="2">
        <v>2498650500</v>
      </c>
      <c r="R1645" s="2">
        <v>2778664400</v>
      </c>
      <c r="S1645" s="2">
        <f>SUM(AuctionData[[#This Row],[soma_accepted]],AuctionData[[#This Row],[comp_accepted]],AuctionData[[#This Row],[noncomp_accepted]])</f>
        <v>24900847000</v>
      </c>
    </row>
    <row r="1646" spans="1:19" x14ac:dyDescent="0.3">
      <c r="A1646" s="1">
        <v>41806</v>
      </c>
      <c r="B1646" t="s">
        <v>466</v>
      </c>
      <c r="C1646" t="s">
        <v>16</v>
      </c>
      <c r="D1646" t="s">
        <v>23</v>
      </c>
      <c r="E1646">
        <v>0.06</v>
      </c>
      <c r="F1646">
        <v>7.0000000000000007E-2</v>
      </c>
      <c r="G1646">
        <v>3.5000000000000003E-2</v>
      </c>
      <c r="H1646">
        <v>4.76</v>
      </c>
      <c r="I1646" s="2">
        <v>0</v>
      </c>
      <c r="J1646" s="2">
        <v>108941675000</v>
      </c>
      <c r="K1646" s="2">
        <v>22357095000</v>
      </c>
      <c r="L1646" s="2">
        <v>367776000</v>
      </c>
      <c r="M1646" s="2">
        <v>1326520000</v>
      </c>
      <c r="N1646" s="2">
        <v>6294000000</v>
      </c>
      <c r="O1646" s="2">
        <v>13273900000</v>
      </c>
      <c r="P1646" s="2">
        <v>93400000000</v>
      </c>
      <c r="Q1646" s="2">
        <v>7756675000</v>
      </c>
      <c r="R1646" s="2">
        <v>9247675000</v>
      </c>
      <c r="S1646" s="2">
        <f>SUM(AuctionData[[#This Row],[soma_accepted]],AuctionData[[#This Row],[comp_accepted]],AuctionData[[#This Row],[noncomp_accepted]])</f>
        <v>22724871000</v>
      </c>
    </row>
    <row r="1647" spans="1:19" x14ac:dyDescent="0.3">
      <c r="A1647" s="1">
        <v>41807</v>
      </c>
      <c r="B1647" t="s">
        <v>443</v>
      </c>
      <c r="C1647" t="s">
        <v>16</v>
      </c>
      <c r="D1647" t="s">
        <v>19</v>
      </c>
      <c r="E1647">
        <v>0.02</v>
      </c>
      <c r="F1647">
        <v>0.03</v>
      </c>
      <c r="G1647">
        <v>0.01</v>
      </c>
      <c r="H1647">
        <v>4.3099999999999996</v>
      </c>
      <c r="I1647" s="2">
        <v>0</v>
      </c>
      <c r="J1647" s="2">
        <v>128920553000</v>
      </c>
      <c r="K1647" s="2">
        <v>29742844000</v>
      </c>
      <c r="L1647" s="2">
        <v>259365900</v>
      </c>
      <c r="M1647" s="2">
        <v>1406248000</v>
      </c>
      <c r="N1647" s="2">
        <v>5953233000</v>
      </c>
      <c r="O1647" s="2">
        <v>21397400000</v>
      </c>
      <c r="P1647" s="2">
        <v>115750000000</v>
      </c>
      <c r="Q1647" s="2">
        <v>6939196000</v>
      </c>
      <c r="R1647" s="2">
        <v>7217320000</v>
      </c>
      <c r="S1647" s="2">
        <f>SUM(AuctionData[[#This Row],[soma_accepted]],AuctionData[[#This Row],[comp_accepted]],AuctionData[[#This Row],[noncomp_accepted]])</f>
        <v>30002209900</v>
      </c>
    </row>
    <row r="1648" spans="1:19" x14ac:dyDescent="0.3">
      <c r="A1648" s="1">
        <v>41813</v>
      </c>
      <c r="B1648" t="s">
        <v>454</v>
      </c>
      <c r="C1648" t="s">
        <v>16</v>
      </c>
      <c r="D1648" t="s">
        <v>21</v>
      </c>
      <c r="E1648">
        <v>1.4999999999999999E-2</v>
      </c>
      <c r="F1648">
        <v>2.5000000000000001E-2</v>
      </c>
      <c r="G1648">
        <v>0.01</v>
      </c>
      <c r="H1648">
        <v>4.17</v>
      </c>
      <c r="I1648" s="2">
        <v>0</v>
      </c>
      <c r="J1648" s="2">
        <v>103000000000</v>
      </c>
      <c r="K1648" s="2">
        <v>23676050000</v>
      </c>
      <c r="L1648" s="2">
        <v>414333200</v>
      </c>
      <c r="M1648" s="2">
        <v>2620650000</v>
      </c>
      <c r="N1648" s="2">
        <v>7900000000</v>
      </c>
      <c r="O1648" s="2">
        <v>19075400000</v>
      </c>
      <c r="P1648" s="2">
        <v>93120000000</v>
      </c>
      <c r="Q1648" s="2">
        <v>1980000000</v>
      </c>
      <c r="R1648" s="2">
        <v>1980000000</v>
      </c>
      <c r="S1648" s="2">
        <f>SUM(AuctionData[[#This Row],[soma_accepted]],AuctionData[[#This Row],[comp_accepted]],AuctionData[[#This Row],[noncomp_accepted]])</f>
        <v>24090383200</v>
      </c>
    </row>
    <row r="1649" spans="1:19" x14ac:dyDescent="0.3">
      <c r="A1649" s="1">
        <v>41813</v>
      </c>
      <c r="B1649" t="s">
        <v>468</v>
      </c>
      <c r="C1649" t="s">
        <v>16</v>
      </c>
      <c r="D1649" t="s">
        <v>23</v>
      </c>
      <c r="E1649">
        <v>4.4999999999999998E-2</v>
      </c>
      <c r="F1649">
        <v>0.05</v>
      </c>
      <c r="G1649">
        <v>2.5000000000000001E-2</v>
      </c>
      <c r="H1649">
        <v>4.5999999999999996</v>
      </c>
      <c r="I1649" s="2">
        <v>0</v>
      </c>
      <c r="J1649" s="2">
        <v>104582625000</v>
      </c>
      <c r="K1649" s="2">
        <v>21793629000</v>
      </c>
      <c r="L1649" s="2">
        <v>331133000</v>
      </c>
      <c r="M1649" s="2">
        <v>3066320000</v>
      </c>
      <c r="N1649" s="2">
        <v>9105000000</v>
      </c>
      <c r="O1649" s="2">
        <v>11541200000</v>
      </c>
      <c r="P1649" s="2">
        <v>87880000000</v>
      </c>
      <c r="Q1649" s="2">
        <v>7186109000</v>
      </c>
      <c r="R1649" s="2">
        <v>7597625000</v>
      </c>
      <c r="S1649" s="2">
        <f>SUM(AuctionData[[#This Row],[soma_accepted]],AuctionData[[#This Row],[comp_accepted]],AuctionData[[#This Row],[noncomp_accepted]])</f>
        <v>22124762000</v>
      </c>
    </row>
    <row r="1650" spans="1:19" x14ac:dyDescent="0.3">
      <c r="A1650" s="1">
        <v>41814</v>
      </c>
      <c r="B1650" t="s">
        <v>1850</v>
      </c>
      <c r="C1650" t="s">
        <v>1502</v>
      </c>
      <c r="D1650" t="s">
        <v>1503</v>
      </c>
      <c r="E1650">
        <v>0.49399999999999999</v>
      </c>
      <c r="F1650">
        <v>0.51100000000000001</v>
      </c>
      <c r="G1650">
        <v>0.436</v>
      </c>
      <c r="H1650">
        <v>3.23</v>
      </c>
      <c r="I1650" s="2">
        <v>0</v>
      </c>
      <c r="J1650" s="2">
        <v>96689000000</v>
      </c>
      <c r="K1650" s="2">
        <v>29754517500</v>
      </c>
      <c r="L1650" s="2">
        <v>145512800</v>
      </c>
      <c r="M1650" s="2">
        <v>6930135000</v>
      </c>
      <c r="N1650" s="2">
        <v>10428000000</v>
      </c>
      <c r="O1650" s="2">
        <v>15943032500</v>
      </c>
      <c r="P1650" s="2">
        <v>75161000000</v>
      </c>
      <c r="Q1650" s="2">
        <v>6881350000</v>
      </c>
      <c r="R1650" s="2">
        <v>11100000000</v>
      </c>
      <c r="S1650" s="2">
        <f>SUM(AuctionData[[#This Row],[soma_accepted]],AuctionData[[#This Row],[comp_accepted]],AuctionData[[#This Row],[noncomp_accepted]])</f>
        <v>29900030300</v>
      </c>
    </row>
    <row r="1651" spans="1:19" x14ac:dyDescent="0.3">
      <c r="A1651" s="1">
        <v>41814</v>
      </c>
      <c r="B1651" t="s">
        <v>413</v>
      </c>
      <c r="C1651" t="s">
        <v>16</v>
      </c>
      <c r="D1651" t="s">
        <v>19</v>
      </c>
      <c r="E1651">
        <v>0</v>
      </c>
      <c r="F1651">
        <v>0.01</v>
      </c>
      <c r="G1651">
        <v>0</v>
      </c>
      <c r="H1651">
        <v>4.38</v>
      </c>
      <c r="I1651" s="2">
        <v>0</v>
      </c>
      <c r="J1651" s="2">
        <v>108604827000</v>
      </c>
      <c r="K1651" s="2">
        <v>24056062000</v>
      </c>
      <c r="L1651" s="2">
        <v>210797000</v>
      </c>
      <c r="M1651" s="2">
        <v>2250160000</v>
      </c>
      <c r="N1651" s="2">
        <v>7750000000</v>
      </c>
      <c r="O1651" s="2">
        <v>18601075000</v>
      </c>
      <c r="P1651" s="2">
        <v>97650000000</v>
      </c>
      <c r="Q1651" s="2">
        <v>3204827000</v>
      </c>
      <c r="R1651" s="2">
        <v>3204827000</v>
      </c>
      <c r="S1651" s="2">
        <f>SUM(AuctionData[[#This Row],[soma_accepted]],AuctionData[[#This Row],[comp_accepted]],AuctionData[[#This Row],[noncomp_accepted]])</f>
        <v>24266859000</v>
      </c>
    </row>
    <row r="1652" spans="1:19" x14ac:dyDescent="0.3">
      <c r="A1652" s="1">
        <v>41814</v>
      </c>
      <c r="B1652" t="s">
        <v>467</v>
      </c>
      <c r="C1652" t="s">
        <v>16</v>
      </c>
      <c r="D1652" t="s">
        <v>53</v>
      </c>
      <c r="E1652">
        <v>0.1</v>
      </c>
      <c r="F1652">
        <v>0.11</v>
      </c>
      <c r="G1652">
        <v>0.09</v>
      </c>
      <c r="H1652">
        <v>4.05</v>
      </c>
      <c r="I1652" s="2">
        <v>0</v>
      </c>
      <c r="J1652" s="2">
        <v>101003000000</v>
      </c>
      <c r="K1652" s="2">
        <v>24791854000</v>
      </c>
      <c r="L1652" s="2">
        <v>132345600</v>
      </c>
      <c r="M1652" s="2">
        <v>872034000</v>
      </c>
      <c r="N1652" s="2">
        <v>4220000000</v>
      </c>
      <c r="O1652" s="2">
        <v>13923580000</v>
      </c>
      <c r="P1652" s="2">
        <v>85270000000</v>
      </c>
      <c r="Q1652" s="2">
        <v>9996240000</v>
      </c>
      <c r="R1652" s="2">
        <v>11513000000</v>
      </c>
      <c r="S1652" s="2">
        <f>SUM(AuctionData[[#This Row],[soma_accepted]],AuctionData[[#This Row],[comp_accepted]],AuctionData[[#This Row],[noncomp_accepted]])</f>
        <v>24924199600</v>
      </c>
    </row>
    <row r="1653" spans="1:19" x14ac:dyDescent="0.3">
      <c r="A1653" s="1">
        <v>41815</v>
      </c>
      <c r="B1653" t="s">
        <v>1851</v>
      </c>
      <c r="C1653" t="s">
        <v>1502</v>
      </c>
      <c r="D1653" t="s">
        <v>1505</v>
      </c>
      <c r="E1653">
        <v>1.637</v>
      </c>
      <c r="F1653">
        <v>1.67</v>
      </c>
      <c r="G1653">
        <v>1.57</v>
      </c>
      <c r="H1653">
        <v>2.74</v>
      </c>
      <c r="I1653" s="2">
        <v>0</v>
      </c>
      <c r="J1653" s="2">
        <v>95822200000</v>
      </c>
      <c r="K1653" s="2">
        <v>34944550000</v>
      </c>
      <c r="L1653" s="2">
        <v>55669200</v>
      </c>
      <c r="M1653" s="2">
        <v>3257900000</v>
      </c>
      <c r="N1653" s="2">
        <v>10119000000</v>
      </c>
      <c r="O1653" s="2">
        <v>13338745000</v>
      </c>
      <c r="P1653" s="2">
        <v>64798000000</v>
      </c>
      <c r="Q1653" s="2">
        <v>18347905000</v>
      </c>
      <c r="R1653" s="2">
        <v>20905200000</v>
      </c>
      <c r="S1653" s="2">
        <f>SUM(AuctionData[[#This Row],[soma_accepted]],AuctionData[[#This Row],[comp_accepted]],AuctionData[[#This Row],[noncomp_accepted]])</f>
        <v>35000219200</v>
      </c>
    </row>
    <row r="1654" spans="1:19" x14ac:dyDescent="0.3">
      <c r="A1654" s="1">
        <v>41816</v>
      </c>
      <c r="B1654" t="s">
        <v>1852</v>
      </c>
      <c r="C1654" t="s">
        <v>1502</v>
      </c>
      <c r="D1654" t="s">
        <v>1554</v>
      </c>
      <c r="E1654">
        <v>2.11</v>
      </c>
      <c r="F1654">
        <v>2.1520000000000001</v>
      </c>
      <c r="G1654">
        <v>2.0590000000000002</v>
      </c>
      <c r="H1654">
        <v>2.44</v>
      </c>
      <c r="I1654" s="2">
        <v>0</v>
      </c>
      <c r="J1654" s="2">
        <v>70598900000</v>
      </c>
      <c r="K1654" s="2">
        <v>28983440000</v>
      </c>
      <c r="L1654" s="2">
        <v>16572900</v>
      </c>
      <c r="M1654" s="2">
        <v>4829000000</v>
      </c>
      <c r="N1654" s="2">
        <v>6129000000</v>
      </c>
      <c r="O1654" s="2">
        <v>12380540000</v>
      </c>
      <c r="P1654" s="2">
        <v>50038000000</v>
      </c>
      <c r="Q1654" s="2">
        <v>11773900000</v>
      </c>
      <c r="R1654" s="2">
        <v>14431900000</v>
      </c>
      <c r="S1654" s="2">
        <f>SUM(AuctionData[[#This Row],[soma_accepted]],AuctionData[[#This Row],[comp_accepted]],AuctionData[[#This Row],[noncomp_accepted]])</f>
        <v>29000012900</v>
      </c>
    </row>
    <row r="1655" spans="1:19" x14ac:dyDescent="0.3">
      <c r="A1655" s="1">
        <v>41820</v>
      </c>
      <c r="B1655" t="s">
        <v>456</v>
      </c>
      <c r="C1655" t="s">
        <v>16</v>
      </c>
      <c r="D1655" t="s">
        <v>21</v>
      </c>
      <c r="E1655">
        <v>0.03</v>
      </c>
      <c r="F1655">
        <v>0.04</v>
      </c>
      <c r="G1655">
        <v>0.01</v>
      </c>
      <c r="H1655">
        <v>4.0999999999999996</v>
      </c>
      <c r="I1655" s="2">
        <v>0</v>
      </c>
      <c r="J1655" s="2">
        <v>101898015000</v>
      </c>
      <c r="K1655" s="2">
        <v>24300645000</v>
      </c>
      <c r="L1655" s="2">
        <v>450106600</v>
      </c>
      <c r="M1655" s="2">
        <v>684145000</v>
      </c>
      <c r="N1655" s="2">
        <v>4243000000</v>
      </c>
      <c r="O1655" s="2">
        <v>17339010000</v>
      </c>
      <c r="P1655" s="2">
        <v>90675000000</v>
      </c>
      <c r="Q1655" s="2">
        <v>6277490000</v>
      </c>
      <c r="R1655" s="2">
        <v>6980015000</v>
      </c>
      <c r="S1655" s="2">
        <f>SUM(AuctionData[[#This Row],[soma_accepted]],AuctionData[[#This Row],[comp_accepted]],AuctionData[[#This Row],[noncomp_accepted]])</f>
        <v>24750751600</v>
      </c>
    </row>
    <row r="1656" spans="1:19" x14ac:dyDescent="0.3">
      <c r="A1656" s="1">
        <v>41820</v>
      </c>
      <c r="B1656" t="s">
        <v>469</v>
      </c>
      <c r="C1656" t="s">
        <v>16</v>
      </c>
      <c r="D1656" t="s">
        <v>23</v>
      </c>
      <c r="E1656">
        <v>5.5E-2</v>
      </c>
      <c r="F1656">
        <v>6.5000000000000002E-2</v>
      </c>
      <c r="G1656">
        <v>0.04</v>
      </c>
      <c r="H1656">
        <v>4.41</v>
      </c>
      <c r="I1656" s="2">
        <v>0</v>
      </c>
      <c r="J1656" s="2">
        <v>100499000000</v>
      </c>
      <c r="K1656" s="2">
        <v>21974605500</v>
      </c>
      <c r="L1656" s="2">
        <v>350489800</v>
      </c>
      <c r="M1656" s="2">
        <v>952790500</v>
      </c>
      <c r="N1656" s="2">
        <v>4405000000</v>
      </c>
      <c r="O1656" s="2">
        <v>12616390000</v>
      </c>
      <c r="P1656" s="2">
        <v>86280000000</v>
      </c>
      <c r="Q1656" s="2">
        <v>8405425000</v>
      </c>
      <c r="R1656" s="2">
        <v>9814000000</v>
      </c>
      <c r="S1656" s="2">
        <f>SUM(AuctionData[[#This Row],[soma_accepted]],AuctionData[[#This Row],[comp_accepted]],AuctionData[[#This Row],[noncomp_accepted]])</f>
        <v>22325095300</v>
      </c>
    </row>
    <row r="1657" spans="1:19" x14ac:dyDescent="0.3">
      <c r="A1657" s="1">
        <v>41821</v>
      </c>
      <c r="B1657" t="s">
        <v>444</v>
      </c>
      <c r="C1657" t="s">
        <v>16</v>
      </c>
      <c r="D1657" t="s">
        <v>19</v>
      </c>
      <c r="E1657">
        <v>1.4999999999999999E-2</v>
      </c>
      <c r="F1657">
        <v>2.5000000000000001E-2</v>
      </c>
      <c r="G1657">
        <v>0.01</v>
      </c>
      <c r="H1657">
        <v>4.1900000000000004</v>
      </c>
      <c r="I1657" s="2">
        <v>0</v>
      </c>
      <c r="J1657" s="2">
        <v>125436672800</v>
      </c>
      <c r="K1657" s="2">
        <v>29767207800</v>
      </c>
      <c r="L1657" s="2">
        <v>233209700</v>
      </c>
      <c r="M1657" s="2">
        <v>3136445000</v>
      </c>
      <c r="N1657" s="2">
        <v>8575000000</v>
      </c>
      <c r="O1657" s="2">
        <v>20269090000</v>
      </c>
      <c r="P1657" s="2">
        <v>110500000000</v>
      </c>
      <c r="Q1657" s="2">
        <v>6361672800</v>
      </c>
      <c r="R1657" s="2">
        <v>6361672800</v>
      </c>
      <c r="S1657" s="2">
        <f>SUM(AuctionData[[#This Row],[soma_accepted]],AuctionData[[#This Row],[comp_accepted]],AuctionData[[#This Row],[noncomp_accepted]])</f>
        <v>30000417500</v>
      </c>
    </row>
    <row r="1658" spans="1:19" x14ac:dyDescent="0.3">
      <c r="A1658" s="1">
        <v>41827</v>
      </c>
      <c r="B1658" t="s">
        <v>457</v>
      </c>
      <c r="C1658" t="s">
        <v>16</v>
      </c>
      <c r="D1658" t="s">
        <v>21</v>
      </c>
      <c r="E1658">
        <v>0.02</v>
      </c>
      <c r="F1658">
        <v>0.03</v>
      </c>
      <c r="G1658">
        <v>5.0000000000000001E-3</v>
      </c>
      <c r="H1658">
        <v>4.62</v>
      </c>
      <c r="I1658" s="2">
        <v>0</v>
      </c>
      <c r="J1658" s="2">
        <v>115153100000</v>
      </c>
      <c r="K1658" s="2">
        <v>24540728000</v>
      </c>
      <c r="L1658" s="2">
        <v>409485700</v>
      </c>
      <c r="M1658" s="2">
        <v>1836307000</v>
      </c>
      <c r="N1658" s="2">
        <v>8360000000</v>
      </c>
      <c r="O1658" s="2">
        <v>19064335000</v>
      </c>
      <c r="P1658" s="2">
        <v>102575000000</v>
      </c>
      <c r="Q1658" s="2">
        <v>3640086000</v>
      </c>
      <c r="R1658" s="2">
        <v>4218100000</v>
      </c>
      <c r="S1658" s="2">
        <f>SUM(AuctionData[[#This Row],[soma_accepted]],AuctionData[[#This Row],[comp_accepted]],AuctionData[[#This Row],[noncomp_accepted]])</f>
        <v>24950213700</v>
      </c>
    </row>
    <row r="1659" spans="1:19" x14ac:dyDescent="0.3">
      <c r="A1659" s="1">
        <v>41827</v>
      </c>
      <c r="B1659" t="s">
        <v>441</v>
      </c>
      <c r="C1659" t="s">
        <v>16</v>
      </c>
      <c r="D1659" t="s">
        <v>23</v>
      </c>
      <c r="E1659">
        <v>5.5E-2</v>
      </c>
      <c r="F1659">
        <v>0.06</v>
      </c>
      <c r="G1659">
        <v>3.5000000000000003E-2</v>
      </c>
      <c r="H1659">
        <v>4.8600000000000003</v>
      </c>
      <c r="I1659" s="2">
        <v>0</v>
      </c>
      <c r="J1659" s="2">
        <v>110883618700</v>
      </c>
      <c r="K1659" s="2">
        <v>22112912700</v>
      </c>
      <c r="L1659" s="2">
        <v>386410300</v>
      </c>
      <c r="M1659" s="2">
        <v>2150634000</v>
      </c>
      <c r="N1659" s="2">
        <v>7370000000</v>
      </c>
      <c r="O1659" s="2">
        <v>12121740000</v>
      </c>
      <c r="P1659" s="2">
        <v>94650000000</v>
      </c>
      <c r="Q1659" s="2">
        <v>7840538700</v>
      </c>
      <c r="R1659" s="2">
        <v>8863618700</v>
      </c>
      <c r="S1659" s="2">
        <f>SUM(AuctionData[[#This Row],[soma_accepted]],AuctionData[[#This Row],[comp_accepted]],AuctionData[[#This Row],[noncomp_accepted]])</f>
        <v>22499323000</v>
      </c>
    </row>
    <row r="1660" spans="1:19" x14ac:dyDescent="0.3">
      <c r="A1660" s="1">
        <v>41828</v>
      </c>
      <c r="B1660" t="s">
        <v>1853</v>
      </c>
      <c r="C1660" t="s">
        <v>1502</v>
      </c>
      <c r="D1660" t="s">
        <v>1535</v>
      </c>
      <c r="E1660">
        <v>0.97399999999999998</v>
      </c>
      <c r="F1660">
        <v>0.99199999999999999</v>
      </c>
      <c r="G1660">
        <v>0.89500000000000002</v>
      </c>
      <c r="H1660">
        <v>3.38</v>
      </c>
      <c r="I1660" s="2">
        <v>0</v>
      </c>
      <c r="J1660" s="2">
        <v>91100200000</v>
      </c>
      <c r="K1660" s="2">
        <v>26825885000</v>
      </c>
      <c r="L1660" s="2">
        <v>74140300</v>
      </c>
      <c r="M1660" s="2">
        <v>3413000000</v>
      </c>
      <c r="N1660" s="2">
        <v>7323000000</v>
      </c>
      <c r="O1660" s="2">
        <v>13165685000</v>
      </c>
      <c r="P1660" s="2">
        <v>69210000000</v>
      </c>
      <c r="Q1660" s="2">
        <v>10247200000</v>
      </c>
      <c r="R1660" s="2">
        <v>14567200000</v>
      </c>
      <c r="S1660" s="2">
        <f>SUM(AuctionData[[#This Row],[soma_accepted]],AuctionData[[#This Row],[comp_accepted]],AuctionData[[#This Row],[noncomp_accepted]])</f>
        <v>26900025300</v>
      </c>
    </row>
    <row r="1661" spans="1:19" x14ac:dyDescent="0.3">
      <c r="A1661" s="1">
        <v>41828</v>
      </c>
      <c r="B1661" t="s">
        <v>446</v>
      </c>
      <c r="C1661" t="s">
        <v>16</v>
      </c>
      <c r="D1661" t="s">
        <v>19</v>
      </c>
      <c r="E1661">
        <v>1.4999999999999999E-2</v>
      </c>
      <c r="F1661">
        <v>0.02</v>
      </c>
      <c r="G1661">
        <v>0.01</v>
      </c>
      <c r="H1661">
        <v>4.2699999999999996</v>
      </c>
      <c r="I1661" s="2">
        <v>0</v>
      </c>
      <c r="J1661" s="2">
        <v>149072993100</v>
      </c>
      <c r="K1661" s="2">
        <v>34763008100</v>
      </c>
      <c r="L1661" s="2">
        <v>238157800</v>
      </c>
      <c r="M1661" s="2">
        <v>3601365000</v>
      </c>
      <c r="N1661" s="2">
        <v>11250000000</v>
      </c>
      <c r="O1661" s="2">
        <v>27710670000</v>
      </c>
      <c r="P1661" s="2">
        <v>134200000000</v>
      </c>
      <c r="Q1661" s="2">
        <v>3450973100</v>
      </c>
      <c r="R1661" s="2">
        <v>3622993100</v>
      </c>
      <c r="S1661" s="2">
        <f>SUM(AuctionData[[#This Row],[soma_accepted]],AuctionData[[#This Row],[comp_accepted]],AuctionData[[#This Row],[noncomp_accepted]])</f>
        <v>35001165900</v>
      </c>
    </row>
    <row r="1662" spans="1:19" x14ac:dyDescent="0.3">
      <c r="A1662" s="1">
        <v>41829</v>
      </c>
      <c r="B1662" t="s">
        <v>1844</v>
      </c>
      <c r="C1662" t="s">
        <v>1502</v>
      </c>
      <c r="D1662" t="s">
        <v>1544</v>
      </c>
      <c r="E1662">
        <v>2.56</v>
      </c>
      <c r="F1662">
        <v>2.597</v>
      </c>
      <c r="G1662">
        <v>2.4910000000000001</v>
      </c>
      <c r="H1662">
        <v>2.57</v>
      </c>
      <c r="I1662" s="2">
        <v>0</v>
      </c>
      <c r="J1662" s="2">
        <v>53992400000</v>
      </c>
      <c r="K1662" s="2">
        <v>20983520000</v>
      </c>
      <c r="L1662" s="2">
        <v>16506800</v>
      </c>
      <c r="M1662" s="2">
        <v>2919000000</v>
      </c>
      <c r="N1662" s="2">
        <v>4605000000</v>
      </c>
      <c r="O1662" s="2">
        <v>9748120000</v>
      </c>
      <c r="P1662" s="2">
        <v>40231000000</v>
      </c>
      <c r="Q1662" s="2">
        <v>8316400000</v>
      </c>
      <c r="R1662" s="2">
        <v>9156400000</v>
      </c>
      <c r="S1662" s="2">
        <f>SUM(AuctionData[[#This Row],[soma_accepted]],AuctionData[[#This Row],[comp_accepted]],AuctionData[[#This Row],[noncomp_accepted]])</f>
        <v>21000026800</v>
      </c>
    </row>
    <row r="1663" spans="1:19" x14ac:dyDescent="0.3">
      <c r="A1663" s="1">
        <v>41830</v>
      </c>
      <c r="B1663" t="s">
        <v>1845</v>
      </c>
      <c r="C1663" t="s">
        <v>1509</v>
      </c>
      <c r="D1663" t="s">
        <v>1575</v>
      </c>
      <c r="E1663">
        <v>3.3220000000000001</v>
      </c>
      <c r="F1663">
        <v>3.3690000000000002</v>
      </c>
      <c r="G1663">
        <v>3.25</v>
      </c>
      <c r="H1663">
        <v>2.4</v>
      </c>
      <c r="I1663" s="2">
        <v>0</v>
      </c>
      <c r="J1663" s="2">
        <v>31239500000</v>
      </c>
      <c r="K1663" s="2">
        <v>12992272000</v>
      </c>
      <c r="L1663" s="2">
        <v>7745100</v>
      </c>
      <c r="M1663" s="2">
        <v>1440577000</v>
      </c>
      <c r="N1663" s="2">
        <v>2518000000</v>
      </c>
      <c r="O1663" s="2">
        <v>4635195000</v>
      </c>
      <c r="P1663" s="2">
        <v>20370000000</v>
      </c>
      <c r="Q1663" s="2">
        <v>6916500000</v>
      </c>
      <c r="R1663" s="2">
        <v>8351500000</v>
      </c>
      <c r="S1663" s="2">
        <f>SUM(AuctionData[[#This Row],[soma_accepted]],AuctionData[[#This Row],[comp_accepted]],AuctionData[[#This Row],[noncomp_accepted]])</f>
        <v>13000017100</v>
      </c>
    </row>
    <row r="1664" spans="1:19" x14ac:dyDescent="0.3">
      <c r="A1664" s="1">
        <v>41834</v>
      </c>
      <c r="B1664" t="s">
        <v>428</v>
      </c>
      <c r="C1664" t="s">
        <v>16</v>
      </c>
      <c r="D1664" t="s">
        <v>21</v>
      </c>
      <c r="E1664">
        <v>0.02</v>
      </c>
      <c r="F1664">
        <v>2.5000000000000001E-2</v>
      </c>
      <c r="G1664">
        <v>0</v>
      </c>
      <c r="H1664">
        <v>4.82</v>
      </c>
      <c r="I1664" s="2">
        <v>0</v>
      </c>
      <c r="J1664" s="2">
        <v>119927451000</v>
      </c>
      <c r="K1664" s="2">
        <v>24464011000</v>
      </c>
      <c r="L1664" s="2">
        <v>436957900</v>
      </c>
      <c r="M1664" s="2">
        <v>1388099000</v>
      </c>
      <c r="N1664" s="2">
        <v>8225589000</v>
      </c>
      <c r="O1664" s="2">
        <v>16366080000</v>
      </c>
      <c r="P1664" s="2">
        <v>103675000000</v>
      </c>
      <c r="Q1664" s="2">
        <v>6709832000</v>
      </c>
      <c r="R1664" s="2">
        <v>8026862000</v>
      </c>
      <c r="S1664" s="2">
        <f>SUM(AuctionData[[#This Row],[soma_accepted]],AuctionData[[#This Row],[comp_accepted]],AuctionData[[#This Row],[noncomp_accepted]])</f>
        <v>24900968900</v>
      </c>
    </row>
    <row r="1665" spans="1:19" x14ac:dyDescent="0.3">
      <c r="A1665" s="1">
        <v>41834</v>
      </c>
      <c r="B1665" t="s">
        <v>470</v>
      </c>
      <c r="C1665" t="s">
        <v>16</v>
      </c>
      <c r="D1665" t="s">
        <v>23</v>
      </c>
      <c r="E1665">
        <v>0.05</v>
      </c>
      <c r="F1665">
        <v>0.06</v>
      </c>
      <c r="G1665">
        <v>3.5000000000000003E-2</v>
      </c>
      <c r="H1665">
        <v>4.93</v>
      </c>
      <c r="I1665" s="2">
        <v>0</v>
      </c>
      <c r="J1665" s="2">
        <v>112548331000</v>
      </c>
      <c r="K1665" s="2">
        <v>22255046000</v>
      </c>
      <c r="L1665" s="2">
        <v>365105400</v>
      </c>
      <c r="M1665" s="2">
        <v>1156625000</v>
      </c>
      <c r="N1665" s="2">
        <v>6954950000</v>
      </c>
      <c r="O1665" s="2">
        <v>12835040000</v>
      </c>
      <c r="P1665" s="2">
        <v>97330000000</v>
      </c>
      <c r="Q1665" s="2">
        <v>8263381000</v>
      </c>
      <c r="R1665" s="2">
        <v>8263381000</v>
      </c>
      <c r="S1665" s="2">
        <f>SUM(AuctionData[[#This Row],[soma_accepted]],AuctionData[[#This Row],[comp_accepted]],AuctionData[[#This Row],[noncomp_accepted]])</f>
        <v>22620151400</v>
      </c>
    </row>
    <row r="1666" spans="1:19" x14ac:dyDescent="0.3">
      <c r="A1666" s="1">
        <v>41835</v>
      </c>
      <c r="B1666" t="s">
        <v>447</v>
      </c>
      <c r="C1666" t="s">
        <v>16</v>
      </c>
      <c r="D1666" t="s">
        <v>19</v>
      </c>
      <c r="E1666">
        <v>1.4999999999999999E-2</v>
      </c>
      <c r="F1666">
        <v>0.02</v>
      </c>
      <c r="G1666">
        <v>0</v>
      </c>
      <c r="H1666">
        <v>4.32</v>
      </c>
      <c r="I1666" s="2">
        <v>0</v>
      </c>
      <c r="J1666" s="2">
        <v>150874725000</v>
      </c>
      <c r="K1666" s="2">
        <v>34768310000</v>
      </c>
      <c r="L1666" s="2">
        <v>233046500</v>
      </c>
      <c r="M1666" s="2">
        <v>1709970000</v>
      </c>
      <c r="N1666" s="2">
        <v>9600000000</v>
      </c>
      <c r="O1666" s="2">
        <v>23519340000</v>
      </c>
      <c r="P1666" s="2">
        <v>131650000000</v>
      </c>
      <c r="Q1666" s="2">
        <v>9539000000</v>
      </c>
      <c r="R1666" s="2">
        <v>9624725000</v>
      </c>
      <c r="S1666" s="2">
        <f>SUM(AuctionData[[#This Row],[soma_accepted]],AuctionData[[#This Row],[comp_accepted]],AuctionData[[#This Row],[noncomp_accepted]])</f>
        <v>35001356500</v>
      </c>
    </row>
    <row r="1667" spans="1:19" x14ac:dyDescent="0.3">
      <c r="A1667" s="1">
        <v>41841</v>
      </c>
      <c r="B1667" t="s">
        <v>458</v>
      </c>
      <c r="C1667" t="s">
        <v>16</v>
      </c>
      <c r="D1667" t="s">
        <v>21</v>
      </c>
      <c r="E1667">
        <v>0.02</v>
      </c>
      <c r="F1667">
        <v>2.5000000000000001E-2</v>
      </c>
      <c r="G1667">
        <v>5.0000000000000001E-3</v>
      </c>
      <c r="H1667">
        <v>4.6500000000000004</v>
      </c>
      <c r="I1667" s="2">
        <v>0</v>
      </c>
      <c r="J1667" s="2">
        <v>120486552500</v>
      </c>
      <c r="K1667" s="2">
        <v>25518452500</v>
      </c>
      <c r="L1667" s="2">
        <v>464136700</v>
      </c>
      <c r="M1667" s="2">
        <v>1850690000</v>
      </c>
      <c r="N1667" s="2">
        <v>8775000000</v>
      </c>
      <c r="O1667" s="2">
        <v>17207570000</v>
      </c>
      <c r="P1667" s="2">
        <v>104310000000</v>
      </c>
      <c r="Q1667" s="2">
        <v>6460192500</v>
      </c>
      <c r="R1667" s="2">
        <v>7401552500</v>
      </c>
      <c r="S1667" s="2">
        <f>SUM(AuctionData[[#This Row],[soma_accepted]],AuctionData[[#This Row],[comp_accepted]],AuctionData[[#This Row],[noncomp_accepted]])</f>
        <v>25982589200</v>
      </c>
    </row>
    <row r="1668" spans="1:19" x14ac:dyDescent="0.3">
      <c r="A1668" s="1">
        <v>41841</v>
      </c>
      <c r="B1668" t="s">
        <v>472</v>
      </c>
      <c r="C1668" t="s">
        <v>16</v>
      </c>
      <c r="D1668" t="s">
        <v>23</v>
      </c>
      <c r="E1668">
        <v>0.05</v>
      </c>
      <c r="F1668">
        <v>5.5E-2</v>
      </c>
      <c r="G1668">
        <v>3.5000000000000003E-2</v>
      </c>
      <c r="H1668">
        <v>4.66</v>
      </c>
      <c r="I1668" s="2">
        <v>0</v>
      </c>
      <c r="J1668" s="2">
        <v>110965250000</v>
      </c>
      <c r="K1668" s="2">
        <v>23171148500</v>
      </c>
      <c r="L1668" s="2">
        <v>453355100</v>
      </c>
      <c r="M1668" s="2">
        <v>1920597500</v>
      </c>
      <c r="N1668" s="2">
        <v>7255000000</v>
      </c>
      <c r="O1668" s="2">
        <v>11675325000</v>
      </c>
      <c r="P1668" s="2">
        <v>93590000000</v>
      </c>
      <c r="Q1668" s="2">
        <v>9575226000</v>
      </c>
      <c r="R1668" s="2">
        <v>10120250000</v>
      </c>
      <c r="S1668" s="2">
        <f>SUM(AuctionData[[#This Row],[soma_accepted]],AuctionData[[#This Row],[comp_accepted]],AuctionData[[#This Row],[noncomp_accepted]])</f>
        <v>23624503600</v>
      </c>
    </row>
    <row r="1669" spans="1:19" x14ac:dyDescent="0.3">
      <c r="A1669" s="1">
        <v>41842</v>
      </c>
      <c r="B1669" t="s">
        <v>418</v>
      </c>
      <c r="C1669" t="s">
        <v>16</v>
      </c>
      <c r="D1669" t="s">
        <v>19</v>
      </c>
      <c r="E1669">
        <v>1.4999999999999999E-2</v>
      </c>
      <c r="F1669">
        <v>2.5000000000000001E-2</v>
      </c>
      <c r="G1669">
        <v>0.01</v>
      </c>
      <c r="H1669">
        <v>3.94</v>
      </c>
      <c r="I1669" s="2">
        <v>0</v>
      </c>
      <c r="J1669" s="2">
        <v>137687466000</v>
      </c>
      <c r="K1669" s="2">
        <v>34771121000</v>
      </c>
      <c r="L1669" s="2">
        <v>229987700</v>
      </c>
      <c r="M1669" s="2">
        <v>1701975000</v>
      </c>
      <c r="N1669" s="2">
        <v>6750000000</v>
      </c>
      <c r="O1669" s="2">
        <v>30181680000</v>
      </c>
      <c r="P1669" s="2">
        <v>128050000000</v>
      </c>
      <c r="Q1669" s="2">
        <v>2887466000</v>
      </c>
      <c r="R1669" s="2">
        <v>2887466000</v>
      </c>
      <c r="S1669" s="2">
        <f>SUM(AuctionData[[#This Row],[soma_accepted]],AuctionData[[#This Row],[comp_accepted]],AuctionData[[#This Row],[noncomp_accepted]])</f>
        <v>35001108700</v>
      </c>
    </row>
    <row r="1670" spans="1:19" x14ac:dyDescent="0.3">
      <c r="A1670" s="1">
        <v>41842</v>
      </c>
      <c r="B1670" t="s">
        <v>471</v>
      </c>
      <c r="C1670" t="s">
        <v>16</v>
      </c>
      <c r="D1670" t="s">
        <v>53</v>
      </c>
      <c r="E1670">
        <v>0.1</v>
      </c>
      <c r="F1670">
        <v>0.11</v>
      </c>
      <c r="G1670">
        <v>0.09</v>
      </c>
      <c r="H1670">
        <v>4.2699999999999996</v>
      </c>
      <c r="I1670" s="2">
        <v>0</v>
      </c>
      <c r="J1670" s="2">
        <v>106565800000</v>
      </c>
      <c r="K1670" s="2">
        <v>24802411000</v>
      </c>
      <c r="L1670" s="2">
        <v>122364200</v>
      </c>
      <c r="M1670" s="2">
        <v>821566000</v>
      </c>
      <c r="N1670" s="2">
        <v>4550000000</v>
      </c>
      <c r="O1670" s="2">
        <v>16878715000</v>
      </c>
      <c r="P1670" s="2">
        <v>88950000000</v>
      </c>
      <c r="Q1670" s="2">
        <v>7102130000</v>
      </c>
      <c r="R1670" s="2">
        <v>13065800000</v>
      </c>
      <c r="S1670" s="2">
        <f>SUM(AuctionData[[#This Row],[soma_accepted]],AuctionData[[#This Row],[comp_accepted]],AuctionData[[#This Row],[noncomp_accepted]])</f>
        <v>24924775200</v>
      </c>
    </row>
    <row r="1671" spans="1:19" x14ac:dyDescent="0.3">
      <c r="A1671" s="1">
        <v>41848</v>
      </c>
      <c r="B1671" t="s">
        <v>1854</v>
      </c>
      <c r="C1671" t="s">
        <v>1502</v>
      </c>
      <c r="D1671" t="s">
        <v>1503</v>
      </c>
      <c r="E1671">
        <v>0.52500000000000002</v>
      </c>
      <c r="F1671">
        <v>0.54400000000000004</v>
      </c>
      <c r="G1671">
        <v>0.48899999999999999</v>
      </c>
      <c r="H1671">
        <v>3.22</v>
      </c>
      <c r="I1671" s="2">
        <v>9421100</v>
      </c>
      <c r="J1671" s="2">
        <v>93115050000</v>
      </c>
      <c r="K1671" s="2">
        <v>28731073400</v>
      </c>
      <c r="L1671" s="2">
        <v>169134600</v>
      </c>
      <c r="M1671" s="2">
        <v>4122449000</v>
      </c>
      <c r="N1671" s="2">
        <v>8181000000</v>
      </c>
      <c r="O1671" s="2">
        <v>16858134400</v>
      </c>
      <c r="P1671" s="2">
        <v>75434000000</v>
      </c>
      <c r="Q1671" s="2">
        <v>7750490000</v>
      </c>
      <c r="R1671" s="2">
        <v>9500050000</v>
      </c>
      <c r="S1671" s="2">
        <f>SUM(AuctionData[[#This Row],[soma_accepted]],AuctionData[[#This Row],[comp_accepted]],AuctionData[[#This Row],[noncomp_accepted]])</f>
        <v>28909629100</v>
      </c>
    </row>
    <row r="1672" spans="1:19" x14ac:dyDescent="0.3">
      <c r="A1672" s="1">
        <v>41848</v>
      </c>
      <c r="B1672" t="s">
        <v>460</v>
      </c>
      <c r="C1672" t="s">
        <v>16</v>
      </c>
      <c r="D1672" t="s">
        <v>21</v>
      </c>
      <c r="E1672">
        <v>0.02</v>
      </c>
      <c r="F1672">
        <v>0.03</v>
      </c>
      <c r="G1672">
        <v>0.01</v>
      </c>
      <c r="H1672">
        <v>4.71</v>
      </c>
      <c r="I1672" s="2">
        <v>0</v>
      </c>
      <c r="J1672" s="2">
        <v>125956645000</v>
      </c>
      <c r="K1672" s="2">
        <v>25697145000</v>
      </c>
      <c r="L1672" s="2">
        <v>403050600</v>
      </c>
      <c r="M1672" s="2">
        <v>1329800000</v>
      </c>
      <c r="N1672" s="2">
        <v>6275000000</v>
      </c>
      <c r="O1672" s="2">
        <v>17131700000</v>
      </c>
      <c r="P1672" s="2">
        <v>111095000000</v>
      </c>
      <c r="Q1672" s="2">
        <v>7235645000</v>
      </c>
      <c r="R1672" s="2">
        <v>8586645000</v>
      </c>
      <c r="S1672" s="2">
        <f>SUM(AuctionData[[#This Row],[soma_accepted]],AuctionData[[#This Row],[comp_accepted]],AuctionData[[#This Row],[noncomp_accepted]])</f>
        <v>26100195600</v>
      </c>
    </row>
    <row r="1673" spans="1:19" x14ac:dyDescent="0.3">
      <c r="A1673" s="1">
        <v>41848</v>
      </c>
      <c r="B1673" t="s">
        <v>473</v>
      </c>
      <c r="C1673" t="s">
        <v>16</v>
      </c>
      <c r="D1673" t="s">
        <v>23</v>
      </c>
      <c r="E1673">
        <v>0.05</v>
      </c>
      <c r="F1673">
        <v>5.5E-2</v>
      </c>
      <c r="G1673">
        <v>3.5000000000000003E-2</v>
      </c>
      <c r="H1673">
        <v>4.7300000000000004</v>
      </c>
      <c r="I1673" s="2">
        <v>0</v>
      </c>
      <c r="J1673" s="2">
        <v>112157887000</v>
      </c>
      <c r="K1673" s="2">
        <v>22672387000</v>
      </c>
      <c r="L1673" s="2">
        <v>398145000</v>
      </c>
      <c r="M1673" s="2">
        <v>812025000</v>
      </c>
      <c r="N1673" s="2">
        <v>5680000000</v>
      </c>
      <c r="O1673" s="2">
        <v>12186825000</v>
      </c>
      <c r="P1673" s="2">
        <v>95690000000</v>
      </c>
      <c r="Q1673" s="2">
        <v>9673537000</v>
      </c>
      <c r="R1673" s="2">
        <v>10787887000</v>
      </c>
      <c r="S1673" s="2">
        <f>SUM(AuctionData[[#This Row],[soma_accepted]],AuctionData[[#This Row],[comp_accepted]],AuctionData[[#This Row],[noncomp_accepted]])</f>
        <v>23070532000</v>
      </c>
    </row>
    <row r="1674" spans="1:19" x14ac:dyDescent="0.3">
      <c r="A1674" s="1">
        <v>41849</v>
      </c>
      <c r="B1674" t="s">
        <v>1855</v>
      </c>
      <c r="C1674" t="s">
        <v>1502</v>
      </c>
      <c r="D1674" t="s">
        <v>1505</v>
      </c>
      <c r="E1674">
        <v>1.696</v>
      </c>
      <c r="F1674">
        <v>1.72</v>
      </c>
      <c r="G1674">
        <v>1.609</v>
      </c>
      <c r="H1674">
        <v>2.81</v>
      </c>
      <c r="I1674" s="2">
        <v>11370100</v>
      </c>
      <c r="J1674" s="2">
        <v>98321750000</v>
      </c>
      <c r="K1674" s="2">
        <v>34949542000</v>
      </c>
      <c r="L1674" s="2">
        <v>50466200</v>
      </c>
      <c r="M1674" s="2">
        <v>9047000000</v>
      </c>
      <c r="N1674" s="2">
        <v>14183000000</v>
      </c>
      <c r="O1674" s="2">
        <v>9051248000</v>
      </c>
      <c r="P1674" s="2">
        <v>64906000000</v>
      </c>
      <c r="Q1674" s="2">
        <v>16851294000</v>
      </c>
      <c r="R1674" s="2">
        <v>19232750000</v>
      </c>
      <c r="S1674" s="2">
        <f>SUM(AuctionData[[#This Row],[soma_accepted]],AuctionData[[#This Row],[comp_accepted]],AuctionData[[#This Row],[noncomp_accepted]])</f>
        <v>35011378300</v>
      </c>
    </row>
    <row r="1675" spans="1:19" x14ac:dyDescent="0.3">
      <c r="A1675" s="1">
        <v>41849</v>
      </c>
      <c r="B1675" t="s">
        <v>449</v>
      </c>
      <c r="C1675" t="s">
        <v>16</v>
      </c>
      <c r="D1675" t="s">
        <v>19</v>
      </c>
      <c r="E1675">
        <v>2.5000000000000001E-2</v>
      </c>
      <c r="F1675">
        <v>0.03</v>
      </c>
      <c r="G1675">
        <v>0.02</v>
      </c>
      <c r="H1675">
        <v>4.12</v>
      </c>
      <c r="I1675" s="2">
        <v>0</v>
      </c>
      <c r="J1675" s="2">
        <v>163636015000</v>
      </c>
      <c r="K1675" s="2">
        <v>38969395000</v>
      </c>
      <c r="L1675" s="2">
        <v>242943600</v>
      </c>
      <c r="M1675" s="2">
        <v>2450125000</v>
      </c>
      <c r="N1675" s="2">
        <v>8900000000</v>
      </c>
      <c r="O1675" s="2">
        <v>25972720000</v>
      </c>
      <c r="P1675" s="2">
        <v>143800000000</v>
      </c>
      <c r="Q1675" s="2">
        <v>10546550000</v>
      </c>
      <c r="R1675" s="2">
        <v>10936015000</v>
      </c>
      <c r="S1675" s="2">
        <f>SUM(AuctionData[[#This Row],[soma_accepted]],AuctionData[[#This Row],[comp_accepted]],AuctionData[[#This Row],[noncomp_accepted]])</f>
        <v>39212338600</v>
      </c>
    </row>
    <row r="1676" spans="1:19" x14ac:dyDescent="0.3">
      <c r="A1676" s="1">
        <v>41850</v>
      </c>
      <c r="B1676" t="s">
        <v>1856</v>
      </c>
      <c r="C1676" t="s">
        <v>1502</v>
      </c>
      <c r="D1676" t="s">
        <v>1554</v>
      </c>
      <c r="E1676">
        <v>2.2050000000000001</v>
      </c>
      <c r="F1676">
        <v>2.25</v>
      </c>
      <c r="G1676">
        <v>2.13</v>
      </c>
      <c r="H1676">
        <v>2.58</v>
      </c>
      <c r="I1676" s="2">
        <v>9421000</v>
      </c>
      <c r="J1676" s="2">
        <v>74829575000</v>
      </c>
      <c r="K1676" s="2">
        <v>28983150200</v>
      </c>
      <c r="L1676" s="2">
        <v>16900900</v>
      </c>
      <c r="M1676" s="2">
        <v>4406000000</v>
      </c>
      <c r="N1676" s="2">
        <v>5626000000</v>
      </c>
      <c r="O1676" s="2">
        <v>10839685000</v>
      </c>
      <c r="P1676" s="2">
        <v>53859000000</v>
      </c>
      <c r="Q1676" s="2">
        <v>13737465200</v>
      </c>
      <c r="R1676" s="2">
        <v>15344575000</v>
      </c>
      <c r="S1676" s="2">
        <f>SUM(AuctionData[[#This Row],[soma_accepted]],AuctionData[[#This Row],[comp_accepted]],AuctionData[[#This Row],[noncomp_accepted]])</f>
        <v>29009472100</v>
      </c>
    </row>
    <row r="1677" spans="1:19" x14ac:dyDescent="0.3">
      <c r="A1677" s="1">
        <v>41855</v>
      </c>
      <c r="B1677" t="s">
        <v>461</v>
      </c>
      <c r="C1677" t="s">
        <v>16</v>
      </c>
      <c r="D1677" t="s">
        <v>21</v>
      </c>
      <c r="E1677">
        <v>0.02</v>
      </c>
      <c r="F1677">
        <v>2.5000000000000001E-2</v>
      </c>
      <c r="G1677">
        <v>5.0000000000000001E-3</v>
      </c>
      <c r="H1677">
        <v>4.5599999999999996</v>
      </c>
      <c r="I1677" s="2">
        <v>0</v>
      </c>
      <c r="J1677" s="2">
        <v>127180050000</v>
      </c>
      <c r="K1677" s="2">
        <v>27515531000</v>
      </c>
      <c r="L1677" s="2">
        <v>384927300</v>
      </c>
      <c r="M1677" s="2">
        <v>1763160000</v>
      </c>
      <c r="N1677" s="2">
        <v>6275000000</v>
      </c>
      <c r="O1677" s="2">
        <v>18585040000</v>
      </c>
      <c r="P1677" s="2">
        <v>113530000000</v>
      </c>
      <c r="Q1677" s="2">
        <v>7167331000</v>
      </c>
      <c r="R1677" s="2">
        <v>7375050000</v>
      </c>
      <c r="S1677" s="2">
        <f>SUM(AuctionData[[#This Row],[soma_accepted]],AuctionData[[#This Row],[comp_accepted]],AuctionData[[#This Row],[noncomp_accepted]])</f>
        <v>27900458300</v>
      </c>
    </row>
    <row r="1678" spans="1:19" x14ac:dyDescent="0.3">
      <c r="A1678" s="1">
        <v>41855</v>
      </c>
      <c r="B1678" t="s">
        <v>445</v>
      </c>
      <c r="C1678" t="s">
        <v>16</v>
      </c>
      <c r="D1678" t="s">
        <v>23</v>
      </c>
      <c r="E1678">
        <v>4.4999999999999998E-2</v>
      </c>
      <c r="F1678">
        <v>0.05</v>
      </c>
      <c r="G1678">
        <v>3.5000000000000003E-2</v>
      </c>
      <c r="H1678">
        <v>4.87</v>
      </c>
      <c r="I1678" s="2">
        <v>0</v>
      </c>
      <c r="J1678" s="2">
        <v>120913600000</v>
      </c>
      <c r="K1678" s="2">
        <v>24116750000</v>
      </c>
      <c r="L1678" s="2">
        <v>407295500</v>
      </c>
      <c r="M1678" s="2">
        <v>1060487500</v>
      </c>
      <c r="N1678" s="2">
        <v>5325000000</v>
      </c>
      <c r="O1678" s="2">
        <v>16160050000</v>
      </c>
      <c r="P1678" s="2">
        <v>105825000000</v>
      </c>
      <c r="Q1678" s="2">
        <v>6896212500</v>
      </c>
      <c r="R1678" s="2">
        <v>9763600000</v>
      </c>
      <c r="S1678" s="2">
        <f>SUM(AuctionData[[#This Row],[soma_accepted]],AuctionData[[#This Row],[comp_accepted]],AuctionData[[#This Row],[noncomp_accepted]])</f>
        <v>24524045500</v>
      </c>
    </row>
    <row r="1679" spans="1:19" x14ac:dyDescent="0.3">
      <c r="A1679" s="1">
        <v>41856</v>
      </c>
      <c r="B1679" t="s">
        <v>452</v>
      </c>
      <c r="C1679" t="s">
        <v>16</v>
      </c>
      <c r="D1679" t="s">
        <v>19</v>
      </c>
      <c r="E1679">
        <v>1.4999999999999999E-2</v>
      </c>
      <c r="F1679">
        <v>0.02</v>
      </c>
      <c r="G1679">
        <v>0</v>
      </c>
      <c r="H1679">
        <v>4.26</v>
      </c>
      <c r="I1679" s="2">
        <v>0</v>
      </c>
      <c r="J1679" s="2">
        <v>169988193100</v>
      </c>
      <c r="K1679" s="2">
        <v>39770513100</v>
      </c>
      <c r="L1679" s="2">
        <v>230220400</v>
      </c>
      <c r="M1679" s="2">
        <v>2948000000</v>
      </c>
      <c r="N1679" s="2">
        <v>10350000000</v>
      </c>
      <c r="O1679" s="2">
        <v>27521400000</v>
      </c>
      <c r="P1679" s="2">
        <v>148850000000</v>
      </c>
      <c r="Q1679" s="2">
        <v>9301113100</v>
      </c>
      <c r="R1679" s="2">
        <v>10788193100</v>
      </c>
      <c r="S1679" s="2">
        <f>SUM(AuctionData[[#This Row],[soma_accepted]],AuctionData[[#This Row],[comp_accepted]],AuctionData[[#This Row],[noncomp_accepted]])</f>
        <v>40000733500</v>
      </c>
    </row>
    <row r="1680" spans="1:19" x14ac:dyDescent="0.3">
      <c r="A1680" s="1">
        <v>41862</v>
      </c>
      <c r="B1680" t="s">
        <v>433</v>
      </c>
      <c r="C1680" t="s">
        <v>16</v>
      </c>
      <c r="D1680" t="s">
        <v>21</v>
      </c>
      <c r="E1680">
        <v>0.02</v>
      </c>
      <c r="F1680">
        <v>0.03</v>
      </c>
      <c r="G1680">
        <v>5.0000000000000001E-3</v>
      </c>
      <c r="H1680">
        <v>4.47</v>
      </c>
      <c r="I1680" s="2">
        <v>0</v>
      </c>
      <c r="J1680" s="2">
        <v>128992454900</v>
      </c>
      <c r="K1680" s="2">
        <v>28452629900</v>
      </c>
      <c r="L1680" s="2">
        <v>448656400</v>
      </c>
      <c r="M1680" s="2">
        <v>1365360000</v>
      </c>
      <c r="N1680" s="2">
        <v>4400000000</v>
      </c>
      <c r="O1680" s="2">
        <v>18465380000</v>
      </c>
      <c r="P1680" s="2">
        <v>114865000000</v>
      </c>
      <c r="Q1680" s="2">
        <v>8621889900</v>
      </c>
      <c r="R1680" s="2">
        <v>9727454900</v>
      </c>
      <c r="S1680" s="2">
        <f>SUM(AuctionData[[#This Row],[soma_accepted]],AuctionData[[#This Row],[comp_accepted]],AuctionData[[#This Row],[noncomp_accepted]])</f>
        <v>28901286300</v>
      </c>
    </row>
    <row r="1681" spans="1:19" x14ac:dyDescent="0.3">
      <c r="A1681" s="1">
        <v>41862</v>
      </c>
      <c r="B1681" t="s">
        <v>474</v>
      </c>
      <c r="C1681" t="s">
        <v>16</v>
      </c>
      <c r="D1681" t="s">
        <v>23</v>
      </c>
      <c r="E1681">
        <v>4.4999999999999998E-2</v>
      </c>
      <c r="F1681">
        <v>0.05</v>
      </c>
      <c r="G1681">
        <v>2.5000000000000001E-2</v>
      </c>
      <c r="H1681">
        <v>4.72</v>
      </c>
      <c r="I1681" s="2">
        <v>0</v>
      </c>
      <c r="J1681" s="2">
        <v>117097950000</v>
      </c>
      <c r="K1681" s="2">
        <v>24032370000</v>
      </c>
      <c r="L1681" s="2">
        <v>392977700</v>
      </c>
      <c r="M1681" s="2">
        <v>827740000</v>
      </c>
      <c r="N1681" s="2">
        <v>4050000000</v>
      </c>
      <c r="O1681" s="2">
        <v>15503320000</v>
      </c>
      <c r="P1681" s="2">
        <v>101950000000</v>
      </c>
      <c r="Q1681" s="2">
        <v>7701310000</v>
      </c>
      <c r="R1681" s="2">
        <v>11097950000</v>
      </c>
      <c r="S1681" s="2">
        <f>SUM(AuctionData[[#This Row],[soma_accepted]],AuctionData[[#This Row],[comp_accepted]],AuctionData[[#This Row],[noncomp_accepted]])</f>
        <v>24425347700</v>
      </c>
    </row>
    <row r="1682" spans="1:19" x14ac:dyDescent="0.3">
      <c r="A1682" s="1">
        <v>41863</v>
      </c>
      <c r="B1682" t="s">
        <v>1857</v>
      </c>
      <c r="C1682" t="s">
        <v>1502</v>
      </c>
      <c r="D1682" t="s">
        <v>1535</v>
      </c>
      <c r="E1682">
        <v>0.9</v>
      </c>
      <c r="F1682">
        <v>0.92400000000000004</v>
      </c>
      <c r="G1682">
        <v>0.83299999999999996</v>
      </c>
      <c r="H1682">
        <v>3.03</v>
      </c>
      <c r="I1682" s="2">
        <v>0</v>
      </c>
      <c r="J1682" s="2">
        <v>81788300000</v>
      </c>
      <c r="K1682" s="2">
        <v>26846357000</v>
      </c>
      <c r="L1682" s="2">
        <v>53673700</v>
      </c>
      <c r="M1682" s="2">
        <v>5108000000</v>
      </c>
      <c r="N1682" s="2">
        <v>8863000000</v>
      </c>
      <c r="O1682" s="2">
        <v>12020485000</v>
      </c>
      <c r="P1682" s="2">
        <v>59851000000</v>
      </c>
      <c r="Q1682" s="2">
        <v>9717872000</v>
      </c>
      <c r="R1682" s="2">
        <v>13074300000</v>
      </c>
      <c r="S1682" s="2">
        <f>SUM(AuctionData[[#This Row],[soma_accepted]],AuctionData[[#This Row],[comp_accepted]],AuctionData[[#This Row],[noncomp_accepted]])</f>
        <v>26900030700</v>
      </c>
    </row>
    <row r="1683" spans="1:19" x14ac:dyDescent="0.3">
      <c r="A1683" s="1">
        <v>41863</v>
      </c>
      <c r="B1683" t="s">
        <v>453</v>
      </c>
      <c r="C1683" t="s">
        <v>16</v>
      </c>
      <c r="D1683" t="s">
        <v>19</v>
      </c>
      <c r="E1683">
        <v>0.03</v>
      </c>
      <c r="F1683">
        <v>0.04</v>
      </c>
      <c r="G1683">
        <v>0.02</v>
      </c>
      <c r="H1683">
        <v>3.73</v>
      </c>
      <c r="I1683" s="2">
        <v>0</v>
      </c>
      <c r="J1683" s="2">
        <v>186296515000</v>
      </c>
      <c r="K1683" s="2">
        <v>49739015000</v>
      </c>
      <c r="L1683" s="2">
        <v>261994100</v>
      </c>
      <c r="M1683" s="2">
        <v>3354250000</v>
      </c>
      <c r="N1683" s="2">
        <v>9950000000</v>
      </c>
      <c r="O1683" s="2">
        <v>36567910000</v>
      </c>
      <c r="P1683" s="2">
        <v>166330000000</v>
      </c>
      <c r="Q1683" s="2">
        <v>9816855000</v>
      </c>
      <c r="R1683" s="2">
        <v>10016515000</v>
      </c>
      <c r="S1683" s="2">
        <f>SUM(AuctionData[[#This Row],[soma_accepted]],AuctionData[[#This Row],[comp_accepted]],AuctionData[[#This Row],[noncomp_accepted]])</f>
        <v>50001009100</v>
      </c>
    </row>
    <row r="1684" spans="1:19" x14ac:dyDescent="0.3">
      <c r="A1684" s="1">
        <v>41864</v>
      </c>
      <c r="B1684" t="s">
        <v>1858</v>
      </c>
      <c r="C1684" t="s">
        <v>1502</v>
      </c>
      <c r="D1684" t="s">
        <v>1507</v>
      </c>
      <c r="E1684">
        <v>2.4</v>
      </c>
      <c r="F1684">
        <v>2.4390000000000001</v>
      </c>
      <c r="G1684">
        <v>2.3370000000000002</v>
      </c>
      <c r="H1684">
        <v>2.83</v>
      </c>
      <c r="I1684" s="2">
        <v>0</v>
      </c>
      <c r="J1684" s="2">
        <v>67954100000</v>
      </c>
      <c r="K1684" s="2">
        <v>23947353000</v>
      </c>
      <c r="L1684" s="2">
        <v>52651500</v>
      </c>
      <c r="M1684" s="2">
        <v>3617000000</v>
      </c>
      <c r="N1684" s="2">
        <v>5639000000</v>
      </c>
      <c r="O1684" s="2">
        <v>9078585000</v>
      </c>
      <c r="P1684" s="2">
        <v>48737000000</v>
      </c>
      <c r="Q1684" s="2">
        <v>11251768000</v>
      </c>
      <c r="R1684" s="2">
        <v>13578100000</v>
      </c>
      <c r="S1684" s="2">
        <f>SUM(AuctionData[[#This Row],[soma_accepted]],AuctionData[[#This Row],[comp_accepted]],AuctionData[[#This Row],[noncomp_accepted]])</f>
        <v>24000004500</v>
      </c>
    </row>
    <row r="1685" spans="1:19" x14ac:dyDescent="0.3">
      <c r="A1685" s="1">
        <v>41865</v>
      </c>
      <c r="B1685" t="s">
        <v>1859</v>
      </c>
      <c r="C1685" t="s">
        <v>1509</v>
      </c>
      <c r="D1685" t="s">
        <v>1550</v>
      </c>
      <c r="E1685">
        <v>3.2090000000000001</v>
      </c>
      <c r="F1685">
        <v>3.2240000000000002</v>
      </c>
      <c r="G1685">
        <v>3.13</v>
      </c>
      <c r="H1685">
        <v>2.6</v>
      </c>
      <c r="I1685" s="2">
        <v>0</v>
      </c>
      <c r="J1685" s="2">
        <v>41611900000</v>
      </c>
      <c r="K1685" s="2">
        <v>15975753000</v>
      </c>
      <c r="L1685" s="2">
        <v>24248400</v>
      </c>
      <c r="M1685" s="2">
        <v>3891380500</v>
      </c>
      <c r="N1685" s="2">
        <v>5496000000</v>
      </c>
      <c r="O1685" s="2">
        <v>4758672500</v>
      </c>
      <c r="P1685" s="2">
        <v>25313000000</v>
      </c>
      <c r="Q1685" s="2">
        <v>7325700000</v>
      </c>
      <c r="R1685" s="2">
        <v>10802900000</v>
      </c>
      <c r="S1685" s="2">
        <f>SUM(AuctionData[[#This Row],[soma_accepted]],AuctionData[[#This Row],[comp_accepted]],AuctionData[[#This Row],[noncomp_accepted]])</f>
        <v>16000001400</v>
      </c>
    </row>
    <row r="1686" spans="1:19" x14ac:dyDescent="0.3">
      <c r="A1686" s="1">
        <v>41869</v>
      </c>
      <c r="B1686" t="s">
        <v>475</v>
      </c>
      <c r="C1686" t="s">
        <v>16</v>
      </c>
      <c r="D1686" t="s">
        <v>23</v>
      </c>
      <c r="E1686">
        <v>4.4999999999999998E-2</v>
      </c>
      <c r="F1686">
        <v>0.05</v>
      </c>
      <c r="G1686">
        <v>0.03</v>
      </c>
      <c r="H1686">
        <v>4.83</v>
      </c>
      <c r="I1686" s="2">
        <v>0</v>
      </c>
      <c r="J1686" s="2">
        <v>120014595000</v>
      </c>
      <c r="K1686" s="2">
        <v>24145835000</v>
      </c>
      <c r="L1686" s="2">
        <v>398791400</v>
      </c>
      <c r="M1686" s="2">
        <v>878340000</v>
      </c>
      <c r="N1686" s="2">
        <v>5067595000</v>
      </c>
      <c r="O1686" s="2">
        <v>11678595000</v>
      </c>
      <c r="P1686" s="2">
        <v>102450000000</v>
      </c>
      <c r="Q1686" s="2">
        <v>11588900000</v>
      </c>
      <c r="R1686" s="2">
        <v>12497000000</v>
      </c>
      <c r="S1686" s="2">
        <f>SUM(AuctionData[[#This Row],[soma_accepted]],AuctionData[[#This Row],[comp_accepted]],AuctionData[[#This Row],[noncomp_accepted]])</f>
        <v>24544626400</v>
      </c>
    </row>
    <row r="1687" spans="1:19" x14ac:dyDescent="0.3">
      <c r="A1687" s="1">
        <v>41869</v>
      </c>
      <c r="B1687" t="s">
        <v>462</v>
      </c>
      <c r="C1687" t="s">
        <v>16</v>
      </c>
      <c r="D1687" t="s">
        <v>21</v>
      </c>
      <c r="E1687">
        <v>2.5000000000000001E-2</v>
      </c>
      <c r="F1687">
        <v>0.03</v>
      </c>
      <c r="G1687">
        <v>0.01</v>
      </c>
      <c r="H1687">
        <v>4.7</v>
      </c>
      <c r="I1687" s="2">
        <v>0</v>
      </c>
      <c r="J1687" s="2">
        <v>135651339000</v>
      </c>
      <c r="K1687" s="2">
        <v>28446079000</v>
      </c>
      <c r="L1687" s="2">
        <v>454078900</v>
      </c>
      <c r="M1687" s="2">
        <v>1026942000</v>
      </c>
      <c r="N1687" s="2">
        <v>6778302000</v>
      </c>
      <c r="O1687" s="2">
        <v>14656180000</v>
      </c>
      <c r="P1687" s="2">
        <v>115800000000</v>
      </c>
      <c r="Q1687" s="2">
        <v>12762957000</v>
      </c>
      <c r="R1687" s="2">
        <v>13073037000</v>
      </c>
      <c r="S1687" s="2">
        <f>SUM(AuctionData[[#This Row],[soma_accepted]],AuctionData[[#This Row],[comp_accepted]],AuctionData[[#This Row],[noncomp_accepted]])</f>
        <v>28900157900</v>
      </c>
    </row>
    <row r="1688" spans="1:19" x14ac:dyDescent="0.3">
      <c r="A1688" s="1">
        <v>41870</v>
      </c>
      <c r="B1688" t="s">
        <v>423</v>
      </c>
      <c r="C1688" t="s">
        <v>16</v>
      </c>
      <c r="D1688" t="s">
        <v>19</v>
      </c>
      <c r="E1688">
        <v>2.5000000000000001E-2</v>
      </c>
      <c r="F1688">
        <v>3.5000000000000003E-2</v>
      </c>
      <c r="G1688">
        <v>0.02</v>
      </c>
      <c r="H1688">
        <v>3.86</v>
      </c>
      <c r="I1688" s="2">
        <v>0</v>
      </c>
      <c r="J1688" s="2">
        <v>192622656000</v>
      </c>
      <c r="K1688" s="2">
        <v>49732336000</v>
      </c>
      <c r="L1688" s="2">
        <v>269458900</v>
      </c>
      <c r="M1688" s="2">
        <v>4335200000</v>
      </c>
      <c r="N1688" s="2">
        <v>9950000000</v>
      </c>
      <c r="O1688" s="2">
        <v>34484160000</v>
      </c>
      <c r="P1688" s="2">
        <v>171500000000</v>
      </c>
      <c r="Q1688" s="2">
        <v>10912976000</v>
      </c>
      <c r="R1688" s="2">
        <v>11172656000</v>
      </c>
      <c r="S1688" s="2">
        <f>SUM(AuctionData[[#This Row],[soma_accepted]],AuctionData[[#This Row],[comp_accepted]],AuctionData[[#This Row],[noncomp_accepted]])</f>
        <v>50001794900</v>
      </c>
    </row>
    <row r="1689" spans="1:19" x14ac:dyDescent="0.3">
      <c r="A1689" s="1">
        <v>41870</v>
      </c>
      <c r="B1689" t="s">
        <v>476</v>
      </c>
      <c r="C1689" t="s">
        <v>16</v>
      </c>
      <c r="D1689" t="s">
        <v>53</v>
      </c>
      <c r="E1689">
        <v>9.5000000000000001E-2</v>
      </c>
      <c r="F1689">
        <v>0.105</v>
      </c>
      <c r="G1689">
        <v>0.09</v>
      </c>
      <c r="H1689">
        <v>4.0999999999999996</v>
      </c>
      <c r="I1689" s="2">
        <v>0</v>
      </c>
      <c r="J1689" s="2">
        <v>102357875000</v>
      </c>
      <c r="K1689" s="2">
        <v>24770428000</v>
      </c>
      <c r="L1689" s="2">
        <v>154127100</v>
      </c>
      <c r="M1689" s="2">
        <v>740426000</v>
      </c>
      <c r="N1689" s="2">
        <v>2340000000</v>
      </c>
      <c r="O1689" s="2">
        <v>14861275000</v>
      </c>
      <c r="P1689" s="2">
        <v>88850000000</v>
      </c>
      <c r="Q1689" s="2">
        <v>9168727000</v>
      </c>
      <c r="R1689" s="2">
        <v>11167875000</v>
      </c>
      <c r="S1689" s="2">
        <f>SUM(AuctionData[[#This Row],[soma_accepted]],AuctionData[[#This Row],[comp_accepted]],AuctionData[[#This Row],[noncomp_accepted]])</f>
        <v>24924555100</v>
      </c>
    </row>
    <row r="1690" spans="1:19" x14ac:dyDescent="0.3">
      <c r="A1690" s="1">
        <v>41876</v>
      </c>
      <c r="B1690" t="s">
        <v>477</v>
      </c>
      <c r="C1690" t="s">
        <v>16</v>
      </c>
      <c r="D1690" t="s">
        <v>23</v>
      </c>
      <c r="E1690">
        <v>0.04</v>
      </c>
      <c r="F1690">
        <v>0.05</v>
      </c>
      <c r="G1690">
        <v>0.03</v>
      </c>
      <c r="H1690">
        <v>4.58</v>
      </c>
      <c r="I1690" s="2">
        <v>0</v>
      </c>
      <c r="J1690" s="2">
        <v>108851915000</v>
      </c>
      <c r="K1690" s="2">
        <v>22906826000</v>
      </c>
      <c r="L1690" s="2">
        <v>337396600</v>
      </c>
      <c r="M1690" s="2">
        <v>1456372500</v>
      </c>
      <c r="N1690" s="2">
        <v>6204665000</v>
      </c>
      <c r="O1690" s="2">
        <v>15894740000</v>
      </c>
      <c r="P1690" s="2">
        <v>93050000000</v>
      </c>
      <c r="Q1690" s="2">
        <v>5555713500</v>
      </c>
      <c r="R1690" s="2">
        <v>9597250000</v>
      </c>
      <c r="S1690" s="2">
        <f>SUM(AuctionData[[#This Row],[soma_accepted]],AuctionData[[#This Row],[comp_accepted]],AuctionData[[#This Row],[noncomp_accepted]])</f>
        <v>23244222600</v>
      </c>
    </row>
    <row r="1691" spans="1:19" x14ac:dyDescent="0.3">
      <c r="A1691" s="1">
        <v>41876</v>
      </c>
      <c r="B1691" t="s">
        <v>464</v>
      </c>
      <c r="C1691" t="s">
        <v>16</v>
      </c>
      <c r="D1691" t="s">
        <v>21</v>
      </c>
      <c r="E1691">
        <v>0.02</v>
      </c>
      <c r="F1691">
        <v>0.03</v>
      </c>
      <c r="G1691">
        <v>0.01</v>
      </c>
      <c r="H1691">
        <v>4.3099999999999996</v>
      </c>
      <c r="I1691" s="2">
        <v>0</v>
      </c>
      <c r="J1691" s="2">
        <v>123837648000</v>
      </c>
      <c r="K1691" s="2">
        <v>27835488000</v>
      </c>
      <c r="L1691" s="2">
        <v>383313600</v>
      </c>
      <c r="M1691" s="2">
        <v>2256980000</v>
      </c>
      <c r="N1691" s="2">
        <v>6706580000</v>
      </c>
      <c r="O1691" s="2">
        <v>22650720000</v>
      </c>
      <c r="P1691" s="2">
        <v>113750000000</v>
      </c>
      <c r="Q1691" s="2">
        <v>2927788000</v>
      </c>
      <c r="R1691" s="2">
        <v>3381068000</v>
      </c>
      <c r="S1691" s="2">
        <f>SUM(AuctionData[[#This Row],[soma_accepted]],AuctionData[[#This Row],[comp_accepted]],AuctionData[[#This Row],[noncomp_accepted]])</f>
        <v>28218801600</v>
      </c>
    </row>
    <row r="1692" spans="1:19" x14ac:dyDescent="0.3">
      <c r="A1692" s="1">
        <v>41877</v>
      </c>
      <c r="B1692" t="s">
        <v>1860</v>
      </c>
      <c r="C1692" t="s">
        <v>1502</v>
      </c>
      <c r="D1692" t="s">
        <v>1503</v>
      </c>
      <c r="E1692">
        <v>0.50700000000000001</v>
      </c>
      <c r="F1692">
        <v>0.53</v>
      </c>
      <c r="G1692">
        <v>0.47699999999999998</v>
      </c>
      <c r="H1692">
        <v>3.48</v>
      </c>
      <c r="I1692" s="2">
        <v>1463600</v>
      </c>
      <c r="J1692" s="2">
        <v>100623500000</v>
      </c>
      <c r="K1692" s="2">
        <v>28720680000</v>
      </c>
      <c r="L1692" s="2">
        <v>179427100</v>
      </c>
      <c r="M1692" s="2">
        <v>3486000000</v>
      </c>
      <c r="N1692" s="2">
        <v>6195000000</v>
      </c>
      <c r="O1692" s="2">
        <v>13795900000</v>
      </c>
      <c r="P1692" s="2">
        <v>79678000000</v>
      </c>
      <c r="Q1692" s="2">
        <v>11438780000</v>
      </c>
      <c r="R1692" s="2">
        <v>14750500000</v>
      </c>
      <c r="S1692" s="2">
        <f>SUM(AuctionData[[#This Row],[soma_accepted]],AuctionData[[#This Row],[comp_accepted]],AuctionData[[#This Row],[noncomp_accepted]])</f>
        <v>28901570700</v>
      </c>
    </row>
    <row r="1693" spans="1:19" x14ac:dyDescent="0.3">
      <c r="A1693" s="1">
        <v>41877</v>
      </c>
      <c r="B1693" t="s">
        <v>454</v>
      </c>
      <c r="C1693" t="s">
        <v>16</v>
      </c>
      <c r="D1693" t="s">
        <v>19</v>
      </c>
      <c r="E1693">
        <v>2.5000000000000001E-2</v>
      </c>
      <c r="F1693">
        <v>0.03</v>
      </c>
      <c r="G1693">
        <v>5.0000000000000001E-3</v>
      </c>
      <c r="H1693">
        <v>3.8</v>
      </c>
      <c r="I1693" s="2">
        <v>0</v>
      </c>
      <c r="J1693" s="2">
        <v>189035500000</v>
      </c>
      <c r="K1693" s="2">
        <v>48984890000</v>
      </c>
      <c r="L1693" s="2">
        <v>271909200</v>
      </c>
      <c r="M1693" s="2">
        <v>2680215000</v>
      </c>
      <c r="N1693" s="2">
        <v>8500000000</v>
      </c>
      <c r="O1693" s="2">
        <v>31452260000</v>
      </c>
      <c r="P1693" s="2">
        <v>165275000000</v>
      </c>
      <c r="Q1693" s="2">
        <v>14852415000</v>
      </c>
      <c r="R1693" s="2">
        <v>15260500000</v>
      </c>
      <c r="S1693" s="2">
        <f>SUM(AuctionData[[#This Row],[soma_accepted]],AuctionData[[#This Row],[comp_accepted]],AuctionData[[#This Row],[noncomp_accepted]])</f>
        <v>49256799200</v>
      </c>
    </row>
    <row r="1694" spans="1:19" x14ac:dyDescent="0.3">
      <c r="A1694" s="1">
        <v>41878</v>
      </c>
      <c r="B1694" t="s">
        <v>1861</v>
      </c>
      <c r="C1694" t="s">
        <v>1502</v>
      </c>
      <c r="D1694" t="s">
        <v>1505</v>
      </c>
      <c r="E1694">
        <v>1.611</v>
      </c>
      <c r="F1694">
        <v>1.6459999999999999</v>
      </c>
      <c r="G1694">
        <v>1.53</v>
      </c>
      <c r="H1694">
        <v>2.81</v>
      </c>
      <c r="I1694" s="2">
        <v>1766400</v>
      </c>
      <c r="J1694" s="2">
        <v>98379550000</v>
      </c>
      <c r="K1694" s="2">
        <v>34908107500</v>
      </c>
      <c r="L1694" s="2">
        <v>41893900</v>
      </c>
      <c r="M1694" s="2">
        <v>3785000000</v>
      </c>
      <c r="N1694" s="2">
        <v>8492000000</v>
      </c>
      <c r="O1694" s="2">
        <v>12722520000</v>
      </c>
      <c r="P1694" s="2">
        <v>69998000000</v>
      </c>
      <c r="Q1694" s="2">
        <v>18400587500</v>
      </c>
      <c r="R1694" s="2">
        <v>19889550000</v>
      </c>
      <c r="S1694" s="2">
        <f>SUM(AuctionData[[#This Row],[soma_accepted]],AuctionData[[#This Row],[comp_accepted]],AuctionData[[#This Row],[noncomp_accepted]])</f>
        <v>34951767800</v>
      </c>
    </row>
    <row r="1695" spans="1:19" x14ac:dyDescent="0.3">
      <c r="A1695" s="1">
        <v>41879</v>
      </c>
      <c r="B1695" t="s">
        <v>1862</v>
      </c>
      <c r="C1695" t="s">
        <v>1502</v>
      </c>
      <c r="D1695" t="s">
        <v>1554</v>
      </c>
      <c r="E1695">
        <v>2</v>
      </c>
      <c r="F1695">
        <v>2.0449999999999999</v>
      </c>
      <c r="G1695">
        <v>1.95</v>
      </c>
      <c r="H1695">
        <v>2.57</v>
      </c>
      <c r="I1695" s="2">
        <v>1463500</v>
      </c>
      <c r="J1695" s="2">
        <v>74513200000</v>
      </c>
      <c r="K1695" s="2">
        <v>28973630000</v>
      </c>
      <c r="L1695" s="2">
        <v>26376700</v>
      </c>
      <c r="M1695" s="2">
        <v>5919000000</v>
      </c>
      <c r="N1695" s="2">
        <v>7304000000</v>
      </c>
      <c r="O1695" s="2">
        <v>8903430000</v>
      </c>
      <c r="P1695" s="2">
        <v>51511000000</v>
      </c>
      <c r="Q1695" s="2">
        <v>14151200000</v>
      </c>
      <c r="R1695" s="2">
        <v>15698200000</v>
      </c>
      <c r="S1695" s="2">
        <f>SUM(AuctionData[[#This Row],[soma_accepted]],AuctionData[[#This Row],[comp_accepted]],AuctionData[[#This Row],[noncomp_accepted]])</f>
        <v>29001470200</v>
      </c>
    </row>
    <row r="1696" spans="1:19" x14ac:dyDescent="0.3">
      <c r="A1696" s="1">
        <v>41884</v>
      </c>
      <c r="B1696" t="s">
        <v>465</v>
      </c>
      <c r="C1696" t="s">
        <v>16</v>
      </c>
      <c r="D1696" t="s">
        <v>21</v>
      </c>
      <c r="E1696">
        <v>0.02</v>
      </c>
      <c r="F1696">
        <v>2.5000000000000001E-2</v>
      </c>
      <c r="G1696">
        <v>5.0000000000000001E-3</v>
      </c>
      <c r="H1696">
        <v>4.58</v>
      </c>
      <c r="I1696" s="2">
        <v>0</v>
      </c>
      <c r="J1696" s="2">
        <v>127528367000</v>
      </c>
      <c r="K1696" s="2">
        <v>27396357000</v>
      </c>
      <c r="L1696" s="2">
        <v>404216700</v>
      </c>
      <c r="M1696" s="2">
        <v>2300290000</v>
      </c>
      <c r="N1696" s="2">
        <v>6225000000</v>
      </c>
      <c r="O1696" s="2">
        <v>18598940000</v>
      </c>
      <c r="P1696" s="2">
        <v>114580000000</v>
      </c>
      <c r="Q1696" s="2">
        <v>6497127000</v>
      </c>
      <c r="R1696" s="2">
        <v>6723367000</v>
      </c>
      <c r="S1696" s="2">
        <f>SUM(AuctionData[[#This Row],[soma_accepted]],AuctionData[[#This Row],[comp_accepted]],AuctionData[[#This Row],[noncomp_accepted]])</f>
        <v>27800573700</v>
      </c>
    </row>
    <row r="1697" spans="1:19" x14ac:dyDescent="0.3">
      <c r="A1697" s="1">
        <v>41884</v>
      </c>
      <c r="B1697" t="s">
        <v>451</v>
      </c>
      <c r="C1697" t="s">
        <v>16</v>
      </c>
      <c r="D1697" t="s">
        <v>23</v>
      </c>
      <c r="E1697">
        <v>4.4999999999999998E-2</v>
      </c>
      <c r="F1697">
        <v>0.05</v>
      </c>
      <c r="G1697">
        <v>2.5000000000000001E-2</v>
      </c>
      <c r="H1697">
        <v>4.79</v>
      </c>
      <c r="I1697" s="2">
        <v>0</v>
      </c>
      <c r="J1697" s="2">
        <v>114267227000</v>
      </c>
      <c r="K1697" s="2">
        <v>23374157000</v>
      </c>
      <c r="L1697" s="2">
        <v>350289300</v>
      </c>
      <c r="M1697" s="2">
        <v>1262030000</v>
      </c>
      <c r="N1697" s="2">
        <v>4355000000</v>
      </c>
      <c r="O1697" s="2">
        <v>16392900000</v>
      </c>
      <c r="P1697" s="2">
        <v>103750000000</v>
      </c>
      <c r="Q1697" s="2">
        <v>5719227000</v>
      </c>
      <c r="R1697" s="2">
        <v>6162227000</v>
      </c>
      <c r="S1697" s="2">
        <f>SUM(AuctionData[[#This Row],[soma_accepted]],AuctionData[[#This Row],[comp_accepted]],AuctionData[[#This Row],[noncomp_accepted]])</f>
        <v>23724446300</v>
      </c>
    </row>
    <row r="1698" spans="1:19" x14ac:dyDescent="0.3">
      <c r="A1698" s="1">
        <v>41885</v>
      </c>
      <c r="B1698" t="s">
        <v>478</v>
      </c>
      <c r="C1698" t="s">
        <v>16</v>
      </c>
      <c r="D1698" t="s">
        <v>161</v>
      </c>
      <c r="E1698">
        <v>0.02</v>
      </c>
      <c r="F1698">
        <v>2.5000000000000001E-2</v>
      </c>
      <c r="G1698">
        <v>0.01</v>
      </c>
      <c r="H1698">
        <v>4.54</v>
      </c>
      <c r="I1698" s="2">
        <v>0</v>
      </c>
      <c r="J1698" s="2">
        <v>68040000000</v>
      </c>
      <c r="K1698" s="2">
        <v>15000450000</v>
      </c>
      <c r="L1698" s="2">
        <v>0</v>
      </c>
      <c r="M1698" s="2">
        <v>450000000</v>
      </c>
      <c r="N1698" s="2">
        <v>2250000000</v>
      </c>
      <c r="O1698" s="2">
        <v>14076240000</v>
      </c>
      <c r="P1698" s="2">
        <v>65300000000</v>
      </c>
      <c r="Q1698" s="2">
        <v>474210000</v>
      </c>
      <c r="R1698" s="2">
        <v>490000000</v>
      </c>
      <c r="S1698" s="2">
        <f>SUM(AuctionData[[#This Row],[soma_accepted]],AuctionData[[#This Row],[comp_accepted]],AuctionData[[#This Row],[noncomp_accepted]])</f>
        <v>15000450000</v>
      </c>
    </row>
    <row r="1699" spans="1:19" x14ac:dyDescent="0.3">
      <c r="A1699" s="1">
        <v>41885</v>
      </c>
      <c r="B1699" t="s">
        <v>456</v>
      </c>
      <c r="C1699" t="s">
        <v>16</v>
      </c>
      <c r="D1699" t="s">
        <v>19</v>
      </c>
      <c r="E1699">
        <v>0.01</v>
      </c>
      <c r="F1699">
        <v>1.4999999999999999E-2</v>
      </c>
      <c r="G1699">
        <v>0</v>
      </c>
      <c r="H1699">
        <v>4.49</v>
      </c>
      <c r="I1699" s="2">
        <v>0</v>
      </c>
      <c r="J1699" s="2">
        <v>179180804500</v>
      </c>
      <c r="K1699" s="2">
        <v>39775639500</v>
      </c>
      <c r="L1699" s="2">
        <v>224947100</v>
      </c>
      <c r="M1699" s="2">
        <v>1658880000</v>
      </c>
      <c r="N1699" s="2">
        <v>6800000000</v>
      </c>
      <c r="O1699" s="2">
        <v>20116525000</v>
      </c>
      <c r="P1699" s="2">
        <v>153700000000</v>
      </c>
      <c r="Q1699" s="2">
        <v>18000234500</v>
      </c>
      <c r="R1699" s="2">
        <v>18680804500</v>
      </c>
      <c r="S1699" s="2">
        <f>SUM(AuctionData[[#This Row],[soma_accepted]],AuctionData[[#This Row],[comp_accepted]],AuctionData[[#This Row],[noncomp_accepted]])</f>
        <v>40000586600</v>
      </c>
    </row>
    <row r="1700" spans="1:19" x14ac:dyDescent="0.3">
      <c r="A1700" s="1">
        <v>41890</v>
      </c>
      <c r="B1700" t="s">
        <v>479</v>
      </c>
      <c r="C1700" t="s">
        <v>16</v>
      </c>
      <c r="D1700" t="s">
        <v>23</v>
      </c>
      <c r="E1700">
        <v>0.04</v>
      </c>
      <c r="F1700">
        <v>4.4999999999999998E-2</v>
      </c>
      <c r="G1700">
        <v>2.5000000000000001E-2</v>
      </c>
      <c r="H1700">
        <v>5.38</v>
      </c>
      <c r="I1700" s="2">
        <v>0</v>
      </c>
      <c r="J1700" s="2">
        <v>123023518000</v>
      </c>
      <c r="K1700" s="2">
        <v>22260489500</v>
      </c>
      <c r="L1700" s="2">
        <v>363590100</v>
      </c>
      <c r="M1700" s="2">
        <v>1248971500</v>
      </c>
      <c r="N1700" s="2">
        <v>6175000000</v>
      </c>
      <c r="O1700" s="2">
        <v>13716630000</v>
      </c>
      <c r="P1700" s="2">
        <v>108100000000</v>
      </c>
      <c r="Q1700" s="2">
        <v>7294888000</v>
      </c>
      <c r="R1700" s="2">
        <v>8748518000</v>
      </c>
      <c r="S1700" s="2">
        <f>SUM(AuctionData[[#This Row],[soma_accepted]],AuctionData[[#This Row],[comp_accepted]],AuctionData[[#This Row],[noncomp_accepted]])</f>
        <v>22624079600</v>
      </c>
    </row>
    <row r="1701" spans="1:19" x14ac:dyDescent="0.3">
      <c r="A1701" s="1">
        <v>41890</v>
      </c>
      <c r="B1701" t="s">
        <v>437</v>
      </c>
      <c r="C1701" t="s">
        <v>16</v>
      </c>
      <c r="D1701" t="s">
        <v>21</v>
      </c>
      <c r="E1701">
        <v>1.4999999999999999E-2</v>
      </c>
      <c r="F1701">
        <v>0.02</v>
      </c>
      <c r="G1701">
        <v>0</v>
      </c>
      <c r="H1701">
        <v>5.39</v>
      </c>
      <c r="I1701" s="2">
        <v>0</v>
      </c>
      <c r="J1701" s="2">
        <v>139666684000</v>
      </c>
      <c r="K1701" s="2">
        <v>25583408100</v>
      </c>
      <c r="L1701" s="2">
        <v>416812100</v>
      </c>
      <c r="M1701" s="2">
        <v>1408785000</v>
      </c>
      <c r="N1701" s="2">
        <v>5875000000</v>
      </c>
      <c r="O1701" s="2">
        <v>17486610000</v>
      </c>
      <c r="P1701" s="2">
        <v>126775000000</v>
      </c>
      <c r="Q1701" s="2">
        <v>6688013100</v>
      </c>
      <c r="R1701" s="2">
        <v>7016684000</v>
      </c>
      <c r="S1701" s="2">
        <f>SUM(AuctionData[[#This Row],[soma_accepted]],AuctionData[[#This Row],[comp_accepted]],AuctionData[[#This Row],[noncomp_accepted]])</f>
        <v>26000220200</v>
      </c>
    </row>
    <row r="1702" spans="1:19" x14ac:dyDescent="0.3">
      <c r="A1702" s="1">
        <v>41891</v>
      </c>
      <c r="B1702" t="s">
        <v>1863</v>
      </c>
      <c r="C1702" t="s">
        <v>1502</v>
      </c>
      <c r="D1702" t="s">
        <v>1535</v>
      </c>
      <c r="E1702">
        <v>1.0349999999999999</v>
      </c>
      <c r="F1702">
        <v>1.0660000000000001</v>
      </c>
      <c r="G1702">
        <v>0.95</v>
      </c>
      <c r="H1702">
        <v>3.17</v>
      </c>
      <c r="I1702" s="2">
        <v>0</v>
      </c>
      <c r="J1702" s="2">
        <v>85460100000</v>
      </c>
      <c r="K1702" s="2">
        <v>26834400000</v>
      </c>
      <c r="L1702" s="2">
        <v>65604100</v>
      </c>
      <c r="M1702" s="2">
        <v>5438000000</v>
      </c>
      <c r="N1702" s="2">
        <v>9293000000</v>
      </c>
      <c r="O1702" s="2">
        <v>12511640000</v>
      </c>
      <c r="P1702" s="2">
        <v>64879000000</v>
      </c>
      <c r="Q1702" s="2">
        <v>8884760000</v>
      </c>
      <c r="R1702" s="2">
        <v>11288100000</v>
      </c>
      <c r="S1702" s="2">
        <f>SUM(AuctionData[[#This Row],[soma_accepted]],AuctionData[[#This Row],[comp_accepted]],AuctionData[[#This Row],[noncomp_accepted]])</f>
        <v>26900004100</v>
      </c>
    </row>
    <row r="1703" spans="1:19" x14ac:dyDescent="0.3">
      <c r="A1703" s="1">
        <v>41891</v>
      </c>
      <c r="B1703" t="s">
        <v>457</v>
      </c>
      <c r="C1703" t="s">
        <v>16</v>
      </c>
      <c r="D1703" t="s">
        <v>19</v>
      </c>
      <c r="E1703">
        <v>0</v>
      </c>
      <c r="F1703">
        <v>5.0000000000000001E-3</v>
      </c>
      <c r="G1703">
        <v>0</v>
      </c>
      <c r="H1703">
        <v>4.7300000000000004</v>
      </c>
      <c r="I1703" s="2">
        <v>0</v>
      </c>
      <c r="J1703" s="2">
        <v>165162144400</v>
      </c>
      <c r="K1703" s="2">
        <v>34768602400</v>
      </c>
      <c r="L1703" s="2">
        <v>231803600</v>
      </c>
      <c r="M1703" s="2">
        <v>1027060000</v>
      </c>
      <c r="N1703" s="2">
        <v>6050000000</v>
      </c>
      <c r="O1703" s="2">
        <v>21508798000</v>
      </c>
      <c r="P1703" s="2">
        <v>145150000000</v>
      </c>
      <c r="Q1703" s="2">
        <v>12232744400</v>
      </c>
      <c r="R1703" s="2">
        <v>13962144400</v>
      </c>
      <c r="S1703" s="2">
        <f>SUM(AuctionData[[#This Row],[soma_accepted]],AuctionData[[#This Row],[comp_accepted]],AuctionData[[#This Row],[noncomp_accepted]])</f>
        <v>35000406000</v>
      </c>
    </row>
    <row r="1704" spans="1:19" x14ac:dyDescent="0.3">
      <c r="A1704" s="1">
        <v>41892</v>
      </c>
      <c r="B1704" t="s">
        <v>1858</v>
      </c>
      <c r="C1704" t="s">
        <v>1502</v>
      </c>
      <c r="D1704" t="s">
        <v>1513</v>
      </c>
      <c r="E1704">
        <v>2.4910000000000001</v>
      </c>
      <c r="F1704">
        <v>2.5350000000000001</v>
      </c>
      <c r="G1704">
        <v>2.4300000000000002</v>
      </c>
      <c r="H1704">
        <v>2.71</v>
      </c>
      <c r="I1704" s="2">
        <v>0</v>
      </c>
      <c r="J1704" s="2">
        <v>56795150000</v>
      </c>
      <c r="K1704" s="2">
        <v>20985427000</v>
      </c>
      <c r="L1704" s="2">
        <v>14595700</v>
      </c>
      <c r="M1704" s="2">
        <v>2826613000</v>
      </c>
      <c r="N1704" s="2">
        <v>4647450000</v>
      </c>
      <c r="O1704" s="2">
        <v>7033484000</v>
      </c>
      <c r="P1704" s="2">
        <v>38824000000</v>
      </c>
      <c r="Q1704" s="2">
        <v>11125330000</v>
      </c>
      <c r="R1704" s="2">
        <v>13323700000</v>
      </c>
      <c r="S1704" s="2">
        <f>SUM(AuctionData[[#This Row],[soma_accepted]],AuctionData[[#This Row],[comp_accepted]],AuctionData[[#This Row],[noncomp_accepted]])</f>
        <v>21000022700</v>
      </c>
    </row>
    <row r="1705" spans="1:19" x14ac:dyDescent="0.3">
      <c r="A1705" s="1">
        <v>41893</v>
      </c>
      <c r="B1705" t="s">
        <v>1859</v>
      </c>
      <c r="C1705" t="s">
        <v>1509</v>
      </c>
      <c r="D1705" t="s">
        <v>1556</v>
      </c>
      <c r="E1705">
        <v>3.222</v>
      </c>
      <c r="F1705">
        <v>3.24</v>
      </c>
      <c r="G1705">
        <v>3.15</v>
      </c>
      <c r="H1705">
        <v>2.67</v>
      </c>
      <c r="I1705" s="2">
        <v>0</v>
      </c>
      <c r="J1705" s="2">
        <v>34661035000</v>
      </c>
      <c r="K1705" s="2">
        <v>12991801000</v>
      </c>
      <c r="L1705" s="2">
        <v>8260200</v>
      </c>
      <c r="M1705" s="2">
        <v>2825959400</v>
      </c>
      <c r="N1705" s="2">
        <v>4260000000</v>
      </c>
      <c r="O1705" s="2">
        <v>4259869000</v>
      </c>
      <c r="P1705" s="2">
        <v>21065000000</v>
      </c>
      <c r="Q1705" s="2">
        <v>5905972600</v>
      </c>
      <c r="R1705" s="2">
        <v>9336035000</v>
      </c>
      <c r="S1705" s="2">
        <f>SUM(AuctionData[[#This Row],[soma_accepted]],AuctionData[[#This Row],[comp_accepted]],AuctionData[[#This Row],[noncomp_accepted]])</f>
        <v>13000061200</v>
      </c>
    </row>
    <row r="1706" spans="1:19" x14ac:dyDescent="0.3">
      <c r="A1706" s="1">
        <v>41897</v>
      </c>
      <c r="B1706" t="s">
        <v>466</v>
      </c>
      <c r="C1706" t="s">
        <v>16</v>
      </c>
      <c r="D1706" t="s">
        <v>21</v>
      </c>
      <c r="E1706">
        <v>0.01</v>
      </c>
      <c r="F1706">
        <v>1.4999999999999999E-2</v>
      </c>
      <c r="G1706">
        <v>5.0000000000000001E-3</v>
      </c>
      <c r="H1706">
        <v>4.91</v>
      </c>
      <c r="I1706" s="2">
        <v>0</v>
      </c>
      <c r="J1706" s="2">
        <v>117465825000</v>
      </c>
      <c r="K1706" s="2">
        <v>23511539800</v>
      </c>
      <c r="L1706" s="2">
        <v>389029600</v>
      </c>
      <c r="M1706" s="2">
        <v>1945490000</v>
      </c>
      <c r="N1706" s="2">
        <v>6815000000</v>
      </c>
      <c r="O1706" s="2">
        <v>19084180000</v>
      </c>
      <c r="P1706" s="2">
        <v>107350000000</v>
      </c>
      <c r="Q1706" s="2">
        <v>2481869800</v>
      </c>
      <c r="R1706" s="2">
        <v>3300825000</v>
      </c>
      <c r="S1706" s="2">
        <f>SUM(AuctionData[[#This Row],[soma_accepted]],AuctionData[[#This Row],[comp_accepted]],AuctionData[[#This Row],[noncomp_accepted]])</f>
        <v>23900569400</v>
      </c>
    </row>
    <row r="1707" spans="1:19" x14ac:dyDescent="0.3">
      <c r="A1707" s="1">
        <v>41897</v>
      </c>
      <c r="B1707" t="s">
        <v>481</v>
      </c>
      <c r="C1707" t="s">
        <v>16</v>
      </c>
      <c r="D1707" t="s">
        <v>23</v>
      </c>
      <c r="E1707">
        <v>0.04</v>
      </c>
      <c r="F1707">
        <v>4.4999999999999998E-2</v>
      </c>
      <c r="G1707">
        <v>0.02</v>
      </c>
      <c r="H1707">
        <v>4.99</v>
      </c>
      <c r="I1707" s="2">
        <v>0</v>
      </c>
      <c r="J1707" s="2">
        <v>114167000000</v>
      </c>
      <c r="K1707" s="2">
        <v>22393425000</v>
      </c>
      <c r="L1707" s="2">
        <v>330601700</v>
      </c>
      <c r="M1707" s="2">
        <v>1745465000</v>
      </c>
      <c r="N1707" s="2">
        <v>4985000000</v>
      </c>
      <c r="O1707" s="2">
        <v>14495400000</v>
      </c>
      <c r="P1707" s="2">
        <v>101475000000</v>
      </c>
      <c r="Q1707" s="2">
        <v>6152560000</v>
      </c>
      <c r="R1707" s="2">
        <v>7707000000</v>
      </c>
      <c r="S1707" s="2">
        <f>SUM(AuctionData[[#This Row],[soma_accepted]],AuctionData[[#This Row],[comp_accepted]],AuctionData[[#This Row],[noncomp_accepted]])</f>
        <v>22724026700</v>
      </c>
    </row>
    <row r="1708" spans="1:19" x14ac:dyDescent="0.3">
      <c r="A1708" s="1">
        <v>41898</v>
      </c>
      <c r="B1708" t="s">
        <v>480</v>
      </c>
      <c r="C1708" t="s">
        <v>16</v>
      </c>
      <c r="D1708" t="s">
        <v>53</v>
      </c>
      <c r="E1708">
        <v>0.11</v>
      </c>
      <c r="F1708">
        <v>0.12</v>
      </c>
      <c r="G1708">
        <v>0.105</v>
      </c>
      <c r="H1708">
        <v>4.0599999999999996</v>
      </c>
      <c r="I1708" s="2">
        <v>0</v>
      </c>
      <c r="J1708" s="2">
        <v>101395000000</v>
      </c>
      <c r="K1708" s="2">
        <v>24784992000</v>
      </c>
      <c r="L1708" s="2">
        <v>139350500</v>
      </c>
      <c r="M1708" s="2">
        <v>796712000</v>
      </c>
      <c r="N1708" s="2">
        <v>3185000000</v>
      </c>
      <c r="O1708" s="2">
        <v>15132680000</v>
      </c>
      <c r="P1708" s="2">
        <v>88800000000</v>
      </c>
      <c r="Q1708" s="2">
        <v>8855600000</v>
      </c>
      <c r="R1708" s="2">
        <v>9410000000</v>
      </c>
      <c r="S1708" s="2">
        <f>SUM(AuctionData[[#This Row],[soma_accepted]],AuctionData[[#This Row],[comp_accepted]],AuctionData[[#This Row],[noncomp_accepted]])</f>
        <v>24924342500</v>
      </c>
    </row>
    <row r="1709" spans="1:19" x14ac:dyDescent="0.3">
      <c r="A1709" s="1">
        <v>41898</v>
      </c>
      <c r="B1709" t="s">
        <v>428</v>
      </c>
      <c r="C1709" t="s">
        <v>16</v>
      </c>
      <c r="D1709" t="s">
        <v>19</v>
      </c>
      <c r="E1709">
        <v>0</v>
      </c>
      <c r="F1709">
        <v>0</v>
      </c>
      <c r="G1709">
        <v>0</v>
      </c>
      <c r="H1709">
        <v>4.6100000000000003</v>
      </c>
      <c r="I1709" s="2">
        <v>0</v>
      </c>
      <c r="J1709" s="2">
        <v>137941726100</v>
      </c>
      <c r="K1709" s="2">
        <v>29764689700</v>
      </c>
      <c r="L1709" s="2">
        <v>236268800</v>
      </c>
      <c r="M1709" s="2">
        <v>882450000</v>
      </c>
      <c r="N1709" s="2">
        <v>5175000000</v>
      </c>
      <c r="O1709" s="2">
        <v>24275700000</v>
      </c>
      <c r="P1709" s="2">
        <v>123850000000</v>
      </c>
      <c r="Q1709" s="2">
        <v>4606539700</v>
      </c>
      <c r="R1709" s="2">
        <v>8916726100</v>
      </c>
      <c r="S1709" s="2">
        <f>SUM(AuctionData[[#This Row],[soma_accepted]],AuctionData[[#This Row],[comp_accepted]],AuctionData[[#This Row],[noncomp_accepted]])</f>
        <v>30000958500</v>
      </c>
    </row>
    <row r="1710" spans="1:19" x14ac:dyDescent="0.3">
      <c r="A1710" s="1">
        <v>41904</v>
      </c>
      <c r="B1710" t="s">
        <v>468</v>
      </c>
      <c r="C1710" t="s">
        <v>16</v>
      </c>
      <c r="D1710" t="s">
        <v>21</v>
      </c>
      <c r="E1710">
        <v>5.0000000000000001E-3</v>
      </c>
      <c r="F1710">
        <v>0.01</v>
      </c>
      <c r="G1710">
        <v>0</v>
      </c>
      <c r="H1710">
        <v>4.59</v>
      </c>
      <c r="I1710" s="2">
        <v>0</v>
      </c>
      <c r="J1710" s="2">
        <v>108851450000</v>
      </c>
      <c r="K1710" s="2">
        <v>22597265000</v>
      </c>
      <c r="L1710" s="2">
        <v>416654800</v>
      </c>
      <c r="M1710" s="2">
        <v>1021185000</v>
      </c>
      <c r="N1710" s="2">
        <v>5100000000</v>
      </c>
      <c r="O1710" s="2">
        <v>18161230000</v>
      </c>
      <c r="P1710" s="2">
        <v>99850000000</v>
      </c>
      <c r="Q1710" s="2">
        <v>3414850000</v>
      </c>
      <c r="R1710" s="2">
        <v>3901450000</v>
      </c>
      <c r="S1710" s="2">
        <f>SUM(AuctionData[[#This Row],[soma_accepted]],AuctionData[[#This Row],[comp_accepted]],AuctionData[[#This Row],[noncomp_accepted]])</f>
        <v>23013919800</v>
      </c>
    </row>
    <row r="1711" spans="1:19" x14ac:dyDescent="0.3">
      <c r="A1711" s="1">
        <v>41904</v>
      </c>
      <c r="B1711" t="s">
        <v>482</v>
      </c>
      <c r="C1711" t="s">
        <v>16</v>
      </c>
      <c r="D1711" t="s">
        <v>23</v>
      </c>
      <c r="E1711">
        <v>0.03</v>
      </c>
      <c r="F1711">
        <v>0.04</v>
      </c>
      <c r="G1711">
        <v>0.01</v>
      </c>
      <c r="H1711">
        <v>4.71</v>
      </c>
      <c r="I1711" s="2">
        <v>0</v>
      </c>
      <c r="J1711" s="2">
        <v>106965000000</v>
      </c>
      <c r="K1711" s="2">
        <v>21661197500</v>
      </c>
      <c r="L1711" s="2">
        <v>363653300</v>
      </c>
      <c r="M1711" s="2">
        <v>2950957500</v>
      </c>
      <c r="N1711" s="2">
        <v>7550000000</v>
      </c>
      <c r="O1711" s="2">
        <v>13856755000</v>
      </c>
      <c r="P1711" s="2">
        <v>91080000000</v>
      </c>
      <c r="Q1711" s="2">
        <v>4853485000</v>
      </c>
      <c r="R1711" s="2">
        <v>8335000000</v>
      </c>
      <c r="S1711" s="2">
        <f>SUM(AuctionData[[#This Row],[soma_accepted]],AuctionData[[#This Row],[comp_accepted]],AuctionData[[#This Row],[noncomp_accepted]])</f>
        <v>22024850800</v>
      </c>
    </row>
    <row r="1712" spans="1:19" x14ac:dyDescent="0.3">
      <c r="A1712" s="1">
        <v>41905</v>
      </c>
      <c r="B1712" t="s">
        <v>1864</v>
      </c>
      <c r="C1712" t="s">
        <v>1502</v>
      </c>
      <c r="D1712" t="s">
        <v>1503</v>
      </c>
      <c r="E1712">
        <v>0.56999999999999995</v>
      </c>
      <c r="F1712">
        <v>0.58899999999999997</v>
      </c>
      <c r="G1712">
        <v>0.52</v>
      </c>
      <c r="H1712">
        <v>3.56</v>
      </c>
      <c r="I1712" s="2">
        <v>0</v>
      </c>
      <c r="J1712" s="2">
        <v>103108200000</v>
      </c>
      <c r="K1712" s="2">
        <v>28749197500</v>
      </c>
      <c r="L1712" s="2">
        <v>150915600</v>
      </c>
      <c r="M1712" s="2">
        <v>4630590000</v>
      </c>
      <c r="N1712" s="2">
        <v>8832000000</v>
      </c>
      <c r="O1712" s="2">
        <v>12356407500</v>
      </c>
      <c r="P1712" s="2">
        <v>77724000000</v>
      </c>
      <c r="Q1712" s="2">
        <v>11762200000</v>
      </c>
      <c r="R1712" s="2">
        <v>16552200000</v>
      </c>
      <c r="S1712" s="2">
        <f>SUM(AuctionData[[#This Row],[soma_accepted]],AuctionData[[#This Row],[comp_accepted]],AuctionData[[#This Row],[noncomp_accepted]])</f>
        <v>28900113100</v>
      </c>
    </row>
    <row r="1713" spans="1:19" x14ac:dyDescent="0.3">
      <c r="A1713" s="1">
        <v>41905</v>
      </c>
      <c r="B1713" t="s">
        <v>458</v>
      </c>
      <c r="C1713" t="s">
        <v>16</v>
      </c>
      <c r="D1713" t="s">
        <v>19</v>
      </c>
      <c r="E1713">
        <v>0</v>
      </c>
      <c r="F1713">
        <v>0</v>
      </c>
      <c r="G1713">
        <v>0</v>
      </c>
      <c r="H1713">
        <v>5.1100000000000003</v>
      </c>
      <c r="I1713" s="2">
        <v>0</v>
      </c>
      <c r="J1713" s="2">
        <v>203765400000</v>
      </c>
      <c r="K1713" s="2">
        <v>39459854600</v>
      </c>
      <c r="L1713" s="2">
        <v>216706500</v>
      </c>
      <c r="M1713" s="2">
        <v>1304550000</v>
      </c>
      <c r="N1713" s="2">
        <v>8000000000</v>
      </c>
      <c r="O1713" s="2">
        <v>31686070000</v>
      </c>
      <c r="P1713" s="2">
        <v>173050000000</v>
      </c>
      <c r="Q1713" s="2">
        <v>6469234600</v>
      </c>
      <c r="R1713" s="2">
        <v>22715400000</v>
      </c>
      <c r="S1713" s="2">
        <f>SUM(AuctionData[[#This Row],[soma_accepted]],AuctionData[[#This Row],[comp_accepted]],AuctionData[[#This Row],[noncomp_accepted]])</f>
        <v>39676561100</v>
      </c>
    </row>
    <row r="1714" spans="1:19" x14ac:dyDescent="0.3">
      <c r="A1714" s="1">
        <v>41906</v>
      </c>
      <c r="B1714" t="s">
        <v>1865</v>
      </c>
      <c r="C1714" t="s">
        <v>1502</v>
      </c>
      <c r="D1714" t="s">
        <v>1505</v>
      </c>
      <c r="E1714">
        <v>1.7629999999999999</v>
      </c>
      <c r="F1714">
        <v>1.8</v>
      </c>
      <c r="G1714">
        <v>1.69</v>
      </c>
      <c r="H1714">
        <v>2.56</v>
      </c>
      <c r="I1714" s="2">
        <v>0</v>
      </c>
      <c r="J1714" s="2">
        <v>89457500000</v>
      </c>
      <c r="K1714" s="2">
        <v>34899950000</v>
      </c>
      <c r="L1714" s="2">
        <v>50097100</v>
      </c>
      <c r="M1714" s="2">
        <v>3066350000</v>
      </c>
      <c r="N1714" s="2">
        <v>6737000000</v>
      </c>
      <c r="O1714" s="2">
        <v>14295200000</v>
      </c>
      <c r="P1714" s="2">
        <v>63634000000</v>
      </c>
      <c r="Q1714" s="2">
        <v>17538400000</v>
      </c>
      <c r="R1714" s="2">
        <v>19086500000</v>
      </c>
      <c r="S1714" s="2">
        <f>SUM(AuctionData[[#This Row],[soma_accepted]],AuctionData[[#This Row],[comp_accepted]],AuctionData[[#This Row],[noncomp_accepted]])</f>
        <v>34950047100</v>
      </c>
    </row>
    <row r="1715" spans="1:19" x14ac:dyDescent="0.3">
      <c r="A1715" s="1">
        <v>41907</v>
      </c>
      <c r="B1715" t="s">
        <v>1866</v>
      </c>
      <c r="C1715" t="s">
        <v>1502</v>
      </c>
      <c r="D1715" t="s">
        <v>1554</v>
      </c>
      <c r="E1715">
        <v>2.1970000000000001</v>
      </c>
      <c r="F1715">
        <v>2.2349999999999999</v>
      </c>
      <c r="G1715">
        <v>2.117</v>
      </c>
      <c r="H1715">
        <v>2.48</v>
      </c>
      <c r="I1715" s="2">
        <v>0</v>
      </c>
      <c r="J1715" s="2">
        <v>71840400000</v>
      </c>
      <c r="K1715" s="2">
        <v>28981216000</v>
      </c>
      <c r="L1715" s="2">
        <v>18787500</v>
      </c>
      <c r="M1715" s="2">
        <v>2904120000</v>
      </c>
      <c r="N1715" s="2">
        <v>5223000000</v>
      </c>
      <c r="O1715" s="2">
        <v>12071360000</v>
      </c>
      <c r="P1715" s="2">
        <v>51745000000</v>
      </c>
      <c r="Q1715" s="2">
        <v>14005736000</v>
      </c>
      <c r="R1715" s="2">
        <v>14872400000</v>
      </c>
      <c r="S1715" s="2">
        <f>SUM(AuctionData[[#This Row],[soma_accepted]],AuctionData[[#This Row],[comp_accepted]],AuctionData[[#This Row],[noncomp_accepted]])</f>
        <v>29000003500</v>
      </c>
    </row>
    <row r="1716" spans="1:19" x14ac:dyDescent="0.3">
      <c r="A1716" s="1">
        <v>41911</v>
      </c>
      <c r="B1716" t="s">
        <v>469</v>
      </c>
      <c r="C1716" t="s">
        <v>16</v>
      </c>
      <c r="D1716" t="s">
        <v>21</v>
      </c>
      <c r="E1716">
        <v>5.0000000000000001E-3</v>
      </c>
      <c r="F1716">
        <v>1.4999999999999999E-2</v>
      </c>
      <c r="G1716">
        <v>0</v>
      </c>
      <c r="H1716">
        <v>4.17</v>
      </c>
      <c r="I1716" s="2">
        <v>0</v>
      </c>
      <c r="J1716" s="2">
        <v>99341000000</v>
      </c>
      <c r="K1716" s="2">
        <v>23307137500</v>
      </c>
      <c r="L1716" s="2">
        <v>443190000</v>
      </c>
      <c r="M1716" s="2">
        <v>1580777500</v>
      </c>
      <c r="N1716" s="2">
        <v>4395000000</v>
      </c>
      <c r="O1716" s="2">
        <v>19030360000</v>
      </c>
      <c r="P1716" s="2">
        <v>92250000000</v>
      </c>
      <c r="Q1716" s="2">
        <v>2696000000</v>
      </c>
      <c r="R1716" s="2">
        <v>2696000000</v>
      </c>
      <c r="S1716" s="2">
        <f>SUM(AuctionData[[#This Row],[soma_accepted]],AuctionData[[#This Row],[comp_accepted]],AuctionData[[#This Row],[noncomp_accepted]])</f>
        <v>23750327500</v>
      </c>
    </row>
    <row r="1717" spans="1:19" x14ac:dyDescent="0.3">
      <c r="A1717" s="1">
        <v>41911</v>
      </c>
      <c r="B1717" t="s">
        <v>455</v>
      </c>
      <c r="C1717" t="s">
        <v>16</v>
      </c>
      <c r="D1717" t="s">
        <v>23</v>
      </c>
      <c r="E1717">
        <v>3.5000000000000003E-2</v>
      </c>
      <c r="F1717">
        <v>0.04</v>
      </c>
      <c r="G1717">
        <v>1.4999999999999999E-2</v>
      </c>
      <c r="H1717">
        <v>4.3</v>
      </c>
      <c r="I1717" s="2">
        <v>0</v>
      </c>
      <c r="J1717" s="2">
        <v>102513220000</v>
      </c>
      <c r="K1717" s="2">
        <v>23206870000</v>
      </c>
      <c r="L1717" s="2">
        <v>317256100</v>
      </c>
      <c r="M1717" s="2">
        <v>1945250000</v>
      </c>
      <c r="N1717" s="2">
        <v>5376000000</v>
      </c>
      <c r="O1717" s="2">
        <v>15411200000</v>
      </c>
      <c r="P1717" s="2">
        <v>88580000000</v>
      </c>
      <c r="Q1717" s="2">
        <v>5850420000</v>
      </c>
      <c r="R1717" s="2">
        <v>8557220000</v>
      </c>
      <c r="S1717" s="2">
        <f>SUM(AuctionData[[#This Row],[soma_accepted]],AuctionData[[#This Row],[comp_accepted]],AuctionData[[#This Row],[noncomp_accepted]])</f>
        <v>23524126100</v>
      </c>
    </row>
    <row r="1718" spans="1:19" x14ac:dyDescent="0.3">
      <c r="A1718" s="1">
        <v>41912</v>
      </c>
      <c r="B1718" t="s">
        <v>460</v>
      </c>
      <c r="C1718" t="s">
        <v>16</v>
      </c>
      <c r="D1718" t="s">
        <v>19</v>
      </c>
      <c r="E1718">
        <v>0.01</v>
      </c>
      <c r="F1718">
        <v>0.02</v>
      </c>
      <c r="G1718">
        <v>0</v>
      </c>
      <c r="H1718">
        <v>3.77</v>
      </c>
      <c r="I1718" s="2">
        <v>0</v>
      </c>
      <c r="J1718" s="2">
        <v>113010194500</v>
      </c>
      <c r="K1718" s="2">
        <v>29777984500</v>
      </c>
      <c r="L1718" s="2">
        <v>222308500</v>
      </c>
      <c r="M1718" s="2">
        <v>1501720000</v>
      </c>
      <c r="N1718" s="2">
        <v>5368000000</v>
      </c>
      <c r="O1718" s="2">
        <v>16650970000</v>
      </c>
      <c r="P1718" s="2">
        <v>94295000000</v>
      </c>
      <c r="Q1718" s="2">
        <v>11625294500</v>
      </c>
      <c r="R1718" s="2">
        <v>13347194500</v>
      </c>
      <c r="S1718" s="2">
        <f>SUM(AuctionData[[#This Row],[soma_accepted]],AuctionData[[#This Row],[comp_accepted]],AuctionData[[#This Row],[noncomp_accepted]])</f>
        <v>30000293000</v>
      </c>
    </row>
    <row r="1719" spans="1:19" x14ac:dyDescent="0.3">
      <c r="A1719" s="1">
        <v>41918</v>
      </c>
      <c r="B1719" t="s">
        <v>441</v>
      </c>
      <c r="C1719" t="s">
        <v>16</v>
      </c>
      <c r="D1719" t="s">
        <v>21</v>
      </c>
      <c r="E1719">
        <v>0.01</v>
      </c>
      <c r="F1719">
        <v>1.4999999999999999E-2</v>
      </c>
      <c r="G1719">
        <v>0</v>
      </c>
      <c r="H1719">
        <v>5.05</v>
      </c>
      <c r="I1719" s="2">
        <v>0</v>
      </c>
      <c r="J1719" s="2">
        <v>120787111000</v>
      </c>
      <c r="K1719" s="2">
        <v>23539126000</v>
      </c>
      <c r="L1719" s="2">
        <v>411512400</v>
      </c>
      <c r="M1719" s="2">
        <v>979585000</v>
      </c>
      <c r="N1719" s="2">
        <v>6950000000</v>
      </c>
      <c r="O1719" s="2">
        <v>17820825000</v>
      </c>
      <c r="P1719" s="2">
        <v>104740000000</v>
      </c>
      <c r="Q1719" s="2">
        <v>4738716000</v>
      </c>
      <c r="R1719" s="2">
        <v>9097111000</v>
      </c>
      <c r="S1719" s="2">
        <f>SUM(AuctionData[[#This Row],[soma_accepted]],AuctionData[[#This Row],[comp_accepted]],AuctionData[[#This Row],[noncomp_accepted]])</f>
        <v>23950638400</v>
      </c>
    </row>
    <row r="1720" spans="1:19" x14ac:dyDescent="0.3">
      <c r="A1720" s="1">
        <v>41918</v>
      </c>
      <c r="B1720" t="s">
        <v>483</v>
      </c>
      <c r="C1720" t="s">
        <v>16</v>
      </c>
      <c r="D1720" t="s">
        <v>23</v>
      </c>
      <c r="E1720">
        <v>3.5000000000000003E-2</v>
      </c>
      <c r="F1720">
        <v>0.04</v>
      </c>
      <c r="G1720">
        <v>0.02</v>
      </c>
      <c r="H1720">
        <v>4.62</v>
      </c>
      <c r="I1720" s="2">
        <v>0</v>
      </c>
      <c r="J1720" s="2">
        <v>110083180000</v>
      </c>
      <c r="K1720" s="2">
        <v>23168210500</v>
      </c>
      <c r="L1720" s="2">
        <v>356953100</v>
      </c>
      <c r="M1720" s="2">
        <v>1563115000</v>
      </c>
      <c r="N1720" s="2">
        <v>5775000000</v>
      </c>
      <c r="O1720" s="2">
        <v>13992150000</v>
      </c>
      <c r="P1720" s="2">
        <v>94550000000</v>
      </c>
      <c r="Q1720" s="2">
        <v>7612945500</v>
      </c>
      <c r="R1720" s="2">
        <v>9758180000</v>
      </c>
      <c r="S1720" s="2">
        <f>SUM(AuctionData[[#This Row],[soma_accepted]],AuctionData[[#This Row],[comp_accepted]],AuctionData[[#This Row],[noncomp_accepted]])</f>
        <v>23525163600</v>
      </c>
    </row>
    <row r="1721" spans="1:19" x14ac:dyDescent="0.3">
      <c r="A1721" s="1">
        <v>41919</v>
      </c>
      <c r="B1721" t="s">
        <v>1867</v>
      </c>
      <c r="C1721" t="s">
        <v>1502</v>
      </c>
      <c r="D1721" t="s">
        <v>1535</v>
      </c>
      <c r="E1721">
        <v>0.97499999999999998</v>
      </c>
      <c r="F1721">
        <v>0.99399999999999999</v>
      </c>
      <c r="G1721">
        <v>0.89</v>
      </c>
      <c r="H1721">
        <v>3.42</v>
      </c>
      <c r="I1721" s="2">
        <v>0</v>
      </c>
      <c r="J1721" s="2">
        <v>92258600000</v>
      </c>
      <c r="K1721" s="2">
        <v>26839681000</v>
      </c>
      <c r="L1721" s="2">
        <v>60352800</v>
      </c>
      <c r="M1721" s="2">
        <v>4676845000</v>
      </c>
      <c r="N1721" s="2">
        <v>9019000000</v>
      </c>
      <c r="O1721" s="2">
        <v>12626380000</v>
      </c>
      <c r="P1721" s="2">
        <v>69774000000</v>
      </c>
      <c r="Q1721" s="2">
        <v>9536456000</v>
      </c>
      <c r="R1721" s="2">
        <v>13465600000</v>
      </c>
      <c r="S1721" s="2">
        <f>SUM(AuctionData[[#This Row],[soma_accepted]],AuctionData[[#This Row],[comp_accepted]],AuctionData[[#This Row],[noncomp_accepted]])</f>
        <v>26900033800</v>
      </c>
    </row>
    <row r="1722" spans="1:19" x14ac:dyDescent="0.3">
      <c r="A1722" s="1">
        <v>41919</v>
      </c>
      <c r="B1722" t="s">
        <v>461</v>
      </c>
      <c r="C1722" t="s">
        <v>16</v>
      </c>
      <c r="D1722" t="s">
        <v>19</v>
      </c>
      <c r="E1722">
        <v>5.0000000000000001E-3</v>
      </c>
      <c r="F1722">
        <v>0.01</v>
      </c>
      <c r="G1722">
        <v>0</v>
      </c>
      <c r="H1722">
        <v>4.5599999999999996</v>
      </c>
      <c r="I1722" s="2">
        <v>0</v>
      </c>
      <c r="J1722" s="2">
        <v>145611394400</v>
      </c>
      <c r="K1722" s="2">
        <v>31767464800</v>
      </c>
      <c r="L1722" s="2">
        <v>234649300</v>
      </c>
      <c r="M1722" s="2">
        <v>1263395400</v>
      </c>
      <c r="N1722" s="2">
        <v>5058000000</v>
      </c>
      <c r="O1722" s="2">
        <v>20114740000</v>
      </c>
      <c r="P1722" s="2">
        <v>129335000000</v>
      </c>
      <c r="Q1722" s="2">
        <v>10389329400</v>
      </c>
      <c r="R1722" s="2">
        <v>11218394400</v>
      </c>
      <c r="S1722" s="2">
        <f>SUM(AuctionData[[#This Row],[soma_accepted]],AuctionData[[#This Row],[comp_accepted]],AuctionData[[#This Row],[noncomp_accepted]])</f>
        <v>32002114100</v>
      </c>
    </row>
    <row r="1723" spans="1:19" x14ac:dyDescent="0.3">
      <c r="A1723" s="1">
        <v>41920</v>
      </c>
      <c r="B1723" t="s">
        <v>1858</v>
      </c>
      <c r="C1723" t="s">
        <v>1502</v>
      </c>
      <c r="D1723" t="s">
        <v>1544</v>
      </c>
      <c r="E1723">
        <v>2.34</v>
      </c>
      <c r="F1723">
        <v>2.3809999999999998</v>
      </c>
      <c r="G1723">
        <v>2.25</v>
      </c>
      <c r="H1723">
        <v>2.52</v>
      </c>
      <c r="I1723" s="2">
        <v>0</v>
      </c>
      <c r="J1723" s="2">
        <v>52969100000</v>
      </c>
      <c r="K1723" s="2">
        <v>20984300000</v>
      </c>
      <c r="L1723" s="2">
        <v>15706600</v>
      </c>
      <c r="M1723" s="2">
        <v>1395000000</v>
      </c>
      <c r="N1723" s="2">
        <v>4155000000</v>
      </c>
      <c r="O1723" s="2">
        <v>10278200000</v>
      </c>
      <c r="P1723" s="2">
        <v>39268000000</v>
      </c>
      <c r="Q1723" s="2">
        <v>9311100000</v>
      </c>
      <c r="R1723" s="2">
        <v>9546100000</v>
      </c>
      <c r="S1723" s="2">
        <f>SUM(AuctionData[[#This Row],[soma_accepted]],AuctionData[[#This Row],[comp_accepted]],AuctionData[[#This Row],[noncomp_accepted]])</f>
        <v>21000006600</v>
      </c>
    </row>
    <row r="1724" spans="1:19" x14ac:dyDescent="0.3">
      <c r="A1724" s="1">
        <v>41921</v>
      </c>
      <c r="B1724" t="s">
        <v>1859</v>
      </c>
      <c r="C1724" t="s">
        <v>1509</v>
      </c>
      <c r="D1724" t="s">
        <v>1575</v>
      </c>
      <c r="E1724">
        <v>3.04</v>
      </c>
      <c r="F1724">
        <v>3.0739999999999998</v>
      </c>
      <c r="G1724">
        <v>2.97</v>
      </c>
      <c r="H1724">
        <v>2.4</v>
      </c>
      <c r="I1724" s="2">
        <v>0</v>
      </c>
      <c r="J1724" s="2">
        <v>31247900000</v>
      </c>
      <c r="K1724" s="2">
        <v>12992973000</v>
      </c>
      <c r="L1724" s="2">
        <v>2027900</v>
      </c>
      <c r="M1724" s="2">
        <v>2799000000</v>
      </c>
      <c r="N1724" s="2">
        <v>4707000000</v>
      </c>
      <c r="O1724" s="2">
        <v>4189073000</v>
      </c>
      <c r="P1724" s="2">
        <v>19498000000</v>
      </c>
      <c r="Q1724" s="2">
        <v>6004900000</v>
      </c>
      <c r="R1724" s="2">
        <v>7042900000</v>
      </c>
      <c r="S1724" s="2">
        <f>SUM(AuctionData[[#This Row],[soma_accepted]],AuctionData[[#This Row],[comp_accepted]],AuctionData[[#This Row],[noncomp_accepted]])</f>
        <v>12995000900</v>
      </c>
    </row>
    <row r="1725" spans="1:19" x14ac:dyDescent="0.3">
      <c r="A1725" s="1">
        <v>41926</v>
      </c>
      <c r="B1725" t="s">
        <v>485</v>
      </c>
      <c r="C1725" t="s">
        <v>16</v>
      </c>
      <c r="D1725" t="s">
        <v>23</v>
      </c>
      <c r="E1725">
        <v>0.03</v>
      </c>
      <c r="F1725">
        <v>0.04</v>
      </c>
      <c r="G1725">
        <v>1.4999999999999999E-2</v>
      </c>
      <c r="H1725">
        <v>4.32</v>
      </c>
      <c r="I1725" s="2">
        <v>0</v>
      </c>
      <c r="J1725" s="2">
        <v>115913575000</v>
      </c>
      <c r="K1725" s="2">
        <v>26183517000</v>
      </c>
      <c r="L1725" s="2">
        <v>341247400</v>
      </c>
      <c r="M1725" s="2">
        <v>1278812000</v>
      </c>
      <c r="N1725" s="2">
        <v>6515000000</v>
      </c>
      <c r="O1725" s="2">
        <v>14163230000</v>
      </c>
      <c r="P1725" s="2">
        <v>97900000000</v>
      </c>
      <c r="Q1725" s="2">
        <v>10741475000</v>
      </c>
      <c r="R1725" s="2">
        <v>11498575000</v>
      </c>
      <c r="S1725" s="2">
        <f>SUM(AuctionData[[#This Row],[soma_accepted]],AuctionData[[#This Row],[comp_accepted]],AuctionData[[#This Row],[noncomp_accepted]])</f>
        <v>26524764400</v>
      </c>
    </row>
    <row r="1726" spans="1:19" x14ac:dyDescent="0.3">
      <c r="A1726" s="1">
        <v>41926</v>
      </c>
      <c r="B1726" t="s">
        <v>470</v>
      </c>
      <c r="C1726" t="s">
        <v>16</v>
      </c>
      <c r="D1726" t="s">
        <v>21</v>
      </c>
      <c r="E1726">
        <v>5.0000000000000001E-3</v>
      </c>
      <c r="F1726">
        <v>0.01</v>
      </c>
      <c r="G1726">
        <v>0</v>
      </c>
      <c r="H1726">
        <v>4.33</v>
      </c>
      <c r="I1726" s="2">
        <v>0</v>
      </c>
      <c r="J1726" s="2">
        <v>103507297000</v>
      </c>
      <c r="K1726" s="2">
        <v>23504109500</v>
      </c>
      <c r="L1726" s="2">
        <v>396582600</v>
      </c>
      <c r="M1726" s="2">
        <v>1261937500</v>
      </c>
      <c r="N1726" s="2">
        <v>5375000000</v>
      </c>
      <c r="O1726" s="2">
        <v>17664875000</v>
      </c>
      <c r="P1726" s="2">
        <v>93445000000</v>
      </c>
      <c r="Q1726" s="2">
        <v>4577297000</v>
      </c>
      <c r="R1726" s="2">
        <v>4687297000</v>
      </c>
      <c r="S1726" s="2">
        <f>SUM(AuctionData[[#This Row],[soma_accepted]],AuctionData[[#This Row],[comp_accepted]],AuctionData[[#This Row],[noncomp_accepted]])</f>
        <v>23900692100</v>
      </c>
    </row>
    <row r="1727" spans="1:19" x14ac:dyDescent="0.3">
      <c r="A1727" s="1">
        <v>41927</v>
      </c>
      <c r="B1727" t="s">
        <v>484</v>
      </c>
      <c r="C1727" t="s">
        <v>16</v>
      </c>
      <c r="D1727" t="s">
        <v>53</v>
      </c>
      <c r="E1727">
        <v>8.5000000000000006E-2</v>
      </c>
      <c r="F1727">
        <v>0.1</v>
      </c>
      <c r="G1727">
        <v>0.08</v>
      </c>
      <c r="H1727">
        <v>3.86</v>
      </c>
      <c r="I1727" s="2">
        <v>0</v>
      </c>
      <c r="J1727" s="2">
        <v>96195000000</v>
      </c>
      <c r="K1727" s="2">
        <v>24773990000</v>
      </c>
      <c r="L1727" s="2">
        <v>151207200</v>
      </c>
      <c r="M1727" s="2">
        <v>789405000</v>
      </c>
      <c r="N1727" s="2">
        <v>3465000000</v>
      </c>
      <c r="O1727" s="2">
        <v>16862835000</v>
      </c>
      <c r="P1727" s="2">
        <v>83015000000</v>
      </c>
      <c r="Q1727" s="2">
        <v>7121750000</v>
      </c>
      <c r="R1727" s="2">
        <v>9715000000</v>
      </c>
      <c r="S1727" s="2">
        <f>SUM(AuctionData[[#This Row],[soma_accepted]],AuctionData[[#This Row],[comp_accepted]],AuctionData[[#This Row],[noncomp_accepted]])</f>
        <v>24925197200</v>
      </c>
    </row>
    <row r="1728" spans="1:19" x14ac:dyDescent="0.3">
      <c r="A1728" s="1">
        <v>41927</v>
      </c>
      <c r="B1728" t="s">
        <v>433</v>
      </c>
      <c r="C1728" t="s">
        <v>16</v>
      </c>
      <c r="D1728" t="s">
        <v>19</v>
      </c>
      <c r="E1728">
        <v>5.0000000000000001E-3</v>
      </c>
      <c r="F1728">
        <v>1.4999999999999999E-2</v>
      </c>
      <c r="G1728">
        <v>0</v>
      </c>
      <c r="H1728">
        <v>3.68</v>
      </c>
      <c r="I1728" s="2">
        <v>0</v>
      </c>
      <c r="J1728" s="2">
        <v>121254410100</v>
      </c>
      <c r="K1728" s="2">
        <v>32739767600</v>
      </c>
      <c r="L1728" s="2">
        <v>261172800</v>
      </c>
      <c r="M1728" s="2">
        <v>1207582500</v>
      </c>
      <c r="N1728" s="2">
        <v>4393000000</v>
      </c>
      <c r="O1728" s="2">
        <v>28080775000</v>
      </c>
      <c r="P1728" s="2">
        <v>113410000000</v>
      </c>
      <c r="Q1728" s="2">
        <v>3451410100</v>
      </c>
      <c r="R1728" s="2">
        <v>3451410100</v>
      </c>
      <c r="S1728" s="2">
        <f>SUM(AuctionData[[#This Row],[soma_accepted]],AuctionData[[#This Row],[comp_accepted]],AuctionData[[#This Row],[noncomp_accepted]])</f>
        <v>33000940400</v>
      </c>
    </row>
    <row r="1729" spans="1:19" x14ac:dyDescent="0.3">
      <c r="A1729" s="1">
        <v>41932</v>
      </c>
      <c r="B1729" t="s">
        <v>486</v>
      </c>
      <c r="C1729" t="s">
        <v>16</v>
      </c>
      <c r="D1729" t="s">
        <v>23</v>
      </c>
      <c r="E1729">
        <v>4.4999999999999998E-2</v>
      </c>
      <c r="F1729">
        <v>0.05</v>
      </c>
      <c r="G1729">
        <v>0.03</v>
      </c>
      <c r="H1729">
        <v>3.91</v>
      </c>
      <c r="I1729" s="2">
        <v>0</v>
      </c>
      <c r="J1729" s="2">
        <v>116690000000</v>
      </c>
      <c r="K1729" s="2">
        <v>29339068000</v>
      </c>
      <c r="L1729" s="2">
        <v>314988700</v>
      </c>
      <c r="M1729" s="2">
        <v>2599389000</v>
      </c>
      <c r="N1729" s="2">
        <v>6010000000</v>
      </c>
      <c r="O1729" s="2">
        <v>20205615000</v>
      </c>
      <c r="P1729" s="2">
        <v>102000000000</v>
      </c>
      <c r="Q1729" s="2">
        <v>6534064000</v>
      </c>
      <c r="R1729" s="2">
        <v>8680000000</v>
      </c>
      <c r="S1729" s="2">
        <f>SUM(AuctionData[[#This Row],[soma_accepted]],AuctionData[[#This Row],[comp_accepted]],AuctionData[[#This Row],[noncomp_accepted]])</f>
        <v>29654056700</v>
      </c>
    </row>
    <row r="1730" spans="1:19" x14ac:dyDescent="0.3">
      <c r="A1730" s="1">
        <v>41932</v>
      </c>
      <c r="B1730" t="s">
        <v>472</v>
      </c>
      <c r="C1730" t="s">
        <v>16</v>
      </c>
      <c r="D1730" t="s">
        <v>21</v>
      </c>
      <c r="E1730">
        <v>1.4999999999999999E-2</v>
      </c>
      <c r="F1730">
        <v>0.02</v>
      </c>
      <c r="G1730">
        <v>0.01</v>
      </c>
      <c r="H1730">
        <v>4.5999999999999996</v>
      </c>
      <c r="I1730" s="2">
        <v>0</v>
      </c>
      <c r="J1730" s="2">
        <v>110056918800</v>
      </c>
      <c r="K1730" s="2">
        <v>23598418800</v>
      </c>
      <c r="L1730" s="2">
        <v>402395000</v>
      </c>
      <c r="M1730" s="2">
        <v>928125000</v>
      </c>
      <c r="N1730" s="2">
        <v>4200000000</v>
      </c>
      <c r="O1730" s="2">
        <v>17256250000</v>
      </c>
      <c r="P1730" s="2">
        <v>99850000000</v>
      </c>
      <c r="Q1730" s="2">
        <v>5414043800</v>
      </c>
      <c r="R1730" s="2">
        <v>6006918800</v>
      </c>
      <c r="S1730" s="2">
        <f>SUM(AuctionData[[#This Row],[soma_accepted]],AuctionData[[#This Row],[comp_accepted]],AuctionData[[#This Row],[noncomp_accepted]])</f>
        <v>24000813800</v>
      </c>
    </row>
    <row r="1731" spans="1:19" x14ac:dyDescent="0.3">
      <c r="A1731" s="1">
        <v>41933</v>
      </c>
      <c r="B1731" t="s">
        <v>462</v>
      </c>
      <c r="C1731" t="s">
        <v>16</v>
      </c>
      <c r="D1731" t="s">
        <v>19</v>
      </c>
      <c r="E1731">
        <v>2.5000000000000001E-2</v>
      </c>
      <c r="F1731">
        <v>0.03</v>
      </c>
      <c r="G1731">
        <v>0.01</v>
      </c>
      <c r="H1731">
        <v>4.0199999999999996</v>
      </c>
      <c r="I1731" s="2">
        <v>0</v>
      </c>
      <c r="J1731" s="2">
        <v>136415997000</v>
      </c>
      <c r="K1731" s="2">
        <v>33758057000</v>
      </c>
      <c r="L1731" s="2">
        <v>243946500</v>
      </c>
      <c r="M1731" s="2">
        <v>1212360000</v>
      </c>
      <c r="N1731" s="2">
        <v>4750000000</v>
      </c>
      <c r="O1731" s="2">
        <v>27269700000</v>
      </c>
      <c r="P1731" s="2">
        <v>126390000000</v>
      </c>
      <c r="Q1731" s="2">
        <v>5275997000</v>
      </c>
      <c r="R1731" s="2">
        <v>5275997000</v>
      </c>
      <c r="S1731" s="2">
        <f>SUM(AuctionData[[#This Row],[soma_accepted]],AuctionData[[#This Row],[comp_accepted]],AuctionData[[#This Row],[noncomp_accepted]])</f>
        <v>34002003500</v>
      </c>
    </row>
    <row r="1732" spans="1:19" x14ac:dyDescent="0.3">
      <c r="A1732" s="1">
        <v>41939</v>
      </c>
      <c r="B1732" t="s">
        <v>473</v>
      </c>
      <c r="C1732" t="s">
        <v>16</v>
      </c>
      <c r="D1732" t="s">
        <v>21</v>
      </c>
      <c r="E1732">
        <v>0.01</v>
      </c>
      <c r="F1732">
        <v>0.02</v>
      </c>
      <c r="G1732">
        <v>0</v>
      </c>
      <c r="H1732">
        <v>4.83</v>
      </c>
      <c r="I1732" s="2">
        <v>0</v>
      </c>
      <c r="J1732" s="2">
        <v>114737400000</v>
      </c>
      <c r="K1732" s="2">
        <v>22843750000</v>
      </c>
      <c r="L1732" s="2">
        <v>369575800</v>
      </c>
      <c r="M1732" s="2">
        <v>921610000</v>
      </c>
      <c r="N1732" s="2">
        <v>4300000000</v>
      </c>
      <c r="O1732" s="2">
        <v>15699740000</v>
      </c>
      <c r="P1732" s="2">
        <v>104215000000</v>
      </c>
      <c r="Q1732" s="2">
        <v>6222400000</v>
      </c>
      <c r="R1732" s="2">
        <v>6222400000</v>
      </c>
      <c r="S1732" s="2">
        <f>SUM(AuctionData[[#This Row],[soma_accepted]],AuctionData[[#This Row],[comp_accepted]],AuctionData[[#This Row],[noncomp_accepted]])</f>
        <v>23213325800</v>
      </c>
    </row>
    <row r="1733" spans="1:19" x14ac:dyDescent="0.3">
      <c r="A1733" s="1">
        <v>41939</v>
      </c>
      <c r="B1733" t="s">
        <v>459</v>
      </c>
      <c r="C1733" t="s">
        <v>16</v>
      </c>
      <c r="D1733" t="s">
        <v>23</v>
      </c>
      <c r="E1733">
        <v>4.4999999999999998E-2</v>
      </c>
      <c r="F1733">
        <v>5.5E-2</v>
      </c>
      <c r="G1733">
        <v>0.03</v>
      </c>
      <c r="H1733">
        <v>4.03</v>
      </c>
      <c r="I1733" s="2">
        <v>0</v>
      </c>
      <c r="J1733" s="2">
        <v>119757000000</v>
      </c>
      <c r="K1733" s="2">
        <v>28741654000</v>
      </c>
      <c r="L1733" s="2">
        <v>282411700</v>
      </c>
      <c r="M1733" s="2">
        <v>1414794000</v>
      </c>
      <c r="N1733" s="2">
        <v>4485000000</v>
      </c>
      <c r="O1733" s="2">
        <v>17104860000</v>
      </c>
      <c r="P1733" s="2">
        <v>105050000000</v>
      </c>
      <c r="Q1733" s="2">
        <v>10222000000</v>
      </c>
      <c r="R1733" s="2">
        <v>10222000000</v>
      </c>
      <c r="S1733" s="2">
        <f>SUM(AuctionData[[#This Row],[soma_accepted]],AuctionData[[#This Row],[comp_accepted]],AuctionData[[#This Row],[noncomp_accepted]])</f>
        <v>29024065700</v>
      </c>
    </row>
    <row r="1734" spans="1:19" x14ac:dyDescent="0.3">
      <c r="A1734" s="1">
        <v>41940</v>
      </c>
      <c r="B1734" t="s">
        <v>1868</v>
      </c>
      <c r="C1734" t="s">
        <v>1502</v>
      </c>
      <c r="D1734" t="s">
        <v>1503</v>
      </c>
      <c r="E1734">
        <v>0.40400000000000003</v>
      </c>
      <c r="F1734">
        <v>0.42499999999999999</v>
      </c>
      <c r="G1734">
        <v>0.36899999999999999</v>
      </c>
      <c r="H1734">
        <v>3.11</v>
      </c>
      <c r="I1734" s="2">
        <v>0</v>
      </c>
      <c r="J1734" s="2">
        <v>90021400000</v>
      </c>
      <c r="K1734" s="2">
        <v>28731490000</v>
      </c>
      <c r="L1734" s="2">
        <v>168669700</v>
      </c>
      <c r="M1734" s="2">
        <v>4651000000</v>
      </c>
      <c r="N1734" s="2">
        <v>8581000000</v>
      </c>
      <c r="O1734" s="2">
        <v>13549190000</v>
      </c>
      <c r="P1734" s="2">
        <v>67704000000</v>
      </c>
      <c r="Q1734" s="2">
        <v>10531300000</v>
      </c>
      <c r="R1734" s="2">
        <v>13736400000</v>
      </c>
      <c r="S1734" s="2">
        <f>SUM(AuctionData[[#This Row],[soma_accepted]],AuctionData[[#This Row],[comp_accepted]],AuctionData[[#This Row],[noncomp_accepted]])</f>
        <v>28900159700</v>
      </c>
    </row>
    <row r="1735" spans="1:19" x14ac:dyDescent="0.3">
      <c r="A1735" s="1">
        <v>41940</v>
      </c>
      <c r="B1735" t="s">
        <v>464</v>
      </c>
      <c r="C1735" t="s">
        <v>16</v>
      </c>
      <c r="D1735" t="s">
        <v>19</v>
      </c>
      <c r="E1735">
        <v>0.01</v>
      </c>
      <c r="F1735">
        <v>0.02</v>
      </c>
      <c r="G1735">
        <v>0</v>
      </c>
      <c r="H1735">
        <v>4.0199999999999996</v>
      </c>
      <c r="I1735" s="2">
        <v>0</v>
      </c>
      <c r="J1735" s="2">
        <v>135755920500</v>
      </c>
      <c r="K1735" s="2">
        <v>33213470500</v>
      </c>
      <c r="L1735" s="2">
        <v>217580100</v>
      </c>
      <c r="M1735" s="2">
        <v>2523530000</v>
      </c>
      <c r="N1735" s="2">
        <v>7050000000</v>
      </c>
      <c r="O1735" s="2">
        <v>24775810000</v>
      </c>
      <c r="P1735" s="2">
        <v>122540000000</v>
      </c>
      <c r="Q1735" s="2">
        <v>5914130500</v>
      </c>
      <c r="R1735" s="2">
        <v>6165920500</v>
      </c>
      <c r="S1735" s="2">
        <f>SUM(AuctionData[[#This Row],[soma_accepted]],AuctionData[[#This Row],[comp_accepted]],AuctionData[[#This Row],[noncomp_accepted]])</f>
        <v>33431050600</v>
      </c>
    </row>
    <row r="1736" spans="1:19" x14ac:dyDescent="0.3">
      <c r="A1736" s="1">
        <v>41941</v>
      </c>
      <c r="B1736" t="s">
        <v>1869</v>
      </c>
      <c r="C1736" t="s">
        <v>1502</v>
      </c>
      <c r="D1736" t="s">
        <v>1505</v>
      </c>
      <c r="E1736">
        <v>1.526</v>
      </c>
      <c r="F1736">
        <v>1.5669999999999999</v>
      </c>
      <c r="G1736">
        <v>1.45</v>
      </c>
      <c r="H1736">
        <v>2.36</v>
      </c>
      <c r="I1736" s="2">
        <v>0</v>
      </c>
      <c r="J1736" s="2">
        <v>82588955000</v>
      </c>
      <c r="K1736" s="2">
        <v>34941790000</v>
      </c>
      <c r="L1736" s="2">
        <v>58212000</v>
      </c>
      <c r="M1736" s="2">
        <v>3668035000</v>
      </c>
      <c r="N1736" s="2">
        <v>7974000000</v>
      </c>
      <c r="O1736" s="2">
        <v>14574800000</v>
      </c>
      <c r="P1736" s="2">
        <v>57056000000</v>
      </c>
      <c r="Q1736" s="2">
        <v>16698955000</v>
      </c>
      <c r="R1736" s="2">
        <v>17558955000</v>
      </c>
      <c r="S1736" s="2">
        <f>SUM(AuctionData[[#This Row],[soma_accepted]],AuctionData[[#This Row],[comp_accepted]],AuctionData[[#This Row],[noncomp_accepted]])</f>
        <v>35000002000</v>
      </c>
    </row>
    <row r="1737" spans="1:19" x14ac:dyDescent="0.3">
      <c r="A1737" s="1">
        <v>41942</v>
      </c>
      <c r="B1737" t="s">
        <v>1870</v>
      </c>
      <c r="C1737" t="s">
        <v>1502</v>
      </c>
      <c r="D1737" t="s">
        <v>1554</v>
      </c>
      <c r="E1737">
        <v>1.98</v>
      </c>
      <c r="F1737">
        <v>2.0179999999999998</v>
      </c>
      <c r="G1737">
        <v>1.919</v>
      </c>
      <c r="H1737">
        <v>2.42</v>
      </c>
      <c r="I1737" s="2">
        <v>0</v>
      </c>
      <c r="J1737" s="2">
        <v>70030400000</v>
      </c>
      <c r="K1737" s="2">
        <v>28987713000</v>
      </c>
      <c r="L1737" s="2">
        <v>12297100</v>
      </c>
      <c r="M1737" s="2">
        <v>4469253000</v>
      </c>
      <c r="N1737" s="2">
        <v>6840000000</v>
      </c>
      <c r="O1737" s="2">
        <v>11002040000</v>
      </c>
      <c r="P1737" s="2">
        <v>48772000000</v>
      </c>
      <c r="Q1737" s="2">
        <v>13516420000</v>
      </c>
      <c r="R1737" s="2">
        <v>14418400000</v>
      </c>
      <c r="S1737" s="2">
        <f>SUM(AuctionData[[#This Row],[soma_accepted]],AuctionData[[#This Row],[comp_accepted]],AuctionData[[#This Row],[noncomp_accepted]])</f>
        <v>29000010100</v>
      </c>
    </row>
    <row r="1738" spans="1:19" x14ac:dyDescent="0.3">
      <c r="A1738" s="1">
        <v>41946</v>
      </c>
      <c r="B1738" t="s">
        <v>487</v>
      </c>
      <c r="C1738" t="s">
        <v>16</v>
      </c>
      <c r="D1738" t="s">
        <v>23</v>
      </c>
      <c r="E1738">
        <v>0.05</v>
      </c>
      <c r="F1738">
        <v>0.06</v>
      </c>
      <c r="G1738">
        <v>3.5000000000000003E-2</v>
      </c>
      <c r="H1738">
        <v>4.1900000000000004</v>
      </c>
      <c r="I1738" s="2">
        <v>0</v>
      </c>
      <c r="J1738" s="2">
        <v>124964702000</v>
      </c>
      <c r="K1738" s="2">
        <v>29205498500</v>
      </c>
      <c r="L1738" s="2">
        <v>319028800</v>
      </c>
      <c r="M1738" s="2">
        <v>994586500</v>
      </c>
      <c r="N1738" s="2">
        <v>6265000000</v>
      </c>
      <c r="O1738" s="2">
        <v>13915260000</v>
      </c>
      <c r="P1738" s="2">
        <v>103950000000</v>
      </c>
      <c r="Q1738" s="2">
        <v>14295652000</v>
      </c>
      <c r="R1738" s="2">
        <v>14749702000</v>
      </c>
      <c r="S1738" s="2">
        <f>SUM(AuctionData[[#This Row],[soma_accepted]],AuctionData[[#This Row],[comp_accepted]],AuctionData[[#This Row],[noncomp_accepted]])</f>
        <v>29524527300</v>
      </c>
    </row>
    <row r="1739" spans="1:19" x14ac:dyDescent="0.3">
      <c r="A1739" s="1">
        <v>41946</v>
      </c>
      <c r="B1739" t="s">
        <v>445</v>
      </c>
      <c r="C1739" t="s">
        <v>16</v>
      </c>
      <c r="D1739" t="s">
        <v>21</v>
      </c>
      <c r="E1739">
        <v>0.01</v>
      </c>
      <c r="F1739">
        <v>0.02</v>
      </c>
      <c r="G1739">
        <v>0</v>
      </c>
      <c r="H1739">
        <v>4.67</v>
      </c>
      <c r="I1739" s="2">
        <v>0</v>
      </c>
      <c r="J1739" s="2">
        <v>111599000000</v>
      </c>
      <c r="K1739" s="2">
        <v>23555320000</v>
      </c>
      <c r="L1739" s="2">
        <v>345263000</v>
      </c>
      <c r="M1739" s="2">
        <v>1424400000</v>
      </c>
      <c r="N1739" s="2">
        <v>5300000000</v>
      </c>
      <c r="O1739" s="2">
        <v>16484720000</v>
      </c>
      <c r="P1739" s="2">
        <v>100090000000</v>
      </c>
      <c r="Q1739" s="2">
        <v>5646200000</v>
      </c>
      <c r="R1739" s="2">
        <v>6209000000</v>
      </c>
      <c r="S1739" s="2">
        <f>SUM(AuctionData[[#This Row],[soma_accepted]],AuctionData[[#This Row],[comp_accepted]],AuctionData[[#This Row],[noncomp_accepted]])</f>
        <v>23900583000</v>
      </c>
    </row>
    <row r="1740" spans="1:19" x14ac:dyDescent="0.3">
      <c r="A1740" s="1">
        <v>41947</v>
      </c>
      <c r="B1740" t="s">
        <v>465</v>
      </c>
      <c r="C1740" t="s">
        <v>16</v>
      </c>
      <c r="D1740" t="s">
        <v>19</v>
      </c>
      <c r="E1740">
        <v>2.5000000000000001E-2</v>
      </c>
      <c r="F1740">
        <v>3.5000000000000003E-2</v>
      </c>
      <c r="G1740">
        <v>0.02</v>
      </c>
      <c r="H1740">
        <v>4.0199999999999996</v>
      </c>
      <c r="I1740" s="2">
        <v>0</v>
      </c>
      <c r="J1740" s="2">
        <v>144637224400</v>
      </c>
      <c r="K1740" s="2">
        <v>35744424400</v>
      </c>
      <c r="L1740" s="2">
        <v>258166000</v>
      </c>
      <c r="M1740" s="2">
        <v>2046780000</v>
      </c>
      <c r="N1740" s="2">
        <v>7800000000</v>
      </c>
      <c r="O1740" s="2">
        <v>27320420000</v>
      </c>
      <c r="P1740" s="2">
        <v>130460000000</v>
      </c>
      <c r="Q1740" s="2">
        <v>6377224400</v>
      </c>
      <c r="R1740" s="2">
        <v>6377224400</v>
      </c>
      <c r="S1740" s="2">
        <f>SUM(AuctionData[[#This Row],[soma_accepted]],AuctionData[[#This Row],[comp_accepted]],AuctionData[[#This Row],[noncomp_accepted]])</f>
        <v>36002590400</v>
      </c>
    </row>
    <row r="1741" spans="1:19" x14ac:dyDescent="0.3">
      <c r="A1741" s="1">
        <v>41953</v>
      </c>
      <c r="B1741" t="s">
        <v>1871</v>
      </c>
      <c r="C1741" t="s">
        <v>1502</v>
      </c>
      <c r="D1741" t="s">
        <v>1535</v>
      </c>
      <c r="E1741">
        <v>0.96399999999999997</v>
      </c>
      <c r="F1741">
        <v>0.998</v>
      </c>
      <c r="G1741">
        <v>0.9</v>
      </c>
      <c r="H1741">
        <v>3.18</v>
      </c>
      <c r="I1741" s="2">
        <v>34696400</v>
      </c>
      <c r="J1741" s="2">
        <v>82609700000</v>
      </c>
      <c r="K1741" s="2">
        <v>25838249600</v>
      </c>
      <c r="L1741" s="2">
        <v>61783700</v>
      </c>
      <c r="M1741" s="2">
        <v>3924000000</v>
      </c>
      <c r="N1741" s="2">
        <v>7759000000</v>
      </c>
      <c r="O1741" s="2">
        <v>12162050000</v>
      </c>
      <c r="P1741" s="2">
        <v>63484000000</v>
      </c>
      <c r="Q1741" s="2">
        <v>9752199600</v>
      </c>
      <c r="R1741" s="2">
        <v>11366700000</v>
      </c>
      <c r="S1741" s="2">
        <f>SUM(AuctionData[[#This Row],[soma_accepted]],AuctionData[[#This Row],[comp_accepted]],AuctionData[[#This Row],[noncomp_accepted]])</f>
        <v>25934729700</v>
      </c>
    </row>
    <row r="1742" spans="1:19" x14ac:dyDescent="0.3">
      <c r="A1742" s="1">
        <v>41953</v>
      </c>
      <c r="B1742" t="s">
        <v>489</v>
      </c>
      <c r="C1742" t="s">
        <v>16</v>
      </c>
      <c r="D1742" t="s">
        <v>23</v>
      </c>
      <c r="E1742">
        <v>0.05</v>
      </c>
      <c r="F1742">
        <v>0.06</v>
      </c>
      <c r="G1742">
        <v>3.5000000000000003E-2</v>
      </c>
      <c r="H1742">
        <v>3.83</v>
      </c>
      <c r="I1742" s="2">
        <v>0</v>
      </c>
      <c r="J1742" s="2">
        <v>106436325000</v>
      </c>
      <c r="K1742" s="2">
        <v>27187925000</v>
      </c>
      <c r="L1742" s="2">
        <v>336446400</v>
      </c>
      <c r="M1742" s="2">
        <v>1526850000</v>
      </c>
      <c r="N1742" s="2">
        <v>5115000000</v>
      </c>
      <c r="O1742" s="2">
        <v>15709750000</v>
      </c>
      <c r="P1742" s="2">
        <v>90155000000</v>
      </c>
      <c r="Q1742" s="2">
        <v>9951325000</v>
      </c>
      <c r="R1742" s="2">
        <v>11166325000</v>
      </c>
      <c r="S1742" s="2">
        <f>SUM(AuctionData[[#This Row],[soma_accepted]],AuctionData[[#This Row],[comp_accepted]],AuctionData[[#This Row],[noncomp_accepted]])</f>
        <v>27524371400</v>
      </c>
    </row>
    <row r="1743" spans="1:19" x14ac:dyDescent="0.3">
      <c r="A1743" s="1">
        <v>41953</v>
      </c>
      <c r="B1743" t="s">
        <v>474</v>
      </c>
      <c r="C1743" t="s">
        <v>16</v>
      </c>
      <c r="D1743" t="s">
        <v>21</v>
      </c>
      <c r="E1743">
        <v>0.02</v>
      </c>
      <c r="F1743">
        <v>2.5000000000000001E-2</v>
      </c>
      <c r="G1743">
        <v>5.0000000000000001E-3</v>
      </c>
      <c r="H1743">
        <v>4.6500000000000004</v>
      </c>
      <c r="I1743" s="2">
        <v>0</v>
      </c>
      <c r="J1743" s="2">
        <v>110970574900</v>
      </c>
      <c r="K1743" s="2">
        <v>23488199900</v>
      </c>
      <c r="L1743" s="2">
        <v>411967300</v>
      </c>
      <c r="M1743" s="2">
        <v>852035000</v>
      </c>
      <c r="N1743" s="2">
        <v>5425000000</v>
      </c>
      <c r="O1743" s="2">
        <v>12098590000</v>
      </c>
      <c r="P1743" s="2">
        <v>94250000000</v>
      </c>
      <c r="Q1743" s="2">
        <v>10537574900</v>
      </c>
      <c r="R1743" s="2">
        <v>11295574900</v>
      </c>
      <c r="S1743" s="2">
        <f>SUM(AuctionData[[#This Row],[soma_accepted]],AuctionData[[#This Row],[comp_accepted]],AuctionData[[#This Row],[noncomp_accepted]])</f>
        <v>23900167200</v>
      </c>
    </row>
    <row r="1744" spans="1:19" x14ac:dyDescent="0.3">
      <c r="A1744" s="1">
        <v>41955</v>
      </c>
      <c r="B1744" t="s">
        <v>1872</v>
      </c>
      <c r="C1744" t="s">
        <v>1502</v>
      </c>
      <c r="D1744" t="s">
        <v>1507</v>
      </c>
      <c r="E1744">
        <v>2.3279999999999998</v>
      </c>
      <c r="F1744">
        <v>2.3650000000000002</v>
      </c>
      <c r="G1744">
        <v>2.25</v>
      </c>
      <c r="H1744">
        <v>2.52</v>
      </c>
      <c r="I1744" s="2">
        <v>32027400</v>
      </c>
      <c r="J1744" s="2">
        <v>60456250000</v>
      </c>
      <c r="K1744" s="2">
        <v>23931420000</v>
      </c>
      <c r="L1744" s="2">
        <v>48631900</v>
      </c>
      <c r="M1744" s="2">
        <v>3204660000</v>
      </c>
      <c r="N1744" s="2">
        <v>5111200000</v>
      </c>
      <c r="O1744" s="2">
        <v>10039450000</v>
      </c>
      <c r="P1744" s="2">
        <v>42313000000</v>
      </c>
      <c r="Q1744" s="2">
        <v>10687310000</v>
      </c>
      <c r="R1744" s="2">
        <v>13032050000</v>
      </c>
      <c r="S1744" s="2">
        <f>SUM(AuctionData[[#This Row],[soma_accepted]],AuctionData[[#This Row],[comp_accepted]],AuctionData[[#This Row],[noncomp_accepted]])</f>
        <v>24012079300</v>
      </c>
    </row>
    <row r="1745" spans="1:19" x14ac:dyDescent="0.3">
      <c r="A1745" s="1">
        <v>41955</v>
      </c>
      <c r="B1745" t="s">
        <v>488</v>
      </c>
      <c r="C1745" t="s">
        <v>16</v>
      </c>
      <c r="D1745" t="s">
        <v>53</v>
      </c>
      <c r="E1745">
        <v>0.125</v>
      </c>
      <c r="F1745">
        <v>0.14000000000000001</v>
      </c>
      <c r="G1745">
        <v>0.12</v>
      </c>
      <c r="H1745">
        <v>3.59</v>
      </c>
      <c r="I1745" s="2">
        <v>0</v>
      </c>
      <c r="J1745" s="2">
        <v>89507200000</v>
      </c>
      <c r="K1745" s="2">
        <v>24801600000</v>
      </c>
      <c r="L1745" s="2">
        <v>123144700</v>
      </c>
      <c r="M1745" s="2">
        <v>961400000</v>
      </c>
      <c r="N1745" s="2">
        <v>3400000000</v>
      </c>
      <c r="O1745" s="2">
        <v>16753000000</v>
      </c>
      <c r="P1745" s="2">
        <v>78025000000</v>
      </c>
      <c r="Q1745" s="2">
        <v>7087200000</v>
      </c>
      <c r="R1745" s="2">
        <v>8082200000</v>
      </c>
      <c r="S1745" s="2">
        <f>SUM(AuctionData[[#This Row],[soma_accepted]],AuctionData[[#This Row],[comp_accepted]],AuctionData[[#This Row],[noncomp_accepted]])</f>
        <v>24924744700</v>
      </c>
    </row>
    <row r="1746" spans="1:19" x14ac:dyDescent="0.3">
      <c r="A1746" s="1">
        <v>41955</v>
      </c>
      <c r="B1746" t="s">
        <v>437</v>
      </c>
      <c r="C1746" t="s">
        <v>16</v>
      </c>
      <c r="D1746" t="s">
        <v>19</v>
      </c>
      <c r="E1746">
        <v>0.03</v>
      </c>
      <c r="F1746">
        <v>4.4999999999999998E-2</v>
      </c>
      <c r="G1746">
        <v>0.02</v>
      </c>
      <c r="H1746">
        <v>3.84</v>
      </c>
      <c r="I1746" s="2">
        <v>0</v>
      </c>
      <c r="J1746" s="2">
        <v>153485380100</v>
      </c>
      <c r="K1746" s="2">
        <v>39729775100</v>
      </c>
      <c r="L1746" s="2">
        <v>271168800</v>
      </c>
      <c r="M1746" s="2">
        <v>2092580000</v>
      </c>
      <c r="N1746" s="2">
        <v>6250000000</v>
      </c>
      <c r="O1746" s="2">
        <v>28106815000</v>
      </c>
      <c r="P1746" s="2">
        <v>137705000000</v>
      </c>
      <c r="Q1746" s="2">
        <v>9530380100</v>
      </c>
      <c r="R1746" s="2">
        <v>9530380100</v>
      </c>
      <c r="S1746" s="2">
        <f>SUM(AuctionData[[#This Row],[soma_accepted]],AuctionData[[#This Row],[comp_accepted]],AuctionData[[#This Row],[noncomp_accepted]])</f>
        <v>40000943900</v>
      </c>
    </row>
    <row r="1747" spans="1:19" x14ac:dyDescent="0.3">
      <c r="A1747" s="1">
        <v>41956</v>
      </c>
      <c r="B1747" t="s">
        <v>1873</v>
      </c>
      <c r="C1747" t="s">
        <v>1509</v>
      </c>
      <c r="D1747" t="s">
        <v>1550</v>
      </c>
      <c r="E1747">
        <v>3.0449999999999999</v>
      </c>
      <c r="F1747">
        <v>3.0920000000000001</v>
      </c>
      <c r="G1747">
        <v>2.95</v>
      </c>
      <c r="H1747">
        <v>2.29</v>
      </c>
      <c r="I1747" s="2">
        <v>21351600</v>
      </c>
      <c r="J1747" s="2">
        <v>36653768000</v>
      </c>
      <c r="K1747" s="2">
        <v>15979608800</v>
      </c>
      <c r="L1747" s="2">
        <v>10391600</v>
      </c>
      <c r="M1747" s="2">
        <v>2199000000</v>
      </c>
      <c r="N1747" s="2">
        <v>3892000000</v>
      </c>
      <c r="O1747" s="2">
        <v>6783978000</v>
      </c>
      <c r="P1747" s="2">
        <v>24753800000</v>
      </c>
      <c r="Q1747" s="2">
        <v>6996630800</v>
      </c>
      <c r="R1747" s="2">
        <v>8007968000</v>
      </c>
      <c r="S1747" s="2">
        <f>SUM(AuctionData[[#This Row],[soma_accepted]],AuctionData[[#This Row],[comp_accepted]],AuctionData[[#This Row],[noncomp_accepted]])</f>
        <v>16011352000</v>
      </c>
    </row>
    <row r="1748" spans="1:19" x14ac:dyDescent="0.3">
      <c r="A1748" s="1">
        <v>41960</v>
      </c>
      <c r="B1748" t="s">
        <v>490</v>
      </c>
      <c r="C1748" t="s">
        <v>16</v>
      </c>
      <c r="D1748" t="s">
        <v>23</v>
      </c>
      <c r="E1748">
        <v>0.06</v>
      </c>
      <c r="F1748">
        <v>7.0000000000000007E-2</v>
      </c>
      <c r="G1748">
        <v>0.04</v>
      </c>
      <c r="H1748">
        <v>3.83</v>
      </c>
      <c r="I1748" s="2">
        <v>0</v>
      </c>
      <c r="J1748" s="2">
        <v>106683349000</v>
      </c>
      <c r="K1748" s="2">
        <v>27363417000</v>
      </c>
      <c r="L1748" s="2">
        <v>361398600</v>
      </c>
      <c r="M1748" s="2">
        <v>1386728000</v>
      </c>
      <c r="N1748" s="2">
        <v>4790000000</v>
      </c>
      <c r="O1748" s="2">
        <v>17344970000</v>
      </c>
      <c r="P1748" s="2">
        <v>93030000000</v>
      </c>
      <c r="Q1748" s="2">
        <v>8631719000</v>
      </c>
      <c r="R1748" s="2">
        <v>8863349000</v>
      </c>
      <c r="S1748" s="2">
        <f>SUM(AuctionData[[#This Row],[soma_accepted]],AuctionData[[#This Row],[comp_accepted]],AuctionData[[#This Row],[noncomp_accepted]])</f>
        <v>27724815600</v>
      </c>
    </row>
    <row r="1749" spans="1:19" x14ac:dyDescent="0.3">
      <c r="A1749" s="1">
        <v>41960</v>
      </c>
      <c r="B1749" t="s">
        <v>475</v>
      </c>
      <c r="C1749" t="s">
        <v>16</v>
      </c>
      <c r="D1749" t="s">
        <v>21</v>
      </c>
      <c r="E1749">
        <v>0.01</v>
      </c>
      <c r="F1749">
        <v>2.5000000000000001E-2</v>
      </c>
      <c r="G1749">
        <v>0</v>
      </c>
      <c r="H1749">
        <v>4.5</v>
      </c>
      <c r="I1749" s="2">
        <v>0</v>
      </c>
      <c r="J1749" s="2">
        <v>107565712000</v>
      </c>
      <c r="K1749" s="2">
        <v>23489432000</v>
      </c>
      <c r="L1749" s="2">
        <v>410937400</v>
      </c>
      <c r="M1749" s="2">
        <v>1049920000</v>
      </c>
      <c r="N1749" s="2">
        <v>6175000000</v>
      </c>
      <c r="O1749" s="2">
        <v>14538800000</v>
      </c>
      <c r="P1749" s="2">
        <v>93490000000</v>
      </c>
      <c r="Q1749" s="2">
        <v>7900712000</v>
      </c>
      <c r="R1749" s="2">
        <v>7900712000</v>
      </c>
      <c r="S1749" s="2">
        <f>SUM(AuctionData[[#This Row],[soma_accepted]],AuctionData[[#This Row],[comp_accepted]],AuctionData[[#This Row],[noncomp_accepted]])</f>
        <v>23900369400</v>
      </c>
    </row>
    <row r="1750" spans="1:19" x14ac:dyDescent="0.3">
      <c r="A1750" s="1">
        <v>41961</v>
      </c>
      <c r="B1750" t="s">
        <v>466</v>
      </c>
      <c r="C1750" t="s">
        <v>16</v>
      </c>
      <c r="D1750" t="s">
        <v>19</v>
      </c>
      <c r="E1750">
        <v>2.5000000000000001E-2</v>
      </c>
      <c r="F1750">
        <v>3.5000000000000003E-2</v>
      </c>
      <c r="G1750">
        <v>0</v>
      </c>
      <c r="H1750">
        <v>3.51</v>
      </c>
      <c r="I1750" s="2">
        <v>0</v>
      </c>
      <c r="J1750" s="2">
        <v>140319197000</v>
      </c>
      <c r="K1750" s="2">
        <v>39746729000</v>
      </c>
      <c r="L1750" s="2">
        <v>253583100</v>
      </c>
      <c r="M1750" s="2">
        <v>1894792000</v>
      </c>
      <c r="N1750" s="2">
        <v>7765000000</v>
      </c>
      <c r="O1750" s="2">
        <v>30897740000</v>
      </c>
      <c r="P1750" s="2">
        <v>125600000000</v>
      </c>
      <c r="Q1750" s="2">
        <v>6954197000</v>
      </c>
      <c r="R1750" s="2">
        <v>6954197000</v>
      </c>
      <c r="S1750" s="2">
        <f>SUM(AuctionData[[#This Row],[soma_accepted]],AuctionData[[#This Row],[comp_accepted]],AuctionData[[#This Row],[noncomp_accepted]])</f>
        <v>40000312100</v>
      </c>
    </row>
    <row r="1751" spans="1:19" x14ac:dyDescent="0.3">
      <c r="A1751" s="1">
        <v>41967</v>
      </c>
      <c r="B1751" t="s">
        <v>1874</v>
      </c>
      <c r="C1751" t="s">
        <v>1502</v>
      </c>
      <c r="D1751" t="s">
        <v>1503</v>
      </c>
      <c r="E1751">
        <v>0.52</v>
      </c>
      <c r="F1751">
        <v>0.54200000000000004</v>
      </c>
      <c r="G1751">
        <v>0.49</v>
      </c>
      <c r="H1751">
        <v>3.71</v>
      </c>
      <c r="I1751" s="2">
        <v>0</v>
      </c>
      <c r="J1751" s="2">
        <v>103732150000</v>
      </c>
      <c r="K1751" s="2">
        <v>27753076800</v>
      </c>
      <c r="L1751" s="2">
        <v>147040000</v>
      </c>
      <c r="M1751" s="2">
        <v>4496750000</v>
      </c>
      <c r="N1751" s="2">
        <v>10207150000</v>
      </c>
      <c r="O1751" s="2">
        <v>13313780000</v>
      </c>
      <c r="P1751" s="2">
        <v>74408000000</v>
      </c>
      <c r="Q1751" s="2">
        <v>9942546800</v>
      </c>
      <c r="R1751" s="2">
        <v>19117000000</v>
      </c>
      <c r="S1751" s="2">
        <f>SUM(AuctionData[[#This Row],[soma_accepted]],AuctionData[[#This Row],[comp_accepted]],AuctionData[[#This Row],[noncomp_accepted]])</f>
        <v>27900116800</v>
      </c>
    </row>
    <row r="1752" spans="1:19" x14ac:dyDescent="0.3">
      <c r="A1752" s="1">
        <v>41967</v>
      </c>
      <c r="B1752" t="s">
        <v>477</v>
      </c>
      <c r="C1752" t="s">
        <v>16</v>
      </c>
      <c r="D1752" t="s">
        <v>21</v>
      </c>
      <c r="E1752">
        <v>0.01</v>
      </c>
      <c r="F1752">
        <v>0.02</v>
      </c>
      <c r="G1752">
        <v>0</v>
      </c>
      <c r="H1752">
        <v>4.28</v>
      </c>
      <c r="I1752" s="2">
        <v>0</v>
      </c>
      <c r="J1752" s="2">
        <v>101328153000</v>
      </c>
      <c r="K1752" s="2">
        <v>22668673000</v>
      </c>
      <c r="L1752" s="2">
        <v>390465200</v>
      </c>
      <c r="M1752" s="2">
        <v>2108360000</v>
      </c>
      <c r="N1752" s="2">
        <v>6325000000</v>
      </c>
      <c r="O1752" s="2">
        <v>18087160000</v>
      </c>
      <c r="P1752" s="2">
        <v>92530000000</v>
      </c>
      <c r="Q1752" s="2">
        <v>2473153000</v>
      </c>
      <c r="R1752" s="2">
        <v>2473153000</v>
      </c>
      <c r="S1752" s="2">
        <f>SUM(AuctionData[[#This Row],[soma_accepted]],AuctionData[[#This Row],[comp_accepted]],AuctionData[[#This Row],[noncomp_accepted]])</f>
        <v>23059138200</v>
      </c>
    </row>
    <row r="1753" spans="1:19" x14ac:dyDescent="0.3">
      <c r="A1753" s="1">
        <v>41967</v>
      </c>
      <c r="B1753" t="s">
        <v>463</v>
      </c>
      <c r="C1753" t="s">
        <v>16</v>
      </c>
      <c r="D1753" t="s">
        <v>23</v>
      </c>
      <c r="E1753">
        <v>6.5000000000000002E-2</v>
      </c>
      <c r="F1753">
        <v>7.0000000000000007E-2</v>
      </c>
      <c r="G1753">
        <v>0.04</v>
      </c>
      <c r="H1753">
        <v>4.03</v>
      </c>
      <c r="I1753" s="2">
        <v>0</v>
      </c>
      <c r="J1753" s="2">
        <v>111513765000</v>
      </c>
      <c r="K1753" s="2">
        <v>26659577500</v>
      </c>
      <c r="L1753" s="2">
        <v>349018600</v>
      </c>
      <c r="M1753" s="2">
        <v>1364742500</v>
      </c>
      <c r="N1753" s="2">
        <v>4985000000</v>
      </c>
      <c r="O1753" s="2">
        <v>12927940000</v>
      </c>
      <c r="P1753" s="2">
        <v>93750000000</v>
      </c>
      <c r="Q1753" s="2">
        <v>12366895000</v>
      </c>
      <c r="R1753" s="2">
        <v>12778765000</v>
      </c>
      <c r="S1753" s="2">
        <f>SUM(AuctionData[[#This Row],[soma_accepted]],AuctionData[[#This Row],[comp_accepted]],AuctionData[[#This Row],[noncomp_accepted]])</f>
        <v>27008596100</v>
      </c>
    </row>
    <row r="1754" spans="1:19" x14ac:dyDescent="0.3">
      <c r="A1754" s="1">
        <v>41968</v>
      </c>
      <c r="B1754" t="s">
        <v>1875</v>
      </c>
      <c r="C1754" t="s">
        <v>1502</v>
      </c>
      <c r="D1754" t="s">
        <v>1505</v>
      </c>
      <c r="E1754">
        <v>1.575</v>
      </c>
      <c r="F1754">
        <v>1.595</v>
      </c>
      <c r="G1754">
        <v>1.5</v>
      </c>
      <c r="H1754">
        <v>2.91</v>
      </c>
      <c r="I1754" s="2">
        <v>0</v>
      </c>
      <c r="J1754" s="2">
        <v>101741595000</v>
      </c>
      <c r="K1754" s="2">
        <v>34946474500</v>
      </c>
      <c r="L1754" s="2">
        <v>53643300</v>
      </c>
      <c r="M1754" s="2">
        <v>3449827500</v>
      </c>
      <c r="N1754" s="2">
        <v>7580020000</v>
      </c>
      <c r="O1754" s="2">
        <v>8764195000</v>
      </c>
      <c r="P1754" s="2">
        <v>63988000000</v>
      </c>
      <c r="Q1754" s="2">
        <v>22732452000</v>
      </c>
      <c r="R1754" s="2">
        <v>30173575000</v>
      </c>
      <c r="S1754" s="2">
        <f>SUM(AuctionData[[#This Row],[soma_accepted]],AuctionData[[#This Row],[comp_accepted]],AuctionData[[#This Row],[noncomp_accepted]])</f>
        <v>35000117800</v>
      </c>
    </row>
    <row r="1755" spans="1:19" x14ac:dyDescent="0.3">
      <c r="A1755" s="1">
        <v>41968</v>
      </c>
      <c r="B1755" t="s">
        <v>468</v>
      </c>
      <c r="C1755" t="s">
        <v>16</v>
      </c>
      <c r="D1755" t="s">
        <v>19</v>
      </c>
      <c r="E1755">
        <v>4.4999999999999998E-2</v>
      </c>
      <c r="F1755">
        <v>0.06</v>
      </c>
      <c r="G1755">
        <v>0.03</v>
      </c>
      <c r="H1755">
        <v>3.65</v>
      </c>
      <c r="I1755" s="2">
        <v>0</v>
      </c>
      <c r="J1755" s="2">
        <v>144576204500</v>
      </c>
      <c r="K1755" s="2">
        <v>38773689500</v>
      </c>
      <c r="L1755" s="2">
        <v>233562400</v>
      </c>
      <c r="M1755" s="2">
        <v>1581205000</v>
      </c>
      <c r="N1755" s="2">
        <v>6685000000</v>
      </c>
      <c r="O1755" s="2">
        <v>29881280000</v>
      </c>
      <c r="P1755" s="2">
        <v>130580000000</v>
      </c>
      <c r="Q1755" s="2">
        <v>7311204500</v>
      </c>
      <c r="R1755" s="2">
        <v>7311204500</v>
      </c>
      <c r="S1755" s="2">
        <f>SUM(AuctionData[[#This Row],[soma_accepted]],AuctionData[[#This Row],[comp_accepted]],AuctionData[[#This Row],[noncomp_accepted]])</f>
        <v>39007251900</v>
      </c>
    </row>
    <row r="1756" spans="1:19" x14ac:dyDescent="0.3">
      <c r="A1756" s="1">
        <v>41969</v>
      </c>
      <c r="B1756" t="s">
        <v>1876</v>
      </c>
      <c r="C1756" t="s">
        <v>1502</v>
      </c>
      <c r="D1756" t="s">
        <v>1554</v>
      </c>
      <c r="E1756">
        <v>1.9219999999999999</v>
      </c>
      <c r="F1756">
        <v>1.96</v>
      </c>
      <c r="G1756">
        <v>1.85</v>
      </c>
      <c r="H1756">
        <v>2.63</v>
      </c>
      <c r="I1756" s="2">
        <v>0</v>
      </c>
      <c r="J1756" s="2">
        <v>76387300000</v>
      </c>
      <c r="K1756" s="2">
        <v>28978250000</v>
      </c>
      <c r="L1756" s="2">
        <v>21796300</v>
      </c>
      <c r="M1756" s="2">
        <v>3721847500</v>
      </c>
      <c r="N1756" s="2">
        <v>5969000000</v>
      </c>
      <c r="O1756" s="2">
        <v>10759695500</v>
      </c>
      <c r="P1756" s="2">
        <v>53565000000</v>
      </c>
      <c r="Q1756" s="2">
        <v>14496707000</v>
      </c>
      <c r="R1756" s="2">
        <v>16853300000</v>
      </c>
      <c r="S1756" s="2">
        <f>SUM(AuctionData[[#This Row],[soma_accepted]],AuctionData[[#This Row],[comp_accepted]],AuctionData[[#This Row],[noncomp_accepted]])</f>
        <v>29000046300</v>
      </c>
    </row>
    <row r="1757" spans="1:19" x14ac:dyDescent="0.3">
      <c r="A1757" s="1">
        <v>41974</v>
      </c>
      <c r="B1757" t="s">
        <v>491</v>
      </c>
      <c r="C1757" t="s">
        <v>16</v>
      </c>
      <c r="D1757" t="s">
        <v>23</v>
      </c>
      <c r="E1757">
        <v>6.5000000000000002E-2</v>
      </c>
      <c r="F1757">
        <v>7.4999999999999997E-2</v>
      </c>
      <c r="G1757">
        <v>5.5E-2</v>
      </c>
      <c r="H1757">
        <v>4.21</v>
      </c>
      <c r="I1757" s="2">
        <v>0</v>
      </c>
      <c r="J1757" s="2">
        <v>108870248000</v>
      </c>
      <c r="K1757" s="2">
        <v>25334463400</v>
      </c>
      <c r="L1757" s="2">
        <v>290731200</v>
      </c>
      <c r="M1757" s="2">
        <v>1772143000</v>
      </c>
      <c r="N1757" s="2">
        <v>4930000000</v>
      </c>
      <c r="O1757" s="2">
        <v>15585040000</v>
      </c>
      <c r="P1757" s="2">
        <v>95210000000</v>
      </c>
      <c r="Q1757" s="2">
        <v>7977280400</v>
      </c>
      <c r="R1757" s="2">
        <v>8730248000</v>
      </c>
      <c r="S1757" s="2">
        <f>SUM(AuctionData[[#This Row],[soma_accepted]],AuctionData[[#This Row],[comp_accepted]],AuctionData[[#This Row],[noncomp_accepted]])</f>
        <v>25625194600</v>
      </c>
    </row>
    <row r="1758" spans="1:19" x14ac:dyDescent="0.3">
      <c r="A1758" s="1">
        <v>41974</v>
      </c>
      <c r="B1758" t="s">
        <v>451</v>
      </c>
      <c r="C1758" t="s">
        <v>16</v>
      </c>
      <c r="D1758" t="s">
        <v>21</v>
      </c>
      <c r="E1758">
        <v>1.4999999999999999E-2</v>
      </c>
      <c r="F1758">
        <v>2.5000000000000001E-2</v>
      </c>
      <c r="G1758">
        <v>0</v>
      </c>
      <c r="H1758">
        <v>4.67</v>
      </c>
      <c r="I1758" s="2">
        <v>0</v>
      </c>
      <c r="J1758" s="2">
        <v>111470667000</v>
      </c>
      <c r="K1758" s="2">
        <v>23451079000</v>
      </c>
      <c r="L1758" s="2">
        <v>349070300</v>
      </c>
      <c r="M1758" s="2">
        <v>1046432000</v>
      </c>
      <c r="N1758" s="2">
        <v>5880000000</v>
      </c>
      <c r="O1758" s="2">
        <v>16753980000</v>
      </c>
      <c r="P1758" s="2">
        <v>99690000000</v>
      </c>
      <c r="Q1758" s="2">
        <v>5650667000</v>
      </c>
      <c r="R1758" s="2">
        <v>5900667000</v>
      </c>
      <c r="S1758" s="2">
        <f>SUM(AuctionData[[#This Row],[soma_accepted]],AuctionData[[#This Row],[comp_accepted]],AuctionData[[#This Row],[noncomp_accepted]])</f>
        <v>23800149300</v>
      </c>
    </row>
    <row r="1759" spans="1:19" x14ac:dyDescent="0.3">
      <c r="A1759" s="1">
        <v>41975</v>
      </c>
      <c r="B1759" t="s">
        <v>469</v>
      </c>
      <c r="C1759" t="s">
        <v>16</v>
      </c>
      <c r="D1759" t="s">
        <v>19</v>
      </c>
      <c r="E1759">
        <v>0.02</v>
      </c>
      <c r="F1759">
        <v>0.03</v>
      </c>
      <c r="G1759">
        <v>0</v>
      </c>
      <c r="H1759">
        <v>3.75</v>
      </c>
      <c r="I1759" s="2">
        <v>0</v>
      </c>
      <c r="J1759" s="2">
        <v>187174699000</v>
      </c>
      <c r="K1759" s="2">
        <v>49732854000</v>
      </c>
      <c r="L1759" s="2">
        <v>267214800</v>
      </c>
      <c r="M1759" s="2">
        <v>1529405000</v>
      </c>
      <c r="N1759" s="2">
        <v>8010000000</v>
      </c>
      <c r="O1759" s="2">
        <v>32791450000</v>
      </c>
      <c r="P1759" s="2">
        <v>163700000000</v>
      </c>
      <c r="Q1759" s="2">
        <v>15411999000</v>
      </c>
      <c r="R1759" s="2">
        <v>15464699000</v>
      </c>
      <c r="S1759" s="2">
        <f>SUM(AuctionData[[#This Row],[soma_accepted]],AuctionData[[#This Row],[comp_accepted]],AuctionData[[#This Row],[noncomp_accepted]])</f>
        <v>50000068800</v>
      </c>
    </row>
    <row r="1760" spans="1:19" x14ac:dyDescent="0.3">
      <c r="A1760" s="1">
        <v>41981</v>
      </c>
      <c r="B1760" t="s">
        <v>492</v>
      </c>
      <c r="C1760" t="s">
        <v>16</v>
      </c>
      <c r="D1760" t="s">
        <v>23</v>
      </c>
      <c r="E1760">
        <v>0.08</v>
      </c>
      <c r="F1760">
        <v>0.09</v>
      </c>
      <c r="G1760">
        <v>0.06</v>
      </c>
      <c r="H1760">
        <v>4.2</v>
      </c>
      <c r="I1760" s="2">
        <v>0</v>
      </c>
      <c r="J1760" s="2">
        <v>108514480000</v>
      </c>
      <c r="K1760" s="2">
        <v>25348951500</v>
      </c>
      <c r="L1760" s="2">
        <v>375181100</v>
      </c>
      <c r="M1760" s="2">
        <v>1002161500</v>
      </c>
      <c r="N1760" s="2">
        <v>4885000000</v>
      </c>
      <c r="O1760" s="2">
        <v>14427310000</v>
      </c>
      <c r="P1760" s="2">
        <v>93710000000</v>
      </c>
      <c r="Q1760" s="2">
        <v>9919480000</v>
      </c>
      <c r="R1760" s="2">
        <v>9919480000</v>
      </c>
      <c r="S1760" s="2">
        <f>SUM(AuctionData[[#This Row],[soma_accepted]],AuctionData[[#This Row],[comp_accepted]],AuctionData[[#This Row],[noncomp_accepted]])</f>
        <v>25724132600</v>
      </c>
    </row>
    <row r="1761" spans="1:19" x14ac:dyDescent="0.3">
      <c r="A1761" s="1">
        <v>41981</v>
      </c>
      <c r="B1761" t="s">
        <v>479</v>
      </c>
      <c r="C1761" t="s">
        <v>16</v>
      </c>
      <c r="D1761" t="s">
        <v>21</v>
      </c>
      <c r="E1761">
        <v>0.02</v>
      </c>
      <c r="F1761">
        <v>2.5000000000000001E-2</v>
      </c>
      <c r="G1761">
        <v>5.0000000000000001E-3</v>
      </c>
      <c r="H1761">
        <v>4.51</v>
      </c>
      <c r="I1761" s="2">
        <v>0</v>
      </c>
      <c r="J1761" s="2">
        <v>107703237200</v>
      </c>
      <c r="K1761" s="2">
        <v>23571431200</v>
      </c>
      <c r="L1761" s="2">
        <v>428924900</v>
      </c>
      <c r="M1761" s="2">
        <v>1508834000</v>
      </c>
      <c r="N1761" s="2">
        <v>6345000000</v>
      </c>
      <c r="O1761" s="2">
        <v>14744360000</v>
      </c>
      <c r="P1761" s="2">
        <v>94040000000</v>
      </c>
      <c r="Q1761" s="2">
        <v>7318237200</v>
      </c>
      <c r="R1761" s="2">
        <v>7318237200</v>
      </c>
      <c r="S1761" s="2">
        <f>SUM(AuctionData[[#This Row],[soma_accepted]],AuctionData[[#This Row],[comp_accepted]],AuctionData[[#This Row],[noncomp_accepted]])</f>
        <v>24000356100</v>
      </c>
    </row>
    <row r="1762" spans="1:19" x14ac:dyDescent="0.3">
      <c r="A1762" s="1">
        <v>41982</v>
      </c>
      <c r="B1762" t="s">
        <v>1877</v>
      </c>
      <c r="C1762" t="s">
        <v>1502</v>
      </c>
      <c r="D1762" t="s">
        <v>1535</v>
      </c>
      <c r="E1762">
        <v>1.04</v>
      </c>
      <c r="F1762">
        <v>1.0660000000000001</v>
      </c>
      <c r="G1762">
        <v>0.96499999999999997</v>
      </c>
      <c r="H1762">
        <v>3.24</v>
      </c>
      <c r="I1762" s="2">
        <v>0</v>
      </c>
      <c r="J1762" s="2">
        <v>80824000000</v>
      </c>
      <c r="K1762" s="2">
        <v>24834056000</v>
      </c>
      <c r="L1762" s="2">
        <v>65945900</v>
      </c>
      <c r="M1762" s="2">
        <v>2502995000</v>
      </c>
      <c r="N1762" s="2">
        <v>7580000000</v>
      </c>
      <c r="O1762" s="2">
        <v>11854066000</v>
      </c>
      <c r="P1762" s="2">
        <v>60813000000</v>
      </c>
      <c r="Q1762" s="2">
        <v>10476995000</v>
      </c>
      <c r="R1762" s="2">
        <v>12431000000</v>
      </c>
      <c r="S1762" s="2">
        <f>SUM(AuctionData[[#This Row],[soma_accepted]],AuctionData[[#This Row],[comp_accepted]],AuctionData[[#This Row],[noncomp_accepted]])</f>
        <v>24900001900</v>
      </c>
    </row>
    <row r="1763" spans="1:19" x14ac:dyDescent="0.3">
      <c r="A1763" s="1">
        <v>41982</v>
      </c>
      <c r="B1763" t="s">
        <v>441</v>
      </c>
      <c r="C1763" t="s">
        <v>16</v>
      </c>
      <c r="D1763" t="s">
        <v>19</v>
      </c>
      <c r="E1763">
        <v>0.02</v>
      </c>
      <c r="F1763">
        <v>0.04</v>
      </c>
      <c r="G1763">
        <v>0</v>
      </c>
      <c r="H1763">
        <v>3.52</v>
      </c>
      <c r="I1763" s="2">
        <v>0</v>
      </c>
      <c r="J1763" s="2">
        <v>175881780100</v>
      </c>
      <c r="K1763" s="2">
        <v>49721660100</v>
      </c>
      <c r="L1763" s="2">
        <v>279311500</v>
      </c>
      <c r="M1763" s="2">
        <v>2443640000</v>
      </c>
      <c r="N1763" s="2">
        <v>8450000000</v>
      </c>
      <c r="O1763" s="2">
        <v>36296240000</v>
      </c>
      <c r="P1763" s="2">
        <v>156450000000</v>
      </c>
      <c r="Q1763" s="2">
        <v>10981780100</v>
      </c>
      <c r="R1763" s="2">
        <v>10981780100</v>
      </c>
      <c r="S1763" s="2">
        <f>SUM(AuctionData[[#This Row],[soma_accepted]],AuctionData[[#This Row],[comp_accepted]],AuctionData[[#This Row],[noncomp_accepted]])</f>
        <v>50000971600</v>
      </c>
    </row>
    <row r="1764" spans="1:19" x14ac:dyDescent="0.3">
      <c r="A1764" s="1">
        <v>41982</v>
      </c>
      <c r="B1764" t="s">
        <v>493</v>
      </c>
      <c r="C1764" t="s">
        <v>16</v>
      </c>
      <c r="D1764" t="s">
        <v>53</v>
      </c>
      <c r="E1764">
        <v>0.2</v>
      </c>
      <c r="F1764">
        <v>0.21</v>
      </c>
      <c r="G1764">
        <v>0.17</v>
      </c>
      <c r="H1764">
        <v>3.44</v>
      </c>
      <c r="I1764" s="2">
        <v>0</v>
      </c>
      <c r="J1764" s="2">
        <v>85825000000</v>
      </c>
      <c r="K1764" s="2">
        <v>24767405000</v>
      </c>
      <c r="L1764" s="2">
        <v>156675400</v>
      </c>
      <c r="M1764" s="2">
        <v>1747880000</v>
      </c>
      <c r="N1764" s="2">
        <v>4650000000</v>
      </c>
      <c r="O1764" s="2">
        <v>19348500000</v>
      </c>
      <c r="P1764" s="2">
        <v>76875000000</v>
      </c>
      <c r="Q1764" s="2">
        <v>3671025000</v>
      </c>
      <c r="R1764" s="2">
        <v>4300000000</v>
      </c>
      <c r="S1764" s="2">
        <f>SUM(AuctionData[[#This Row],[soma_accepted]],AuctionData[[#This Row],[comp_accepted]],AuctionData[[#This Row],[noncomp_accepted]])</f>
        <v>24924080400</v>
      </c>
    </row>
    <row r="1765" spans="1:19" x14ac:dyDescent="0.3">
      <c r="A1765" s="1">
        <v>41983</v>
      </c>
      <c r="B1765" t="s">
        <v>1872</v>
      </c>
      <c r="C1765" t="s">
        <v>1502</v>
      </c>
      <c r="D1765" t="s">
        <v>1513</v>
      </c>
      <c r="E1765">
        <v>2.1789999999999998</v>
      </c>
      <c r="F1765">
        <v>2.214</v>
      </c>
      <c r="G1765">
        <v>2.1</v>
      </c>
      <c r="H1765">
        <v>2.97</v>
      </c>
      <c r="I1765" s="2">
        <v>0</v>
      </c>
      <c r="J1765" s="2">
        <v>62236960000</v>
      </c>
      <c r="K1765" s="2">
        <v>20960300700</v>
      </c>
      <c r="L1765" s="2">
        <v>39712700</v>
      </c>
      <c r="M1765" s="2">
        <v>1443000000</v>
      </c>
      <c r="N1765" s="2">
        <v>3405010000</v>
      </c>
      <c r="O1765" s="2">
        <v>8236682500</v>
      </c>
      <c r="P1765" s="2">
        <v>44702000000</v>
      </c>
      <c r="Q1765" s="2">
        <v>11280618200</v>
      </c>
      <c r="R1765" s="2">
        <v>14129950000</v>
      </c>
      <c r="S1765" s="2">
        <f>SUM(AuctionData[[#This Row],[soma_accepted]],AuctionData[[#This Row],[comp_accepted]],AuctionData[[#This Row],[noncomp_accepted]])</f>
        <v>21000013400</v>
      </c>
    </row>
    <row r="1766" spans="1:19" x14ac:dyDescent="0.3">
      <c r="A1766" s="1">
        <v>41984</v>
      </c>
      <c r="B1766" t="s">
        <v>1873</v>
      </c>
      <c r="C1766" t="s">
        <v>1509</v>
      </c>
      <c r="D1766" t="s">
        <v>1556</v>
      </c>
      <c r="E1766">
        <v>2.819</v>
      </c>
      <c r="F1766">
        <v>2.8479999999999999</v>
      </c>
      <c r="G1766">
        <v>2.7480000000000002</v>
      </c>
      <c r="H1766">
        <v>2.76</v>
      </c>
      <c r="I1766" s="2">
        <v>0</v>
      </c>
      <c r="J1766" s="2">
        <v>35904500000</v>
      </c>
      <c r="K1766" s="2">
        <v>12993900800</v>
      </c>
      <c r="L1766" s="2">
        <v>6121500</v>
      </c>
      <c r="M1766" s="2">
        <v>3152000000</v>
      </c>
      <c r="N1766" s="2">
        <v>4818000000</v>
      </c>
      <c r="O1766" s="2">
        <v>3366000000</v>
      </c>
      <c r="P1766" s="2">
        <v>20692000000</v>
      </c>
      <c r="Q1766" s="2">
        <v>6475900800</v>
      </c>
      <c r="R1766" s="2">
        <v>10394500000</v>
      </c>
      <c r="S1766" s="2">
        <f>SUM(AuctionData[[#This Row],[soma_accepted]],AuctionData[[#This Row],[comp_accepted]],AuctionData[[#This Row],[noncomp_accepted]])</f>
        <v>13000022300</v>
      </c>
    </row>
    <row r="1767" spans="1:19" x14ac:dyDescent="0.3">
      <c r="A1767" s="1">
        <v>41988</v>
      </c>
      <c r="B1767" t="s">
        <v>494</v>
      </c>
      <c r="C1767" t="s">
        <v>16</v>
      </c>
      <c r="D1767" t="s">
        <v>23</v>
      </c>
      <c r="E1767">
        <v>9.5000000000000001E-2</v>
      </c>
      <c r="F1767">
        <v>0.11</v>
      </c>
      <c r="G1767">
        <v>0.06</v>
      </c>
      <c r="H1767">
        <v>3.81</v>
      </c>
      <c r="I1767" s="2">
        <v>0</v>
      </c>
      <c r="J1767" s="2">
        <v>98558343000</v>
      </c>
      <c r="K1767" s="2">
        <v>25371930500</v>
      </c>
      <c r="L1767" s="2">
        <v>352147500</v>
      </c>
      <c r="M1767" s="2">
        <v>1443025500</v>
      </c>
      <c r="N1767" s="2">
        <v>4016343000</v>
      </c>
      <c r="O1767" s="2">
        <v>14552205000</v>
      </c>
      <c r="P1767" s="2">
        <v>84395000000</v>
      </c>
      <c r="Q1767" s="2">
        <v>9376700000</v>
      </c>
      <c r="R1767" s="2">
        <v>10147000000</v>
      </c>
      <c r="S1767" s="2">
        <f>SUM(AuctionData[[#This Row],[soma_accepted]],AuctionData[[#This Row],[comp_accepted]],AuctionData[[#This Row],[noncomp_accepted]])</f>
        <v>25724078000</v>
      </c>
    </row>
    <row r="1768" spans="1:19" x14ac:dyDescent="0.3">
      <c r="A1768" s="1">
        <v>41988</v>
      </c>
      <c r="B1768" t="s">
        <v>481</v>
      </c>
      <c r="C1768" t="s">
        <v>16</v>
      </c>
      <c r="D1768" t="s">
        <v>21</v>
      </c>
      <c r="E1768">
        <v>2.5000000000000001E-2</v>
      </c>
      <c r="F1768">
        <v>3.5000000000000003E-2</v>
      </c>
      <c r="G1768">
        <v>0.01</v>
      </c>
      <c r="H1768">
        <v>3.98</v>
      </c>
      <c r="I1768" s="2">
        <v>0</v>
      </c>
      <c r="J1768" s="2">
        <v>95149284800</v>
      </c>
      <c r="K1768" s="2">
        <v>23513674800</v>
      </c>
      <c r="L1768" s="2">
        <v>386822400</v>
      </c>
      <c r="M1768" s="2">
        <v>2272005000</v>
      </c>
      <c r="N1768" s="2">
        <v>5422350000</v>
      </c>
      <c r="O1768" s="2">
        <v>18584735000</v>
      </c>
      <c r="P1768" s="2">
        <v>87070000000</v>
      </c>
      <c r="Q1768" s="2">
        <v>2656934800</v>
      </c>
      <c r="R1768" s="2">
        <v>2656934800</v>
      </c>
      <c r="S1768" s="2">
        <f>SUM(AuctionData[[#This Row],[soma_accepted]],AuctionData[[#This Row],[comp_accepted]],AuctionData[[#This Row],[noncomp_accepted]])</f>
        <v>23900497200</v>
      </c>
    </row>
    <row r="1769" spans="1:19" x14ac:dyDescent="0.3">
      <c r="A1769" s="1">
        <v>41989</v>
      </c>
      <c r="B1769" t="s">
        <v>470</v>
      </c>
      <c r="C1769" t="s">
        <v>16</v>
      </c>
      <c r="D1769" t="s">
        <v>19</v>
      </c>
      <c r="E1769">
        <v>0.01</v>
      </c>
      <c r="F1769">
        <v>0.02</v>
      </c>
      <c r="G1769">
        <v>0</v>
      </c>
      <c r="H1769">
        <v>3.28</v>
      </c>
      <c r="I1769" s="2">
        <v>0</v>
      </c>
      <c r="J1769" s="2">
        <v>131114897000</v>
      </c>
      <c r="K1769" s="2">
        <v>39751567000</v>
      </c>
      <c r="L1769" s="2">
        <v>248501700</v>
      </c>
      <c r="M1769" s="2">
        <v>1572675000</v>
      </c>
      <c r="N1769" s="2">
        <v>6200000000</v>
      </c>
      <c r="O1769" s="2">
        <v>29973995000</v>
      </c>
      <c r="P1769" s="2">
        <v>116710000000</v>
      </c>
      <c r="Q1769" s="2">
        <v>8204897000</v>
      </c>
      <c r="R1769" s="2">
        <v>8204897000</v>
      </c>
      <c r="S1769" s="2">
        <f>SUM(AuctionData[[#This Row],[soma_accepted]],AuctionData[[#This Row],[comp_accepted]],AuctionData[[#This Row],[noncomp_accepted]])</f>
        <v>40000068700</v>
      </c>
    </row>
    <row r="1770" spans="1:19" x14ac:dyDescent="0.3">
      <c r="A1770" s="1">
        <v>41995</v>
      </c>
      <c r="B1770" t="s">
        <v>1878</v>
      </c>
      <c r="C1770" t="s">
        <v>1502</v>
      </c>
      <c r="D1770" t="s">
        <v>1503</v>
      </c>
      <c r="E1770">
        <v>0.67700000000000005</v>
      </c>
      <c r="F1770">
        <v>0.70299999999999996</v>
      </c>
      <c r="G1770">
        <v>0.63800000000000001</v>
      </c>
      <c r="H1770">
        <v>3.21</v>
      </c>
      <c r="I1770" s="2">
        <v>0</v>
      </c>
      <c r="J1770" s="2">
        <v>86387050000</v>
      </c>
      <c r="K1770" s="2">
        <v>26757687500</v>
      </c>
      <c r="L1770" s="2">
        <v>142316500</v>
      </c>
      <c r="M1770" s="2">
        <v>3891000000</v>
      </c>
      <c r="N1770" s="2">
        <v>7766000000</v>
      </c>
      <c r="O1770" s="2">
        <v>13326975000</v>
      </c>
      <c r="P1770" s="2">
        <v>67105000000</v>
      </c>
      <c r="Q1770" s="2">
        <v>9539712500</v>
      </c>
      <c r="R1770" s="2">
        <v>11516050000</v>
      </c>
      <c r="S1770" s="2">
        <f>SUM(AuctionData[[#This Row],[soma_accepted]],AuctionData[[#This Row],[comp_accepted]],AuctionData[[#This Row],[noncomp_accepted]])</f>
        <v>26900004000</v>
      </c>
    </row>
    <row r="1771" spans="1:19" x14ac:dyDescent="0.3">
      <c r="A1771" s="1">
        <v>41995</v>
      </c>
      <c r="B1771" t="s">
        <v>482</v>
      </c>
      <c r="C1771" t="s">
        <v>16</v>
      </c>
      <c r="D1771" t="s">
        <v>21</v>
      </c>
      <c r="E1771">
        <v>0.04</v>
      </c>
      <c r="F1771">
        <v>5.5E-2</v>
      </c>
      <c r="G1771">
        <v>0.03</v>
      </c>
      <c r="H1771">
        <v>3.83</v>
      </c>
      <c r="I1771" s="2">
        <v>0</v>
      </c>
      <c r="J1771" s="2">
        <v>91516950000</v>
      </c>
      <c r="K1771" s="2">
        <v>23496825000</v>
      </c>
      <c r="L1771" s="2">
        <v>403429800</v>
      </c>
      <c r="M1771" s="2">
        <v>2270155000</v>
      </c>
      <c r="N1771" s="2">
        <v>4875000000</v>
      </c>
      <c r="O1771" s="2">
        <v>13990130000</v>
      </c>
      <c r="P1771" s="2">
        <v>79371000000</v>
      </c>
      <c r="Q1771" s="2">
        <v>7236540000</v>
      </c>
      <c r="R1771" s="2">
        <v>7270950000</v>
      </c>
      <c r="S1771" s="2">
        <f>SUM(AuctionData[[#This Row],[soma_accepted]],AuctionData[[#This Row],[comp_accepted]],AuctionData[[#This Row],[noncomp_accepted]])</f>
        <v>23900254800</v>
      </c>
    </row>
    <row r="1772" spans="1:19" x14ac:dyDescent="0.3">
      <c r="A1772" s="1">
        <v>41995</v>
      </c>
      <c r="B1772" t="s">
        <v>467</v>
      </c>
      <c r="C1772" t="s">
        <v>16</v>
      </c>
      <c r="D1772" t="s">
        <v>23</v>
      </c>
      <c r="E1772">
        <v>0.14000000000000001</v>
      </c>
      <c r="F1772">
        <v>0.155</v>
      </c>
      <c r="G1772">
        <v>0.115</v>
      </c>
      <c r="H1772">
        <v>3.74</v>
      </c>
      <c r="I1772" s="2">
        <v>0</v>
      </c>
      <c r="J1772" s="2">
        <v>89123438000</v>
      </c>
      <c r="K1772" s="2">
        <v>23279334000</v>
      </c>
      <c r="L1772" s="2">
        <v>344819400</v>
      </c>
      <c r="M1772" s="2">
        <v>2069381000</v>
      </c>
      <c r="N1772" s="2">
        <v>4539000000</v>
      </c>
      <c r="O1772" s="2">
        <v>12485565000</v>
      </c>
      <c r="P1772" s="2">
        <v>75690000000</v>
      </c>
      <c r="Q1772" s="2">
        <v>8724388000</v>
      </c>
      <c r="R1772" s="2">
        <v>8894438000</v>
      </c>
      <c r="S1772" s="2">
        <f>SUM(AuctionData[[#This Row],[soma_accepted]],AuctionData[[#This Row],[comp_accepted]],AuctionData[[#This Row],[noncomp_accepted]])</f>
        <v>23624153400</v>
      </c>
    </row>
    <row r="1773" spans="1:19" x14ac:dyDescent="0.3">
      <c r="A1773" s="1">
        <v>41996</v>
      </c>
      <c r="B1773" t="s">
        <v>1879</v>
      </c>
      <c r="C1773" t="s">
        <v>1502</v>
      </c>
      <c r="D1773" t="s">
        <v>1505</v>
      </c>
      <c r="E1773">
        <v>1.6950000000000001</v>
      </c>
      <c r="F1773">
        <v>1.7390000000000001</v>
      </c>
      <c r="G1773">
        <v>1.63</v>
      </c>
      <c r="H1773">
        <v>2.39</v>
      </c>
      <c r="I1773" s="2">
        <v>0</v>
      </c>
      <c r="J1773" s="2">
        <v>83667600000</v>
      </c>
      <c r="K1773" s="2">
        <v>34963455500</v>
      </c>
      <c r="L1773" s="2">
        <v>36618300</v>
      </c>
      <c r="M1773" s="2">
        <v>2569542500</v>
      </c>
      <c r="N1773" s="2">
        <v>6759000000</v>
      </c>
      <c r="O1773" s="2">
        <v>11857685500</v>
      </c>
      <c r="P1773" s="2">
        <v>54849000000</v>
      </c>
      <c r="Q1773" s="2">
        <v>20536227500</v>
      </c>
      <c r="R1773" s="2">
        <v>22059600000</v>
      </c>
      <c r="S1773" s="2">
        <f>SUM(AuctionData[[#This Row],[soma_accepted]],AuctionData[[#This Row],[comp_accepted]],AuctionData[[#This Row],[noncomp_accepted]])</f>
        <v>35000073800</v>
      </c>
    </row>
    <row r="1774" spans="1:19" x14ac:dyDescent="0.3">
      <c r="A1774" s="1">
        <v>41996</v>
      </c>
      <c r="B1774" t="s">
        <v>472</v>
      </c>
      <c r="C1774" t="s">
        <v>16</v>
      </c>
      <c r="D1774" t="s">
        <v>19</v>
      </c>
      <c r="E1774">
        <v>0</v>
      </c>
      <c r="F1774">
        <v>0.01</v>
      </c>
      <c r="G1774">
        <v>0</v>
      </c>
      <c r="H1774">
        <v>3.74</v>
      </c>
      <c r="I1774" s="2">
        <v>0</v>
      </c>
      <c r="J1774" s="2">
        <v>111984069500</v>
      </c>
      <c r="K1774" s="2">
        <v>29772784500</v>
      </c>
      <c r="L1774" s="2">
        <v>227601900</v>
      </c>
      <c r="M1774" s="2">
        <v>1110755000</v>
      </c>
      <c r="N1774" s="2">
        <v>6125000000</v>
      </c>
      <c r="O1774" s="2">
        <v>19789210000</v>
      </c>
      <c r="P1774" s="2">
        <v>95696000000</v>
      </c>
      <c r="Q1774" s="2">
        <v>8872819500</v>
      </c>
      <c r="R1774" s="2">
        <v>10163069500</v>
      </c>
      <c r="S1774" s="2">
        <f>SUM(AuctionData[[#This Row],[soma_accepted]],AuctionData[[#This Row],[comp_accepted]],AuctionData[[#This Row],[noncomp_accepted]])</f>
        <v>30000386400</v>
      </c>
    </row>
    <row r="1775" spans="1:19" x14ac:dyDescent="0.3">
      <c r="A1775" s="1">
        <v>41997</v>
      </c>
      <c r="B1775" t="s">
        <v>1880</v>
      </c>
      <c r="C1775" t="s">
        <v>1502</v>
      </c>
      <c r="D1775" t="s">
        <v>1554</v>
      </c>
      <c r="E1775">
        <v>2.0870000000000002</v>
      </c>
      <c r="F1775">
        <v>2.125</v>
      </c>
      <c r="G1775">
        <v>2.0099999999999998</v>
      </c>
      <c r="H1775">
        <v>2.39</v>
      </c>
      <c r="I1775" s="2">
        <v>0</v>
      </c>
      <c r="J1775" s="2">
        <v>69235200000</v>
      </c>
      <c r="K1775" s="2">
        <v>28990150000</v>
      </c>
      <c r="L1775" s="2">
        <v>9859300</v>
      </c>
      <c r="M1775" s="2">
        <v>1715100000</v>
      </c>
      <c r="N1775" s="2">
        <v>3493100000</v>
      </c>
      <c r="O1775" s="2">
        <v>10895485000</v>
      </c>
      <c r="P1775" s="2">
        <v>48145000000</v>
      </c>
      <c r="Q1775" s="2">
        <v>16379565000</v>
      </c>
      <c r="R1775" s="2">
        <v>17597100000</v>
      </c>
      <c r="S1775" s="2">
        <f>SUM(AuctionData[[#This Row],[soma_accepted]],AuctionData[[#This Row],[comp_accepted]],AuctionData[[#This Row],[noncomp_accepted]])</f>
        <v>29000009300</v>
      </c>
    </row>
    <row r="1776" spans="1:19" x14ac:dyDescent="0.3">
      <c r="A1776" s="1">
        <v>42002</v>
      </c>
      <c r="B1776" t="s">
        <v>455</v>
      </c>
      <c r="C1776" t="s">
        <v>16</v>
      </c>
      <c r="D1776" t="s">
        <v>21</v>
      </c>
      <c r="E1776">
        <v>0.03</v>
      </c>
      <c r="F1776">
        <v>0.04</v>
      </c>
      <c r="G1776">
        <v>0.02</v>
      </c>
      <c r="H1776">
        <v>3.94</v>
      </c>
      <c r="I1776" s="2">
        <v>0</v>
      </c>
      <c r="J1776" s="2">
        <v>93231875000</v>
      </c>
      <c r="K1776" s="2">
        <v>22644063000</v>
      </c>
      <c r="L1776" s="2">
        <v>365666600</v>
      </c>
      <c r="M1776" s="2">
        <v>1935888000</v>
      </c>
      <c r="N1776" s="2">
        <v>6075000000</v>
      </c>
      <c r="O1776" s="2">
        <v>15914210000</v>
      </c>
      <c r="P1776" s="2">
        <v>81485000000</v>
      </c>
      <c r="Q1776" s="2">
        <v>4793965000</v>
      </c>
      <c r="R1776" s="2">
        <v>5671875000</v>
      </c>
      <c r="S1776" s="2">
        <f>SUM(AuctionData[[#This Row],[soma_accepted]],AuctionData[[#This Row],[comp_accepted]],AuctionData[[#This Row],[noncomp_accepted]])</f>
        <v>23009729600</v>
      </c>
    </row>
    <row r="1777" spans="1:19" x14ac:dyDescent="0.3">
      <c r="A1777" s="1">
        <v>42002</v>
      </c>
      <c r="B1777" t="s">
        <v>495</v>
      </c>
      <c r="C1777" t="s">
        <v>16</v>
      </c>
      <c r="D1777" t="s">
        <v>23</v>
      </c>
      <c r="E1777">
        <v>0.12</v>
      </c>
      <c r="F1777">
        <v>0.13</v>
      </c>
      <c r="G1777">
        <v>0.06</v>
      </c>
      <c r="H1777">
        <v>3.94</v>
      </c>
      <c r="I1777" s="2">
        <v>0</v>
      </c>
      <c r="J1777" s="2">
        <v>93315100000</v>
      </c>
      <c r="K1777" s="2">
        <v>22730952000</v>
      </c>
      <c r="L1777" s="2">
        <v>275127000</v>
      </c>
      <c r="M1777" s="2">
        <v>1503932000</v>
      </c>
      <c r="N1777" s="2">
        <v>5035000000</v>
      </c>
      <c r="O1777" s="2">
        <v>15067840000</v>
      </c>
      <c r="P1777" s="2">
        <v>77639000000</v>
      </c>
      <c r="Q1777" s="2">
        <v>6159180000</v>
      </c>
      <c r="R1777" s="2">
        <v>10641100000</v>
      </c>
      <c r="S1777" s="2">
        <f>SUM(AuctionData[[#This Row],[soma_accepted]],AuctionData[[#This Row],[comp_accepted]],AuctionData[[#This Row],[noncomp_accepted]])</f>
        <v>23006079000</v>
      </c>
    </row>
    <row r="1778" spans="1:19" x14ac:dyDescent="0.3">
      <c r="A1778" s="1">
        <v>42003</v>
      </c>
      <c r="B1778" t="s">
        <v>473</v>
      </c>
      <c r="C1778" t="s">
        <v>16</v>
      </c>
      <c r="D1778" t="s">
        <v>19</v>
      </c>
      <c r="E1778">
        <v>0</v>
      </c>
      <c r="F1778">
        <v>1.4999999999999999E-2</v>
      </c>
      <c r="G1778">
        <v>0</v>
      </c>
      <c r="H1778">
        <v>3.67</v>
      </c>
      <c r="I1778" s="2">
        <v>0</v>
      </c>
      <c r="J1778" s="2">
        <v>109056229000</v>
      </c>
      <c r="K1778" s="2">
        <v>28892304000</v>
      </c>
      <c r="L1778" s="2">
        <v>244198800</v>
      </c>
      <c r="M1778" s="2">
        <v>666105000</v>
      </c>
      <c r="N1778" s="2">
        <v>4950000000</v>
      </c>
      <c r="O1778" s="2">
        <v>17334970000</v>
      </c>
      <c r="P1778" s="2">
        <v>93215000000</v>
      </c>
      <c r="Q1778" s="2">
        <v>10891229000</v>
      </c>
      <c r="R1778" s="2">
        <v>10891229000</v>
      </c>
      <c r="S1778" s="2">
        <f>SUM(AuctionData[[#This Row],[soma_accepted]],AuctionData[[#This Row],[comp_accepted]],AuctionData[[#This Row],[noncomp_accepted]])</f>
        <v>29136502800</v>
      </c>
    </row>
    <row r="1779" spans="1:19" x14ac:dyDescent="0.3">
      <c r="A1779" s="1">
        <v>42009</v>
      </c>
      <c r="B1779" t="s">
        <v>483</v>
      </c>
      <c r="C1779" t="s">
        <v>16</v>
      </c>
      <c r="D1779" t="s">
        <v>21</v>
      </c>
      <c r="E1779">
        <v>0.02</v>
      </c>
      <c r="F1779">
        <v>0.03</v>
      </c>
      <c r="G1779">
        <v>0</v>
      </c>
      <c r="H1779">
        <v>4.1500000000000004</v>
      </c>
      <c r="I1779" s="2">
        <v>0</v>
      </c>
      <c r="J1779" s="2">
        <v>99324222000</v>
      </c>
      <c r="K1779" s="2">
        <v>23626050000</v>
      </c>
      <c r="L1779" s="2">
        <v>374049900</v>
      </c>
      <c r="M1779" s="2">
        <v>1627988000</v>
      </c>
      <c r="N1779" s="2">
        <v>5735000000</v>
      </c>
      <c r="O1779" s="2">
        <v>18774560000</v>
      </c>
      <c r="P1779" s="2">
        <v>88900000000</v>
      </c>
      <c r="Q1779" s="2">
        <v>3223502000</v>
      </c>
      <c r="R1779" s="2">
        <v>4689222000</v>
      </c>
      <c r="S1779" s="2">
        <f>SUM(AuctionData[[#This Row],[soma_accepted]],AuctionData[[#This Row],[comp_accepted]],AuctionData[[#This Row],[noncomp_accepted]])</f>
        <v>24000099900</v>
      </c>
    </row>
    <row r="1780" spans="1:19" x14ac:dyDescent="0.3">
      <c r="A1780" s="1">
        <v>42009</v>
      </c>
      <c r="B1780" t="s">
        <v>497</v>
      </c>
      <c r="C1780" t="s">
        <v>16</v>
      </c>
      <c r="D1780" t="s">
        <v>23</v>
      </c>
      <c r="E1780">
        <v>0.11</v>
      </c>
      <c r="F1780">
        <v>0.11</v>
      </c>
      <c r="G1780">
        <v>0.06</v>
      </c>
      <c r="H1780">
        <v>4.57</v>
      </c>
      <c r="I1780" s="2">
        <v>0</v>
      </c>
      <c r="J1780" s="2">
        <v>108975000000</v>
      </c>
      <c r="K1780" s="2">
        <v>23248699000</v>
      </c>
      <c r="L1780" s="2">
        <v>351443300</v>
      </c>
      <c r="M1780" s="2">
        <v>1304980000</v>
      </c>
      <c r="N1780" s="2">
        <v>6180000000</v>
      </c>
      <c r="O1780" s="2">
        <v>13427900000</v>
      </c>
      <c r="P1780" s="2">
        <v>82579000000</v>
      </c>
      <c r="Q1780" s="2">
        <v>8515819000</v>
      </c>
      <c r="R1780" s="2">
        <v>20216000000</v>
      </c>
      <c r="S1780" s="2">
        <f>SUM(AuctionData[[#This Row],[soma_accepted]],AuctionData[[#This Row],[comp_accepted]],AuctionData[[#This Row],[noncomp_accepted]])</f>
        <v>23600142300</v>
      </c>
    </row>
    <row r="1781" spans="1:19" x14ac:dyDescent="0.3">
      <c r="A1781" s="1">
        <v>42010</v>
      </c>
      <c r="B1781" t="s">
        <v>445</v>
      </c>
      <c r="C1781" t="s">
        <v>16</v>
      </c>
      <c r="D1781" t="s">
        <v>19</v>
      </c>
      <c r="E1781">
        <v>0</v>
      </c>
      <c r="F1781">
        <v>0.01</v>
      </c>
      <c r="G1781">
        <v>0</v>
      </c>
      <c r="H1781">
        <v>3.77</v>
      </c>
      <c r="I1781" s="2">
        <v>0</v>
      </c>
      <c r="J1781" s="2">
        <v>112698704100</v>
      </c>
      <c r="K1781" s="2">
        <v>29742529100</v>
      </c>
      <c r="L1781" s="2">
        <v>257989900</v>
      </c>
      <c r="M1781" s="2">
        <v>1100000000</v>
      </c>
      <c r="N1781" s="2">
        <v>4950000000</v>
      </c>
      <c r="O1781" s="2">
        <v>24549730000</v>
      </c>
      <c r="P1781" s="2">
        <v>101955000000</v>
      </c>
      <c r="Q1781" s="2">
        <v>4092799100</v>
      </c>
      <c r="R1781" s="2">
        <v>5793704100</v>
      </c>
      <c r="S1781" s="2">
        <f>SUM(AuctionData[[#This Row],[soma_accepted]],AuctionData[[#This Row],[comp_accepted]],AuctionData[[#This Row],[noncomp_accepted]])</f>
        <v>30000519000</v>
      </c>
    </row>
    <row r="1782" spans="1:19" x14ac:dyDescent="0.3">
      <c r="A1782" s="1">
        <v>42010</v>
      </c>
      <c r="B1782" t="s">
        <v>496</v>
      </c>
      <c r="C1782" t="s">
        <v>16</v>
      </c>
      <c r="D1782" t="s">
        <v>53</v>
      </c>
      <c r="E1782">
        <v>0.245</v>
      </c>
      <c r="F1782">
        <v>0.25</v>
      </c>
      <c r="G1782">
        <v>0.23</v>
      </c>
      <c r="H1782">
        <v>3.84</v>
      </c>
      <c r="I1782" s="2">
        <v>0</v>
      </c>
      <c r="J1782" s="2">
        <v>95805000000</v>
      </c>
      <c r="K1782" s="2">
        <v>24802288000</v>
      </c>
      <c r="L1782" s="2">
        <v>122566200</v>
      </c>
      <c r="M1782" s="2">
        <v>965780500</v>
      </c>
      <c r="N1782" s="2">
        <v>3950000000</v>
      </c>
      <c r="O1782" s="2">
        <v>12902235000</v>
      </c>
      <c r="P1782" s="2">
        <v>76905000000</v>
      </c>
      <c r="Q1782" s="2">
        <v>10934272500</v>
      </c>
      <c r="R1782" s="2">
        <v>14950000000</v>
      </c>
      <c r="S1782" s="2">
        <f>SUM(AuctionData[[#This Row],[soma_accepted]],AuctionData[[#This Row],[comp_accepted]],AuctionData[[#This Row],[noncomp_accepted]])</f>
        <v>24924854200</v>
      </c>
    </row>
    <row r="1783" spans="1:19" x14ac:dyDescent="0.3">
      <c r="A1783" s="1">
        <v>42016</v>
      </c>
      <c r="B1783" t="s">
        <v>1881</v>
      </c>
      <c r="C1783" t="s">
        <v>1502</v>
      </c>
      <c r="D1783" t="s">
        <v>1535</v>
      </c>
      <c r="E1783">
        <v>0.9</v>
      </c>
      <c r="F1783">
        <v>0.92600000000000005</v>
      </c>
      <c r="G1783">
        <v>0.83499999999999996</v>
      </c>
      <c r="H1783">
        <v>3.33</v>
      </c>
      <c r="I1783" s="2">
        <v>0</v>
      </c>
      <c r="J1783" s="2">
        <v>79874500000</v>
      </c>
      <c r="K1783" s="2">
        <v>23948532600</v>
      </c>
      <c r="L1783" s="2">
        <v>51550100</v>
      </c>
      <c r="M1783" s="2">
        <v>3554000000</v>
      </c>
      <c r="N1783" s="2">
        <v>6524000000</v>
      </c>
      <c r="O1783" s="2">
        <v>9430532600</v>
      </c>
      <c r="P1783" s="2">
        <v>58628000000</v>
      </c>
      <c r="Q1783" s="2">
        <v>10964000000</v>
      </c>
      <c r="R1783" s="2">
        <v>14722500000</v>
      </c>
      <c r="S1783" s="2">
        <f>SUM(AuctionData[[#This Row],[soma_accepted]],AuctionData[[#This Row],[comp_accepted]],AuctionData[[#This Row],[noncomp_accepted]])</f>
        <v>24000082700</v>
      </c>
    </row>
    <row r="1784" spans="1:19" x14ac:dyDescent="0.3">
      <c r="A1784" s="1">
        <v>42016</v>
      </c>
      <c r="B1784" t="s">
        <v>485</v>
      </c>
      <c r="C1784" t="s">
        <v>16</v>
      </c>
      <c r="D1784" t="s">
        <v>21</v>
      </c>
      <c r="E1784">
        <v>0.02</v>
      </c>
      <c r="F1784">
        <v>2.5000000000000001E-2</v>
      </c>
      <c r="G1784">
        <v>0</v>
      </c>
      <c r="H1784">
        <v>4.25</v>
      </c>
      <c r="I1784" s="2">
        <v>0</v>
      </c>
      <c r="J1784" s="2">
        <v>101387473000</v>
      </c>
      <c r="K1784" s="2">
        <v>23326879500</v>
      </c>
      <c r="L1784" s="2">
        <v>473214300</v>
      </c>
      <c r="M1784" s="2">
        <v>2245409000</v>
      </c>
      <c r="N1784" s="2">
        <v>6466000000</v>
      </c>
      <c r="O1784" s="2">
        <v>15752805000</v>
      </c>
      <c r="P1784" s="2">
        <v>88700000000</v>
      </c>
      <c r="Q1784" s="2">
        <v>5328665500</v>
      </c>
      <c r="R1784" s="2">
        <v>6221473000</v>
      </c>
      <c r="S1784" s="2">
        <f>SUM(AuctionData[[#This Row],[soma_accepted]],AuctionData[[#This Row],[comp_accepted]],AuctionData[[#This Row],[noncomp_accepted]])</f>
        <v>23800093800</v>
      </c>
    </row>
    <row r="1785" spans="1:19" x14ac:dyDescent="0.3">
      <c r="A1785" s="1">
        <v>42016</v>
      </c>
      <c r="B1785" t="s">
        <v>498</v>
      </c>
      <c r="C1785" t="s">
        <v>16</v>
      </c>
      <c r="D1785" t="s">
        <v>23</v>
      </c>
      <c r="E1785">
        <v>7.4999999999999997E-2</v>
      </c>
      <c r="F1785">
        <v>8.5000000000000006E-2</v>
      </c>
      <c r="G1785">
        <v>0.06</v>
      </c>
      <c r="H1785">
        <v>4.22</v>
      </c>
      <c r="I1785" s="2">
        <v>0</v>
      </c>
      <c r="J1785" s="2">
        <v>100723000000</v>
      </c>
      <c r="K1785" s="2">
        <v>23465045000</v>
      </c>
      <c r="L1785" s="2">
        <v>359008100</v>
      </c>
      <c r="M1785" s="2">
        <v>1722820000</v>
      </c>
      <c r="N1785" s="2">
        <v>6051000000</v>
      </c>
      <c r="O1785" s="2">
        <v>10927400000</v>
      </c>
      <c r="P1785" s="2">
        <v>83300000000</v>
      </c>
      <c r="Q1785" s="2">
        <v>10814825000</v>
      </c>
      <c r="R1785" s="2">
        <v>11372000000</v>
      </c>
      <c r="S1785" s="2">
        <f>SUM(AuctionData[[#This Row],[soma_accepted]],AuctionData[[#This Row],[comp_accepted]],AuctionData[[#This Row],[noncomp_accepted]])</f>
        <v>23824053100</v>
      </c>
    </row>
    <row r="1786" spans="1:19" x14ac:dyDescent="0.3">
      <c r="A1786" s="1">
        <v>42017</v>
      </c>
      <c r="B1786" t="s">
        <v>1872</v>
      </c>
      <c r="C1786" t="s">
        <v>1502</v>
      </c>
      <c r="D1786" t="s">
        <v>1544</v>
      </c>
      <c r="E1786">
        <v>1.89</v>
      </c>
      <c r="F1786">
        <v>1.93</v>
      </c>
      <c r="G1786">
        <v>1.81</v>
      </c>
      <c r="H1786">
        <v>2.61</v>
      </c>
      <c r="I1786" s="2">
        <v>0</v>
      </c>
      <c r="J1786" s="2">
        <v>54793600000</v>
      </c>
      <c r="K1786" s="2">
        <v>20987184200</v>
      </c>
      <c r="L1786" s="2">
        <v>11367200</v>
      </c>
      <c r="M1786" s="2">
        <v>1928739700</v>
      </c>
      <c r="N1786" s="2">
        <v>3147000000</v>
      </c>
      <c r="O1786" s="2">
        <v>8561070500</v>
      </c>
      <c r="P1786" s="2">
        <v>40630000000</v>
      </c>
      <c r="Q1786" s="2">
        <v>10497374000</v>
      </c>
      <c r="R1786" s="2">
        <v>11016600000</v>
      </c>
      <c r="S1786" s="2">
        <f>SUM(AuctionData[[#This Row],[soma_accepted]],AuctionData[[#This Row],[comp_accepted]],AuctionData[[#This Row],[noncomp_accepted]])</f>
        <v>20998551400</v>
      </c>
    </row>
    <row r="1787" spans="1:19" x14ac:dyDescent="0.3">
      <c r="A1787" s="1">
        <v>42017</v>
      </c>
      <c r="B1787" t="s">
        <v>474</v>
      </c>
      <c r="C1787" t="s">
        <v>16</v>
      </c>
      <c r="D1787" t="s">
        <v>19</v>
      </c>
      <c r="E1787">
        <v>5.0000000000000001E-3</v>
      </c>
      <c r="F1787">
        <v>1.4999999999999999E-2</v>
      </c>
      <c r="G1787">
        <v>0</v>
      </c>
      <c r="H1787">
        <v>3.84</v>
      </c>
      <c r="I1787" s="2">
        <v>0</v>
      </c>
      <c r="J1787" s="2">
        <v>114899097000</v>
      </c>
      <c r="K1787" s="2">
        <v>29735657000</v>
      </c>
      <c r="L1787" s="2">
        <v>264806900</v>
      </c>
      <c r="M1787" s="2">
        <v>1633360000</v>
      </c>
      <c r="N1787" s="2">
        <v>4150000000</v>
      </c>
      <c r="O1787" s="2">
        <v>23003200000</v>
      </c>
      <c r="P1787" s="2">
        <v>105650000000</v>
      </c>
      <c r="Q1787" s="2">
        <v>5099097000</v>
      </c>
      <c r="R1787" s="2">
        <v>5099097000</v>
      </c>
      <c r="S1787" s="2">
        <f>SUM(AuctionData[[#This Row],[soma_accepted]],AuctionData[[#This Row],[comp_accepted]],AuctionData[[#This Row],[noncomp_accepted]])</f>
        <v>30000463900</v>
      </c>
    </row>
    <row r="1788" spans="1:19" x14ac:dyDescent="0.3">
      <c r="A1788" s="1">
        <v>42018</v>
      </c>
      <c r="B1788" t="s">
        <v>1873</v>
      </c>
      <c r="C1788" t="s">
        <v>1509</v>
      </c>
      <c r="D1788" t="s">
        <v>1575</v>
      </c>
      <c r="E1788">
        <v>2.3740000000000001</v>
      </c>
      <c r="F1788">
        <v>2.4300000000000002</v>
      </c>
      <c r="G1788">
        <v>2.2799999999999998</v>
      </c>
      <c r="H1788">
        <v>2.3199999999999998</v>
      </c>
      <c r="I1788" s="2">
        <v>0</v>
      </c>
      <c r="J1788" s="2">
        <v>30221360000</v>
      </c>
      <c r="K1788" s="2">
        <v>12996689000</v>
      </c>
      <c r="L1788" s="2">
        <v>3322900</v>
      </c>
      <c r="M1788" s="2">
        <v>1779454800</v>
      </c>
      <c r="N1788" s="2">
        <v>2585000000</v>
      </c>
      <c r="O1788" s="2">
        <v>4860544700</v>
      </c>
      <c r="P1788" s="2">
        <v>20033000000</v>
      </c>
      <c r="Q1788" s="2">
        <v>6356689500</v>
      </c>
      <c r="R1788" s="2">
        <v>7603360000</v>
      </c>
      <c r="S1788" s="2">
        <f>SUM(AuctionData[[#This Row],[soma_accepted]],AuctionData[[#This Row],[comp_accepted]],AuctionData[[#This Row],[noncomp_accepted]])</f>
        <v>13000011900</v>
      </c>
    </row>
    <row r="1789" spans="1:19" x14ac:dyDescent="0.3">
      <c r="A1789" s="1">
        <v>42024</v>
      </c>
      <c r="B1789" t="s">
        <v>486</v>
      </c>
      <c r="C1789" t="s">
        <v>16</v>
      </c>
      <c r="D1789" t="s">
        <v>21</v>
      </c>
      <c r="E1789">
        <v>1.4999999999999999E-2</v>
      </c>
      <c r="F1789">
        <v>2.5000000000000001E-2</v>
      </c>
      <c r="G1789">
        <v>0</v>
      </c>
      <c r="H1789">
        <v>4.3099999999999996</v>
      </c>
      <c r="I1789" s="2">
        <v>0</v>
      </c>
      <c r="J1789" s="2">
        <v>103134303400</v>
      </c>
      <c r="K1789" s="2">
        <v>23627143400</v>
      </c>
      <c r="L1789" s="2">
        <v>373040500</v>
      </c>
      <c r="M1789" s="2">
        <v>2940550000</v>
      </c>
      <c r="N1789" s="2">
        <v>7265000000</v>
      </c>
      <c r="O1789" s="2">
        <v>17500760000</v>
      </c>
      <c r="P1789" s="2">
        <v>91200000000</v>
      </c>
      <c r="Q1789" s="2">
        <v>3185833400</v>
      </c>
      <c r="R1789" s="2">
        <v>4669303400</v>
      </c>
      <c r="S1789" s="2">
        <f>SUM(AuctionData[[#This Row],[soma_accepted]],AuctionData[[#This Row],[comp_accepted]],AuctionData[[#This Row],[noncomp_accepted]])</f>
        <v>24000183900</v>
      </c>
    </row>
    <row r="1790" spans="1:19" x14ac:dyDescent="0.3">
      <c r="A1790" s="1">
        <v>42024</v>
      </c>
      <c r="B1790" t="s">
        <v>471</v>
      </c>
      <c r="C1790" t="s">
        <v>16</v>
      </c>
      <c r="D1790" t="s">
        <v>23</v>
      </c>
      <c r="E1790">
        <v>7.0000000000000007E-2</v>
      </c>
      <c r="F1790">
        <v>7.4999999999999997E-2</v>
      </c>
      <c r="G1790">
        <v>0.06</v>
      </c>
      <c r="H1790">
        <v>4.18</v>
      </c>
      <c r="I1790" s="2">
        <v>0</v>
      </c>
      <c r="J1790" s="2">
        <v>99634625000</v>
      </c>
      <c r="K1790" s="2">
        <v>23263942500</v>
      </c>
      <c r="L1790" s="2">
        <v>460485600</v>
      </c>
      <c r="M1790" s="2">
        <v>1879756000</v>
      </c>
      <c r="N1790" s="2">
        <v>6525000000</v>
      </c>
      <c r="O1790" s="2">
        <v>13790905000</v>
      </c>
      <c r="P1790" s="2">
        <v>84490000000</v>
      </c>
      <c r="Q1790" s="2">
        <v>7593281500</v>
      </c>
      <c r="R1790" s="2">
        <v>8619625000</v>
      </c>
      <c r="S1790" s="2">
        <f>SUM(AuctionData[[#This Row],[soma_accepted]],AuctionData[[#This Row],[comp_accepted]],AuctionData[[#This Row],[noncomp_accepted]])</f>
        <v>23724428100</v>
      </c>
    </row>
    <row r="1791" spans="1:19" x14ac:dyDescent="0.3">
      <c r="A1791" s="1">
        <v>42025</v>
      </c>
      <c r="B1791" t="s">
        <v>475</v>
      </c>
      <c r="C1791" t="s">
        <v>16</v>
      </c>
      <c r="D1791" t="s">
        <v>19</v>
      </c>
      <c r="E1791">
        <v>0</v>
      </c>
      <c r="F1791">
        <v>5.0000000000000001E-3</v>
      </c>
      <c r="G1791">
        <v>0</v>
      </c>
      <c r="H1791">
        <v>3.74</v>
      </c>
      <c r="I1791" s="2">
        <v>0</v>
      </c>
      <c r="J1791" s="2">
        <v>111819119500</v>
      </c>
      <c r="K1791" s="2">
        <v>29731618600</v>
      </c>
      <c r="L1791" s="2">
        <v>269046400</v>
      </c>
      <c r="M1791" s="2">
        <v>543005000</v>
      </c>
      <c r="N1791" s="2">
        <v>4650000000</v>
      </c>
      <c r="O1791" s="2">
        <v>23007745000</v>
      </c>
      <c r="P1791" s="2">
        <v>100900000000</v>
      </c>
      <c r="Q1791" s="2">
        <v>6180868600</v>
      </c>
      <c r="R1791" s="2">
        <v>6269119500</v>
      </c>
      <c r="S1791" s="2">
        <f>SUM(AuctionData[[#This Row],[soma_accepted]],AuctionData[[#This Row],[comp_accepted]],AuctionData[[#This Row],[noncomp_accepted]])</f>
        <v>30000665000</v>
      </c>
    </row>
    <row r="1792" spans="1:19" x14ac:dyDescent="0.3">
      <c r="A1792" s="1">
        <v>42030</v>
      </c>
      <c r="B1792" t="s">
        <v>459</v>
      </c>
      <c r="C1792" t="s">
        <v>16</v>
      </c>
      <c r="D1792" t="s">
        <v>21</v>
      </c>
      <c r="E1792">
        <v>1.4999999999999999E-2</v>
      </c>
      <c r="F1792">
        <v>0.02</v>
      </c>
      <c r="G1792">
        <v>5.0000000000000001E-3</v>
      </c>
      <c r="H1792">
        <v>4.46</v>
      </c>
      <c r="I1792" s="2">
        <v>0</v>
      </c>
      <c r="J1792" s="2">
        <v>105579050000</v>
      </c>
      <c r="K1792" s="2">
        <v>22617502500</v>
      </c>
      <c r="L1792" s="2">
        <v>382852300</v>
      </c>
      <c r="M1792" s="2">
        <v>2633022500</v>
      </c>
      <c r="N1792" s="2">
        <v>9300000000</v>
      </c>
      <c r="O1792" s="2">
        <v>14905430000</v>
      </c>
      <c r="P1792" s="2">
        <v>90150000000</v>
      </c>
      <c r="Q1792" s="2">
        <v>5079050000</v>
      </c>
      <c r="R1792" s="2">
        <v>6129050000</v>
      </c>
      <c r="S1792" s="2">
        <f>SUM(AuctionData[[#This Row],[soma_accepted]],AuctionData[[#This Row],[comp_accepted]],AuctionData[[#This Row],[noncomp_accepted]])</f>
        <v>23000354800</v>
      </c>
    </row>
    <row r="1793" spans="1:19" x14ac:dyDescent="0.3">
      <c r="A1793" s="1">
        <v>42030</v>
      </c>
      <c r="B1793" t="s">
        <v>499</v>
      </c>
      <c r="C1793" t="s">
        <v>16</v>
      </c>
      <c r="D1793" t="s">
        <v>23</v>
      </c>
      <c r="E1793">
        <v>6.5000000000000002E-2</v>
      </c>
      <c r="F1793">
        <v>7.4999999999999997E-2</v>
      </c>
      <c r="G1793">
        <v>0.06</v>
      </c>
      <c r="H1793">
        <v>4.26</v>
      </c>
      <c r="I1793" s="2">
        <v>0</v>
      </c>
      <c r="J1793" s="2">
        <v>101081580000</v>
      </c>
      <c r="K1793" s="2">
        <v>22751985000</v>
      </c>
      <c r="L1793" s="2">
        <v>372606500</v>
      </c>
      <c r="M1793" s="2">
        <v>2792365000</v>
      </c>
      <c r="N1793" s="2">
        <v>7540000000</v>
      </c>
      <c r="O1793" s="2">
        <v>13948810000</v>
      </c>
      <c r="P1793" s="2">
        <v>86900000000</v>
      </c>
      <c r="Q1793" s="2">
        <v>6010810000</v>
      </c>
      <c r="R1793" s="2">
        <v>6641580000</v>
      </c>
      <c r="S1793" s="2">
        <f>SUM(AuctionData[[#This Row],[soma_accepted]],AuctionData[[#This Row],[comp_accepted]],AuctionData[[#This Row],[noncomp_accepted]])</f>
        <v>23124591500</v>
      </c>
    </row>
    <row r="1794" spans="1:19" x14ac:dyDescent="0.3">
      <c r="A1794" s="1">
        <v>42030</v>
      </c>
      <c r="B1794" t="s">
        <v>477</v>
      </c>
      <c r="C1794" t="s">
        <v>16</v>
      </c>
      <c r="D1794" t="s">
        <v>19</v>
      </c>
      <c r="E1794">
        <v>0.01</v>
      </c>
      <c r="F1794">
        <v>0.02</v>
      </c>
      <c r="G1794">
        <v>0</v>
      </c>
      <c r="H1794">
        <v>3.78</v>
      </c>
      <c r="I1794" s="2">
        <v>0</v>
      </c>
      <c r="J1794" s="2">
        <v>112251374000</v>
      </c>
      <c r="K1794" s="2">
        <v>28802619000</v>
      </c>
      <c r="L1794" s="2">
        <v>208671700</v>
      </c>
      <c r="M1794" s="2">
        <v>1274265000</v>
      </c>
      <c r="N1794" s="2">
        <v>6400000000</v>
      </c>
      <c r="O1794" s="2">
        <v>22056980000</v>
      </c>
      <c r="P1794" s="2">
        <v>100380000000</v>
      </c>
      <c r="Q1794" s="2">
        <v>5471374000</v>
      </c>
      <c r="R1794" s="2">
        <v>5471374000</v>
      </c>
      <c r="S1794" s="2">
        <f>SUM(AuctionData[[#This Row],[soma_accepted]],AuctionData[[#This Row],[comp_accepted]],AuctionData[[#This Row],[noncomp_accepted]])</f>
        <v>29011290700</v>
      </c>
    </row>
    <row r="1795" spans="1:19" x14ac:dyDescent="0.3">
      <c r="A1795" s="1">
        <v>42032</v>
      </c>
      <c r="B1795" t="s">
        <v>1882</v>
      </c>
      <c r="C1795" t="s">
        <v>1502</v>
      </c>
      <c r="D1795" t="s">
        <v>1503</v>
      </c>
      <c r="E1795">
        <v>0.50900000000000001</v>
      </c>
      <c r="F1795">
        <v>0.54</v>
      </c>
      <c r="G1795">
        <v>0.47899999999999998</v>
      </c>
      <c r="H1795">
        <v>3.74</v>
      </c>
      <c r="I1795" s="2">
        <v>0</v>
      </c>
      <c r="J1795" s="2">
        <v>96951000000</v>
      </c>
      <c r="K1795" s="2">
        <v>25733300000</v>
      </c>
      <c r="L1795" s="2">
        <v>166771200</v>
      </c>
      <c r="M1795" s="2">
        <v>2252650000</v>
      </c>
      <c r="N1795" s="2">
        <v>9005000000</v>
      </c>
      <c r="O1795" s="2">
        <v>10962000000</v>
      </c>
      <c r="P1795" s="2">
        <v>71344000000</v>
      </c>
      <c r="Q1795" s="2">
        <v>12518650000</v>
      </c>
      <c r="R1795" s="2">
        <v>16602000000</v>
      </c>
      <c r="S1795" s="2">
        <f>SUM(AuctionData[[#This Row],[soma_accepted]],AuctionData[[#This Row],[comp_accepted]],AuctionData[[#This Row],[noncomp_accepted]])</f>
        <v>25900071200</v>
      </c>
    </row>
    <row r="1796" spans="1:19" x14ac:dyDescent="0.3">
      <c r="A1796" s="1">
        <v>42033</v>
      </c>
      <c r="B1796" t="s">
        <v>1883</v>
      </c>
      <c r="C1796" t="s">
        <v>1502</v>
      </c>
      <c r="D1796" t="s">
        <v>1554</v>
      </c>
      <c r="E1796">
        <v>1.5549999999999999</v>
      </c>
      <c r="F1796">
        <v>1.59</v>
      </c>
      <c r="G1796">
        <v>1.4790000000000001</v>
      </c>
      <c r="H1796">
        <v>2.5</v>
      </c>
      <c r="I1796" s="2">
        <v>0</v>
      </c>
      <c r="J1796" s="2">
        <v>72457495000</v>
      </c>
      <c r="K1796" s="2">
        <v>28982457500</v>
      </c>
      <c r="L1796" s="2">
        <v>12556300</v>
      </c>
      <c r="M1796" s="2">
        <v>4315000000</v>
      </c>
      <c r="N1796" s="2">
        <v>6220000000</v>
      </c>
      <c r="O1796" s="2">
        <v>8416962500</v>
      </c>
      <c r="P1796" s="2">
        <v>48519000000</v>
      </c>
      <c r="Q1796" s="2">
        <v>16250495000</v>
      </c>
      <c r="R1796" s="2">
        <v>17718495000</v>
      </c>
      <c r="S1796" s="2">
        <f>SUM(AuctionData[[#This Row],[soma_accepted]],AuctionData[[#This Row],[comp_accepted]],AuctionData[[#This Row],[noncomp_accepted]])</f>
        <v>28995013800</v>
      </c>
    </row>
    <row r="1797" spans="1:19" x14ac:dyDescent="0.3">
      <c r="A1797" s="1">
        <v>42033</v>
      </c>
      <c r="B1797" t="s">
        <v>1884</v>
      </c>
      <c r="C1797" t="s">
        <v>1502</v>
      </c>
      <c r="D1797" t="s">
        <v>1505</v>
      </c>
      <c r="E1797">
        <v>1.256</v>
      </c>
      <c r="F1797">
        <v>1.288</v>
      </c>
      <c r="G1797">
        <v>1.2</v>
      </c>
      <c r="H1797">
        <v>2.4900000000000002</v>
      </c>
      <c r="I1797" s="2">
        <v>0</v>
      </c>
      <c r="J1797" s="2">
        <v>87134930000</v>
      </c>
      <c r="K1797" s="2">
        <v>34957398500</v>
      </c>
      <c r="L1797" s="2">
        <v>42615900</v>
      </c>
      <c r="M1797" s="2">
        <v>3317000000</v>
      </c>
      <c r="N1797" s="2">
        <v>5962000000</v>
      </c>
      <c r="O1797" s="2">
        <v>9594325000</v>
      </c>
      <c r="P1797" s="2">
        <v>56693000000</v>
      </c>
      <c r="Q1797" s="2">
        <v>22046073500</v>
      </c>
      <c r="R1797" s="2">
        <v>24479930000</v>
      </c>
      <c r="S1797" s="2">
        <f>SUM(AuctionData[[#This Row],[soma_accepted]],AuctionData[[#This Row],[comp_accepted]],AuctionData[[#This Row],[noncomp_accepted]])</f>
        <v>35000014400</v>
      </c>
    </row>
    <row r="1798" spans="1:19" x14ac:dyDescent="0.3">
      <c r="A1798" s="1">
        <v>42037</v>
      </c>
      <c r="B1798" t="s">
        <v>487</v>
      </c>
      <c r="C1798" t="s">
        <v>16</v>
      </c>
      <c r="D1798" t="s">
        <v>21</v>
      </c>
      <c r="E1798">
        <v>0.01</v>
      </c>
      <c r="F1798">
        <v>1.4999999999999999E-2</v>
      </c>
      <c r="G1798">
        <v>0</v>
      </c>
      <c r="H1798">
        <v>4.13</v>
      </c>
      <c r="I1798" s="2">
        <v>0</v>
      </c>
      <c r="J1798" s="2">
        <v>106847000000</v>
      </c>
      <c r="K1798" s="2">
        <v>25448017000</v>
      </c>
      <c r="L1798" s="2">
        <v>352094300</v>
      </c>
      <c r="M1798" s="2">
        <v>1750400000</v>
      </c>
      <c r="N1798" s="2">
        <v>6785000000</v>
      </c>
      <c r="O1798" s="2">
        <v>18935870000</v>
      </c>
      <c r="P1798" s="2">
        <v>95000000000</v>
      </c>
      <c r="Q1798" s="2">
        <v>4761747000</v>
      </c>
      <c r="R1798" s="2">
        <v>5062000000</v>
      </c>
      <c r="S1798" s="2">
        <f>SUM(AuctionData[[#This Row],[soma_accepted]],AuctionData[[#This Row],[comp_accepted]],AuctionData[[#This Row],[noncomp_accepted]])</f>
        <v>25800111300</v>
      </c>
    </row>
    <row r="1799" spans="1:19" x14ac:dyDescent="0.3">
      <c r="A1799" s="1">
        <v>42037</v>
      </c>
      <c r="B1799" t="s">
        <v>501</v>
      </c>
      <c r="C1799" t="s">
        <v>16</v>
      </c>
      <c r="D1799" t="s">
        <v>23</v>
      </c>
      <c r="E1799">
        <v>5.5E-2</v>
      </c>
      <c r="F1799">
        <v>6.5000000000000002E-2</v>
      </c>
      <c r="G1799">
        <v>0.04</v>
      </c>
      <c r="H1799">
        <v>4.2</v>
      </c>
      <c r="I1799" s="2">
        <v>0</v>
      </c>
      <c r="J1799" s="2">
        <v>108311087000</v>
      </c>
      <c r="K1799" s="2">
        <v>25015699500</v>
      </c>
      <c r="L1799" s="2">
        <v>358741100</v>
      </c>
      <c r="M1799" s="2">
        <v>2322487500</v>
      </c>
      <c r="N1799" s="2">
        <v>6120000000</v>
      </c>
      <c r="O1799" s="2">
        <v>14562125000</v>
      </c>
      <c r="P1799" s="2">
        <v>94060000000</v>
      </c>
      <c r="Q1799" s="2">
        <v>8131087000</v>
      </c>
      <c r="R1799" s="2">
        <v>8131087000</v>
      </c>
      <c r="S1799" s="2">
        <f>SUM(AuctionData[[#This Row],[soma_accepted]],AuctionData[[#This Row],[comp_accepted]],AuctionData[[#This Row],[noncomp_accepted]])</f>
        <v>25374440600</v>
      </c>
    </row>
    <row r="1800" spans="1:19" x14ac:dyDescent="0.3">
      <c r="A1800" s="1">
        <v>42038</v>
      </c>
      <c r="B1800" t="s">
        <v>451</v>
      </c>
      <c r="C1800" t="s">
        <v>16</v>
      </c>
      <c r="D1800" t="s">
        <v>19</v>
      </c>
      <c r="E1800">
        <v>5.0000000000000001E-3</v>
      </c>
      <c r="F1800">
        <v>0.02</v>
      </c>
      <c r="G1800">
        <v>0</v>
      </c>
      <c r="H1800">
        <v>3.79</v>
      </c>
      <c r="I1800" s="2">
        <v>0</v>
      </c>
      <c r="J1800" s="2">
        <v>151023869100</v>
      </c>
      <c r="K1800" s="2">
        <v>39597839100</v>
      </c>
      <c r="L1800" s="2">
        <v>303560500</v>
      </c>
      <c r="M1800" s="2">
        <v>1913825000</v>
      </c>
      <c r="N1800" s="2">
        <v>4600000000</v>
      </c>
      <c r="O1800" s="2">
        <v>27904845000</v>
      </c>
      <c r="P1800" s="2">
        <v>135700000000</v>
      </c>
      <c r="Q1800" s="2">
        <v>9779169100</v>
      </c>
      <c r="R1800" s="2">
        <v>10723869100</v>
      </c>
      <c r="S1800" s="2">
        <f>SUM(AuctionData[[#This Row],[soma_accepted]],AuctionData[[#This Row],[comp_accepted]],AuctionData[[#This Row],[noncomp_accepted]])</f>
        <v>39901399600</v>
      </c>
    </row>
    <row r="1801" spans="1:19" x14ac:dyDescent="0.3">
      <c r="A1801" s="1">
        <v>42038</v>
      </c>
      <c r="B1801" t="s">
        <v>500</v>
      </c>
      <c r="C1801" t="s">
        <v>16</v>
      </c>
      <c r="D1801" t="s">
        <v>53</v>
      </c>
      <c r="E1801">
        <v>0.2</v>
      </c>
      <c r="F1801">
        <v>0.20499999999999999</v>
      </c>
      <c r="G1801">
        <v>0.185</v>
      </c>
      <c r="H1801">
        <v>3.81</v>
      </c>
      <c r="I1801" s="2">
        <v>0</v>
      </c>
      <c r="J1801" s="2">
        <v>95071563000</v>
      </c>
      <c r="K1801" s="2">
        <v>24743923000</v>
      </c>
      <c r="L1801" s="2">
        <v>180308200</v>
      </c>
      <c r="M1801" s="2">
        <v>1133160000</v>
      </c>
      <c r="N1801" s="2">
        <v>3490000000</v>
      </c>
      <c r="O1801" s="2">
        <v>13919800000</v>
      </c>
      <c r="P1801" s="2">
        <v>77855000000</v>
      </c>
      <c r="Q1801" s="2">
        <v>9690963000</v>
      </c>
      <c r="R1801" s="2">
        <v>13726563000</v>
      </c>
      <c r="S1801" s="2">
        <f>SUM(AuctionData[[#This Row],[soma_accepted]],AuctionData[[#This Row],[comp_accepted]],AuctionData[[#This Row],[noncomp_accepted]])</f>
        <v>24924231200</v>
      </c>
    </row>
    <row r="1802" spans="1:19" x14ac:dyDescent="0.3">
      <c r="A1802" s="1">
        <v>42044</v>
      </c>
      <c r="B1802" t="s">
        <v>489</v>
      </c>
      <c r="C1802" t="s">
        <v>16</v>
      </c>
      <c r="D1802" t="s">
        <v>21</v>
      </c>
      <c r="E1802">
        <v>0.01</v>
      </c>
      <c r="F1802">
        <v>0.02</v>
      </c>
      <c r="G1802">
        <v>0</v>
      </c>
      <c r="H1802">
        <v>4.4400000000000004</v>
      </c>
      <c r="I1802" s="2">
        <v>0</v>
      </c>
      <c r="J1802" s="2">
        <v>114808500000</v>
      </c>
      <c r="K1802" s="2">
        <v>25496605000</v>
      </c>
      <c r="L1802" s="2">
        <v>403663500</v>
      </c>
      <c r="M1802" s="2">
        <v>280735000</v>
      </c>
      <c r="N1802" s="2">
        <v>5776000000</v>
      </c>
      <c r="O1802" s="2">
        <v>15177110000</v>
      </c>
      <c r="P1802" s="2">
        <v>98800000000</v>
      </c>
      <c r="Q1802" s="2">
        <v>10038760000</v>
      </c>
      <c r="R1802" s="2">
        <v>10232500000</v>
      </c>
      <c r="S1802" s="2">
        <f>SUM(AuctionData[[#This Row],[soma_accepted]],AuctionData[[#This Row],[comp_accepted]],AuctionData[[#This Row],[noncomp_accepted]])</f>
        <v>25900268500</v>
      </c>
    </row>
    <row r="1803" spans="1:19" x14ac:dyDescent="0.3">
      <c r="A1803" s="1">
        <v>42044</v>
      </c>
      <c r="B1803" t="s">
        <v>502</v>
      </c>
      <c r="C1803" t="s">
        <v>16</v>
      </c>
      <c r="D1803" t="s">
        <v>23</v>
      </c>
      <c r="E1803">
        <v>0.08</v>
      </c>
      <c r="F1803">
        <v>8.5000000000000006E-2</v>
      </c>
      <c r="G1803">
        <v>7.0000000000000007E-2</v>
      </c>
      <c r="H1803">
        <v>4.43</v>
      </c>
      <c r="I1803" s="2">
        <v>0</v>
      </c>
      <c r="J1803" s="2">
        <v>114178000000</v>
      </c>
      <c r="K1803" s="2">
        <v>25025750000</v>
      </c>
      <c r="L1803" s="2">
        <v>398330400</v>
      </c>
      <c r="M1803" s="2">
        <v>1242225000</v>
      </c>
      <c r="N1803" s="2">
        <v>4710000000</v>
      </c>
      <c r="O1803" s="2">
        <v>11939400000</v>
      </c>
      <c r="P1803" s="2">
        <v>94485000000</v>
      </c>
      <c r="Q1803" s="2">
        <v>11844125000</v>
      </c>
      <c r="R1803" s="2">
        <v>14983000000</v>
      </c>
      <c r="S1803" s="2">
        <f>SUM(AuctionData[[#This Row],[soma_accepted]],AuctionData[[#This Row],[comp_accepted]],AuctionData[[#This Row],[noncomp_accepted]])</f>
        <v>25424080400</v>
      </c>
    </row>
    <row r="1804" spans="1:19" x14ac:dyDescent="0.3">
      <c r="A1804" s="1">
        <v>42045</v>
      </c>
      <c r="B1804" t="s">
        <v>1885</v>
      </c>
      <c r="C1804" t="s">
        <v>1502</v>
      </c>
      <c r="D1804" t="s">
        <v>1535</v>
      </c>
      <c r="E1804">
        <v>1.02</v>
      </c>
      <c r="F1804">
        <v>1.05</v>
      </c>
      <c r="G1804">
        <v>0.8</v>
      </c>
      <c r="H1804">
        <v>3.34</v>
      </c>
      <c r="I1804" s="2">
        <v>905600</v>
      </c>
      <c r="J1804" s="2">
        <v>80109800000</v>
      </c>
      <c r="K1804" s="2">
        <v>23838254000</v>
      </c>
      <c r="L1804" s="2">
        <v>61954000</v>
      </c>
      <c r="M1804" s="2">
        <v>1707000000</v>
      </c>
      <c r="N1804" s="2">
        <v>5092000000</v>
      </c>
      <c r="O1804" s="2">
        <v>10475220000</v>
      </c>
      <c r="P1804" s="2">
        <v>60238000000</v>
      </c>
      <c r="Q1804" s="2">
        <v>11656034000</v>
      </c>
      <c r="R1804" s="2">
        <v>14779800000</v>
      </c>
      <c r="S1804" s="2">
        <f>SUM(AuctionData[[#This Row],[soma_accepted]],AuctionData[[#This Row],[comp_accepted]],AuctionData[[#This Row],[noncomp_accepted]])</f>
        <v>23901113600</v>
      </c>
    </row>
    <row r="1805" spans="1:19" x14ac:dyDescent="0.3">
      <c r="A1805" s="1">
        <v>42045</v>
      </c>
      <c r="B1805" t="s">
        <v>479</v>
      </c>
      <c r="C1805" t="s">
        <v>16</v>
      </c>
      <c r="D1805" t="s">
        <v>19</v>
      </c>
      <c r="E1805">
        <v>5.0000000000000001E-3</v>
      </c>
      <c r="F1805">
        <v>1.4999999999999999E-2</v>
      </c>
      <c r="G1805">
        <v>0</v>
      </c>
      <c r="H1805">
        <v>3.95</v>
      </c>
      <c r="I1805" s="2">
        <v>0</v>
      </c>
      <c r="J1805" s="2">
        <v>157681264300</v>
      </c>
      <c r="K1805" s="2">
        <v>39738679300</v>
      </c>
      <c r="L1805" s="2">
        <v>262695200</v>
      </c>
      <c r="M1805" s="2">
        <v>2534048000</v>
      </c>
      <c r="N1805" s="2">
        <v>7615243000</v>
      </c>
      <c r="O1805" s="2">
        <v>27921085000</v>
      </c>
      <c r="P1805" s="2">
        <v>140575000000</v>
      </c>
      <c r="Q1805" s="2">
        <v>9283546300</v>
      </c>
      <c r="R1805" s="2">
        <v>9491021300</v>
      </c>
      <c r="S1805" s="2">
        <f>SUM(AuctionData[[#This Row],[soma_accepted]],AuctionData[[#This Row],[comp_accepted]],AuctionData[[#This Row],[noncomp_accepted]])</f>
        <v>40001374500</v>
      </c>
    </row>
    <row r="1806" spans="1:19" x14ac:dyDescent="0.3">
      <c r="A1806" s="1">
        <v>42046</v>
      </c>
      <c r="B1806" t="s">
        <v>1886</v>
      </c>
      <c r="C1806" t="s">
        <v>1502</v>
      </c>
      <c r="D1806" t="s">
        <v>1507</v>
      </c>
      <c r="E1806">
        <v>1.97</v>
      </c>
      <c r="F1806">
        <v>2</v>
      </c>
      <c r="G1806">
        <v>1.9</v>
      </c>
      <c r="H1806">
        <v>2.62</v>
      </c>
      <c r="I1806" s="2">
        <v>905600</v>
      </c>
      <c r="J1806" s="2">
        <v>62920300000</v>
      </c>
      <c r="K1806" s="2">
        <v>23960830000</v>
      </c>
      <c r="L1806" s="2">
        <v>36171900</v>
      </c>
      <c r="M1806" s="2">
        <v>3043407500</v>
      </c>
      <c r="N1806" s="2">
        <v>4259000000</v>
      </c>
      <c r="O1806" s="2">
        <v>6658302500</v>
      </c>
      <c r="P1806" s="2">
        <v>41952000000</v>
      </c>
      <c r="Q1806" s="2">
        <v>14259120000</v>
      </c>
      <c r="R1806" s="2">
        <v>16709300000</v>
      </c>
      <c r="S1806" s="2">
        <f>SUM(AuctionData[[#This Row],[soma_accepted]],AuctionData[[#This Row],[comp_accepted]],AuctionData[[#This Row],[noncomp_accepted]])</f>
        <v>23997907500</v>
      </c>
    </row>
    <row r="1807" spans="1:19" x14ac:dyDescent="0.3">
      <c r="A1807" s="1">
        <v>42047</v>
      </c>
      <c r="B1807" t="s">
        <v>1887</v>
      </c>
      <c r="C1807" t="s">
        <v>1509</v>
      </c>
      <c r="D1807" t="s">
        <v>1550</v>
      </c>
      <c r="E1807">
        <v>2.5059999999999998</v>
      </c>
      <c r="F1807">
        <v>2.56</v>
      </c>
      <c r="G1807">
        <v>2.41</v>
      </c>
      <c r="H1807">
        <v>2.2599999999999998</v>
      </c>
      <c r="I1807" s="2">
        <v>603700</v>
      </c>
      <c r="J1807" s="2">
        <v>36108895000</v>
      </c>
      <c r="K1807" s="2">
        <v>15977833000</v>
      </c>
      <c r="L1807" s="2">
        <v>20168800</v>
      </c>
      <c r="M1807" s="2">
        <v>2469172000</v>
      </c>
      <c r="N1807" s="2">
        <v>3311000000</v>
      </c>
      <c r="O1807" s="2">
        <v>5615644000</v>
      </c>
      <c r="P1807" s="2">
        <v>24123000000</v>
      </c>
      <c r="Q1807" s="2">
        <v>7893017000</v>
      </c>
      <c r="R1807" s="2">
        <v>8674895000</v>
      </c>
      <c r="S1807" s="2">
        <f>SUM(AuctionData[[#This Row],[soma_accepted]],AuctionData[[#This Row],[comp_accepted]],AuctionData[[#This Row],[noncomp_accepted]])</f>
        <v>15998605500</v>
      </c>
    </row>
    <row r="1808" spans="1:19" x14ac:dyDescent="0.3">
      <c r="A1808" s="1">
        <v>42052</v>
      </c>
      <c r="B1808" t="s">
        <v>490</v>
      </c>
      <c r="C1808" t="s">
        <v>16</v>
      </c>
      <c r="D1808" t="s">
        <v>21</v>
      </c>
      <c r="E1808">
        <v>5.0000000000000001E-3</v>
      </c>
      <c r="F1808">
        <v>1.4999999999999999E-2</v>
      </c>
      <c r="G1808">
        <v>0</v>
      </c>
      <c r="H1808">
        <v>4.13</v>
      </c>
      <c r="I1808" s="2">
        <v>0</v>
      </c>
      <c r="J1808" s="2">
        <v>106801402000</v>
      </c>
      <c r="K1808" s="2">
        <v>25507227000</v>
      </c>
      <c r="L1808" s="2">
        <v>393435800</v>
      </c>
      <c r="M1808" s="2">
        <v>2181450000</v>
      </c>
      <c r="N1808" s="2">
        <v>6725000000</v>
      </c>
      <c r="O1808" s="2">
        <v>19885950000</v>
      </c>
      <c r="P1808" s="2">
        <v>96600000000</v>
      </c>
      <c r="Q1808" s="2">
        <v>3439827000</v>
      </c>
      <c r="R1808" s="2">
        <v>3476402000</v>
      </c>
      <c r="S1808" s="2">
        <f>SUM(AuctionData[[#This Row],[soma_accepted]],AuctionData[[#This Row],[comp_accepted]],AuctionData[[#This Row],[noncomp_accepted]])</f>
        <v>25900662800</v>
      </c>
    </row>
    <row r="1809" spans="1:19" x14ac:dyDescent="0.3">
      <c r="A1809" s="1">
        <v>42052</v>
      </c>
      <c r="B1809" t="s">
        <v>476</v>
      </c>
      <c r="C1809" t="s">
        <v>16</v>
      </c>
      <c r="D1809" t="s">
        <v>23</v>
      </c>
      <c r="E1809">
        <v>0.06</v>
      </c>
      <c r="F1809">
        <v>6.5000000000000002E-2</v>
      </c>
      <c r="G1809">
        <v>0.01</v>
      </c>
      <c r="H1809">
        <v>4.3899999999999997</v>
      </c>
      <c r="I1809" s="2">
        <v>0</v>
      </c>
      <c r="J1809" s="2">
        <v>113308150000</v>
      </c>
      <c r="K1809" s="2">
        <v>25127512500</v>
      </c>
      <c r="L1809" s="2">
        <v>416515200</v>
      </c>
      <c r="M1809" s="2">
        <v>1386022500</v>
      </c>
      <c r="N1809" s="2">
        <v>5300000000</v>
      </c>
      <c r="O1809" s="2">
        <v>13012370000</v>
      </c>
      <c r="P1809" s="2">
        <v>95950000000</v>
      </c>
      <c r="Q1809" s="2">
        <v>10729120000</v>
      </c>
      <c r="R1809" s="2">
        <v>12058150000</v>
      </c>
      <c r="S1809" s="2">
        <f>SUM(AuctionData[[#This Row],[soma_accepted]],AuctionData[[#This Row],[comp_accepted]],AuctionData[[#This Row],[noncomp_accepted]])</f>
        <v>25544027700</v>
      </c>
    </row>
    <row r="1810" spans="1:19" x14ac:dyDescent="0.3">
      <c r="A1810" s="1">
        <v>42053</v>
      </c>
      <c r="B1810" t="s">
        <v>481</v>
      </c>
      <c r="C1810" t="s">
        <v>16</v>
      </c>
      <c r="D1810" t="s">
        <v>19</v>
      </c>
      <c r="E1810">
        <v>0</v>
      </c>
      <c r="F1810">
        <v>0.01</v>
      </c>
      <c r="G1810">
        <v>0</v>
      </c>
      <c r="H1810">
        <v>3.75</v>
      </c>
      <c r="I1810" s="2">
        <v>0</v>
      </c>
      <c r="J1810" s="2">
        <v>149862054500</v>
      </c>
      <c r="K1810" s="2">
        <v>39747779500</v>
      </c>
      <c r="L1810" s="2">
        <v>252341500</v>
      </c>
      <c r="M1810" s="2">
        <v>1935500000</v>
      </c>
      <c r="N1810" s="2">
        <v>6570000000</v>
      </c>
      <c r="O1810" s="2">
        <v>27210725000</v>
      </c>
      <c r="P1810" s="2">
        <v>132306000000</v>
      </c>
      <c r="Q1810" s="2">
        <v>10601554500</v>
      </c>
      <c r="R1810" s="2">
        <v>10986054500</v>
      </c>
      <c r="S1810" s="2">
        <f>SUM(AuctionData[[#This Row],[soma_accepted]],AuctionData[[#This Row],[comp_accepted]],AuctionData[[#This Row],[noncomp_accepted]])</f>
        <v>40000121000</v>
      </c>
    </row>
    <row r="1811" spans="1:19" x14ac:dyDescent="0.3">
      <c r="A1811" s="1">
        <v>42058</v>
      </c>
      <c r="B1811" t="s">
        <v>463</v>
      </c>
      <c r="C1811" t="s">
        <v>16</v>
      </c>
      <c r="D1811" t="s">
        <v>21</v>
      </c>
      <c r="E1811">
        <v>0.01</v>
      </c>
      <c r="F1811">
        <v>0.02</v>
      </c>
      <c r="G1811">
        <v>0</v>
      </c>
      <c r="H1811">
        <v>4.21</v>
      </c>
      <c r="I1811" s="2">
        <v>0</v>
      </c>
      <c r="J1811" s="2">
        <v>108077243000</v>
      </c>
      <c r="K1811" s="2">
        <v>24696793000</v>
      </c>
      <c r="L1811" s="2">
        <v>354439500</v>
      </c>
      <c r="M1811" s="2">
        <v>1438210000</v>
      </c>
      <c r="N1811" s="2">
        <v>7450000000</v>
      </c>
      <c r="O1811" s="2">
        <v>17481340000</v>
      </c>
      <c r="P1811" s="2">
        <v>94850000000</v>
      </c>
      <c r="Q1811" s="2">
        <v>5777243000</v>
      </c>
      <c r="R1811" s="2">
        <v>5777243000</v>
      </c>
      <c r="S1811" s="2">
        <f>SUM(AuctionData[[#This Row],[soma_accepted]],AuctionData[[#This Row],[comp_accepted]],AuctionData[[#This Row],[noncomp_accepted]])</f>
        <v>25051232500</v>
      </c>
    </row>
    <row r="1812" spans="1:19" x14ac:dyDescent="0.3">
      <c r="A1812" s="1">
        <v>42058</v>
      </c>
      <c r="B1812" t="s">
        <v>503</v>
      </c>
      <c r="C1812" t="s">
        <v>16</v>
      </c>
      <c r="D1812" t="s">
        <v>23</v>
      </c>
      <c r="E1812">
        <v>0.06</v>
      </c>
      <c r="F1812">
        <v>6.5000000000000002E-2</v>
      </c>
      <c r="G1812">
        <v>0.04</v>
      </c>
      <c r="H1812">
        <v>4.22</v>
      </c>
      <c r="I1812" s="2">
        <v>0</v>
      </c>
      <c r="J1812" s="2">
        <v>108394250000</v>
      </c>
      <c r="K1812" s="2">
        <v>24705120000</v>
      </c>
      <c r="L1812" s="2">
        <v>322260900</v>
      </c>
      <c r="M1812" s="2">
        <v>1546410000</v>
      </c>
      <c r="N1812" s="2">
        <v>5140000000</v>
      </c>
      <c r="O1812" s="2">
        <v>14016740000</v>
      </c>
      <c r="P1812" s="2">
        <v>93510000000</v>
      </c>
      <c r="Q1812" s="2">
        <v>9141970000</v>
      </c>
      <c r="R1812" s="2">
        <v>9744250000</v>
      </c>
      <c r="S1812" s="2">
        <f>SUM(AuctionData[[#This Row],[soma_accepted]],AuctionData[[#This Row],[comp_accepted]],AuctionData[[#This Row],[noncomp_accepted]])</f>
        <v>25027380900</v>
      </c>
    </row>
    <row r="1813" spans="1:19" x14ac:dyDescent="0.3">
      <c r="A1813" s="1">
        <v>42059</v>
      </c>
      <c r="B1813" t="s">
        <v>1888</v>
      </c>
      <c r="C1813" t="s">
        <v>1502</v>
      </c>
      <c r="D1813" t="s">
        <v>1503</v>
      </c>
      <c r="E1813">
        <v>0.57999999999999996</v>
      </c>
      <c r="F1813">
        <v>0.60299999999999998</v>
      </c>
      <c r="G1813">
        <v>0.53900000000000003</v>
      </c>
      <c r="H1813">
        <v>3.45</v>
      </c>
      <c r="I1813" s="2">
        <v>0</v>
      </c>
      <c r="J1813" s="2">
        <v>89395000000</v>
      </c>
      <c r="K1813" s="2">
        <v>25726956400</v>
      </c>
      <c r="L1813" s="2">
        <v>173122600</v>
      </c>
      <c r="M1813" s="2">
        <v>3415000000</v>
      </c>
      <c r="N1813" s="2">
        <v>8020000000</v>
      </c>
      <c r="O1813" s="2">
        <v>9908956400</v>
      </c>
      <c r="P1813" s="2">
        <v>66522000000</v>
      </c>
      <c r="Q1813" s="2">
        <v>12403000000</v>
      </c>
      <c r="R1813" s="2">
        <v>14853000000</v>
      </c>
      <c r="S1813" s="2">
        <f>SUM(AuctionData[[#This Row],[soma_accepted]],AuctionData[[#This Row],[comp_accepted]],AuctionData[[#This Row],[noncomp_accepted]])</f>
        <v>25900079000</v>
      </c>
    </row>
    <row r="1814" spans="1:19" x14ac:dyDescent="0.3">
      <c r="A1814" s="1">
        <v>42059</v>
      </c>
      <c r="B1814" t="s">
        <v>482</v>
      </c>
      <c r="C1814" t="s">
        <v>16</v>
      </c>
      <c r="D1814" t="s">
        <v>19</v>
      </c>
      <c r="E1814">
        <v>5.0000000000000001E-3</v>
      </c>
      <c r="F1814">
        <v>1.4999999999999999E-2</v>
      </c>
      <c r="G1814">
        <v>0</v>
      </c>
      <c r="H1814">
        <v>3.68</v>
      </c>
      <c r="I1814" s="2">
        <v>0</v>
      </c>
      <c r="J1814" s="2">
        <v>146145049000</v>
      </c>
      <c r="K1814" s="2">
        <v>38787629000</v>
      </c>
      <c r="L1814" s="2">
        <v>254619600</v>
      </c>
      <c r="M1814" s="2">
        <v>2091360000</v>
      </c>
      <c r="N1814" s="2">
        <v>7650000000</v>
      </c>
      <c r="O1814" s="2">
        <v>23025280000</v>
      </c>
      <c r="P1814" s="2">
        <v>124800000000</v>
      </c>
      <c r="Q1814" s="2">
        <v>13670989000</v>
      </c>
      <c r="R1814" s="2">
        <v>13695049000</v>
      </c>
      <c r="S1814" s="2">
        <f>SUM(AuctionData[[#This Row],[soma_accepted]],AuctionData[[#This Row],[comp_accepted]],AuctionData[[#This Row],[noncomp_accepted]])</f>
        <v>39042248600</v>
      </c>
    </row>
    <row r="1815" spans="1:19" x14ac:dyDescent="0.3">
      <c r="A1815" s="1">
        <v>42060</v>
      </c>
      <c r="B1815" t="s">
        <v>1889</v>
      </c>
      <c r="C1815" t="s">
        <v>1502</v>
      </c>
      <c r="D1815" t="s">
        <v>1505</v>
      </c>
      <c r="E1815">
        <v>1.44</v>
      </c>
      <c r="F1815">
        <v>1.48</v>
      </c>
      <c r="G1815">
        <v>1.4</v>
      </c>
      <c r="H1815">
        <v>2.54</v>
      </c>
      <c r="I1815" s="2">
        <v>0</v>
      </c>
      <c r="J1815" s="2">
        <v>88792400000</v>
      </c>
      <c r="K1815" s="2">
        <v>34939683000</v>
      </c>
      <c r="L1815" s="2">
        <v>60350800</v>
      </c>
      <c r="M1815" s="2">
        <v>2617554000</v>
      </c>
      <c r="N1815" s="2">
        <v>4642000000</v>
      </c>
      <c r="O1815" s="2">
        <v>11329210000</v>
      </c>
      <c r="P1815" s="2">
        <v>61037000000</v>
      </c>
      <c r="Q1815" s="2">
        <v>20992919000</v>
      </c>
      <c r="R1815" s="2">
        <v>23113400000</v>
      </c>
      <c r="S1815" s="2">
        <f>SUM(AuctionData[[#This Row],[soma_accepted]],AuctionData[[#This Row],[comp_accepted]],AuctionData[[#This Row],[noncomp_accepted]])</f>
        <v>35000033800</v>
      </c>
    </row>
    <row r="1816" spans="1:19" x14ac:dyDescent="0.3">
      <c r="A1816" s="1">
        <v>42061</v>
      </c>
      <c r="B1816" t="s">
        <v>1890</v>
      </c>
      <c r="C1816" t="s">
        <v>1502</v>
      </c>
      <c r="D1816" t="s">
        <v>1554</v>
      </c>
      <c r="E1816">
        <v>1.78</v>
      </c>
      <c r="F1816">
        <v>1.8340000000000001</v>
      </c>
      <c r="G1816">
        <v>1.71</v>
      </c>
      <c r="H1816">
        <v>2.37</v>
      </c>
      <c r="I1816" s="2">
        <v>0</v>
      </c>
      <c r="J1816" s="2">
        <v>68677965000</v>
      </c>
      <c r="K1816" s="2">
        <v>28990292200</v>
      </c>
      <c r="L1816" s="2">
        <v>9730200</v>
      </c>
      <c r="M1816" s="2">
        <v>3054530000</v>
      </c>
      <c r="N1816" s="2">
        <v>4761000000</v>
      </c>
      <c r="O1816" s="2">
        <v>10768791200</v>
      </c>
      <c r="P1816" s="2">
        <v>48003000000</v>
      </c>
      <c r="Q1816" s="2">
        <v>15166971000</v>
      </c>
      <c r="R1816" s="2">
        <v>15913965000</v>
      </c>
      <c r="S1816" s="2">
        <f>SUM(AuctionData[[#This Row],[soma_accepted]],AuctionData[[#This Row],[comp_accepted]],AuctionData[[#This Row],[noncomp_accepted]])</f>
        <v>29000022400</v>
      </c>
    </row>
    <row r="1817" spans="1:19" x14ac:dyDescent="0.3">
      <c r="A1817" s="1">
        <v>42065</v>
      </c>
      <c r="B1817" t="s">
        <v>491</v>
      </c>
      <c r="C1817" t="s">
        <v>16</v>
      </c>
      <c r="D1817" t="s">
        <v>21</v>
      </c>
      <c r="E1817">
        <v>0.01</v>
      </c>
      <c r="F1817">
        <v>1.4999999999999999E-2</v>
      </c>
      <c r="G1817">
        <v>0</v>
      </c>
      <c r="H1817">
        <v>4.3</v>
      </c>
      <c r="I1817" s="2">
        <v>0</v>
      </c>
      <c r="J1817" s="2">
        <v>111177467000</v>
      </c>
      <c r="K1817" s="2">
        <v>25445476000</v>
      </c>
      <c r="L1817" s="2">
        <v>354581700</v>
      </c>
      <c r="M1817" s="2">
        <v>2000475000</v>
      </c>
      <c r="N1817" s="2">
        <v>7535000000</v>
      </c>
      <c r="O1817" s="2">
        <v>16421000000</v>
      </c>
      <c r="P1817" s="2">
        <v>95715000000</v>
      </c>
      <c r="Q1817" s="2">
        <v>7024001000</v>
      </c>
      <c r="R1817" s="2">
        <v>7927467000</v>
      </c>
      <c r="S1817" s="2">
        <f>SUM(AuctionData[[#This Row],[soma_accepted]],AuctionData[[#This Row],[comp_accepted]],AuctionData[[#This Row],[noncomp_accepted]])</f>
        <v>25800057700</v>
      </c>
    </row>
    <row r="1818" spans="1:19" x14ac:dyDescent="0.3">
      <c r="A1818" s="1">
        <v>42065</v>
      </c>
      <c r="B1818" t="s">
        <v>505</v>
      </c>
      <c r="C1818" t="s">
        <v>16</v>
      </c>
      <c r="D1818" t="s">
        <v>23</v>
      </c>
      <c r="E1818">
        <v>7.0000000000000007E-2</v>
      </c>
      <c r="F1818">
        <v>7.4999999999999997E-2</v>
      </c>
      <c r="G1818">
        <v>0.06</v>
      </c>
      <c r="H1818">
        <v>4.16</v>
      </c>
      <c r="I1818" s="2">
        <v>0</v>
      </c>
      <c r="J1818" s="2">
        <v>107600798000</v>
      </c>
      <c r="K1818" s="2">
        <v>25334738000</v>
      </c>
      <c r="L1818" s="2">
        <v>289521900</v>
      </c>
      <c r="M1818" s="2">
        <v>656738000</v>
      </c>
      <c r="N1818" s="2">
        <v>4306998000</v>
      </c>
      <c r="O1818" s="2">
        <v>15654000000</v>
      </c>
      <c r="P1818" s="2">
        <v>93260000000</v>
      </c>
      <c r="Q1818" s="2">
        <v>9024000000</v>
      </c>
      <c r="R1818" s="2">
        <v>10033800000</v>
      </c>
      <c r="S1818" s="2">
        <f>SUM(AuctionData[[#This Row],[soma_accepted]],AuctionData[[#This Row],[comp_accepted]],AuctionData[[#This Row],[noncomp_accepted]])</f>
        <v>25624259900</v>
      </c>
    </row>
    <row r="1819" spans="1:19" x14ac:dyDescent="0.3">
      <c r="A1819" s="1">
        <v>42066</v>
      </c>
      <c r="B1819" t="s">
        <v>455</v>
      </c>
      <c r="C1819" t="s">
        <v>16</v>
      </c>
      <c r="D1819" t="s">
        <v>19</v>
      </c>
      <c r="E1819">
        <v>0</v>
      </c>
      <c r="F1819">
        <v>5.0000000000000001E-3</v>
      </c>
      <c r="G1819">
        <v>0</v>
      </c>
      <c r="H1819">
        <v>4.05</v>
      </c>
      <c r="I1819" s="2">
        <v>0</v>
      </c>
      <c r="J1819" s="2">
        <v>121116459100</v>
      </c>
      <c r="K1819" s="2">
        <v>29705035100</v>
      </c>
      <c r="L1819" s="2">
        <v>295199100</v>
      </c>
      <c r="M1819" s="2">
        <v>2089205000</v>
      </c>
      <c r="N1819" s="2">
        <v>5150000000</v>
      </c>
      <c r="O1819" s="2">
        <v>19452060000</v>
      </c>
      <c r="P1819" s="2">
        <v>107750000000</v>
      </c>
      <c r="Q1819" s="2">
        <v>8163770100</v>
      </c>
      <c r="R1819" s="2">
        <v>8216459100</v>
      </c>
      <c r="S1819" s="2">
        <f>SUM(AuctionData[[#This Row],[soma_accepted]],AuctionData[[#This Row],[comp_accepted]],AuctionData[[#This Row],[noncomp_accepted]])</f>
        <v>30000234200</v>
      </c>
    </row>
    <row r="1820" spans="1:19" x14ac:dyDescent="0.3">
      <c r="A1820" s="1">
        <v>42066</v>
      </c>
      <c r="B1820" t="s">
        <v>504</v>
      </c>
      <c r="C1820" t="s">
        <v>16</v>
      </c>
      <c r="D1820" t="s">
        <v>53</v>
      </c>
      <c r="E1820">
        <v>0.255</v>
      </c>
      <c r="F1820">
        <v>0.26</v>
      </c>
      <c r="G1820">
        <v>0.245</v>
      </c>
      <c r="H1820">
        <v>3.91</v>
      </c>
      <c r="I1820" s="2">
        <v>0</v>
      </c>
      <c r="J1820" s="2">
        <v>97559750000</v>
      </c>
      <c r="K1820" s="2">
        <v>24766393500</v>
      </c>
      <c r="L1820" s="2">
        <v>157881500</v>
      </c>
      <c r="M1820" s="2">
        <v>762620000</v>
      </c>
      <c r="N1820" s="2">
        <v>3090000000</v>
      </c>
      <c r="O1820" s="2">
        <v>11883927000</v>
      </c>
      <c r="P1820" s="2">
        <v>78545000000</v>
      </c>
      <c r="Q1820" s="2">
        <v>12119846500</v>
      </c>
      <c r="R1820" s="2">
        <v>15924750000</v>
      </c>
      <c r="S1820" s="2">
        <f>SUM(AuctionData[[#This Row],[soma_accepted]],AuctionData[[#This Row],[comp_accepted]],AuctionData[[#This Row],[noncomp_accepted]])</f>
        <v>24924275000</v>
      </c>
    </row>
    <row r="1821" spans="1:19" x14ac:dyDescent="0.3">
      <c r="A1821" s="1">
        <v>42072</v>
      </c>
      <c r="B1821" t="s">
        <v>492</v>
      </c>
      <c r="C1821" t="s">
        <v>16</v>
      </c>
      <c r="D1821" t="s">
        <v>21</v>
      </c>
      <c r="E1821">
        <v>5.0000000000000001E-3</v>
      </c>
      <c r="F1821">
        <v>1.4999999999999999E-2</v>
      </c>
      <c r="G1821">
        <v>0</v>
      </c>
      <c r="H1821">
        <v>4.18</v>
      </c>
      <c r="I1821" s="2">
        <v>0</v>
      </c>
      <c r="J1821" s="2">
        <v>108390200000</v>
      </c>
      <c r="K1821" s="2">
        <v>25627350000</v>
      </c>
      <c r="L1821" s="2">
        <v>373177300</v>
      </c>
      <c r="M1821" s="2">
        <v>1770400000</v>
      </c>
      <c r="N1821" s="2">
        <v>6050000000</v>
      </c>
      <c r="O1821" s="2">
        <v>19002700000</v>
      </c>
      <c r="P1821" s="2">
        <v>97112000000</v>
      </c>
      <c r="Q1821" s="2">
        <v>4854250000</v>
      </c>
      <c r="R1821" s="2">
        <v>5228200000</v>
      </c>
      <c r="S1821" s="2">
        <f>SUM(AuctionData[[#This Row],[soma_accepted]],AuctionData[[#This Row],[comp_accepted]],AuctionData[[#This Row],[noncomp_accepted]])</f>
        <v>26000527300</v>
      </c>
    </row>
    <row r="1822" spans="1:19" x14ac:dyDescent="0.3">
      <c r="A1822" s="1">
        <v>42072</v>
      </c>
      <c r="B1822" t="s">
        <v>506</v>
      </c>
      <c r="C1822" t="s">
        <v>16</v>
      </c>
      <c r="D1822" t="s">
        <v>23</v>
      </c>
      <c r="E1822">
        <v>8.5000000000000006E-2</v>
      </c>
      <c r="F1822">
        <v>9.5000000000000001E-2</v>
      </c>
      <c r="G1822">
        <v>0.08</v>
      </c>
      <c r="H1822">
        <v>3.96</v>
      </c>
      <c r="I1822" s="2">
        <v>0</v>
      </c>
      <c r="J1822" s="2">
        <v>102312792000</v>
      </c>
      <c r="K1822" s="2">
        <v>25289707000</v>
      </c>
      <c r="L1822" s="2">
        <v>335152300</v>
      </c>
      <c r="M1822" s="2">
        <v>1439275000</v>
      </c>
      <c r="N1822" s="2">
        <v>3840000000</v>
      </c>
      <c r="O1822" s="2">
        <v>15516380000</v>
      </c>
      <c r="P1822" s="2">
        <v>89515000000</v>
      </c>
      <c r="Q1822" s="2">
        <v>8334052000</v>
      </c>
      <c r="R1822" s="2">
        <v>8957792000</v>
      </c>
      <c r="S1822" s="2">
        <f>SUM(AuctionData[[#This Row],[soma_accepted]],AuctionData[[#This Row],[comp_accepted]],AuctionData[[#This Row],[noncomp_accepted]])</f>
        <v>25624859300</v>
      </c>
    </row>
    <row r="1823" spans="1:19" x14ac:dyDescent="0.3">
      <c r="A1823" s="1">
        <v>42073</v>
      </c>
      <c r="B1823" t="s">
        <v>1891</v>
      </c>
      <c r="C1823" t="s">
        <v>1502</v>
      </c>
      <c r="D1823" t="s">
        <v>1535</v>
      </c>
      <c r="E1823">
        <v>1.08</v>
      </c>
      <c r="F1823">
        <v>1.1040000000000001</v>
      </c>
      <c r="G1823">
        <v>0.9</v>
      </c>
      <c r="H1823">
        <v>3.33</v>
      </c>
      <c r="I1823" s="2">
        <v>0</v>
      </c>
      <c r="J1823" s="2">
        <v>79727575000</v>
      </c>
      <c r="K1823" s="2">
        <v>23812015000</v>
      </c>
      <c r="L1823" s="2">
        <v>88021900</v>
      </c>
      <c r="M1823" s="2">
        <v>1915000000</v>
      </c>
      <c r="N1823" s="2">
        <v>4440000000</v>
      </c>
      <c r="O1823" s="2">
        <v>9651960000</v>
      </c>
      <c r="P1823" s="2">
        <v>60455000000</v>
      </c>
      <c r="Q1823" s="2">
        <v>12245055000</v>
      </c>
      <c r="R1823" s="2">
        <v>14832575000</v>
      </c>
      <c r="S1823" s="2">
        <f>SUM(AuctionData[[#This Row],[soma_accepted]],AuctionData[[#This Row],[comp_accepted]],AuctionData[[#This Row],[noncomp_accepted]])</f>
        <v>23900036900</v>
      </c>
    </row>
    <row r="1824" spans="1:19" x14ac:dyDescent="0.3">
      <c r="A1824" s="1">
        <v>42073</v>
      </c>
      <c r="B1824" t="s">
        <v>483</v>
      </c>
      <c r="C1824" t="s">
        <v>16</v>
      </c>
      <c r="D1824" t="s">
        <v>19</v>
      </c>
      <c r="E1824">
        <v>5.0000000000000001E-3</v>
      </c>
      <c r="F1824">
        <v>1.4999999999999999E-2</v>
      </c>
      <c r="G1824">
        <v>0</v>
      </c>
      <c r="H1824">
        <v>3.43</v>
      </c>
      <c r="I1824" s="2">
        <v>0</v>
      </c>
      <c r="J1824" s="2">
        <v>136902146300</v>
      </c>
      <c r="K1824" s="2">
        <v>39713321300</v>
      </c>
      <c r="L1824" s="2">
        <v>287675800</v>
      </c>
      <c r="M1824" s="2">
        <v>2408150000</v>
      </c>
      <c r="N1824" s="2">
        <v>5879950000</v>
      </c>
      <c r="O1824" s="2">
        <v>31182975000</v>
      </c>
      <c r="P1824" s="2">
        <v>124900000000</v>
      </c>
      <c r="Q1824" s="2">
        <v>6122196300</v>
      </c>
      <c r="R1824" s="2">
        <v>6122196300</v>
      </c>
      <c r="S1824" s="2">
        <f>SUM(AuctionData[[#This Row],[soma_accepted]],AuctionData[[#This Row],[comp_accepted]],AuctionData[[#This Row],[noncomp_accepted]])</f>
        <v>40000997100</v>
      </c>
    </row>
    <row r="1825" spans="1:19" x14ac:dyDescent="0.3">
      <c r="A1825" s="1">
        <v>42074</v>
      </c>
      <c r="B1825" t="s">
        <v>1886</v>
      </c>
      <c r="C1825" t="s">
        <v>1502</v>
      </c>
      <c r="D1825" t="s">
        <v>1513</v>
      </c>
      <c r="E1825">
        <v>2.105</v>
      </c>
      <c r="F1825">
        <v>2.1389999999999998</v>
      </c>
      <c r="G1825">
        <v>1.99</v>
      </c>
      <c r="H1825">
        <v>2.65</v>
      </c>
      <c r="I1825" s="2">
        <v>0</v>
      </c>
      <c r="J1825" s="2">
        <v>55554050000</v>
      </c>
      <c r="K1825" s="2">
        <v>20977824800</v>
      </c>
      <c r="L1825" s="2">
        <v>22250300</v>
      </c>
      <c r="M1825" s="2">
        <v>2139200000</v>
      </c>
      <c r="N1825" s="2">
        <v>3609700000</v>
      </c>
      <c r="O1825" s="2">
        <v>6542770000</v>
      </c>
      <c r="P1825" s="2">
        <v>36543000000</v>
      </c>
      <c r="Q1825" s="2">
        <v>12295854800</v>
      </c>
      <c r="R1825" s="2">
        <v>15401350000</v>
      </c>
      <c r="S1825" s="2">
        <f>SUM(AuctionData[[#This Row],[soma_accepted]],AuctionData[[#This Row],[comp_accepted]],AuctionData[[#This Row],[noncomp_accepted]])</f>
        <v>21000075100</v>
      </c>
    </row>
    <row r="1826" spans="1:19" x14ac:dyDescent="0.3">
      <c r="A1826" s="1">
        <v>42075</v>
      </c>
      <c r="B1826" t="s">
        <v>1887</v>
      </c>
      <c r="C1826" t="s">
        <v>1509</v>
      </c>
      <c r="D1826" t="s">
        <v>1556</v>
      </c>
      <c r="E1826">
        <v>2.6219999999999999</v>
      </c>
      <c r="F1826">
        <v>2.681</v>
      </c>
      <c r="G1826">
        <v>2.5099999999999998</v>
      </c>
      <c r="H1826">
        <v>2.1800000000000002</v>
      </c>
      <c r="I1826" s="2">
        <v>0</v>
      </c>
      <c r="J1826" s="2">
        <v>28294515000</v>
      </c>
      <c r="K1826" s="2">
        <v>12988700000</v>
      </c>
      <c r="L1826" s="2">
        <v>11301400</v>
      </c>
      <c r="M1826" s="2">
        <v>1501918500</v>
      </c>
      <c r="N1826" s="2">
        <v>2249000000</v>
      </c>
      <c r="O1826" s="2">
        <v>4748500000</v>
      </c>
      <c r="P1826" s="2">
        <v>19059500000</v>
      </c>
      <c r="Q1826" s="2">
        <v>6738281500</v>
      </c>
      <c r="R1826" s="2">
        <v>6986015000</v>
      </c>
      <c r="S1826" s="2">
        <f>SUM(AuctionData[[#This Row],[soma_accepted]],AuctionData[[#This Row],[comp_accepted]],AuctionData[[#This Row],[noncomp_accepted]])</f>
        <v>13000001400</v>
      </c>
    </row>
    <row r="1827" spans="1:19" x14ac:dyDescent="0.3">
      <c r="A1827" s="1">
        <v>42079</v>
      </c>
      <c r="B1827" t="s">
        <v>494</v>
      </c>
      <c r="C1827" t="s">
        <v>16</v>
      </c>
      <c r="D1827" t="s">
        <v>21</v>
      </c>
      <c r="E1827">
        <v>2.5000000000000001E-2</v>
      </c>
      <c r="F1827">
        <v>0.04</v>
      </c>
      <c r="G1827">
        <v>0.01</v>
      </c>
      <c r="H1827">
        <v>3.69</v>
      </c>
      <c r="I1827" s="2">
        <v>0</v>
      </c>
      <c r="J1827" s="2">
        <v>95413279700</v>
      </c>
      <c r="K1827" s="2">
        <v>25528879700</v>
      </c>
      <c r="L1827" s="2">
        <v>371379500</v>
      </c>
      <c r="M1827" s="2">
        <v>1892880000</v>
      </c>
      <c r="N1827" s="2">
        <v>4775000000</v>
      </c>
      <c r="O1827" s="2">
        <v>18097720000</v>
      </c>
      <c r="P1827" s="2">
        <v>85100000000</v>
      </c>
      <c r="Q1827" s="2">
        <v>5538279700</v>
      </c>
      <c r="R1827" s="2">
        <v>5538279700</v>
      </c>
      <c r="S1827" s="2">
        <f>SUM(AuctionData[[#This Row],[soma_accepted]],AuctionData[[#This Row],[comp_accepted]],AuctionData[[#This Row],[noncomp_accepted]])</f>
        <v>25900259200</v>
      </c>
    </row>
    <row r="1828" spans="1:19" x14ac:dyDescent="0.3">
      <c r="A1828" s="1">
        <v>42079</v>
      </c>
      <c r="B1828" t="s">
        <v>480</v>
      </c>
      <c r="C1828" t="s">
        <v>16</v>
      </c>
      <c r="D1828" t="s">
        <v>23</v>
      </c>
      <c r="E1828">
        <v>0.13</v>
      </c>
      <c r="F1828">
        <v>0.14499999999999999</v>
      </c>
      <c r="G1828">
        <v>0.08</v>
      </c>
      <c r="H1828">
        <v>3.59</v>
      </c>
      <c r="I1828" s="2">
        <v>0</v>
      </c>
      <c r="J1828" s="2">
        <v>92750000000</v>
      </c>
      <c r="K1828" s="2">
        <v>25424300000</v>
      </c>
      <c r="L1828" s="2">
        <v>299981800</v>
      </c>
      <c r="M1828" s="2">
        <v>1091430000</v>
      </c>
      <c r="N1828" s="2">
        <v>2400000000</v>
      </c>
      <c r="O1828" s="2">
        <v>17092870000</v>
      </c>
      <c r="P1828" s="2">
        <v>83110000000</v>
      </c>
      <c r="Q1828" s="2">
        <v>7240000000</v>
      </c>
      <c r="R1828" s="2">
        <v>7240000000</v>
      </c>
      <c r="S1828" s="2">
        <f>SUM(AuctionData[[#This Row],[soma_accepted]],AuctionData[[#This Row],[comp_accepted]],AuctionData[[#This Row],[noncomp_accepted]])</f>
        <v>25724281800</v>
      </c>
    </row>
    <row r="1829" spans="1:19" x14ac:dyDescent="0.3">
      <c r="A1829" s="1">
        <v>42080</v>
      </c>
      <c r="B1829" t="s">
        <v>485</v>
      </c>
      <c r="C1829" t="s">
        <v>16</v>
      </c>
      <c r="D1829" t="s">
        <v>19</v>
      </c>
      <c r="E1829">
        <v>0.03</v>
      </c>
      <c r="F1829">
        <v>0.05</v>
      </c>
      <c r="G1829">
        <v>0</v>
      </c>
      <c r="H1829">
        <v>3.57</v>
      </c>
      <c r="I1829" s="2">
        <v>0</v>
      </c>
      <c r="J1829" s="2">
        <v>142536054500</v>
      </c>
      <c r="K1829" s="2">
        <v>39756758500</v>
      </c>
      <c r="L1829" s="2">
        <v>243829200</v>
      </c>
      <c r="M1829" s="2">
        <v>1213000000</v>
      </c>
      <c r="N1829" s="2">
        <v>5801000000</v>
      </c>
      <c r="O1829" s="2">
        <v>30236704000</v>
      </c>
      <c r="P1829" s="2">
        <v>128428000000</v>
      </c>
      <c r="Q1829" s="2">
        <v>8307054500</v>
      </c>
      <c r="R1829" s="2">
        <v>8307054500</v>
      </c>
      <c r="S1829" s="2">
        <f>SUM(AuctionData[[#This Row],[soma_accepted]],AuctionData[[#This Row],[comp_accepted]],AuctionData[[#This Row],[noncomp_accepted]])</f>
        <v>40000587700</v>
      </c>
    </row>
    <row r="1830" spans="1:19" x14ac:dyDescent="0.3">
      <c r="A1830" s="1">
        <v>42086</v>
      </c>
      <c r="B1830" t="s">
        <v>467</v>
      </c>
      <c r="C1830" t="s">
        <v>16</v>
      </c>
      <c r="D1830" t="s">
        <v>21</v>
      </c>
      <c r="E1830">
        <v>0.01</v>
      </c>
      <c r="F1830">
        <v>0.02</v>
      </c>
      <c r="G1830">
        <v>0</v>
      </c>
      <c r="H1830">
        <v>3.78</v>
      </c>
      <c r="I1830" s="2">
        <v>0</v>
      </c>
      <c r="J1830" s="2">
        <v>89510677200</v>
      </c>
      <c r="K1830" s="2">
        <v>22706927200</v>
      </c>
      <c r="L1830" s="2">
        <v>387814800</v>
      </c>
      <c r="M1830" s="2">
        <v>3084690000</v>
      </c>
      <c r="N1830" s="2">
        <v>6440000000</v>
      </c>
      <c r="O1830" s="2">
        <v>16340500000</v>
      </c>
      <c r="P1830" s="2">
        <v>79450000000</v>
      </c>
      <c r="Q1830" s="2">
        <v>3281737200</v>
      </c>
      <c r="R1830" s="2">
        <v>3620677200</v>
      </c>
      <c r="S1830" s="2">
        <f>SUM(AuctionData[[#This Row],[soma_accepted]],AuctionData[[#This Row],[comp_accepted]],AuctionData[[#This Row],[noncomp_accepted]])</f>
        <v>23094742000</v>
      </c>
    </row>
    <row r="1831" spans="1:19" x14ac:dyDescent="0.3">
      <c r="A1831" s="1">
        <v>42086</v>
      </c>
      <c r="B1831" t="s">
        <v>507</v>
      </c>
      <c r="C1831" t="s">
        <v>16</v>
      </c>
      <c r="D1831" t="s">
        <v>23</v>
      </c>
      <c r="E1831">
        <v>0.09</v>
      </c>
      <c r="F1831">
        <v>0.105</v>
      </c>
      <c r="G1831">
        <v>0.08</v>
      </c>
      <c r="H1831">
        <v>3.72</v>
      </c>
      <c r="I1831" s="2">
        <v>0</v>
      </c>
      <c r="J1831" s="2">
        <v>88158320000</v>
      </c>
      <c r="K1831" s="2">
        <v>22818197500</v>
      </c>
      <c r="L1831" s="2">
        <v>355988800</v>
      </c>
      <c r="M1831" s="2">
        <v>1378232500</v>
      </c>
      <c r="N1831" s="2">
        <v>2485000000</v>
      </c>
      <c r="O1831" s="2">
        <v>12928645000</v>
      </c>
      <c r="P1831" s="2">
        <v>77162000000</v>
      </c>
      <c r="Q1831" s="2">
        <v>8511320000</v>
      </c>
      <c r="R1831" s="2">
        <v>8511320000</v>
      </c>
      <c r="S1831" s="2">
        <f>SUM(AuctionData[[#This Row],[soma_accepted]],AuctionData[[#This Row],[comp_accepted]],AuctionData[[#This Row],[noncomp_accepted]])</f>
        <v>23174186300</v>
      </c>
    </row>
    <row r="1832" spans="1:19" x14ac:dyDescent="0.3">
      <c r="A1832" s="1">
        <v>42087</v>
      </c>
      <c r="B1832" t="s">
        <v>1892</v>
      </c>
      <c r="C1832" t="s">
        <v>1502</v>
      </c>
      <c r="D1832" t="s">
        <v>1503</v>
      </c>
      <c r="E1832">
        <v>0.56000000000000005</v>
      </c>
      <c r="F1832">
        <v>0.59799999999999998</v>
      </c>
      <c r="G1832">
        <v>0.5</v>
      </c>
      <c r="H1832">
        <v>3.46</v>
      </c>
      <c r="I1832" s="2">
        <v>0</v>
      </c>
      <c r="J1832" s="2">
        <v>89616150000</v>
      </c>
      <c r="K1832" s="2">
        <v>25743302500</v>
      </c>
      <c r="L1832" s="2">
        <v>156705100</v>
      </c>
      <c r="M1832" s="2">
        <v>4712822500</v>
      </c>
      <c r="N1832" s="2">
        <v>8090000000</v>
      </c>
      <c r="O1832" s="2">
        <v>9265000000</v>
      </c>
      <c r="P1832" s="2">
        <v>67615000000</v>
      </c>
      <c r="Q1832" s="2">
        <v>11765480000</v>
      </c>
      <c r="R1832" s="2">
        <v>13911150000</v>
      </c>
      <c r="S1832" s="2">
        <f>SUM(AuctionData[[#This Row],[soma_accepted]],AuctionData[[#This Row],[comp_accepted]],AuctionData[[#This Row],[noncomp_accepted]])</f>
        <v>25900007600</v>
      </c>
    </row>
    <row r="1833" spans="1:19" x14ac:dyDescent="0.3">
      <c r="A1833" s="1">
        <v>42087</v>
      </c>
      <c r="B1833" t="s">
        <v>486</v>
      </c>
      <c r="C1833" t="s">
        <v>16</v>
      </c>
      <c r="D1833" t="s">
        <v>19</v>
      </c>
      <c r="E1833">
        <v>5.0000000000000001E-3</v>
      </c>
      <c r="F1833">
        <v>0.02</v>
      </c>
      <c r="G1833">
        <v>0</v>
      </c>
      <c r="H1833">
        <v>3.45</v>
      </c>
      <c r="I1833" s="2">
        <v>0</v>
      </c>
      <c r="J1833" s="2">
        <v>136972934000</v>
      </c>
      <c r="K1833" s="2">
        <v>38939999000</v>
      </c>
      <c r="L1833" s="2">
        <v>231271500</v>
      </c>
      <c r="M1833" s="2">
        <v>1566450000</v>
      </c>
      <c r="N1833" s="2">
        <v>3675000000</v>
      </c>
      <c r="O1833" s="2">
        <v>25625615000</v>
      </c>
      <c r="P1833" s="2">
        <v>120550000000</v>
      </c>
      <c r="Q1833" s="2">
        <v>11747934000</v>
      </c>
      <c r="R1833" s="2">
        <v>12747934000</v>
      </c>
      <c r="S1833" s="2">
        <f>SUM(AuctionData[[#This Row],[soma_accepted]],AuctionData[[#This Row],[comp_accepted]],AuctionData[[#This Row],[noncomp_accepted]])</f>
        <v>39171270500</v>
      </c>
    </row>
    <row r="1834" spans="1:19" x14ac:dyDescent="0.3">
      <c r="A1834" s="1">
        <v>42088</v>
      </c>
      <c r="B1834" t="s">
        <v>1893</v>
      </c>
      <c r="C1834" t="s">
        <v>1502</v>
      </c>
      <c r="D1834" t="s">
        <v>1505</v>
      </c>
      <c r="E1834">
        <v>1.3380000000000001</v>
      </c>
      <c r="F1834">
        <v>1.387</v>
      </c>
      <c r="G1834">
        <v>1.27</v>
      </c>
      <c r="H1834">
        <v>2.35</v>
      </c>
      <c r="I1834" s="2">
        <v>0</v>
      </c>
      <c r="J1834" s="2">
        <v>82005900000</v>
      </c>
      <c r="K1834" s="2">
        <v>34864745000</v>
      </c>
      <c r="L1834" s="2">
        <v>35287500</v>
      </c>
      <c r="M1834" s="2">
        <v>1647000000</v>
      </c>
      <c r="N1834" s="2">
        <v>3947000000</v>
      </c>
      <c r="O1834" s="2">
        <v>13801845000</v>
      </c>
      <c r="P1834" s="2">
        <v>58083000000</v>
      </c>
      <c r="Q1834" s="2">
        <v>19415900000</v>
      </c>
      <c r="R1834" s="2">
        <v>19975900000</v>
      </c>
      <c r="S1834" s="2">
        <f>SUM(AuctionData[[#This Row],[soma_accepted]],AuctionData[[#This Row],[comp_accepted]],AuctionData[[#This Row],[noncomp_accepted]])</f>
        <v>34900032500</v>
      </c>
    </row>
    <row r="1835" spans="1:19" x14ac:dyDescent="0.3">
      <c r="A1835" s="1">
        <v>42089</v>
      </c>
      <c r="B1835" t="s">
        <v>1894</v>
      </c>
      <c r="C1835" t="s">
        <v>1502</v>
      </c>
      <c r="D1835" t="s">
        <v>1554</v>
      </c>
      <c r="E1835">
        <v>1.7350000000000001</v>
      </c>
      <c r="F1835">
        <v>1.792</v>
      </c>
      <c r="G1835">
        <v>1.65</v>
      </c>
      <c r="H1835">
        <v>2.3199999999999998</v>
      </c>
      <c r="I1835" s="2">
        <v>0</v>
      </c>
      <c r="J1835" s="2">
        <v>67183798000</v>
      </c>
      <c r="K1835" s="2">
        <v>28987122000</v>
      </c>
      <c r="L1835" s="2">
        <v>12880000</v>
      </c>
      <c r="M1835" s="2">
        <v>3564000000</v>
      </c>
      <c r="N1835" s="2">
        <v>5199000000</v>
      </c>
      <c r="O1835" s="2">
        <v>10780324000</v>
      </c>
      <c r="P1835" s="2">
        <v>47227000000</v>
      </c>
      <c r="Q1835" s="2">
        <v>14642798000</v>
      </c>
      <c r="R1835" s="2">
        <v>14757798000</v>
      </c>
      <c r="S1835" s="2">
        <f>SUM(AuctionData[[#This Row],[soma_accepted]],AuctionData[[#This Row],[comp_accepted]],AuctionData[[#This Row],[noncomp_accepted]])</f>
        <v>29000002000</v>
      </c>
    </row>
    <row r="1836" spans="1:19" x14ac:dyDescent="0.3">
      <c r="A1836" s="1">
        <v>42093</v>
      </c>
      <c r="B1836" t="s">
        <v>495</v>
      </c>
      <c r="C1836" t="s">
        <v>16</v>
      </c>
      <c r="D1836" t="s">
        <v>21</v>
      </c>
      <c r="E1836">
        <v>0.02</v>
      </c>
      <c r="F1836">
        <v>3.5000000000000003E-2</v>
      </c>
      <c r="G1836">
        <v>0</v>
      </c>
      <c r="H1836">
        <v>3.9</v>
      </c>
      <c r="I1836" s="2">
        <v>0</v>
      </c>
      <c r="J1836" s="2">
        <v>92864360000</v>
      </c>
      <c r="K1836" s="2">
        <v>23255637500</v>
      </c>
      <c r="L1836" s="2">
        <v>394459700</v>
      </c>
      <c r="M1836" s="2">
        <v>1346640000</v>
      </c>
      <c r="N1836" s="2">
        <v>3000000000</v>
      </c>
      <c r="O1836" s="2">
        <v>15796337500</v>
      </c>
      <c r="P1836" s="2">
        <v>82310000000</v>
      </c>
      <c r="Q1836" s="2">
        <v>6112660000</v>
      </c>
      <c r="R1836" s="2">
        <v>7554360000</v>
      </c>
      <c r="S1836" s="2">
        <f>SUM(AuctionData[[#This Row],[soma_accepted]],AuctionData[[#This Row],[comp_accepted]],AuctionData[[#This Row],[noncomp_accepted]])</f>
        <v>23650097200</v>
      </c>
    </row>
    <row r="1837" spans="1:19" x14ac:dyDescent="0.3">
      <c r="A1837" s="1">
        <v>42093</v>
      </c>
      <c r="B1837" t="s">
        <v>509</v>
      </c>
      <c r="C1837" t="s">
        <v>16</v>
      </c>
      <c r="D1837" t="s">
        <v>23</v>
      </c>
      <c r="E1837">
        <v>0.12</v>
      </c>
      <c r="F1837">
        <v>0.13500000000000001</v>
      </c>
      <c r="G1837">
        <v>0.09</v>
      </c>
      <c r="H1837">
        <v>3.66</v>
      </c>
      <c r="I1837" s="2">
        <v>0</v>
      </c>
      <c r="J1837" s="2">
        <v>86652735000</v>
      </c>
      <c r="K1837" s="2">
        <v>22796350000</v>
      </c>
      <c r="L1837" s="2">
        <v>304128900</v>
      </c>
      <c r="M1837" s="2">
        <v>1213265000</v>
      </c>
      <c r="N1837" s="2">
        <v>2350000000</v>
      </c>
      <c r="O1837" s="2">
        <v>15233430000</v>
      </c>
      <c r="P1837" s="2">
        <v>77140000000</v>
      </c>
      <c r="Q1837" s="2">
        <v>6349655000</v>
      </c>
      <c r="R1837" s="2">
        <v>7162735000</v>
      </c>
      <c r="S1837" s="2">
        <f>SUM(AuctionData[[#This Row],[soma_accepted]],AuctionData[[#This Row],[comp_accepted]],AuctionData[[#This Row],[noncomp_accepted]])</f>
        <v>23100478900</v>
      </c>
    </row>
    <row r="1838" spans="1:19" x14ac:dyDescent="0.3">
      <c r="A1838" s="1">
        <v>42094</v>
      </c>
      <c r="B1838" t="s">
        <v>459</v>
      </c>
      <c r="C1838" t="s">
        <v>16</v>
      </c>
      <c r="D1838" t="s">
        <v>19</v>
      </c>
      <c r="E1838">
        <v>3.5000000000000003E-2</v>
      </c>
      <c r="F1838">
        <v>0.05</v>
      </c>
      <c r="G1838">
        <v>0</v>
      </c>
      <c r="H1838">
        <v>3.39</v>
      </c>
      <c r="I1838" s="2">
        <v>0</v>
      </c>
      <c r="J1838" s="2">
        <v>135166054100</v>
      </c>
      <c r="K1838" s="2">
        <v>39736244100</v>
      </c>
      <c r="L1838" s="2">
        <v>264310600</v>
      </c>
      <c r="M1838" s="2">
        <v>1754660000</v>
      </c>
      <c r="N1838" s="2">
        <v>3825000000</v>
      </c>
      <c r="O1838" s="2">
        <v>22990530000</v>
      </c>
      <c r="P1838" s="2">
        <v>116350000000</v>
      </c>
      <c r="Q1838" s="2">
        <v>14991054100</v>
      </c>
      <c r="R1838" s="2">
        <v>14991054100</v>
      </c>
      <c r="S1838" s="2">
        <f>SUM(AuctionData[[#This Row],[soma_accepted]],AuctionData[[#This Row],[comp_accepted]],AuctionData[[#This Row],[noncomp_accepted]])</f>
        <v>40000554700</v>
      </c>
    </row>
    <row r="1839" spans="1:19" x14ac:dyDescent="0.3">
      <c r="A1839" s="1">
        <v>42094</v>
      </c>
      <c r="B1839" t="s">
        <v>508</v>
      </c>
      <c r="C1839" t="s">
        <v>16</v>
      </c>
      <c r="D1839" t="s">
        <v>53</v>
      </c>
      <c r="E1839">
        <v>0.255</v>
      </c>
      <c r="F1839">
        <v>0.26</v>
      </c>
      <c r="G1839">
        <v>0.24</v>
      </c>
      <c r="H1839">
        <v>3.71</v>
      </c>
      <c r="I1839" s="2">
        <v>0</v>
      </c>
      <c r="J1839" s="2">
        <v>92665000000</v>
      </c>
      <c r="K1839" s="2">
        <v>24829667800</v>
      </c>
      <c r="L1839" s="2">
        <v>170599700</v>
      </c>
      <c r="M1839" s="2">
        <v>1097825000</v>
      </c>
      <c r="N1839" s="2">
        <v>2350000000</v>
      </c>
      <c r="O1839" s="2">
        <v>12402790000</v>
      </c>
      <c r="P1839" s="2">
        <v>72182000000</v>
      </c>
      <c r="Q1839" s="2">
        <v>11329052800</v>
      </c>
      <c r="R1839" s="2">
        <v>18133000000</v>
      </c>
      <c r="S1839" s="2">
        <f>SUM(AuctionData[[#This Row],[soma_accepted]],AuctionData[[#This Row],[comp_accepted]],AuctionData[[#This Row],[noncomp_accepted]])</f>
        <v>25000267500</v>
      </c>
    </row>
    <row r="1840" spans="1:19" x14ac:dyDescent="0.3">
      <c r="A1840" s="1">
        <v>42100</v>
      </c>
      <c r="B1840" t="s">
        <v>497</v>
      </c>
      <c r="C1840" t="s">
        <v>16</v>
      </c>
      <c r="D1840" t="s">
        <v>21</v>
      </c>
      <c r="E1840">
        <v>0.01</v>
      </c>
      <c r="F1840">
        <v>0.02</v>
      </c>
      <c r="G1840">
        <v>0</v>
      </c>
      <c r="H1840">
        <v>4.2300000000000004</v>
      </c>
      <c r="I1840" s="2">
        <v>0</v>
      </c>
      <c r="J1840" s="2">
        <v>101164670000</v>
      </c>
      <c r="K1840" s="2">
        <v>23654989000</v>
      </c>
      <c r="L1840" s="2">
        <v>345375600</v>
      </c>
      <c r="M1840" s="2">
        <v>1520125000</v>
      </c>
      <c r="N1840" s="2">
        <v>4700000000</v>
      </c>
      <c r="O1840" s="2">
        <v>17555780000</v>
      </c>
      <c r="P1840" s="2">
        <v>91670000000</v>
      </c>
      <c r="Q1840" s="2">
        <v>4579084000</v>
      </c>
      <c r="R1840" s="2">
        <v>4794670000</v>
      </c>
      <c r="S1840" s="2">
        <f>SUM(AuctionData[[#This Row],[soma_accepted]],AuctionData[[#This Row],[comp_accepted]],AuctionData[[#This Row],[noncomp_accepted]])</f>
        <v>24000364600</v>
      </c>
    </row>
    <row r="1841" spans="1:19" x14ac:dyDescent="0.3">
      <c r="A1841" s="1">
        <v>42100</v>
      </c>
      <c r="B1841" t="s">
        <v>510</v>
      </c>
      <c r="C1841" t="s">
        <v>16</v>
      </c>
      <c r="D1841" t="s">
        <v>23</v>
      </c>
      <c r="E1841">
        <v>8.5000000000000006E-2</v>
      </c>
      <c r="F1841">
        <v>9.5000000000000001E-2</v>
      </c>
      <c r="G1841">
        <v>7.4999999999999997E-2</v>
      </c>
      <c r="H1841">
        <v>4.05</v>
      </c>
      <c r="I1841" s="2">
        <v>0</v>
      </c>
      <c r="J1841" s="2">
        <v>96458400000</v>
      </c>
      <c r="K1841" s="2">
        <v>23206880000</v>
      </c>
      <c r="L1841" s="2">
        <v>317138100</v>
      </c>
      <c r="M1841" s="2">
        <v>2249520000</v>
      </c>
      <c r="N1841" s="2">
        <v>4000000000</v>
      </c>
      <c r="O1841" s="2">
        <v>15361760000</v>
      </c>
      <c r="P1841" s="2">
        <v>86800000000</v>
      </c>
      <c r="Q1841" s="2">
        <v>5595600000</v>
      </c>
      <c r="R1841" s="2">
        <v>5658400000</v>
      </c>
      <c r="S1841" s="2">
        <f>SUM(AuctionData[[#This Row],[soma_accepted]],AuctionData[[#This Row],[comp_accepted]],AuctionData[[#This Row],[noncomp_accepted]])</f>
        <v>23524018100</v>
      </c>
    </row>
    <row r="1842" spans="1:19" x14ac:dyDescent="0.3">
      <c r="A1842" s="1">
        <v>42101</v>
      </c>
      <c r="B1842" t="s">
        <v>1895</v>
      </c>
      <c r="C1842" t="s">
        <v>1502</v>
      </c>
      <c r="D1842" t="s">
        <v>1535</v>
      </c>
      <c r="E1842">
        <v>0.83499999999999996</v>
      </c>
      <c r="F1842">
        <v>0.86499999999999999</v>
      </c>
      <c r="G1842">
        <v>0.7</v>
      </c>
      <c r="H1842">
        <v>3.25</v>
      </c>
      <c r="I1842" s="2">
        <v>0</v>
      </c>
      <c r="J1842" s="2">
        <v>77847564000</v>
      </c>
      <c r="K1842" s="2">
        <v>23787644000</v>
      </c>
      <c r="L1842" s="2">
        <v>62362600</v>
      </c>
      <c r="M1842" s="2">
        <v>2632000000</v>
      </c>
      <c r="N1842" s="2">
        <v>5647000000</v>
      </c>
      <c r="O1842" s="2">
        <v>9399360000</v>
      </c>
      <c r="P1842" s="2">
        <v>59906000000</v>
      </c>
      <c r="Q1842" s="2">
        <v>11756284000</v>
      </c>
      <c r="R1842" s="2">
        <v>12294564000</v>
      </c>
      <c r="S1842" s="2">
        <f>SUM(AuctionData[[#This Row],[soma_accepted]],AuctionData[[#This Row],[comp_accepted]],AuctionData[[#This Row],[noncomp_accepted]])</f>
        <v>23850006600</v>
      </c>
    </row>
    <row r="1843" spans="1:19" x14ac:dyDescent="0.3">
      <c r="A1843" s="1">
        <v>42101</v>
      </c>
      <c r="B1843" t="s">
        <v>487</v>
      </c>
      <c r="C1843" t="s">
        <v>16</v>
      </c>
      <c r="D1843" t="s">
        <v>19</v>
      </c>
      <c r="E1843">
        <v>0</v>
      </c>
      <c r="F1843">
        <v>1.4999999999999999E-2</v>
      </c>
      <c r="G1843">
        <v>0</v>
      </c>
      <c r="H1843">
        <v>3.83</v>
      </c>
      <c r="I1843" s="2">
        <v>0</v>
      </c>
      <c r="J1843" s="2">
        <v>114497705100</v>
      </c>
      <c r="K1843" s="2">
        <v>29736125100</v>
      </c>
      <c r="L1843" s="2">
        <v>264393700</v>
      </c>
      <c r="M1843" s="2">
        <v>1727880000</v>
      </c>
      <c r="N1843" s="2">
        <v>4750000000</v>
      </c>
      <c r="O1843" s="2">
        <v>20715540000</v>
      </c>
      <c r="P1843" s="2">
        <v>102425000000</v>
      </c>
      <c r="Q1843" s="2">
        <v>7292705100</v>
      </c>
      <c r="R1843" s="2">
        <v>7322705100</v>
      </c>
      <c r="S1843" s="2">
        <f>SUM(AuctionData[[#This Row],[soma_accepted]],AuctionData[[#This Row],[comp_accepted]],AuctionData[[#This Row],[noncomp_accepted]])</f>
        <v>30000518800</v>
      </c>
    </row>
    <row r="1844" spans="1:19" x14ac:dyDescent="0.3">
      <c r="A1844" s="1">
        <v>42102</v>
      </c>
      <c r="B1844" t="s">
        <v>1886</v>
      </c>
      <c r="C1844" t="s">
        <v>1502</v>
      </c>
      <c r="D1844" t="s">
        <v>1544</v>
      </c>
      <c r="E1844">
        <v>1.8879999999999999</v>
      </c>
      <c r="F1844">
        <v>1.925</v>
      </c>
      <c r="G1844">
        <v>1.84</v>
      </c>
      <c r="H1844">
        <v>2.62</v>
      </c>
      <c r="I1844" s="2">
        <v>0</v>
      </c>
      <c r="J1844" s="2">
        <v>54907297000</v>
      </c>
      <c r="K1844" s="2">
        <v>20987829000</v>
      </c>
      <c r="L1844" s="2">
        <v>12184500</v>
      </c>
      <c r="M1844" s="2">
        <v>1951567000</v>
      </c>
      <c r="N1844" s="2">
        <v>3396567000</v>
      </c>
      <c r="O1844" s="2">
        <v>6767432000</v>
      </c>
      <c r="P1844" s="2">
        <v>38590000000</v>
      </c>
      <c r="Q1844" s="2">
        <v>12268830000</v>
      </c>
      <c r="R1844" s="2">
        <v>12920730000</v>
      </c>
      <c r="S1844" s="2">
        <f>SUM(AuctionData[[#This Row],[soma_accepted]],AuctionData[[#This Row],[comp_accepted]],AuctionData[[#This Row],[noncomp_accepted]])</f>
        <v>21000013500</v>
      </c>
    </row>
    <row r="1845" spans="1:19" x14ac:dyDescent="0.3">
      <c r="A1845" s="1">
        <v>42103</v>
      </c>
      <c r="B1845" t="s">
        <v>1887</v>
      </c>
      <c r="C1845" t="s">
        <v>1509</v>
      </c>
      <c r="D1845" t="s">
        <v>1575</v>
      </c>
      <c r="E1845">
        <v>2.5289999999999999</v>
      </c>
      <c r="F1845">
        <v>2.597</v>
      </c>
      <c r="G1845">
        <v>2.4500000000000002</v>
      </c>
      <c r="H1845">
        <v>2.1800000000000002</v>
      </c>
      <c r="I1845" s="2">
        <v>0</v>
      </c>
      <c r="J1845" s="2">
        <v>28329707000</v>
      </c>
      <c r="K1845" s="2">
        <v>12991787000</v>
      </c>
      <c r="L1845" s="2">
        <v>8225600</v>
      </c>
      <c r="M1845" s="2">
        <v>906000000</v>
      </c>
      <c r="N1845" s="2">
        <v>1477000000</v>
      </c>
      <c r="O1845" s="2">
        <v>5426360000</v>
      </c>
      <c r="P1845" s="2">
        <v>19946000000</v>
      </c>
      <c r="Q1845" s="2">
        <v>6659427000</v>
      </c>
      <c r="R1845" s="2">
        <v>6906707000</v>
      </c>
      <c r="S1845" s="2">
        <f>SUM(AuctionData[[#This Row],[soma_accepted]],AuctionData[[#This Row],[comp_accepted]],AuctionData[[#This Row],[noncomp_accepted]])</f>
        <v>13000012600</v>
      </c>
    </row>
    <row r="1846" spans="1:19" x14ac:dyDescent="0.3">
      <c r="A1846" s="1">
        <v>42107</v>
      </c>
      <c r="B1846" t="s">
        <v>498</v>
      </c>
      <c r="C1846" t="s">
        <v>16</v>
      </c>
      <c r="D1846" t="s">
        <v>21</v>
      </c>
      <c r="E1846">
        <v>1.4999999999999999E-2</v>
      </c>
      <c r="F1846">
        <v>2.5000000000000001E-2</v>
      </c>
      <c r="G1846">
        <v>0</v>
      </c>
      <c r="H1846">
        <v>4.07</v>
      </c>
      <c r="I1846" s="2">
        <v>0</v>
      </c>
      <c r="J1846" s="2">
        <v>97008473000</v>
      </c>
      <c r="K1846" s="2">
        <v>23407033000</v>
      </c>
      <c r="L1846" s="2">
        <v>393352600</v>
      </c>
      <c r="M1846" s="2">
        <v>1197440000</v>
      </c>
      <c r="N1846" s="2">
        <v>4300000000</v>
      </c>
      <c r="O1846" s="2">
        <v>14301120000</v>
      </c>
      <c r="P1846" s="2">
        <v>84800000000</v>
      </c>
      <c r="Q1846" s="2">
        <v>7908473000</v>
      </c>
      <c r="R1846" s="2">
        <v>7908473000</v>
      </c>
      <c r="S1846" s="2">
        <f>SUM(AuctionData[[#This Row],[soma_accepted]],AuctionData[[#This Row],[comp_accepted]],AuctionData[[#This Row],[noncomp_accepted]])</f>
        <v>23800385600</v>
      </c>
    </row>
    <row r="1847" spans="1:19" x14ac:dyDescent="0.3">
      <c r="A1847" s="1">
        <v>42107</v>
      </c>
      <c r="B1847" t="s">
        <v>484</v>
      </c>
      <c r="C1847" t="s">
        <v>16</v>
      </c>
      <c r="D1847" t="s">
        <v>23</v>
      </c>
      <c r="E1847">
        <v>0.1</v>
      </c>
      <c r="F1847">
        <v>0.105</v>
      </c>
      <c r="G1847">
        <v>0.08</v>
      </c>
      <c r="H1847">
        <v>4.32</v>
      </c>
      <c r="I1847" s="2">
        <v>0</v>
      </c>
      <c r="J1847" s="2">
        <v>102976500000</v>
      </c>
      <c r="K1847" s="2">
        <v>23193286000</v>
      </c>
      <c r="L1847" s="2">
        <v>330921300</v>
      </c>
      <c r="M1847" s="2">
        <v>1144655000</v>
      </c>
      <c r="N1847" s="2">
        <v>4520000000</v>
      </c>
      <c r="O1847" s="2">
        <v>9882570000</v>
      </c>
      <c r="P1847" s="2">
        <v>84810000000</v>
      </c>
      <c r="Q1847" s="2">
        <v>12166061000</v>
      </c>
      <c r="R1847" s="2">
        <v>13646500000</v>
      </c>
      <c r="S1847" s="2">
        <f>SUM(AuctionData[[#This Row],[soma_accepted]],AuctionData[[#This Row],[comp_accepted]],AuctionData[[#This Row],[noncomp_accepted]])</f>
        <v>23524207300</v>
      </c>
    </row>
    <row r="1848" spans="1:19" x14ac:dyDescent="0.3">
      <c r="A1848" s="1">
        <v>42108</v>
      </c>
      <c r="B1848" t="s">
        <v>489</v>
      </c>
      <c r="C1848" t="s">
        <v>16</v>
      </c>
      <c r="D1848" t="s">
        <v>19</v>
      </c>
      <c r="E1848">
        <v>0.01</v>
      </c>
      <c r="F1848">
        <v>1.4999999999999999E-2</v>
      </c>
      <c r="G1848">
        <v>0</v>
      </c>
      <c r="H1848">
        <v>4.0199999999999996</v>
      </c>
      <c r="I1848" s="2">
        <v>0</v>
      </c>
      <c r="J1848" s="2">
        <v>120204669500</v>
      </c>
      <c r="K1848" s="2">
        <v>29738894500</v>
      </c>
      <c r="L1848" s="2">
        <v>261105900</v>
      </c>
      <c r="M1848" s="2">
        <v>1456875000</v>
      </c>
      <c r="N1848" s="2">
        <v>9675000000</v>
      </c>
      <c r="O1848" s="2">
        <v>19379600000</v>
      </c>
      <c r="P1848" s="2">
        <v>101550000000</v>
      </c>
      <c r="Q1848" s="2">
        <v>8902419500</v>
      </c>
      <c r="R1848" s="2">
        <v>8979669500</v>
      </c>
      <c r="S1848" s="2">
        <f>SUM(AuctionData[[#This Row],[soma_accepted]],AuctionData[[#This Row],[comp_accepted]],AuctionData[[#This Row],[noncomp_accepted]])</f>
        <v>30000000400</v>
      </c>
    </row>
    <row r="1849" spans="1:19" x14ac:dyDescent="0.3">
      <c r="A1849" s="1">
        <v>42114</v>
      </c>
      <c r="B1849" t="s">
        <v>471</v>
      </c>
      <c r="C1849" t="s">
        <v>16</v>
      </c>
      <c r="D1849" t="s">
        <v>21</v>
      </c>
      <c r="E1849">
        <v>1.4999999999999999E-2</v>
      </c>
      <c r="F1849">
        <v>2.5000000000000001E-2</v>
      </c>
      <c r="G1849">
        <v>0</v>
      </c>
      <c r="H1849">
        <v>4.21</v>
      </c>
      <c r="I1849" s="2">
        <v>0</v>
      </c>
      <c r="J1849" s="2">
        <v>100661086000</v>
      </c>
      <c r="K1849" s="2">
        <v>23630511000</v>
      </c>
      <c r="L1849" s="2">
        <v>369925800</v>
      </c>
      <c r="M1849" s="2">
        <v>2554605000</v>
      </c>
      <c r="N1849" s="2">
        <v>6300000000</v>
      </c>
      <c r="O1849" s="2">
        <v>18279820000</v>
      </c>
      <c r="P1849" s="2">
        <v>91565000000</v>
      </c>
      <c r="Q1849" s="2">
        <v>2796086000</v>
      </c>
      <c r="R1849" s="2">
        <v>2796086000</v>
      </c>
      <c r="S1849" s="2">
        <f>SUM(AuctionData[[#This Row],[soma_accepted]],AuctionData[[#This Row],[comp_accepted]],AuctionData[[#This Row],[noncomp_accepted]])</f>
        <v>24000436800</v>
      </c>
    </row>
    <row r="1850" spans="1:19" x14ac:dyDescent="0.3">
      <c r="A1850" s="1">
        <v>42114</v>
      </c>
      <c r="B1850" t="s">
        <v>511</v>
      </c>
      <c r="C1850" t="s">
        <v>16</v>
      </c>
      <c r="D1850" t="s">
        <v>23</v>
      </c>
      <c r="E1850">
        <v>0.08</v>
      </c>
      <c r="F1850">
        <v>0.09</v>
      </c>
      <c r="G1850">
        <v>7.0000000000000007E-2</v>
      </c>
      <c r="H1850">
        <v>4.49</v>
      </c>
      <c r="I1850" s="2">
        <v>0</v>
      </c>
      <c r="J1850" s="2">
        <v>106889000000</v>
      </c>
      <c r="K1850" s="2">
        <v>23144073000</v>
      </c>
      <c r="L1850" s="2">
        <v>309582600</v>
      </c>
      <c r="M1850" s="2">
        <v>1468385000</v>
      </c>
      <c r="N1850" s="2">
        <v>5235000000</v>
      </c>
      <c r="O1850" s="2">
        <v>12521720000</v>
      </c>
      <c r="P1850" s="2">
        <v>91240000000</v>
      </c>
      <c r="Q1850" s="2">
        <v>9153968000</v>
      </c>
      <c r="R1850" s="2">
        <v>10414000000</v>
      </c>
      <c r="S1850" s="2">
        <f>SUM(AuctionData[[#This Row],[soma_accepted]],AuctionData[[#This Row],[comp_accepted]],AuctionData[[#This Row],[noncomp_accepted]])</f>
        <v>23453655600</v>
      </c>
    </row>
    <row r="1851" spans="1:19" x14ac:dyDescent="0.3">
      <c r="A1851" s="1">
        <v>42115</v>
      </c>
      <c r="B1851" t="s">
        <v>490</v>
      </c>
      <c r="C1851" t="s">
        <v>16</v>
      </c>
      <c r="D1851" t="s">
        <v>19</v>
      </c>
      <c r="E1851">
        <v>0.01</v>
      </c>
      <c r="F1851">
        <v>1.4999999999999999E-2</v>
      </c>
      <c r="G1851">
        <v>0</v>
      </c>
      <c r="H1851">
        <v>4.01</v>
      </c>
      <c r="I1851" s="2">
        <v>0</v>
      </c>
      <c r="J1851" s="2">
        <v>120054224000</v>
      </c>
      <c r="K1851" s="2">
        <v>29764224000</v>
      </c>
      <c r="L1851" s="2">
        <v>236198100</v>
      </c>
      <c r="M1851" s="2">
        <v>1917000000</v>
      </c>
      <c r="N1851" s="2">
        <v>5925000000</v>
      </c>
      <c r="O1851" s="2">
        <v>17937000000</v>
      </c>
      <c r="P1851" s="2">
        <v>103850000000</v>
      </c>
      <c r="Q1851" s="2">
        <v>9910224000</v>
      </c>
      <c r="R1851" s="2">
        <v>10279224000</v>
      </c>
      <c r="S1851" s="2">
        <f>SUM(AuctionData[[#This Row],[soma_accepted]],AuctionData[[#This Row],[comp_accepted]],AuctionData[[#This Row],[noncomp_accepted]])</f>
        <v>30000422100</v>
      </c>
    </row>
    <row r="1852" spans="1:19" x14ac:dyDescent="0.3">
      <c r="A1852" s="1">
        <v>42121</v>
      </c>
      <c r="B1852" t="s">
        <v>1896</v>
      </c>
      <c r="C1852" t="s">
        <v>1502</v>
      </c>
      <c r="D1852" t="s">
        <v>1503</v>
      </c>
      <c r="E1852">
        <v>0.505</v>
      </c>
      <c r="F1852">
        <v>0.54</v>
      </c>
      <c r="G1852">
        <v>0.45</v>
      </c>
      <c r="H1852">
        <v>3.3</v>
      </c>
      <c r="I1852" s="2">
        <v>95109300</v>
      </c>
      <c r="J1852" s="2">
        <v>85536150000</v>
      </c>
      <c r="K1852" s="2">
        <v>25733048200</v>
      </c>
      <c r="L1852" s="2">
        <v>167025600</v>
      </c>
      <c r="M1852" s="2">
        <v>3759000000</v>
      </c>
      <c r="N1852" s="2">
        <v>7541000000</v>
      </c>
      <c r="O1852" s="2">
        <v>12171898200</v>
      </c>
      <c r="P1852" s="2">
        <v>67693000000</v>
      </c>
      <c r="Q1852" s="2">
        <v>9802150000</v>
      </c>
      <c r="R1852" s="2">
        <v>10302150000</v>
      </c>
      <c r="S1852" s="2">
        <f>SUM(AuctionData[[#This Row],[soma_accepted]],AuctionData[[#This Row],[comp_accepted]],AuctionData[[#This Row],[noncomp_accepted]])</f>
        <v>25995183100</v>
      </c>
    </row>
    <row r="1853" spans="1:19" x14ac:dyDescent="0.3">
      <c r="A1853" s="1">
        <v>42121</v>
      </c>
      <c r="B1853" t="s">
        <v>499</v>
      </c>
      <c r="C1853" t="s">
        <v>16</v>
      </c>
      <c r="D1853" t="s">
        <v>21</v>
      </c>
      <c r="E1853">
        <v>1.4999999999999999E-2</v>
      </c>
      <c r="F1853">
        <v>0.02</v>
      </c>
      <c r="G1853">
        <v>0</v>
      </c>
      <c r="H1853">
        <v>4.3099999999999996</v>
      </c>
      <c r="I1853" s="2">
        <v>0</v>
      </c>
      <c r="J1853" s="2">
        <v>102194940000</v>
      </c>
      <c r="K1853" s="2">
        <v>22845370000</v>
      </c>
      <c r="L1853" s="2">
        <v>355056000</v>
      </c>
      <c r="M1853" s="2">
        <v>1814529000</v>
      </c>
      <c r="N1853" s="2">
        <v>8215000000</v>
      </c>
      <c r="O1853" s="2">
        <v>15035960000</v>
      </c>
      <c r="P1853" s="2">
        <v>86990000000</v>
      </c>
      <c r="Q1853" s="2">
        <v>5994881000</v>
      </c>
      <c r="R1853" s="2">
        <v>6989940000</v>
      </c>
      <c r="S1853" s="2">
        <f>SUM(AuctionData[[#This Row],[soma_accepted]],AuctionData[[#This Row],[comp_accepted]],AuctionData[[#This Row],[noncomp_accepted]])</f>
        <v>23200426000</v>
      </c>
    </row>
    <row r="1854" spans="1:19" x14ac:dyDescent="0.3">
      <c r="A1854" s="1">
        <v>42121</v>
      </c>
      <c r="B1854" t="s">
        <v>513</v>
      </c>
      <c r="C1854" t="s">
        <v>16</v>
      </c>
      <c r="D1854" t="s">
        <v>23</v>
      </c>
      <c r="E1854">
        <v>0.09</v>
      </c>
      <c r="F1854">
        <v>9.5000000000000001E-2</v>
      </c>
      <c r="G1854">
        <v>7.0000000000000007E-2</v>
      </c>
      <c r="H1854">
        <v>4.6100000000000003</v>
      </c>
      <c r="I1854" s="2">
        <v>0</v>
      </c>
      <c r="J1854" s="2">
        <v>109605187000</v>
      </c>
      <c r="K1854" s="2">
        <v>22931837000</v>
      </c>
      <c r="L1854" s="2">
        <v>292917900</v>
      </c>
      <c r="M1854" s="2">
        <v>240550000</v>
      </c>
      <c r="N1854" s="2">
        <v>5870000000</v>
      </c>
      <c r="O1854" s="2">
        <v>8291500000</v>
      </c>
      <c r="P1854" s="2">
        <v>85825000000</v>
      </c>
      <c r="Q1854" s="2">
        <v>14399787000</v>
      </c>
      <c r="R1854" s="2">
        <v>17910187000</v>
      </c>
      <c r="S1854" s="2">
        <f>SUM(AuctionData[[#This Row],[soma_accepted]],AuctionData[[#This Row],[comp_accepted]],AuctionData[[#This Row],[noncomp_accepted]])</f>
        <v>23224754900</v>
      </c>
    </row>
    <row r="1855" spans="1:19" x14ac:dyDescent="0.3">
      <c r="A1855" s="1">
        <v>42122</v>
      </c>
      <c r="B1855" t="s">
        <v>1897</v>
      </c>
      <c r="C1855" t="s">
        <v>1502</v>
      </c>
      <c r="D1855" t="s">
        <v>1505</v>
      </c>
      <c r="E1855">
        <v>1.3480000000000001</v>
      </c>
      <c r="F1855">
        <v>1.38</v>
      </c>
      <c r="G1855">
        <v>1.29</v>
      </c>
      <c r="H1855">
        <v>2.56</v>
      </c>
      <c r="I1855" s="2">
        <v>128031700</v>
      </c>
      <c r="J1855" s="2">
        <v>89407200000</v>
      </c>
      <c r="K1855" s="2">
        <v>34964631500</v>
      </c>
      <c r="L1855" s="2">
        <v>35434200</v>
      </c>
      <c r="M1855" s="2">
        <v>1949000000</v>
      </c>
      <c r="N1855" s="2">
        <v>6110000000</v>
      </c>
      <c r="O1855" s="2">
        <v>11617699500</v>
      </c>
      <c r="P1855" s="2">
        <v>59912000000</v>
      </c>
      <c r="Q1855" s="2">
        <v>21397932000</v>
      </c>
      <c r="R1855" s="2">
        <v>23385200000</v>
      </c>
      <c r="S1855" s="2">
        <f>SUM(AuctionData[[#This Row],[soma_accepted]],AuctionData[[#This Row],[comp_accepted]],AuctionData[[#This Row],[noncomp_accepted]])</f>
        <v>35128097400</v>
      </c>
    </row>
    <row r="1856" spans="1:19" x14ac:dyDescent="0.3">
      <c r="A1856" s="1">
        <v>42122</v>
      </c>
      <c r="B1856" t="s">
        <v>463</v>
      </c>
      <c r="C1856" t="s">
        <v>16</v>
      </c>
      <c r="D1856" t="s">
        <v>19</v>
      </c>
      <c r="E1856">
        <v>0</v>
      </c>
      <c r="F1856">
        <v>0</v>
      </c>
      <c r="G1856">
        <v>0</v>
      </c>
      <c r="H1856">
        <v>4.25</v>
      </c>
      <c r="I1856" s="2">
        <v>0</v>
      </c>
      <c r="J1856" s="2">
        <v>126495901100</v>
      </c>
      <c r="K1856" s="2">
        <v>28907121100</v>
      </c>
      <c r="L1856" s="2">
        <v>278120500</v>
      </c>
      <c r="M1856" s="2">
        <v>1261600000</v>
      </c>
      <c r="N1856" s="2">
        <v>7650000000</v>
      </c>
      <c r="O1856" s="2">
        <v>18884575000</v>
      </c>
      <c r="P1856" s="2">
        <v>105800000000</v>
      </c>
      <c r="Q1856" s="2">
        <v>8760946100</v>
      </c>
      <c r="R1856" s="2">
        <v>13045901100</v>
      </c>
      <c r="S1856" s="2">
        <f>SUM(AuctionData[[#This Row],[soma_accepted]],AuctionData[[#This Row],[comp_accepted]],AuctionData[[#This Row],[noncomp_accepted]])</f>
        <v>29185241600</v>
      </c>
    </row>
    <row r="1857" spans="1:19" x14ac:dyDescent="0.3">
      <c r="A1857" s="1">
        <v>42122</v>
      </c>
      <c r="B1857" t="s">
        <v>512</v>
      </c>
      <c r="C1857" t="s">
        <v>16</v>
      </c>
      <c r="D1857" t="s">
        <v>53</v>
      </c>
      <c r="E1857">
        <v>0.24</v>
      </c>
      <c r="F1857">
        <v>0.245</v>
      </c>
      <c r="G1857">
        <v>0.22</v>
      </c>
      <c r="H1857">
        <v>4.1100000000000003</v>
      </c>
      <c r="I1857" s="2">
        <v>0</v>
      </c>
      <c r="J1857" s="2">
        <v>102209287000</v>
      </c>
      <c r="K1857" s="2">
        <v>24491123000</v>
      </c>
      <c r="L1857" s="2">
        <v>133267800</v>
      </c>
      <c r="M1857" s="2">
        <v>464683000</v>
      </c>
      <c r="N1857" s="2">
        <v>3567117000</v>
      </c>
      <c r="O1857" s="2">
        <v>12511895000</v>
      </c>
      <c r="P1857" s="2">
        <v>81780000000</v>
      </c>
      <c r="Q1857" s="2">
        <v>11514545000</v>
      </c>
      <c r="R1857" s="2">
        <v>16862170000</v>
      </c>
      <c r="S1857" s="2">
        <f>SUM(AuctionData[[#This Row],[soma_accepted]],AuctionData[[#This Row],[comp_accepted]],AuctionData[[#This Row],[noncomp_accepted]])</f>
        <v>24624390800</v>
      </c>
    </row>
    <row r="1858" spans="1:19" x14ac:dyDescent="0.3">
      <c r="A1858" s="1">
        <v>42123</v>
      </c>
      <c r="B1858" t="s">
        <v>1898</v>
      </c>
      <c r="C1858" t="s">
        <v>1502</v>
      </c>
      <c r="D1858" t="s">
        <v>1554</v>
      </c>
      <c r="E1858">
        <v>1.78</v>
      </c>
      <c r="F1858">
        <v>1.82</v>
      </c>
      <c r="G1858">
        <v>1.7250000000000001</v>
      </c>
      <c r="H1858">
        <v>2.44</v>
      </c>
      <c r="I1858" s="2">
        <v>106083400</v>
      </c>
      <c r="J1858" s="2">
        <v>70601024000</v>
      </c>
      <c r="K1858" s="2">
        <v>28982414000</v>
      </c>
      <c r="L1858" s="2">
        <v>17586300</v>
      </c>
      <c r="M1858" s="2">
        <v>3721000000</v>
      </c>
      <c r="N1858" s="2">
        <v>5461000000</v>
      </c>
      <c r="O1858" s="2">
        <v>9578390000</v>
      </c>
      <c r="P1858" s="2">
        <v>48668000000</v>
      </c>
      <c r="Q1858" s="2">
        <v>15683024000</v>
      </c>
      <c r="R1858" s="2">
        <v>16472024000</v>
      </c>
      <c r="S1858" s="2">
        <f>SUM(AuctionData[[#This Row],[soma_accepted]],AuctionData[[#This Row],[comp_accepted]],AuctionData[[#This Row],[noncomp_accepted]])</f>
        <v>29106083700</v>
      </c>
    </row>
    <row r="1859" spans="1:19" x14ac:dyDescent="0.3">
      <c r="A1859" s="1">
        <v>42128</v>
      </c>
      <c r="B1859" t="s">
        <v>501</v>
      </c>
      <c r="C1859" t="s">
        <v>16</v>
      </c>
      <c r="D1859" t="s">
        <v>21</v>
      </c>
      <c r="E1859">
        <v>5.0000000000000001E-3</v>
      </c>
      <c r="F1859">
        <v>1.4999999999999999E-2</v>
      </c>
      <c r="G1859">
        <v>0</v>
      </c>
      <c r="H1859">
        <v>4.13</v>
      </c>
      <c r="I1859" s="2">
        <v>0</v>
      </c>
      <c r="J1859" s="2">
        <v>98731000000</v>
      </c>
      <c r="K1859" s="2">
        <v>23540284000</v>
      </c>
      <c r="L1859" s="2">
        <v>360584500</v>
      </c>
      <c r="M1859" s="2">
        <v>1385684000</v>
      </c>
      <c r="N1859" s="2">
        <v>7820000000</v>
      </c>
      <c r="O1859" s="2">
        <v>18287330000</v>
      </c>
      <c r="P1859" s="2">
        <v>85856000000</v>
      </c>
      <c r="Q1859" s="2">
        <v>3867270000</v>
      </c>
      <c r="R1859" s="2">
        <v>5055000000</v>
      </c>
      <c r="S1859" s="2">
        <f>SUM(AuctionData[[#This Row],[soma_accepted]],AuctionData[[#This Row],[comp_accepted]],AuctionData[[#This Row],[noncomp_accepted]])</f>
        <v>23900868500</v>
      </c>
    </row>
    <row r="1860" spans="1:19" x14ac:dyDescent="0.3">
      <c r="A1860" s="1">
        <v>42128</v>
      </c>
      <c r="B1860" t="s">
        <v>514</v>
      </c>
      <c r="C1860" t="s">
        <v>16</v>
      </c>
      <c r="D1860" t="s">
        <v>23</v>
      </c>
      <c r="E1860">
        <v>0.06</v>
      </c>
      <c r="F1860">
        <v>7.0000000000000007E-2</v>
      </c>
      <c r="G1860">
        <v>0.03</v>
      </c>
      <c r="H1860">
        <v>3.94</v>
      </c>
      <c r="I1860" s="2">
        <v>0</v>
      </c>
      <c r="J1860" s="2">
        <v>93783452000</v>
      </c>
      <c r="K1860" s="2">
        <v>23122887000</v>
      </c>
      <c r="L1860" s="2">
        <v>301537400</v>
      </c>
      <c r="M1860" s="2">
        <v>2158087500</v>
      </c>
      <c r="N1860" s="2">
        <v>7100000000</v>
      </c>
      <c r="O1860" s="2">
        <v>13236347500</v>
      </c>
      <c r="P1860" s="2">
        <v>78955000000</v>
      </c>
      <c r="Q1860" s="2">
        <v>7728452000</v>
      </c>
      <c r="R1860" s="2">
        <v>7728452000</v>
      </c>
      <c r="S1860" s="2">
        <f>SUM(AuctionData[[#This Row],[soma_accepted]],AuctionData[[#This Row],[comp_accepted]],AuctionData[[#This Row],[noncomp_accepted]])</f>
        <v>23424424400</v>
      </c>
    </row>
    <row r="1861" spans="1:19" x14ac:dyDescent="0.3">
      <c r="A1861" s="1">
        <v>42129</v>
      </c>
      <c r="B1861" t="s">
        <v>491</v>
      </c>
      <c r="C1861" t="s">
        <v>16</v>
      </c>
      <c r="D1861" t="s">
        <v>19</v>
      </c>
      <c r="E1861">
        <v>0</v>
      </c>
      <c r="F1861">
        <v>0</v>
      </c>
      <c r="G1861">
        <v>0</v>
      </c>
      <c r="H1861">
        <v>3.83</v>
      </c>
      <c r="I1861" s="2">
        <v>0</v>
      </c>
      <c r="J1861" s="2">
        <v>114759680200</v>
      </c>
      <c r="K1861" s="2">
        <v>29723733800</v>
      </c>
      <c r="L1861" s="2">
        <v>279673700</v>
      </c>
      <c r="M1861" s="2">
        <v>1231775000</v>
      </c>
      <c r="N1861" s="2">
        <v>5750000000</v>
      </c>
      <c r="O1861" s="2">
        <v>23743525000</v>
      </c>
      <c r="P1861" s="2">
        <v>101600000000</v>
      </c>
      <c r="Q1861" s="2">
        <v>4748433800</v>
      </c>
      <c r="R1861" s="2">
        <v>7409680200</v>
      </c>
      <c r="S1861" s="2">
        <f>SUM(AuctionData[[#This Row],[soma_accepted]],AuctionData[[#This Row],[comp_accepted]],AuctionData[[#This Row],[noncomp_accepted]])</f>
        <v>30003407500</v>
      </c>
    </row>
    <row r="1862" spans="1:19" x14ac:dyDescent="0.3">
      <c r="A1862" s="1">
        <v>42135</v>
      </c>
      <c r="B1862" t="s">
        <v>502</v>
      </c>
      <c r="C1862" t="s">
        <v>16</v>
      </c>
      <c r="D1862" t="s">
        <v>21</v>
      </c>
      <c r="E1862">
        <v>0.01</v>
      </c>
      <c r="F1862">
        <v>0.02</v>
      </c>
      <c r="G1862">
        <v>0</v>
      </c>
      <c r="H1862">
        <v>4.43</v>
      </c>
      <c r="I1862" s="2">
        <v>0</v>
      </c>
      <c r="J1862" s="2">
        <v>105622300000</v>
      </c>
      <c r="K1862" s="2">
        <v>23418430000</v>
      </c>
      <c r="L1862" s="2">
        <v>381603400</v>
      </c>
      <c r="M1862" s="2">
        <v>784665000</v>
      </c>
      <c r="N1862" s="2">
        <v>6270000000</v>
      </c>
      <c r="O1862" s="2">
        <v>14349710000</v>
      </c>
      <c r="P1862" s="2">
        <v>90050000000</v>
      </c>
      <c r="Q1862" s="2">
        <v>8284055000</v>
      </c>
      <c r="R1862" s="2">
        <v>9302300000</v>
      </c>
      <c r="S1862" s="2">
        <f>SUM(AuctionData[[#This Row],[soma_accepted]],AuctionData[[#This Row],[comp_accepted]],AuctionData[[#This Row],[noncomp_accepted]])</f>
        <v>23800033400</v>
      </c>
    </row>
    <row r="1863" spans="1:19" x14ac:dyDescent="0.3">
      <c r="A1863" s="1">
        <v>42135</v>
      </c>
      <c r="B1863" t="s">
        <v>488</v>
      </c>
      <c r="C1863" t="s">
        <v>16</v>
      </c>
      <c r="D1863" t="s">
        <v>23</v>
      </c>
      <c r="E1863">
        <v>7.4999999999999997E-2</v>
      </c>
      <c r="F1863">
        <v>8.5000000000000006E-2</v>
      </c>
      <c r="G1863">
        <v>0.06</v>
      </c>
      <c r="H1863">
        <v>4.25</v>
      </c>
      <c r="I1863" s="2">
        <v>0</v>
      </c>
      <c r="J1863" s="2">
        <v>101306000000</v>
      </c>
      <c r="K1863" s="2">
        <v>23257702500</v>
      </c>
      <c r="L1863" s="2">
        <v>366322800</v>
      </c>
      <c r="M1863" s="2">
        <v>788987500</v>
      </c>
      <c r="N1863" s="2">
        <v>4790000000</v>
      </c>
      <c r="O1863" s="2">
        <v>9529065000</v>
      </c>
      <c r="P1863" s="2">
        <v>82950000000</v>
      </c>
      <c r="Q1863" s="2">
        <v>12939650000</v>
      </c>
      <c r="R1863" s="2">
        <v>13566000000</v>
      </c>
      <c r="S1863" s="2">
        <f>SUM(AuctionData[[#This Row],[soma_accepted]],AuctionData[[#This Row],[comp_accepted]],AuctionData[[#This Row],[noncomp_accepted]])</f>
        <v>23624025300</v>
      </c>
    </row>
    <row r="1864" spans="1:19" x14ac:dyDescent="0.3">
      <c r="A1864" s="1">
        <v>42136</v>
      </c>
      <c r="B1864" t="s">
        <v>1899</v>
      </c>
      <c r="C1864" t="s">
        <v>1502</v>
      </c>
      <c r="D1864" t="s">
        <v>1535</v>
      </c>
      <c r="E1864">
        <v>0.96899999999999997</v>
      </c>
      <c r="F1864">
        <v>1</v>
      </c>
      <c r="G1864">
        <v>0.8</v>
      </c>
      <c r="H1864">
        <v>3.34</v>
      </c>
      <c r="I1864" s="2">
        <v>542818700</v>
      </c>
      <c r="J1864" s="2">
        <v>79878825000</v>
      </c>
      <c r="K1864" s="2">
        <v>23779044500</v>
      </c>
      <c r="L1864" s="2">
        <v>71096400</v>
      </c>
      <c r="M1864" s="2">
        <v>2759202500</v>
      </c>
      <c r="N1864" s="2">
        <v>5577025000</v>
      </c>
      <c r="O1864" s="2">
        <v>8488042000</v>
      </c>
      <c r="P1864" s="2">
        <v>60561000000</v>
      </c>
      <c r="Q1864" s="2">
        <v>12531800000</v>
      </c>
      <c r="R1864" s="2">
        <v>13740800000</v>
      </c>
      <c r="S1864" s="2">
        <f>SUM(AuctionData[[#This Row],[soma_accepted]],AuctionData[[#This Row],[comp_accepted]],AuctionData[[#This Row],[noncomp_accepted]])</f>
        <v>24392959600</v>
      </c>
    </row>
    <row r="1865" spans="1:19" x14ac:dyDescent="0.3">
      <c r="A1865" s="1">
        <v>42136</v>
      </c>
      <c r="B1865" t="s">
        <v>492</v>
      </c>
      <c r="C1865" t="s">
        <v>16</v>
      </c>
      <c r="D1865" t="s">
        <v>19</v>
      </c>
      <c r="E1865">
        <v>0</v>
      </c>
      <c r="F1865">
        <v>0.01</v>
      </c>
      <c r="G1865">
        <v>0</v>
      </c>
      <c r="H1865">
        <v>3.95</v>
      </c>
      <c r="I1865" s="2">
        <v>0</v>
      </c>
      <c r="J1865" s="2">
        <v>157737321500</v>
      </c>
      <c r="K1865" s="2">
        <v>39748406500</v>
      </c>
      <c r="L1865" s="2">
        <v>252399700</v>
      </c>
      <c r="M1865" s="2">
        <v>2021315000</v>
      </c>
      <c r="N1865" s="2">
        <v>8800000000</v>
      </c>
      <c r="O1865" s="2">
        <v>25257845000</v>
      </c>
      <c r="P1865" s="2">
        <v>136250000000</v>
      </c>
      <c r="Q1865" s="2">
        <v>12469246500</v>
      </c>
      <c r="R1865" s="2">
        <v>12687321500</v>
      </c>
      <c r="S1865" s="2">
        <f>SUM(AuctionData[[#This Row],[soma_accepted]],AuctionData[[#This Row],[comp_accepted]],AuctionData[[#This Row],[noncomp_accepted]])</f>
        <v>40000806200</v>
      </c>
    </row>
    <row r="1866" spans="1:19" x14ac:dyDescent="0.3">
      <c r="A1866" s="1">
        <v>42137</v>
      </c>
      <c r="B1866" t="s">
        <v>1900</v>
      </c>
      <c r="C1866" t="s">
        <v>1502</v>
      </c>
      <c r="D1866" t="s">
        <v>1507</v>
      </c>
      <c r="E1866">
        <v>2.2200000000000002</v>
      </c>
      <c r="F1866">
        <v>2.2370000000000001</v>
      </c>
      <c r="G1866">
        <v>2.19</v>
      </c>
      <c r="H1866">
        <v>2.72</v>
      </c>
      <c r="I1866" s="2">
        <v>542818600</v>
      </c>
      <c r="J1866" s="2">
        <v>65248625000</v>
      </c>
      <c r="K1866" s="2">
        <v>23950105000</v>
      </c>
      <c r="L1866" s="2">
        <v>46264900</v>
      </c>
      <c r="M1866" s="2">
        <v>5004000000</v>
      </c>
      <c r="N1866" s="2">
        <v>7393000000</v>
      </c>
      <c r="O1866" s="2">
        <v>4535000000</v>
      </c>
      <c r="P1866" s="2">
        <v>39924000000</v>
      </c>
      <c r="Q1866" s="2">
        <v>14411105000</v>
      </c>
      <c r="R1866" s="2">
        <v>17931625000</v>
      </c>
      <c r="S1866" s="2">
        <f>SUM(AuctionData[[#This Row],[soma_accepted]],AuctionData[[#This Row],[comp_accepted]],AuctionData[[#This Row],[noncomp_accepted]])</f>
        <v>24539188500</v>
      </c>
    </row>
    <row r="1867" spans="1:19" x14ac:dyDescent="0.3">
      <c r="A1867" s="1">
        <v>42138</v>
      </c>
      <c r="B1867" t="s">
        <v>1901</v>
      </c>
      <c r="C1867" t="s">
        <v>1509</v>
      </c>
      <c r="D1867" t="s">
        <v>1550</v>
      </c>
      <c r="E1867">
        <v>2.98</v>
      </c>
      <c r="F1867">
        <v>3.044</v>
      </c>
      <c r="G1867">
        <v>2.9</v>
      </c>
      <c r="H1867">
        <v>2.2000000000000002</v>
      </c>
      <c r="I1867" s="2">
        <v>361879100</v>
      </c>
      <c r="J1867" s="2">
        <v>35169250000</v>
      </c>
      <c r="K1867" s="2">
        <v>15980095000</v>
      </c>
      <c r="L1867" s="2">
        <v>13923700</v>
      </c>
      <c r="M1867" s="2">
        <v>1780000000</v>
      </c>
      <c r="N1867" s="2">
        <v>2735000000</v>
      </c>
      <c r="O1867" s="2">
        <v>6079270000</v>
      </c>
      <c r="P1867" s="2">
        <v>23411000000</v>
      </c>
      <c r="Q1867" s="2">
        <v>8120825000</v>
      </c>
      <c r="R1867" s="2">
        <v>9023250000</v>
      </c>
      <c r="S1867" s="2">
        <f>SUM(AuctionData[[#This Row],[soma_accepted]],AuctionData[[#This Row],[comp_accepted]],AuctionData[[#This Row],[noncomp_accepted]])</f>
        <v>16355897800</v>
      </c>
    </row>
    <row r="1868" spans="1:19" x14ac:dyDescent="0.3">
      <c r="A1868" s="1">
        <v>42142</v>
      </c>
      <c r="B1868" t="s">
        <v>476</v>
      </c>
      <c r="C1868" t="s">
        <v>16</v>
      </c>
      <c r="D1868" t="s">
        <v>21</v>
      </c>
      <c r="E1868">
        <v>5.0000000000000001E-3</v>
      </c>
      <c r="F1868">
        <v>1.4999999999999999E-2</v>
      </c>
      <c r="G1868">
        <v>0</v>
      </c>
      <c r="H1868">
        <v>4.4000000000000004</v>
      </c>
      <c r="I1868" s="2">
        <v>0</v>
      </c>
      <c r="J1868" s="2">
        <v>105141000000</v>
      </c>
      <c r="K1868" s="2">
        <v>23550706000</v>
      </c>
      <c r="L1868" s="2">
        <v>349365300</v>
      </c>
      <c r="M1868" s="2">
        <v>1103736000</v>
      </c>
      <c r="N1868" s="2">
        <v>4245000000</v>
      </c>
      <c r="O1868" s="2">
        <v>17351280000</v>
      </c>
      <c r="P1868" s="2">
        <v>95300000000</v>
      </c>
      <c r="Q1868" s="2">
        <v>5095690000</v>
      </c>
      <c r="R1868" s="2">
        <v>5596000000</v>
      </c>
      <c r="S1868" s="2">
        <f>SUM(AuctionData[[#This Row],[soma_accepted]],AuctionData[[#This Row],[comp_accepted]],AuctionData[[#This Row],[noncomp_accepted]])</f>
        <v>23900071300</v>
      </c>
    </row>
    <row r="1869" spans="1:19" x14ac:dyDescent="0.3">
      <c r="A1869" s="1">
        <v>42142</v>
      </c>
      <c r="B1869" t="s">
        <v>515</v>
      </c>
      <c r="C1869" t="s">
        <v>16</v>
      </c>
      <c r="D1869" t="s">
        <v>23</v>
      </c>
      <c r="E1869">
        <v>7.4999999999999997E-2</v>
      </c>
      <c r="F1869">
        <v>0.08</v>
      </c>
      <c r="G1869">
        <v>0.05</v>
      </c>
      <c r="H1869">
        <v>4.51</v>
      </c>
      <c r="I1869" s="2">
        <v>0</v>
      </c>
      <c r="J1869" s="2">
        <v>107516280000</v>
      </c>
      <c r="K1869" s="2">
        <v>23394050000</v>
      </c>
      <c r="L1869" s="2">
        <v>329989400</v>
      </c>
      <c r="M1869" s="2">
        <v>806427500</v>
      </c>
      <c r="N1869" s="2">
        <v>2840000000</v>
      </c>
      <c r="O1869" s="2">
        <v>9535780000</v>
      </c>
      <c r="P1869" s="2">
        <v>90200000000</v>
      </c>
      <c r="Q1869" s="2">
        <v>13051842500</v>
      </c>
      <c r="R1869" s="2">
        <v>14476280000</v>
      </c>
      <c r="S1869" s="2">
        <f>SUM(AuctionData[[#This Row],[soma_accepted]],AuctionData[[#This Row],[comp_accepted]],AuctionData[[#This Row],[noncomp_accepted]])</f>
        <v>23724039400</v>
      </c>
    </row>
    <row r="1870" spans="1:19" x14ac:dyDescent="0.3">
      <c r="A1870" s="1">
        <v>42143</v>
      </c>
      <c r="B1870" t="s">
        <v>494</v>
      </c>
      <c r="C1870" t="s">
        <v>16</v>
      </c>
      <c r="D1870" t="s">
        <v>19</v>
      </c>
      <c r="E1870">
        <v>5.0000000000000001E-3</v>
      </c>
      <c r="F1870">
        <v>1.4999999999999999E-2</v>
      </c>
      <c r="G1870">
        <v>0</v>
      </c>
      <c r="H1870">
        <v>3.38</v>
      </c>
      <c r="I1870" s="2">
        <v>0</v>
      </c>
      <c r="J1870" s="2">
        <v>151713654000</v>
      </c>
      <c r="K1870" s="2">
        <v>44763579000</v>
      </c>
      <c r="L1870" s="2">
        <v>236503300</v>
      </c>
      <c r="M1870" s="2">
        <v>2743565000</v>
      </c>
      <c r="N1870" s="2">
        <v>4725000000</v>
      </c>
      <c r="O1870" s="2">
        <v>35027000000</v>
      </c>
      <c r="P1870" s="2">
        <v>139800000000</v>
      </c>
      <c r="Q1870" s="2">
        <v>6993014000</v>
      </c>
      <c r="R1870" s="2">
        <v>7188654000</v>
      </c>
      <c r="S1870" s="2">
        <f>SUM(AuctionData[[#This Row],[soma_accepted]],AuctionData[[#This Row],[comp_accepted]],AuctionData[[#This Row],[noncomp_accepted]])</f>
        <v>45000082300</v>
      </c>
    </row>
    <row r="1871" spans="1:19" x14ac:dyDescent="0.3">
      <c r="A1871" s="1">
        <v>42150</v>
      </c>
      <c r="B1871" t="s">
        <v>1737</v>
      </c>
      <c r="C1871" t="s">
        <v>1502</v>
      </c>
      <c r="D1871" t="s">
        <v>1503</v>
      </c>
      <c r="E1871">
        <v>0.62</v>
      </c>
      <c r="F1871">
        <v>0.64800000000000002</v>
      </c>
      <c r="G1871">
        <v>0.59</v>
      </c>
      <c r="H1871">
        <v>3.4</v>
      </c>
      <c r="I1871" s="2">
        <v>0</v>
      </c>
      <c r="J1871" s="2">
        <v>88061345000</v>
      </c>
      <c r="K1871" s="2">
        <v>25768857500</v>
      </c>
      <c r="L1871" s="2">
        <v>131205200</v>
      </c>
      <c r="M1871" s="2">
        <v>4441537500</v>
      </c>
      <c r="N1871" s="2">
        <v>8167000000</v>
      </c>
      <c r="O1871" s="2">
        <v>10434975000</v>
      </c>
      <c r="P1871" s="2">
        <v>63092000000</v>
      </c>
      <c r="Q1871" s="2">
        <v>10892345000</v>
      </c>
      <c r="R1871" s="2">
        <v>16802345000</v>
      </c>
      <c r="S1871" s="2">
        <f>SUM(AuctionData[[#This Row],[soma_accepted]],AuctionData[[#This Row],[comp_accepted]],AuctionData[[#This Row],[noncomp_accepted]])</f>
        <v>25900062700</v>
      </c>
    </row>
    <row r="1872" spans="1:19" x14ac:dyDescent="0.3">
      <c r="A1872" s="1">
        <v>42150</v>
      </c>
      <c r="B1872" t="s">
        <v>503</v>
      </c>
      <c r="C1872" t="s">
        <v>16</v>
      </c>
      <c r="D1872" t="s">
        <v>21</v>
      </c>
      <c r="E1872">
        <v>0.01</v>
      </c>
      <c r="F1872">
        <v>1.4999999999999999E-2</v>
      </c>
      <c r="G1872">
        <v>0</v>
      </c>
      <c r="H1872">
        <v>4.7</v>
      </c>
      <c r="I1872" s="2">
        <v>0</v>
      </c>
      <c r="J1872" s="2">
        <v>111410400000</v>
      </c>
      <c r="K1872" s="2">
        <v>22661820000</v>
      </c>
      <c r="L1872" s="2">
        <v>343960500</v>
      </c>
      <c r="M1872" s="2">
        <v>1247770000</v>
      </c>
      <c r="N1872" s="2">
        <v>6775000000</v>
      </c>
      <c r="O1872" s="2">
        <v>15729800000</v>
      </c>
      <c r="P1872" s="2">
        <v>96840000000</v>
      </c>
      <c r="Q1872" s="2">
        <v>5684250000</v>
      </c>
      <c r="R1872" s="2">
        <v>7795400000</v>
      </c>
      <c r="S1872" s="2">
        <f>SUM(AuctionData[[#This Row],[soma_accepted]],AuctionData[[#This Row],[comp_accepted]],AuctionData[[#This Row],[noncomp_accepted]])</f>
        <v>23005780500</v>
      </c>
    </row>
    <row r="1873" spans="1:19" x14ac:dyDescent="0.3">
      <c r="A1873" s="1">
        <v>42150</v>
      </c>
      <c r="B1873" t="s">
        <v>516</v>
      </c>
      <c r="C1873" t="s">
        <v>16</v>
      </c>
      <c r="D1873" t="s">
        <v>23</v>
      </c>
      <c r="E1873">
        <v>0.08</v>
      </c>
      <c r="F1873">
        <v>8.5000000000000006E-2</v>
      </c>
      <c r="G1873">
        <v>0.06</v>
      </c>
      <c r="H1873">
        <v>4.45</v>
      </c>
      <c r="I1873" s="2">
        <v>0</v>
      </c>
      <c r="J1873" s="2">
        <v>105417255000</v>
      </c>
      <c r="K1873" s="2">
        <v>22686455000</v>
      </c>
      <c r="L1873" s="2">
        <v>342448900</v>
      </c>
      <c r="M1873" s="2">
        <v>355720000</v>
      </c>
      <c r="N1873" s="2">
        <v>4760000000</v>
      </c>
      <c r="O1873" s="2">
        <v>13310880000</v>
      </c>
      <c r="P1873" s="2">
        <v>91391000000</v>
      </c>
      <c r="Q1873" s="2">
        <v>9019855000</v>
      </c>
      <c r="R1873" s="2">
        <v>9266255000</v>
      </c>
      <c r="S1873" s="2">
        <f>SUM(AuctionData[[#This Row],[soma_accepted]],AuctionData[[#This Row],[comp_accepted]],AuctionData[[#This Row],[noncomp_accepted]])</f>
        <v>23028903900</v>
      </c>
    </row>
    <row r="1874" spans="1:19" x14ac:dyDescent="0.3">
      <c r="A1874" s="1">
        <v>42151</v>
      </c>
      <c r="B1874" t="s">
        <v>1902</v>
      </c>
      <c r="C1874" t="s">
        <v>1502</v>
      </c>
      <c r="D1874" t="s">
        <v>1505</v>
      </c>
      <c r="E1874">
        <v>1.52</v>
      </c>
      <c r="F1874">
        <v>1.56</v>
      </c>
      <c r="G1874">
        <v>1.4410000000000001</v>
      </c>
      <c r="H1874">
        <v>2.46</v>
      </c>
      <c r="I1874" s="2">
        <v>0</v>
      </c>
      <c r="J1874" s="2">
        <v>85886000000</v>
      </c>
      <c r="K1874" s="2">
        <v>34846340000</v>
      </c>
      <c r="L1874" s="2">
        <v>53686300</v>
      </c>
      <c r="M1874" s="2">
        <v>3471000000</v>
      </c>
      <c r="N1874" s="2">
        <v>6814000000</v>
      </c>
      <c r="O1874" s="2">
        <v>10996920000</v>
      </c>
      <c r="P1874" s="2">
        <v>57523000000</v>
      </c>
      <c r="Q1874" s="2">
        <v>20378420000</v>
      </c>
      <c r="R1874" s="2">
        <v>21549000000</v>
      </c>
      <c r="S1874" s="2">
        <f>SUM(AuctionData[[#This Row],[soma_accepted]],AuctionData[[#This Row],[comp_accepted]],AuctionData[[#This Row],[noncomp_accepted]])</f>
        <v>34900026300</v>
      </c>
    </row>
    <row r="1875" spans="1:19" x14ac:dyDescent="0.3">
      <c r="A1875" s="1">
        <v>42151</v>
      </c>
      <c r="B1875" t="s">
        <v>467</v>
      </c>
      <c r="C1875" t="s">
        <v>16</v>
      </c>
      <c r="D1875" t="s">
        <v>19</v>
      </c>
      <c r="E1875">
        <v>0</v>
      </c>
      <c r="F1875">
        <v>0.01</v>
      </c>
      <c r="G1875">
        <v>0</v>
      </c>
      <c r="H1875">
        <v>3.35</v>
      </c>
      <c r="I1875" s="2">
        <v>0</v>
      </c>
      <c r="J1875" s="2">
        <v>149762683900</v>
      </c>
      <c r="K1875" s="2">
        <v>43842787900</v>
      </c>
      <c r="L1875" s="2">
        <v>244661100</v>
      </c>
      <c r="M1875" s="2">
        <v>2330280000</v>
      </c>
      <c r="N1875" s="2">
        <v>7700000000</v>
      </c>
      <c r="O1875" s="2">
        <v>33227610000</v>
      </c>
      <c r="P1875" s="2">
        <v>133600000000</v>
      </c>
      <c r="Q1875" s="2">
        <v>8284897900</v>
      </c>
      <c r="R1875" s="2">
        <v>8462683900</v>
      </c>
      <c r="S1875" s="2">
        <f>SUM(AuctionData[[#This Row],[soma_accepted]],AuctionData[[#This Row],[comp_accepted]],AuctionData[[#This Row],[noncomp_accepted]])</f>
        <v>44087449000</v>
      </c>
    </row>
    <row r="1876" spans="1:19" x14ac:dyDescent="0.3">
      <c r="A1876" s="1">
        <v>42151</v>
      </c>
      <c r="B1876" t="s">
        <v>517</v>
      </c>
      <c r="C1876" t="s">
        <v>16</v>
      </c>
      <c r="D1876" t="s">
        <v>53</v>
      </c>
      <c r="E1876">
        <v>0.24</v>
      </c>
      <c r="F1876">
        <v>0.255</v>
      </c>
      <c r="G1876">
        <v>0.22500000000000001</v>
      </c>
      <c r="H1876">
        <v>3.78</v>
      </c>
      <c r="I1876" s="2">
        <v>0</v>
      </c>
      <c r="J1876" s="2">
        <v>93988000000</v>
      </c>
      <c r="K1876" s="2">
        <v>24569790000</v>
      </c>
      <c r="L1876" s="2">
        <v>154652400</v>
      </c>
      <c r="M1876" s="2">
        <v>1609475000</v>
      </c>
      <c r="N1876" s="2">
        <v>4526000000</v>
      </c>
      <c r="O1876" s="2">
        <v>14031195000</v>
      </c>
      <c r="P1876" s="2">
        <v>79760000000</v>
      </c>
      <c r="Q1876" s="2">
        <v>8929120000</v>
      </c>
      <c r="R1876" s="2">
        <v>9702000000</v>
      </c>
      <c r="S1876" s="2">
        <f>SUM(AuctionData[[#This Row],[soma_accepted]],AuctionData[[#This Row],[comp_accepted]],AuctionData[[#This Row],[noncomp_accepted]])</f>
        <v>24724442400</v>
      </c>
    </row>
    <row r="1877" spans="1:19" x14ac:dyDescent="0.3">
      <c r="A1877" s="1">
        <v>42152</v>
      </c>
      <c r="B1877" t="s">
        <v>1903</v>
      </c>
      <c r="C1877" t="s">
        <v>1502</v>
      </c>
      <c r="D1877" t="s">
        <v>1554</v>
      </c>
      <c r="E1877">
        <v>1.8580000000000001</v>
      </c>
      <c r="F1877">
        <v>1.8879999999999999</v>
      </c>
      <c r="G1877">
        <v>1.79</v>
      </c>
      <c r="H1877">
        <v>2.4900000000000002</v>
      </c>
      <c r="I1877" s="2">
        <v>0</v>
      </c>
      <c r="J1877" s="2">
        <v>72278850000</v>
      </c>
      <c r="K1877" s="2">
        <v>28985144500</v>
      </c>
      <c r="L1877" s="2">
        <v>14876600</v>
      </c>
      <c r="M1877" s="2">
        <v>3475374500</v>
      </c>
      <c r="N1877" s="2">
        <v>6349000000</v>
      </c>
      <c r="O1877" s="2">
        <v>9908455000</v>
      </c>
      <c r="P1877" s="2">
        <v>48734900000</v>
      </c>
      <c r="Q1877" s="2">
        <v>15601315000</v>
      </c>
      <c r="R1877" s="2">
        <v>17194950000</v>
      </c>
      <c r="S1877" s="2">
        <f>SUM(AuctionData[[#This Row],[soma_accepted]],AuctionData[[#This Row],[comp_accepted]],AuctionData[[#This Row],[noncomp_accepted]])</f>
        <v>29000021100</v>
      </c>
    </row>
    <row r="1878" spans="1:19" x14ac:dyDescent="0.3">
      <c r="A1878" s="1">
        <v>42156</v>
      </c>
      <c r="B1878" t="s">
        <v>505</v>
      </c>
      <c r="C1878" t="s">
        <v>16</v>
      </c>
      <c r="D1878" t="s">
        <v>21</v>
      </c>
      <c r="E1878">
        <v>0</v>
      </c>
      <c r="F1878">
        <v>0.01</v>
      </c>
      <c r="G1878">
        <v>0</v>
      </c>
      <c r="H1878">
        <v>4.49</v>
      </c>
      <c r="I1878" s="2">
        <v>0</v>
      </c>
      <c r="J1878" s="2">
        <v>107256567000</v>
      </c>
      <c r="K1878" s="2">
        <v>23454530800</v>
      </c>
      <c r="L1878" s="2">
        <v>345664400</v>
      </c>
      <c r="M1878" s="2">
        <v>956220000</v>
      </c>
      <c r="N1878" s="2">
        <v>5900000000</v>
      </c>
      <c r="O1878" s="2">
        <v>16331450000</v>
      </c>
      <c r="P1878" s="2">
        <v>93650000000</v>
      </c>
      <c r="Q1878" s="2">
        <v>6166860800</v>
      </c>
      <c r="R1878" s="2">
        <v>7706567000</v>
      </c>
      <c r="S1878" s="2">
        <f>SUM(AuctionData[[#This Row],[soma_accepted]],AuctionData[[#This Row],[comp_accepted]],AuctionData[[#This Row],[noncomp_accepted]])</f>
        <v>23800195200</v>
      </c>
    </row>
    <row r="1879" spans="1:19" x14ac:dyDescent="0.3">
      <c r="A1879" s="1">
        <v>42156</v>
      </c>
      <c r="B1879" t="s">
        <v>519</v>
      </c>
      <c r="C1879" t="s">
        <v>16</v>
      </c>
      <c r="D1879" t="s">
        <v>23</v>
      </c>
      <c r="E1879">
        <v>6.5000000000000002E-2</v>
      </c>
      <c r="F1879">
        <v>7.0000000000000007E-2</v>
      </c>
      <c r="G1879">
        <v>0.05</v>
      </c>
      <c r="H1879">
        <v>4.58</v>
      </c>
      <c r="I1879" s="2">
        <v>0</v>
      </c>
      <c r="J1879" s="2">
        <v>109160000000</v>
      </c>
      <c r="K1879" s="2">
        <v>23303750000</v>
      </c>
      <c r="L1879" s="2">
        <v>321213800</v>
      </c>
      <c r="M1879" s="2">
        <v>1129527500</v>
      </c>
      <c r="N1879" s="2">
        <v>5820000000</v>
      </c>
      <c r="O1879" s="2">
        <v>11354900000</v>
      </c>
      <c r="P1879" s="2">
        <v>90890000000</v>
      </c>
      <c r="Q1879" s="2">
        <v>10819322500</v>
      </c>
      <c r="R1879" s="2">
        <v>12450000000</v>
      </c>
      <c r="S1879" s="2">
        <f>SUM(AuctionData[[#This Row],[soma_accepted]],AuctionData[[#This Row],[comp_accepted]],AuctionData[[#This Row],[noncomp_accepted]])</f>
        <v>23624963800</v>
      </c>
    </row>
    <row r="1880" spans="1:19" x14ac:dyDescent="0.3">
      <c r="A1880" s="1">
        <v>42157</v>
      </c>
      <c r="B1880" t="s">
        <v>518</v>
      </c>
      <c r="C1880" t="s">
        <v>16</v>
      </c>
      <c r="D1880" t="s">
        <v>301</v>
      </c>
      <c r="E1880">
        <v>3.5000000000000003E-2</v>
      </c>
      <c r="F1880">
        <v>0.05</v>
      </c>
      <c r="G1880">
        <v>0.01</v>
      </c>
      <c r="H1880">
        <v>3.86</v>
      </c>
      <c r="I1880" s="2">
        <v>0</v>
      </c>
      <c r="J1880" s="2">
        <v>115825000000</v>
      </c>
      <c r="K1880" s="2">
        <v>30000105000</v>
      </c>
      <c r="L1880" s="2">
        <v>0</v>
      </c>
      <c r="M1880" s="2">
        <v>1877560000</v>
      </c>
      <c r="N1880" s="2">
        <v>7025000000</v>
      </c>
      <c r="O1880" s="2">
        <v>25372545000</v>
      </c>
      <c r="P1880" s="2">
        <v>102050000000</v>
      </c>
      <c r="Q1880" s="2">
        <v>2750000000</v>
      </c>
      <c r="R1880" s="2">
        <v>6750000000</v>
      </c>
      <c r="S1880" s="2">
        <f>SUM(AuctionData[[#This Row],[soma_accepted]],AuctionData[[#This Row],[comp_accepted]],AuctionData[[#This Row],[noncomp_accepted]])</f>
        <v>30000105000</v>
      </c>
    </row>
    <row r="1881" spans="1:19" x14ac:dyDescent="0.3">
      <c r="A1881" s="1">
        <v>42157</v>
      </c>
      <c r="B1881" t="s">
        <v>495</v>
      </c>
      <c r="C1881" t="s">
        <v>16</v>
      </c>
      <c r="D1881" t="s">
        <v>19</v>
      </c>
      <c r="E1881">
        <v>0</v>
      </c>
      <c r="F1881">
        <v>5.0000000000000001E-3</v>
      </c>
      <c r="G1881">
        <v>0</v>
      </c>
      <c r="H1881">
        <v>3.51</v>
      </c>
      <c r="I1881" s="2">
        <v>0</v>
      </c>
      <c r="J1881" s="2">
        <v>122630526200</v>
      </c>
      <c r="K1881" s="2">
        <v>34736713700</v>
      </c>
      <c r="L1881" s="2">
        <v>263573600</v>
      </c>
      <c r="M1881" s="2">
        <v>1698000000</v>
      </c>
      <c r="N1881" s="2">
        <v>5398000000</v>
      </c>
      <c r="O1881" s="2">
        <v>28480475000</v>
      </c>
      <c r="P1881" s="2">
        <v>112250000000</v>
      </c>
      <c r="Q1881" s="2">
        <v>4558238700</v>
      </c>
      <c r="R1881" s="2">
        <v>4982526200</v>
      </c>
      <c r="S1881" s="2">
        <f>SUM(AuctionData[[#This Row],[soma_accepted]],AuctionData[[#This Row],[comp_accepted]],AuctionData[[#This Row],[noncomp_accepted]])</f>
        <v>35000287300</v>
      </c>
    </row>
    <row r="1882" spans="1:19" x14ac:dyDescent="0.3">
      <c r="A1882" s="1">
        <v>42163</v>
      </c>
      <c r="B1882" t="s">
        <v>506</v>
      </c>
      <c r="C1882" t="s">
        <v>16</v>
      </c>
      <c r="D1882" t="s">
        <v>21</v>
      </c>
      <c r="E1882">
        <v>0.01</v>
      </c>
      <c r="F1882">
        <v>1.4999999999999999E-2</v>
      </c>
      <c r="G1882">
        <v>0</v>
      </c>
      <c r="H1882">
        <v>4.29</v>
      </c>
      <c r="I1882" s="2">
        <v>0</v>
      </c>
      <c r="J1882" s="2">
        <v>102486500000</v>
      </c>
      <c r="K1882" s="2">
        <v>23626275000</v>
      </c>
      <c r="L1882" s="2">
        <v>373776700</v>
      </c>
      <c r="M1882" s="2">
        <v>1864525000</v>
      </c>
      <c r="N1882" s="2">
        <v>6370000000</v>
      </c>
      <c r="O1882" s="2">
        <v>18735250000</v>
      </c>
      <c r="P1882" s="2">
        <v>92790000000</v>
      </c>
      <c r="Q1882" s="2">
        <v>3026500000</v>
      </c>
      <c r="R1882" s="2">
        <v>3326500000</v>
      </c>
      <c r="S1882" s="2">
        <f>SUM(AuctionData[[#This Row],[soma_accepted]],AuctionData[[#This Row],[comp_accepted]],AuctionData[[#This Row],[noncomp_accepted]])</f>
        <v>24000051700</v>
      </c>
    </row>
    <row r="1883" spans="1:19" x14ac:dyDescent="0.3">
      <c r="A1883" s="1">
        <v>42163</v>
      </c>
      <c r="B1883" t="s">
        <v>493</v>
      </c>
      <c r="C1883" t="s">
        <v>16</v>
      </c>
      <c r="D1883" t="s">
        <v>23</v>
      </c>
      <c r="E1883">
        <v>7.4999999999999997E-2</v>
      </c>
      <c r="F1883">
        <v>0.08</v>
      </c>
      <c r="G1883">
        <v>0.05</v>
      </c>
      <c r="H1883">
        <v>4.49</v>
      </c>
      <c r="I1883" s="2">
        <v>0</v>
      </c>
      <c r="J1883" s="2">
        <v>107206240000</v>
      </c>
      <c r="K1883" s="2">
        <v>23383468000</v>
      </c>
      <c r="L1883" s="2">
        <v>340760400</v>
      </c>
      <c r="M1883" s="2">
        <v>1084020000</v>
      </c>
      <c r="N1883" s="2">
        <v>5430420000</v>
      </c>
      <c r="O1883" s="2">
        <v>11211000000</v>
      </c>
      <c r="P1883" s="2">
        <v>90490000000</v>
      </c>
      <c r="Q1883" s="2">
        <v>11088448000</v>
      </c>
      <c r="R1883" s="2">
        <v>11285820000</v>
      </c>
      <c r="S1883" s="2">
        <f>SUM(AuctionData[[#This Row],[soma_accepted]],AuctionData[[#This Row],[comp_accepted]],AuctionData[[#This Row],[noncomp_accepted]])</f>
        <v>23724228400</v>
      </c>
    </row>
    <row r="1884" spans="1:19" x14ac:dyDescent="0.3">
      <c r="A1884" s="1">
        <v>42164</v>
      </c>
      <c r="B1884" t="s">
        <v>1904</v>
      </c>
      <c r="C1884" t="s">
        <v>1502</v>
      </c>
      <c r="D1884" t="s">
        <v>1535</v>
      </c>
      <c r="E1884">
        <v>1.0900000000000001</v>
      </c>
      <c r="F1884">
        <v>1.125</v>
      </c>
      <c r="G1884">
        <v>0.9</v>
      </c>
      <c r="H1884">
        <v>3.33</v>
      </c>
      <c r="I1884" s="2">
        <v>0</v>
      </c>
      <c r="J1884" s="2">
        <v>79518900000</v>
      </c>
      <c r="K1884" s="2">
        <v>23707395000</v>
      </c>
      <c r="L1884" s="2">
        <v>92785400</v>
      </c>
      <c r="M1884" s="2">
        <v>2291535000</v>
      </c>
      <c r="N1884" s="2">
        <v>7065000000</v>
      </c>
      <c r="O1884" s="2">
        <v>9395900000</v>
      </c>
      <c r="P1884" s="2">
        <v>59720000000</v>
      </c>
      <c r="Q1884" s="2">
        <v>12019960000</v>
      </c>
      <c r="R1884" s="2">
        <v>12733900000</v>
      </c>
      <c r="S1884" s="2">
        <f>SUM(AuctionData[[#This Row],[soma_accepted]],AuctionData[[#This Row],[comp_accepted]],AuctionData[[#This Row],[noncomp_accepted]])</f>
        <v>23800180400</v>
      </c>
    </row>
    <row r="1885" spans="1:19" x14ac:dyDescent="0.3">
      <c r="A1885" s="1">
        <v>42164</v>
      </c>
      <c r="B1885" t="s">
        <v>497</v>
      </c>
      <c r="C1885" t="s">
        <v>16</v>
      </c>
      <c r="D1885" t="s">
        <v>19</v>
      </c>
      <c r="E1885">
        <v>0</v>
      </c>
      <c r="F1885">
        <v>5.0000000000000001E-3</v>
      </c>
      <c r="G1885">
        <v>0</v>
      </c>
      <c r="H1885">
        <v>3.79</v>
      </c>
      <c r="I1885" s="2">
        <v>0</v>
      </c>
      <c r="J1885" s="2">
        <v>132264496500</v>
      </c>
      <c r="K1885" s="2">
        <v>34747971600</v>
      </c>
      <c r="L1885" s="2">
        <v>252534400</v>
      </c>
      <c r="M1885" s="2">
        <v>1755750000</v>
      </c>
      <c r="N1885" s="2">
        <v>6050000000</v>
      </c>
      <c r="O1885" s="2">
        <v>21008400000</v>
      </c>
      <c r="P1885" s="2">
        <v>113785000000</v>
      </c>
      <c r="Q1885" s="2">
        <v>11983821600</v>
      </c>
      <c r="R1885" s="2">
        <v>12429496500</v>
      </c>
      <c r="S1885" s="2">
        <f>SUM(AuctionData[[#This Row],[soma_accepted]],AuctionData[[#This Row],[comp_accepted]],AuctionData[[#This Row],[noncomp_accepted]])</f>
        <v>35000506000</v>
      </c>
    </row>
    <row r="1886" spans="1:19" x14ac:dyDescent="0.3">
      <c r="A1886" s="1">
        <v>42165</v>
      </c>
      <c r="B1886" t="s">
        <v>1900</v>
      </c>
      <c r="C1886" t="s">
        <v>1502</v>
      </c>
      <c r="D1886" t="s">
        <v>1513</v>
      </c>
      <c r="E1886">
        <v>2.4340000000000002</v>
      </c>
      <c r="F1886">
        <v>2.4609999999999999</v>
      </c>
      <c r="G1886">
        <v>2.3959999999999999</v>
      </c>
      <c r="H1886">
        <v>2.74</v>
      </c>
      <c r="I1886" s="2">
        <v>0</v>
      </c>
      <c r="J1886" s="2">
        <v>57467670000</v>
      </c>
      <c r="K1886" s="2">
        <v>20976310000</v>
      </c>
      <c r="L1886" s="2">
        <v>23703200</v>
      </c>
      <c r="M1886" s="2">
        <v>2548000000</v>
      </c>
      <c r="N1886" s="2">
        <v>4643000000</v>
      </c>
      <c r="O1886" s="2">
        <v>6285790000</v>
      </c>
      <c r="P1886" s="2">
        <v>36936000000</v>
      </c>
      <c r="Q1886" s="2">
        <v>12142520000</v>
      </c>
      <c r="R1886" s="2">
        <v>15888670000</v>
      </c>
      <c r="S1886" s="2">
        <f>SUM(AuctionData[[#This Row],[soma_accepted]],AuctionData[[#This Row],[comp_accepted]],AuctionData[[#This Row],[noncomp_accepted]])</f>
        <v>21000013200</v>
      </c>
    </row>
    <row r="1887" spans="1:19" x14ac:dyDescent="0.3">
      <c r="A1887" s="1">
        <v>42166</v>
      </c>
      <c r="B1887" t="s">
        <v>1901</v>
      </c>
      <c r="C1887" t="s">
        <v>1509</v>
      </c>
      <c r="D1887" t="s">
        <v>1556</v>
      </c>
      <c r="E1887">
        <v>3.1</v>
      </c>
      <c r="F1887">
        <v>3.1379999999999999</v>
      </c>
      <c r="G1887">
        <v>3</v>
      </c>
      <c r="H1887">
        <v>2.54</v>
      </c>
      <c r="I1887" s="2">
        <v>0</v>
      </c>
      <c r="J1887" s="2">
        <v>32950910000</v>
      </c>
      <c r="K1887" s="2">
        <v>12990127000</v>
      </c>
      <c r="L1887" s="2">
        <v>9933100</v>
      </c>
      <c r="M1887" s="2">
        <v>1870280000</v>
      </c>
      <c r="N1887" s="2">
        <v>3044280000</v>
      </c>
      <c r="O1887" s="2">
        <v>4364485000</v>
      </c>
      <c r="P1887" s="2">
        <v>20728000000</v>
      </c>
      <c r="Q1887" s="2">
        <v>6755362000</v>
      </c>
      <c r="R1887" s="2">
        <v>9178630000</v>
      </c>
      <c r="S1887" s="2">
        <f>SUM(AuctionData[[#This Row],[soma_accepted]],AuctionData[[#This Row],[comp_accepted]],AuctionData[[#This Row],[noncomp_accepted]])</f>
        <v>13000060100</v>
      </c>
    </row>
    <row r="1888" spans="1:19" x14ac:dyDescent="0.3">
      <c r="A1888" s="1">
        <v>42170</v>
      </c>
      <c r="B1888" t="s">
        <v>480</v>
      </c>
      <c r="C1888" t="s">
        <v>16</v>
      </c>
      <c r="D1888" t="s">
        <v>21</v>
      </c>
      <c r="E1888">
        <v>5.0000000000000001E-3</v>
      </c>
      <c r="F1888">
        <v>0.01</v>
      </c>
      <c r="G1888">
        <v>0</v>
      </c>
      <c r="H1888">
        <v>4.57</v>
      </c>
      <c r="I1888" s="2">
        <v>0</v>
      </c>
      <c r="J1888" s="2">
        <v>109105204800</v>
      </c>
      <c r="K1888" s="2">
        <v>23531219700</v>
      </c>
      <c r="L1888" s="2">
        <v>368946300</v>
      </c>
      <c r="M1888" s="2">
        <v>2171242500</v>
      </c>
      <c r="N1888" s="2">
        <v>6161000000</v>
      </c>
      <c r="O1888" s="2">
        <v>17663301500</v>
      </c>
      <c r="P1888" s="2">
        <v>98860000000</v>
      </c>
      <c r="Q1888" s="2">
        <v>3696675700</v>
      </c>
      <c r="R1888" s="2">
        <v>4084204800</v>
      </c>
      <c r="S1888" s="2">
        <f>SUM(AuctionData[[#This Row],[soma_accepted]],AuctionData[[#This Row],[comp_accepted]],AuctionData[[#This Row],[noncomp_accepted]])</f>
        <v>23900166000</v>
      </c>
    </row>
    <row r="1889" spans="1:19" x14ac:dyDescent="0.3">
      <c r="A1889" s="1">
        <v>42170</v>
      </c>
      <c r="B1889" t="s">
        <v>520</v>
      </c>
      <c r="C1889" t="s">
        <v>16</v>
      </c>
      <c r="D1889" t="s">
        <v>23</v>
      </c>
      <c r="E1889">
        <v>0.09</v>
      </c>
      <c r="F1889">
        <v>0.1</v>
      </c>
      <c r="G1889">
        <v>7.0000000000000007E-2</v>
      </c>
      <c r="H1889">
        <v>4.1900000000000004</v>
      </c>
      <c r="I1889" s="2">
        <v>0</v>
      </c>
      <c r="J1889" s="2">
        <v>99877650000</v>
      </c>
      <c r="K1889" s="2">
        <v>23399350000</v>
      </c>
      <c r="L1889" s="2">
        <v>325547100</v>
      </c>
      <c r="M1889" s="2">
        <v>1645550000</v>
      </c>
      <c r="N1889" s="2">
        <v>4265000000</v>
      </c>
      <c r="O1889" s="2">
        <v>15781150000</v>
      </c>
      <c r="P1889" s="2">
        <v>89640000000</v>
      </c>
      <c r="Q1889" s="2">
        <v>5972650000</v>
      </c>
      <c r="R1889" s="2">
        <v>5972650000</v>
      </c>
      <c r="S1889" s="2">
        <f>SUM(AuctionData[[#This Row],[soma_accepted]],AuctionData[[#This Row],[comp_accepted]],AuctionData[[#This Row],[noncomp_accepted]])</f>
        <v>23724897100</v>
      </c>
    </row>
    <row r="1890" spans="1:19" x14ac:dyDescent="0.3">
      <c r="A1890" s="1">
        <v>42171</v>
      </c>
      <c r="B1890" t="s">
        <v>498</v>
      </c>
      <c r="C1890" t="s">
        <v>16</v>
      </c>
      <c r="D1890" t="s">
        <v>19</v>
      </c>
      <c r="E1890">
        <v>0</v>
      </c>
      <c r="F1890">
        <v>0</v>
      </c>
      <c r="G1890">
        <v>0</v>
      </c>
      <c r="H1890">
        <v>4.6399999999999997</v>
      </c>
      <c r="I1890" s="2">
        <v>0</v>
      </c>
      <c r="J1890" s="2">
        <v>115840604000</v>
      </c>
      <c r="K1890" s="2">
        <v>24767533400</v>
      </c>
      <c r="L1890" s="2">
        <v>234321200</v>
      </c>
      <c r="M1890" s="2">
        <v>1531175000</v>
      </c>
      <c r="N1890" s="2">
        <v>6750000000</v>
      </c>
      <c r="O1890" s="2">
        <v>19842350000</v>
      </c>
      <c r="P1890" s="2">
        <v>99100000000</v>
      </c>
      <c r="Q1890" s="2">
        <v>3394008400</v>
      </c>
      <c r="R1890" s="2">
        <v>9990604000</v>
      </c>
      <c r="S1890" s="2">
        <f>SUM(AuctionData[[#This Row],[soma_accepted]],AuctionData[[#This Row],[comp_accepted]],AuctionData[[#This Row],[noncomp_accepted]])</f>
        <v>25001854600</v>
      </c>
    </row>
    <row r="1891" spans="1:19" x14ac:dyDescent="0.3">
      <c r="A1891" s="1">
        <v>42177</v>
      </c>
      <c r="B1891" t="s">
        <v>507</v>
      </c>
      <c r="C1891" t="s">
        <v>16</v>
      </c>
      <c r="D1891" t="s">
        <v>21</v>
      </c>
      <c r="E1891">
        <v>0</v>
      </c>
      <c r="F1891">
        <v>0.01</v>
      </c>
      <c r="G1891">
        <v>0</v>
      </c>
      <c r="H1891">
        <v>4.16</v>
      </c>
      <c r="I1891" s="2">
        <v>0</v>
      </c>
      <c r="J1891" s="2">
        <v>98494070000</v>
      </c>
      <c r="K1891" s="2">
        <v>22623110000</v>
      </c>
      <c r="L1891" s="2">
        <v>379149800</v>
      </c>
      <c r="M1891" s="2">
        <v>2263820000</v>
      </c>
      <c r="N1891" s="2">
        <v>8225000000</v>
      </c>
      <c r="O1891" s="2">
        <v>15570220000</v>
      </c>
      <c r="P1891" s="2">
        <v>85390000000</v>
      </c>
      <c r="Q1891" s="2">
        <v>4789070000</v>
      </c>
      <c r="R1891" s="2">
        <v>4879070000</v>
      </c>
      <c r="S1891" s="2">
        <f>SUM(AuctionData[[#This Row],[soma_accepted]],AuctionData[[#This Row],[comp_accepted]],AuctionData[[#This Row],[noncomp_accepted]])</f>
        <v>23002259800</v>
      </c>
    </row>
    <row r="1892" spans="1:19" x14ac:dyDescent="0.3">
      <c r="A1892" s="1">
        <v>42177</v>
      </c>
      <c r="B1892" t="s">
        <v>522</v>
      </c>
      <c r="C1892" t="s">
        <v>16</v>
      </c>
      <c r="D1892" t="s">
        <v>23</v>
      </c>
      <c r="E1892">
        <v>7.0000000000000007E-2</v>
      </c>
      <c r="F1892">
        <v>0.08</v>
      </c>
      <c r="G1892">
        <v>0.05</v>
      </c>
      <c r="H1892">
        <v>4.29</v>
      </c>
      <c r="I1892" s="2">
        <v>0</v>
      </c>
      <c r="J1892" s="2">
        <v>101576700000</v>
      </c>
      <c r="K1892" s="2">
        <v>22670844000</v>
      </c>
      <c r="L1892" s="2">
        <v>351822400</v>
      </c>
      <c r="M1892" s="2">
        <v>1703104000</v>
      </c>
      <c r="N1892" s="2">
        <v>6340000000</v>
      </c>
      <c r="O1892" s="2">
        <v>10831040000</v>
      </c>
      <c r="P1892" s="2">
        <v>85090000000</v>
      </c>
      <c r="Q1892" s="2">
        <v>10136700000</v>
      </c>
      <c r="R1892" s="2">
        <v>10146700000</v>
      </c>
      <c r="S1892" s="2">
        <f>SUM(AuctionData[[#This Row],[soma_accepted]],AuctionData[[#This Row],[comp_accepted]],AuctionData[[#This Row],[noncomp_accepted]])</f>
        <v>23022666400</v>
      </c>
    </row>
    <row r="1893" spans="1:19" x14ac:dyDescent="0.3">
      <c r="A1893" s="1">
        <v>42178</v>
      </c>
      <c r="B1893" t="s">
        <v>1905</v>
      </c>
      <c r="C1893" t="s">
        <v>1502</v>
      </c>
      <c r="D1893" t="s">
        <v>1503</v>
      </c>
      <c r="E1893">
        <v>0.66</v>
      </c>
      <c r="F1893">
        <v>0.69199999999999995</v>
      </c>
      <c r="G1893">
        <v>0.6</v>
      </c>
      <c r="H1893">
        <v>3.28</v>
      </c>
      <c r="I1893" s="2">
        <v>0</v>
      </c>
      <c r="J1893" s="2">
        <v>84930580000</v>
      </c>
      <c r="K1893" s="2">
        <v>25758660000</v>
      </c>
      <c r="L1893" s="2">
        <v>141346500</v>
      </c>
      <c r="M1893" s="2">
        <v>2613510000</v>
      </c>
      <c r="N1893" s="2">
        <v>7219000000</v>
      </c>
      <c r="O1893" s="2">
        <v>9593530000</v>
      </c>
      <c r="P1893" s="2">
        <v>60690000000</v>
      </c>
      <c r="Q1893" s="2">
        <v>13551620000</v>
      </c>
      <c r="R1893" s="2">
        <v>17021580000</v>
      </c>
      <c r="S1893" s="2">
        <f>SUM(AuctionData[[#This Row],[soma_accepted]],AuctionData[[#This Row],[comp_accepted]],AuctionData[[#This Row],[noncomp_accepted]])</f>
        <v>25900006500</v>
      </c>
    </row>
    <row r="1894" spans="1:19" x14ac:dyDescent="0.3">
      <c r="A1894" s="1">
        <v>42178</v>
      </c>
      <c r="B1894" t="s">
        <v>521</v>
      </c>
      <c r="C1894" t="s">
        <v>16</v>
      </c>
      <c r="D1894" t="s">
        <v>53</v>
      </c>
      <c r="E1894">
        <v>0.27</v>
      </c>
      <c r="F1894">
        <v>0.28999999999999998</v>
      </c>
      <c r="G1894">
        <v>0.25</v>
      </c>
      <c r="H1894">
        <v>3.44</v>
      </c>
      <c r="I1894" s="2">
        <v>0</v>
      </c>
      <c r="J1894" s="2">
        <v>85745000000</v>
      </c>
      <c r="K1894" s="2">
        <v>24792547000</v>
      </c>
      <c r="L1894" s="2">
        <v>131624100</v>
      </c>
      <c r="M1894" s="2">
        <v>1457597000</v>
      </c>
      <c r="N1894" s="2">
        <v>3270000000</v>
      </c>
      <c r="O1894" s="2">
        <v>16079950000</v>
      </c>
      <c r="P1894" s="2">
        <v>75220000000</v>
      </c>
      <c r="Q1894" s="2">
        <v>7255000000</v>
      </c>
      <c r="R1894" s="2">
        <v>7255000000</v>
      </c>
      <c r="S1894" s="2">
        <f>SUM(AuctionData[[#This Row],[soma_accepted]],AuctionData[[#This Row],[comp_accepted]],AuctionData[[#This Row],[noncomp_accepted]])</f>
        <v>24924171100</v>
      </c>
    </row>
    <row r="1895" spans="1:19" x14ac:dyDescent="0.3">
      <c r="A1895" s="1">
        <v>42178</v>
      </c>
      <c r="B1895" t="s">
        <v>471</v>
      </c>
      <c r="C1895" t="s">
        <v>16</v>
      </c>
      <c r="D1895" t="s">
        <v>19</v>
      </c>
      <c r="E1895">
        <v>0</v>
      </c>
      <c r="F1895">
        <v>0</v>
      </c>
      <c r="G1895">
        <v>0</v>
      </c>
      <c r="H1895">
        <v>4.8</v>
      </c>
      <c r="I1895" s="2">
        <v>0</v>
      </c>
      <c r="J1895" s="2">
        <v>118937083900</v>
      </c>
      <c r="K1895" s="2">
        <v>23980311600</v>
      </c>
      <c r="L1895" s="2">
        <v>227982900</v>
      </c>
      <c r="M1895" s="2">
        <v>674200000</v>
      </c>
      <c r="N1895" s="2">
        <v>3400000000</v>
      </c>
      <c r="O1895" s="2">
        <v>16717800300</v>
      </c>
      <c r="P1895" s="2">
        <v>95693000000</v>
      </c>
      <c r="Q1895" s="2">
        <v>6588311300</v>
      </c>
      <c r="R1895" s="2">
        <v>19844083900</v>
      </c>
      <c r="S1895" s="2">
        <f>SUM(AuctionData[[#This Row],[soma_accepted]],AuctionData[[#This Row],[comp_accepted]],AuctionData[[#This Row],[noncomp_accepted]])</f>
        <v>24208294500</v>
      </c>
    </row>
    <row r="1896" spans="1:19" x14ac:dyDescent="0.3">
      <c r="A1896" s="1">
        <v>42179</v>
      </c>
      <c r="B1896" t="s">
        <v>1906</v>
      </c>
      <c r="C1896" t="s">
        <v>1502</v>
      </c>
      <c r="D1896" t="s">
        <v>1505</v>
      </c>
      <c r="E1896">
        <v>1.6679999999999999</v>
      </c>
      <c r="F1896">
        <v>1.71</v>
      </c>
      <c r="G1896">
        <v>1.6</v>
      </c>
      <c r="H1896">
        <v>2.39</v>
      </c>
      <c r="I1896" s="2">
        <v>0</v>
      </c>
      <c r="J1896" s="2">
        <v>83539140000</v>
      </c>
      <c r="K1896" s="2">
        <v>34846722000</v>
      </c>
      <c r="L1896" s="2">
        <v>53419000</v>
      </c>
      <c r="M1896" s="2">
        <v>1937310000</v>
      </c>
      <c r="N1896" s="2">
        <v>6716000000</v>
      </c>
      <c r="O1896" s="2">
        <v>13195585000</v>
      </c>
      <c r="P1896" s="2">
        <v>56061000000</v>
      </c>
      <c r="Q1896" s="2">
        <v>19713827000</v>
      </c>
      <c r="R1896" s="2">
        <v>20762140000</v>
      </c>
      <c r="S1896" s="2">
        <f>SUM(AuctionData[[#This Row],[soma_accepted]],AuctionData[[#This Row],[comp_accepted]],AuctionData[[#This Row],[noncomp_accepted]])</f>
        <v>34900141000</v>
      </c>
    </row>
    <row r="1897" spans="1:19" x14ac:dyDescent="0.3">
      <c r="A1897" s="1">
        <v>42180</v>
      </c>
      <c r="B1897" t="s">
        <v>1907</v>
      </c>
      <c r="C1897" t="s">
        <v>1502</v>
      </c>
      <c r="D1897" t="s">
        <v>1554</v>
      </c>
      <c r="E1897">
        <v>2.12</v>
      </c>
      <c r="F1897">
        <v>2.153</v>
      </c>
      <c r="G1897">
        <v>2.0499999999999998</v>
      </c>
      <c r="H1897">
        <v>2.38</v>
      </c>
      <c r="I1897" s="2">
        <v>0</v>
      </c>
      <c r="J1897" s="2">
        <v>69107600000</v>
      </c>
      <c r="K1897" s="2">
        <v>28985640000</v>
      </c>
      <c r="L1897" s="2">
        <v>14374000</v>
      </c>
      <c r="M1897" s="2">
        <v>3447000000</v>
      </c>
      <c r="N1897" s="2">
        <v>5851000000</v>
      </c>
      <c r="O1897" s="2">
        <v>9120434000</v>
      </c>
      <c r="P1897" s="2">
        <v>45530000000</v>
      </c>
      <c r="Q1897" s="2">
        <v>16418206000</v>
      </c>
      <c r="R1897" s="2">
        <v>17726600000</v>
      </c>
      <c r="S1897" s="2">
        <f>SUM(AuctionData[[#This Row],[soma_accepted]],AuctionData[[#This Row],[comp_accepted]],AuctionData[[#This Row],[noncomp_accepted]])</f>
        <v>29000014000</v>
      </c>
    </row>
    <row r="1898" spans="1:19" x14ac:dyDescent="0.3">
      <c r="A1898" s="1">
        <v>42184</v>
      </c>
      <c r="B1898" t="s">
        <v>509</v>
      </c>
      <c r="C1898" t="s">
        <v>16</v>
      </c>
      <c r="D1898" t="s">
        <v>21</v>
      </c>
      <c r="E1898">
        <v>5.0000000000000001E-3</v>
      </c>
      <c r="F1898">
        <v>1.4999999999999999E-2</v>
      </c>
      <c r="G1898">
        <v>0</v>
      </c>
      <c r="H1898">
        <v>3.96</v>
      </c>
      <c r="I1898" s="2">
        <v>0</v>
      </c>
      <c r="J1898" s="2">
        <v>94232000000</v>
      </c>
      <c r="K1898" s="2">
        <v>23157187500</v>
      </c>
      <c r="L1898" s="2">
        <v>391608000</v>
      </c>
      <c r="M1898" s="2">
        <v>1141687500</v>
      </c>
      <c r="N1898" s="2">
        <v>3875000000</v>
      </c>
      <c r="O1898" s="2">
        <v>16958500000</v>
      </c>
      <c r="P1898" s="2">
        <v>85300000000</v>
      </c>
      <c r="Q1898" s="2">
        <v>5057000000</v>
      </c>
      <c r="R1898" s="2">
        <v>5057000000</v>
      </c>
      <c r="S1898" s="2">
        <f>SUM(AuctionData[[#This Row],[soma_accepted]],AuctionData[[#This Row],[comp_accepted]],AuctionData[[#This Row],[noncomp_accepted]])</f>
        <v>23548795500</v>
      </c>
    </row>
    <row r="1899" spans="1:19" x14ac:dyDescent="0.3">
      <c r="A1899" s="1">
        <v>42184</v>
      </c>
      <c r="B1899" t="s">
        <v>523</v>
      </c>
      <c r="C1899" t="s">
        <v>16</v>
      </c>
      <c r="D1899" t="s">
        <v>23</v>
      </c>
      <c r="E1899">
        <v>0.09</v>
      </c>
      <c r="F1899">
        <v>0.11</v>
      </c>
      <c r="G1899">
        <v>7.4999999999999997E-2</v>
      </c>
      <c r="H1899">
        <v>3.84</v>
      </c>
      <c r="I1899" s="2">
        <v>0</v>
      </c>
      <c r="J1899" s="2">
        <v>91497000000</v>
      </c>
      <c r="K1899" s="2">
        <v>23247910000</v>
      </c>
      <c r="L1899" s="2">
        <v>274491600</v>
      </c>
      <c r="M1899" s="2">
        <v>1350120000</v>
      </c>
      <c r="N1899" s="2">
        <v>4275000000</v>
      </c>
      <c r="O1899" s="2">
        <v>12615790000</v>
      </c>
      <c r="P1899" s="2">
        <v>77940000000</v>
      </c>
      <c r="Q1899" s="2">
        <v>9282000000</v>
      </c>
      <c r="R1899" s="2">
        <v>9282000000</v>
      </c>
      <c r="S1899" s="2">
        <f>SUM(AuctionData[[#This Row],[soma_accepted]],AuctionData[[#This Row],[comp_accepted]],AuctionData[[#This Row],[noncomp_accepted]])</f>
        <v>23522401600</v>
      </c>
    </row>
    <row r="1900" spans="1:19" x14ac:dyDescent="0.3">
      <c r="A1900" s="1">
        <v>42185</v>
      </c>
      <c r="B1900" t="s">
        <v>499</v>
      </c>
      <c r="C1900" t="s">
        <v>16</v>
      </c>
      <c r="D1900" t="s">
        <v>19</v>
      </c>
      <c r="E1900">
        <v>0</v>
      </c>
      <c r="F1900">
        <v>1.4999999999999999E-2</v>
      </c>
      <c r="G1900">
        <v>0</v>
      </c>
      <c r="H1900">
        <v>3.73</v>
      </c>
      <c r="I1900" s="2">
        <v>0</v>
      </c>
      <c r="J1900" s="2">
        <v>111754407200</v>
      </c>
      <c r="K1900" s="2">
        <v>29720857200</v>
      </c>
      <c r="L1900" s="2">
        <v>279313600</v>
      </c>
      <c r="M1900" s="2">
        <v>1131175000</v>
      </c>
      <c r="N1900" s="2">
        <v>3480000000</v>
      </c>
      <c r="O1900" s="2">
        <v>20155275000</v>
      </c>
      <c r="P1900" s="2">
        <v>99840000000</v>
      </c>
      <c r="Q1900" s="2">
        <v>8434407200</v>
      </c>
      <c r="R1900" s="2">
        <v>8434407200</v>
      </c>
      <c r="S1900" s="2">
        <f>SUM(AuctionData[[#This Row],[soma_accepted]],AuctionData[[#This Row],[comp_accepted]],AuctionData[[#This Row],[noncomp_accepted]])</f>
        <v>30000170800</v>
      </c>
    </row>
    <row r="1901" spans="1:19" x14ac:dyDescent="0.3">
      <c r="A1901" s="1">
        <v>42191</v>
      </c>
      <c r="B1901" t="s">
        <v>510</v>
      </c>
      <c r="C1901" t="s">
        <v>16</v>
      </c>
      <c r="D1901" t="s">
        <v>21</v>
      </c>
      <c r="E1901">
        <v>0.01</v>
      </c>
      <c r="F1901">
        <v>1.4999999999999999E-2</v>
      </c>
      <c r="G1901">
        <v>0</v>
      </c>
      <c r="H1901">
        <v>3.82</v>
      </c>
      <c r="I1901" s="2">
        <v>0</v>
      </c>
      <c r="J1901" s="2">
        <v>91230300000</v>
      </c>
      <c r="K1901" s="2">
        <v>23536417000</v>
      </c>
      <c r="L1901" s="2">
        <v>363998800</v>
      </c>
      <c r="M1901" s="2">
        <v>2136845000</v>
      </c>
      <c r="N1901" s="2">
        <v>5970000000</v>
      </c>
      <c r="O1901" s="2">
        <v>18953062000</v>
      </c>
      <c r="P1901" s="2">
        <v>82540000000</v>
      </c>
      <c r="Q1901" s="2">
        <v>2446510000</v>
      </c>
      <c r="R1901" s="2">
        <v>2720300000</v>
      </c>
      <c r="S1901" s="2">
        <f>SUM(AuctionData[[#This Row],[soma_accepted]],AuctionData[[#This Row],[comp_accepted]],AuctionData[[#This Row],[noncomp_accepted]])</f>
        <v>23900415800</v>
      </c>
    </row>
    <row r="1902" spans="1:19" x14ac:dyDescent="0.3">
      <c r="A1902" s="1">
        <v>42191</v>
      </c>
      <c r="B1902" t="s">
        <v>496</v>
      </c>
      <c r="C1902" t="s">
        <v>16</v>
      </c>
      <c r="D1902" t="s">
        <v>23</v>
      </c>
      <c r="E1902">
        <v>7.4999999999999997E-2</v>
      </c>
      <c r="F1902">
        <v>8.5000000000000006E-2</v>
      </c>
      <c r="G1902">
        <v>5.5E-2</v>
      </c>
      <c r="H1902">
        <v>4.03</v>
      </c>
      <c r="I1902" s="2">
        <v>0</v>
      </c>
      <c r="J1902" s="2">
        <v>96197000000</v>
      </c>
      <c r="K1902" s="2">
        <v>23410485000</v>
      </c>
      <c r="L1902" s="2">
        <v>288837300</v>
      </c>
      <c r="M1902" s="2">
        <v>2572645000</v>
      </c>
      <c r="N1902" s="2">
        <v>5750000000</v>
      </c>
      <c r="O1902" s="2">
        <v>10850840000</v>
      </c>
      <c r="P1902" s="2">
        <v>80440000000</v>
      </c>
      <c r="Q1902" s="2">
        <v>9987000000</v>
      </c>
      <c r="R1902" s="2">
        <v>10007000000</v>
      </c>
      <c r="S1902" s="2">
        <f>SUM(AuctionData[[#This Row],[soma_accepted]],AuctionData[[#This Row],[comp_accepted]],AuctionData[[#This Row],[noncomp_accepted]])</f>
        <v>23699322300</v>
      </c>
    </row>
    <row r="1903" spans="1:19" x14ac:dyDescent="0.3">
      <c r="A1903" s="1">
        <v>42192</v>
      </c>
      <c r="B1903" t="s">
        <v>1908</v>
      </c>
      <c r="C1903" t="s">
        <v>1502</v>
      </c>
      <c r="D1903" t="s">
        <v>1535</v>
      </c>
      <c r="E1903">
        <v>0.89</v>
      </c>
      <c r="F1903">
        <v>0.93200000000000005</v>
      </c>
      <c r="G1903">
        <v>0.7</v>
      </c>
      <c r="H1903">
        <v>3.16</v>
      </c>
      <c r="I1903" s="2">
        <v>0</v>
      </c>
      <c r="J1903" s="2">
        <v>75610300000</v>
      </c>
      <c r="K1903" s="2">
        <v>23860550000</v>
      </c>
      <c r="L1903" s="2">
        <v>39476200</v>
      </c>
      <c r="M1903" s="2">
        <v>3313000000</v>
      </c>
      <c r="N1903" s="2">
        <v>6598000000</v>
      </c>
      <c r="O1903" s="2">
        <v>9157030000</v>
      </c>
      <c r="P1903" s="2">
        <v>56649000000</v>
      </c>
      <c r="Q1903" s="2">
        <v>11390520000</v>
      </c>
      <c r="R1903" s="2">
        <v>12363300000</v>
      </c>
      <c r="S1903" s="2">
        <f>SUM(AuctionData[[#This Row],[soma_accepted]],AuctionData[[#This Row],[comp_accepted]],AuctionData[[#This Row],[noncomp_accepted]])</f>
        <v>23900026200</v>
      </c>
    </row>
    <row r="1904" spans="1:19" x14ac:dyDescent="0.3">
      <c r="A1904" s="1">
        <v>42192</v>
      </c>
      <c r="B1904" t="s">
        <v>501</v>
      </c>
      <c r="C1904" t="s">
        <v>16</v>
      </c>
      <c r="D1904" t="s">
        <v>19</v>
      </c>
      <c r="E1904">
        <v>0</v>
      </c>
      <c r="F1904">
        <v>1.4999999999999999E-2</v>
      </c>
      <c r="G1904">
        <v>0</v>
      </c>
      <c r="H1904">
        <v>3.39</v>
      </c>
      <c r="I1904" s="2">
        <v>0</v>
      </c>
      <c r="J1904" s="2">
        <v>135428756500</v>
      </c>
      <c r="K1904" s="2">
        <v>39745061500</v>
      </c>
      <c r="L1904" s="2">
        <v>254967400</v>
      </c>
      <c r="M1904" s="2">
        <v>2590930000</v>
      </c>
      <c r="N1904" s="2">
        <v>7100000000</v>
      </c>
      <c r="O1904" s="2">
        <v>25425375000</v>
      </c>
      <c r="P1904" s="2">
        <v>116600000000</v>
      </c>
      <c r="Q1904" s="2">
        <v>11728756500</v>
      </c>
      <c r="R1904" s="2">
        <v>11728756500</v>
      </c>
      <c r="S1904" s="2">
        <f>SUM(AuctionData[[#This Row],[soma_accepted]],AuctionData[[#This Row],[comp_accepted]],AuctionData[[#This Row],[noncomp_accepted]])</f>
        <v>40000028900</v>
      </c>
    </row>
    <row r="1905" spans="1:19" x14ac:dyDescent="0.3">
      <c r="A1905" s="1">
        <v>42193</v>
      </c>
      <c r="B1905" t="s">
        <v>1900</v>
      </c>
      <c r="C1905" t="s">
        <v>1502</v>
      </c>
      <c r="D1905" t="s">
        <v>1544</v>
      </c>
      <c r="E1905">
        <v>2.19</v>
      </c>
      <c r="F1905">
        <v>2.2250000000000001</v>
      </c>
      <c r="G1905">
        <v>2.12</v>
      </c>
      <c r="H1905">
        <v>2.72</v>
      </c>
      <c r="I1905" s="2">
        <v>0</v>
      </c>
      <c r="J1905" s="2">
        <v>57103450000</v>
      </c>
      <c r="K1905" s="2">
        <v>20962212500</v>
      </c>
      <c r="L1905" s="2">
        <v>37794500</v>
      </c>
      <c r="M1905" s="2">
        <v>2533000000</v>
      </c>
      <c r="N1905" s="2">
        <v>4495000000</v>
      </c>
      <c r="O1905" s="2">
        <v>6245625000</v>
      </c>
      <c r="P1905" s="2">
        <v>38728000000</v>
      </c>
      <c r="Q1905" s="2">
        <v>12183587500</v>
      </c>
      <c r="R1905" s="2">
        <v>13880450000</v>
      </c>
      <c r="S1905" s="2">
        <f>SUM(AuctionData[[#This Row],[soma_accepted]],AuctionData[[#This Row],[comp_accepted]],AuctionData[[#This Row],[noncomp_accepted]])</f>
        <v>21000007000</v>
      </c>
    </row>
    <row r="1906" spans="1:19" x14ac:dyDescent="0.3">
      <c r="A1906" s="1">
        <v>42194</v>
      </c>
      <c r="B1906" t="s">
        <v>1901</v>
      </c>
      <c r="C1906" t="s">
        <v>1509</v>
      </c>
      <c r="D1906" t="s">
        <v>1575</v>
      </c>
      <c r="E1906">
        <v>3.0230000000000001</v>
      </c>
      <c r="F1906">
        <v>3.0840000000000001</v>
      </c>
      <c r="G1906">
        <v>2.9340000000000002</v>
      </c>
      <c r="H1906">
        <v>2.23</v>
      </c>
      <c r="I1906" s="2">
        <v>0</v>
      </c>
      <c r="J1906" s="2">
        <v>28993300000</v>
      </c>
      <c r="K1906" s="2">
        <v>12990135000</v>
      </c>
      <c r="L1906" s="2">
        <v>9866200</v>
      </c>
      <c r="M1906" s="2">
        <v>1055000000</v>
      </c>
      <c r="N1906" s="2">
        <v>2209000000</v>
      </c>
      <c r="O1906" s="2">
        <v>5300000000</v>
      </c>
      <c r="P1906" s="2">
        <v>19630000000</v>
      </c>
      <c r="Q1906" s="2">
        <v>6635135000</v>
      </c>
      <c r="R1906" s="2">
        <v>7154300000</v>
      </c>
      <c r="S1906" s="2">
        <f>SUM(AuctionData[[#This Row],[soma_accepted]],AuctionData[[#This Row],[comp_accepted]],AuctionData[[#This Row],[noncomp_accepted]])</f>
        <v>13000001200</v>
      </c>
    </row>
    <row r="1907" spans="1:19" x14ac:dyDescent="0.3">
      <c r="A1907" s="1">
        <v>42198</v>
      </c>
      <c r="B1907" t="s">
        <v>484</v>
      </c>
      <c r="C1907" t="s">
        <v>16</v>
      </c>
      <c r="D1907" t="s">
        <v>21</v>
      </c>
      <c r="E1907">
        <v>0.01</v>
      </c>
      <c r="F1907">
        <v>1.4999999999999999E-2</v>
      </c>
      <c r="G1907">
        <v>0</v>
      </c>
      <c r="H1907">
        <v>4.07</v>
      </c>
      <c r="I1907" s="2">
        <v>0</v>
      </c>
      <c r="J1907" s="2">
        <v>96994323000</v>
      </c>
      <c r="K1907" s="2">
        <v>23425123000</v>
      </c>
      <c r="L1907" s="2">
        <v>375364700</v>
      </c>
      <c r="M1907" s="2">
        <v>2954765000</v>
      </c>
      <c r="N1907" s="2">
        <v>6975000000</v>
      </c>
      <c r="O1907" s="2">
        <v>14540920000</v>
      </c>
      <c r="P1907" s="2">
        <v>83740000000</v>
      </c>
      <c r="Q1907" s="2">
        <v>5929438000</v>
      </c>
      <c r="R1907" s="2">
        <v>6279323000</v>
      </c>
      <c r="S1907" s="2">
        <f>SUM(AuctionData[[#This Row],[soma_accepted]],AuctionData[[#This Row],[comp_accepted]],AuctionData[[#This Row],[noncomp_accepted]])</f>
        <v>23800487700</v>
      </c>
    </row>
    <row r="1908" spans="1:19" x14ac:dyDescent="0.3">
      <c r="A1908" s="1">
        <v>42198</v>
      </c>
      <c r="B1908" t="s">
        <v>524</v>
      </c>
      <c r="C1908" t="s">
        <v>16</v>
      </c>
      <c r="D1908" t="s">
        <v>23</v>
      </c>
      <c r="E1908">
        <v>9.5000000000000001E-2</v>
      </c>
      <c r="F1908">
        <v>0.1</v>
      </c>
      <c r="G1908">
        <v>0.06</v>
      </c>
      <c r="H1908">
        <v>3.89</v>
      </c>
      <c r="I1908" s="2">
        <v>0</v>
      </c>
      <c r="J1908" s="2">
        <v>92897351000</v>
      </c>
      <c r="K1908" s="2">
        <v>23473443400</v>
      </c>
      <c r="L1908" s="2">
        <v>350700500</v>
      </c>
      <c r="M1908" s="2">
        <v>1143430000</v>
      </c>
      <c r="N1908" s="2">
        <v>5350000000</v>
      </c>
      <c r="O1908" s="2">
        <v>14473480000</v>
      </c>
      <c r="P1908" s="2">
        <v>79120000000</v>
      </c>
      <c r="Q1908" s="2">
        <v>7856533400</v>
      </c>
      <c r="R1908" s="2">
        <v>8427351000</v>
      </c>
      <c r="S1908" s="2">
        <f>SUM(AuctionData[[#This Row],[soma_accepted]],AuctionData[[#This Row],[comp_accepted]],AuctionData[[#This Row],[noncomp_accepted]])</f>
        <v>23824143900</v>
      </c>
    </row>
    <row r="1909" spans="1:19" x14ac:dyDescent="0.3">
      <c r="A1909" s="1">
        <v>42199</v>
      </c>
      <c r="B1909" t="s">
        <v>502</v>
      </c>
      <c r="C1909" t="s">
        <v>16</v>
      </c>
      <c r="D1909" t="s">
        <v>19</v>
      </c>
      <c r="E1909">
        <v>0.01</v>
      </c>
      <c r="F1909">
        <v>0.02</v>
      </c>
      <c r="G1909">
        <v>0</v>
      </c>
      <c r="H1909">
        <v>2.98</v>
      </c>
      <c r="I1909" s="2">
        <v>0</v>
      </c>
      <c r="J1909" s="2">
        <v>133919621500</v>
      </c>
      <c r="K1909" s="2">
        <v>44745871500</v>
      </c>
      <c r="L1909" s="2">
        <v>255059600</v>
      </c>
      <c r="M1909" s="2">
        <v>2993100000</v>
      </c>
      <c r="N1909" s="2">
        <v>8150000000</v>
      </c>
      <c r="O1909" s="2">
        <v>34733150000</v>
      </c>
      <c r="P1909" s="2">
        <v>118750000000</v>
      </c>
      <c r="Q1909" s="2">
        <v>7019621500</v>
      </c>
      <c r="R1909" s="2">
        <v>7019621500</v>
      </c>
      <c r="S1909" s="2">
        <f>SUM(AuctionData[[#This Row],[soma_accepted]],AuctionData[[#This Row],[comp_accepted]],AuctionData[[#This Row],[noncomp_accepted]])</f>
        <v>45000931100</v>
      </c>
    </row>
    <row r="1910" spans="1:19" x14ac:dyDescent="0.3">
      <c r="A1910" s="1">
        <v>42205</v>
      </c>
      <c r="B1910" t="s">
        <v>511</v>
      </c>
      <c r="C1910" t="s">
        <v>16</v>
      </c>
      <c r="D1910" t="s">
        <v>21</v>
      </c>
      <c r="E1910">
        <v>0.02</v>
      </c>
      <c r="F1910">
        <v>0.03</v>
      </c>
      <c r="G1910">
        <v>0</v>
      </c>
      <c r="H1910">
        <v>3.83</v>
      </c>
      <c r="I1910" s="2">
        <v>0</v>
      </c>
      <c r="J1910" s="2">
        <v>91646996800</v>
      </c>
      <c r="K1910" s="2">
        <v>23628656800</v>
      </c>
      <c r="L1910" s="2">
        <v>371686200</v>
      </c>
      <c r="M1910" s="2">
        <v>1661550000</v>
      </c>
      <c r="N1910" s="2">
        <v>4475000000</v>
      </c>
      <c r="O1910" s="2">
        <v>16527410000</v>
      </c>
      <c r="P1910" s="2">
        <v>81390000000</v>
      </c>
      <c r="Q1910" s="2">
        <v>5439696800</v>
      </c>
      <c r="R1910" s="2">
        <v>5781996800</v>
      </c>
      <c r="S1910" s="2">
        <f>SUM(AuctionData[[#This Row],[soma_accepted]],AuctionData[[#This Row],[comp_accepted]],AuctionData[[#This Row],[noncomp_accepted]])</f>
        <v>24000343000</v>
      </c>
    </row>
    <row r="1911" spans="1:19" x14ac:dyDescent="0.3">
      <c r="A1911" s="1">
        <v>42205</v>
      </c>
      <c r="B1911" t="s">
        <v>526</v>
      </c>
      <c r="C1911" t="s">
        <v>16</v>
      </c>
      <c r="D1911" t="s">
        <v>23</v>
      </c>
      <c r="E1911">
        <v>0.125</v>
      </c>
      <c r="F1911">
        <v>0.13500000000000001</v>
      </c>
      <c r="G1911">
        <v>7.0000000000000007E-2</v>
      </c>
      <c r="H1911">
        <v>3.67</v>
      </c>
      <c r="I1911" s="2">
        <v>0</v>
      </c>
      <c r="J1911" s="2">
        <v>87345500000</v>
      </c>
      <c r="K1911" s="2">
        <v>23281305000</v>
      </c>
      <c r="L1911" s="2">
        <v>442839000</v>
      </c>
      <c r="M1911" s="2">
        <v>628740000</v>
      </c>
      <c r="N1911" s="2">
        <v>3800000000</v>
      </c>
      <c r="O1911" s="2">
        <v>14560510000</v>
      </c>
      <c r="P1911" s="2">
        <v>75240000000</v>
      </c>
      <c r="Q1911" s="2">
        <v>8092055000</v>
      </c>
      <c r="R1911" s="2">
        <v>8305500000</v>
      </c>
      <c r="S1911" s="2">
        <f>SUM(AuctionData[[#This Row],[soma_accepted]],AuctionData[[#This Row],[comp_accepted]],AuctionData[[#This Row],[noncomp_accepted]])</f>
        <v>23724144000</v>
      </c>
    </row>
    <row r="1912" spans="1:19" x14ac:dyDescent="0.3">
      <c r="A1912" s="1">
        <v>42206</v>
      </c>
      <c r="B1912" t="s">
        <v>476</v>
      </c>
      <c r="C1912" t="s">
        <v>16</v>
      </c>
      <c r="D1912" t="s">
        <v>19</v>
      </c>
      <c r="E1912">
        <v>0.02</v>
      </c>
      <c r="F1912">
        <v>3.5000000000000003E-2</v>
      </c>
      <c r="G1912">
        <v>0</v>
      </c>
      <c r="H1912">
        <v>3.52</v>
      </c>
      <c r="I1912" s="2">
        <v>0</v>
      </c>
      <c r="J1912" s="2">
        <v>140735951300</v>
      </c>
      <c r="K1912" s="2">
        <v>39740061300</v>
      </c>
      <c r="L1912" s="2">
        <v>260974600</v>
      </c>
      <c r="M1912" s="2">
        <v>2744205000</v>
      </c>
      <c r="N1912" s="2">
        <v>8300000000</v>
      </c>
      <c r="O1912" s="2">
        <v>28155695000</v>
      </c>
      <c r="P1912" s="2">
        <v>123500000000</v>
      </c>
      <c r="Q1912" s="2">
        <v>8840161300</v>
      </c>
      <c r="R1912" s="2">
        <v>8935951300</v>
      </c>
      <c r="S1912" s="2">
        <f>SUM(AuctionData[[#This Row],[soma_accepted]],AuctionData[[#This Row],[comp_accepted]],AuctionData[[#This Row],[noncomp_accepted]])</f>
        <v>40001035900</v>
      </c>
    </row>
    <row r="1913" spans="1:19" x14ac:dyDescent="0.3">
      <c r="A1913" s="1">
        <v>42206</v>
      </c>
      <c r="B1913" t="s">
        <v>525</v>
      </c>
      <c r="C1913" t="s">
        <v>16</v>
      </c>
      <c r="D1913" t="s">
        <v>53</v>
      </c>
      <c r="E1913">
        <v>0.315</v>
      </c>
      <c r="F1913">
        <v>0.33</v>
      </c>
      <c r="G1913">
        <v>0.28999999999999998</v>
      </c>
      <c r="H1913">
        <v>3.37</v>
      </c>
      <c r="I1913" s="2">
        <v>0</v>
      </c>
      <c r="J1913" s="2">
        <v>84080000000</v>
      </c>
      <c r="K1913" s="2">
        <v>24777771000</v>
      </c>
      <c r="L1913" s="2">
        <v>146544700</v>
      </c>
      <c r="M1913" s="2">
        <v>1124327000</v>
      </c>
      <c r="N1913" s="2">
        <v>2925000000</v>
      </c>
      <c r="O1913" s="2">
        <v>17687060000</v>
      </c>
      <c r="P1913" s="2">
        <v>71775000000</v>
      </c>
      <c r="Q1913" s="2">
        <v>5966384000</v>
      </c>
      <c r="R1913" s="2">
        <v>9380000000</v>
      </c>
      <c r="S1913" s="2">
        <f>SUM(AuctionData[[#This Row],[soma_accepted]],AuctionData[[#This Row],[comp_accepted]],AuctionData[[#This Row],[noncomp_accepted]])</f>
        <v>24924315700</v>
      </c>
    </row>
    <row r="1914" spans="1:19" x14ac:dyDescent="0.3">
      <c r="A1914" s="1">
        <v>42212</v>
      </c>
      <c r="B1914" t="s">
        <v>513</v>
      </c>
      <c r="C1914" t="s">
        <v>16</v>
      </c>
      <c r="D1914" t="s">
        <v>21</v>
      </c>
      <c r="E1914">
        <v>0.04</v>
      </c>
      <c r="F1914">
        <v>0.05</v>
      </c>
      <c r="G1914">
        <v>0.02</v>
      </c>
      <c r="H1914">
        <v>3.68</v>
      </c>
      <c r="I1914" s="2">
        <v>0</v>
      </c>
      <c r="J1914" s="2">
        <v>87018214500</v>
      </c>
      <c r="K1914" s="2">
        <v>22725764500</v>
      </c>
      <c r="L1914" s="2">
        <v>374645400</v>
      </c>
      <c r="M1914" s="2">
        <v>2206375000</v>
      </c>
      <c r="N1914" s="2">
        <v>4478000000</v>
      </c>
      <c r="O1914" s="2">
        <v>16504095000</v>
      </c>
      <c r="P1914" s="2">
        <v>78390000000</v>
      </c>
      <c r="Q1914" s="2">
        <v>4015294500</v>
      </c>
      <c r="R1914" s="2">
        <v>4150214500</v>
      </c>
      <c r="S1914" s="2">
        <f>SUM(AuctionData[[#This Row],[soma_accepted]],AuctionData[[#This Row],[comp_accepted]],AuctionData[[#This Row],[noncomp_accepted]])</f>
        <v>23100409900</v>
      </c>
    </row>
    <row r="1915" spans="1:19" x14ac:dyDescent="0.3">
      <c r="A1915" s="1">
        <v>42212</v>
      </c>
      <c r="B1915" t="s">
        <v>527</v>
      </c>
      <c r="C1915" t="s">
        <v>16</v>
      </c>
      <c r="D1915" t="s">
        <v>23</v>
      </c>
      <c r="E1915">
        <v>0.13</v>
      </c>
      <c r="F1915">
        <v>0.14499999999999999</v>
      </c>
      <c r="G1915">
        <v>0.11</v>
      </c>
      <c r="H1915">
        <v>3.99</v>
      </c>
      <c r="I1915" s="2">
        <v>0</v>
      </c>
      <c r="J1915" s="2">
        <v>94487600000</v>
      </c>
      <c r="K1915" s="2">
        <v>22682450000</v>
      </c>
      <c r="L1915" s="2">
        <v>341824600</v>
      </c>
      <c r="M1915" s="2">
        <v>1003825000</v>
      </c>
      <c r="N1915" s="2">
        <v>4710000000</v>
      </c>
      <c r="O1915" s="2">
        <v>10914875000</v>
      </c>
      <c r="P1915" s="2">
        <v>78840000000</v>
      </c>
      <c r="Q1915" s="2">
        <v>10763750000</v>
      </c>
      <c r="R1915" s="2">
        <v>10937600000</v>
      </c>
      <c r="S1915" s="2">
        <f>SUM(AuctionData[[#This Row],[soma_accepted]],AuctionData[[#This Row],[comp_accepted]],AuctionData[[#This Row],[noncomp_accepted]])</f>
        <v>23024274600</v>
      </c>
    </row>
    <row r="1916" spans="1:19" x14ac:dyDescent="0.3">
      <c r="A1916" s="1">
        <v>42213</v>
      </c>
      <c r="B1916" t="s">
        <v>1909</v>
      </c>
      <c r="C1916" t="s">
        <v>1502</v>
      </c>
      <c r="D1916" t="s">
        <v>1503</v>
      </c>
      <c r="E1916">
        <v>0.65100000000000002</v>
      </c>
      <c r="F1916">
        <v>0.69</v>
      </c>
      <c r="G1916">
        <v>0.59299999999999997</v>
      </c>
      <c r="H1916">
        <v>3.42</v>
      </c>
      <c r="I1916" s="2">
        <v>0</v>
      </c>
      <c r="J1916" s="2">
        <v>88607000000</v>
      </c>
      <c r="K1916" s="2">
        <v>25731815000</v>
      </c>
      <c r="L1916" s="2">
        <v>168249100</v>
      </c>
      <c r="M1916" s="2">
        <v>4600955000</v>
      </c>
      <c r="N1916" s="2">
        <v>9397000000</v>
      </c>
      <c r="O1916" s="2">
        <v>7141355000</v>
      </c>
      <c r="P1916" s="2">
        <v>62325000000</v>
      </c>
      <c r="Q1916" s="2">
        <v>13989505000</v>
      </c>
      <c r="R1916" s="2">
        <v>16885000000</v>
      </c>
      <c r="S1916" s="2">
        <f>SUM(AuctionData[[#This Row],[soma_accepted]],AuctionData[[#This Row],[comp_accepted]],AuctionData[[#This Row],[noncomp_accepted]])</f>
        <v>25900064100</v>
      </c>
    </row>
    <row r="1917" spans="1:19" x14ac:dyDescent="0.3">
      <c r="A1917" s="1">
        <v>42213</v>
      </c>
      <c r="B1917" t="s">
        <v>503</v>
      </c>
      <c r="C1917" t="s">
        <v>16</v>
      </c>
      <c r="D1917" t="s">
        <v>19</v>
      </c>
      <c r="E1917">
        <v>0.04</v>
      </c>
      <c r="F1917">
        <v>0.05</v>
      </c>
      <c r="G1917">
        <v>0.01</v>
      </c>
      <c r="H1917">
        <v>3.47</v>
      </c>
      <c r="I1917" s="2">
        <v>0</v>
      </c>
      <c r="J1917" s="2">
        <v>138171967000</v>
      </c>
      <c r="K1917" s="2">
        <v>39318967000</v>
      </c>
      <c r="L1917" s="2">
        <v>289668400</v>
      </c>
      <c r="M1917" s="2">
        <v>2833640000</v>
      </c>
      <c r="N1917" s="2">
        <v>7500000000</v>
      </c>
      <c r="O1917" s="2">
        <v>26492335000</v>
      </c>
      <c r="P1917" s="2">
        <v>120450000000</v>
      </c>
      <c r="Q1917" s="2">
        <v>9992992000</v>
      </c>
      <c r="R1917" s="2">
        <v>10221967000</v>
      </c>
      <c r="S1917" s="2">
        <f>SUM(AuctionData[[#This Row],[soma_accepted]],AuctionData[[#This Row],[comp_accepted]],AuctionData[[#This Row],[noncomp_accepted]])</f>
        <v>39608635400</v>
      </c>
    </row>
    <row r="1918" spans="1:19" x14ac:dyDescent="0.3">
      <c r="A1918" s="1">
        <v>42214</v>
      </c>
      <c r="B1918" t="s">
        <v>1910</v>
      </c>
      <c r="C1918" t="s">
        <v>1502</v>
      </c>
      <c r="D1918" t="s">
        <v>1505</v>
      </c>
      <c r="E1918">
        <v>1.59</v>
      </c>
      <c r="F1918">
        <v>1.625</v>
      </c>
      <c r="G1918">
        <v>1.5</v>
      </c>
      <c r="H1918">
        <v>2.58</v>
      </c>
      <c r="I1918" s="2">
        <v>0</v>
      </c>
      <c r="J1918" s="2">
        <v>90059270000</v>
      </c>
      <c r="K1918" s="2">
        <v>34855273000</v>
      </c>
      <c r="L1918" s="2">
        <v>44743700</v>
      </c>
      <c r="M1918" s="2">
        <v>1847980000</v>
      </c>
      <c r="N1918" s="2">
        <v>6556000000</v>
      </c>
      <c r="O1918" s="2">
        <v>9484980000</v>
      </c>
      <c r="P1918" s="2">
        <v>58162000000</v>
      </c>
      <c r="Q1918" s="2">
        <v>23522313000</v>
      </c>
      <c r="R1918" s="2">
        <v>25341270000</v>
      </c>
      <c r="S1918" s="2">
        <f>SUM(AuctionData[[#This Row],[soma_accepted]],AuctionData[[#This Row],[comp_accepted]],AuctionData[[#This Row],[noncomp_accepted]])</f>
        <v>34900016700</v>
      </c>
    </row>
    <row r="1919" spans="1:19" x14ac:dyDescent="0.3">
      <c r="A1919" s="1">
        <v>42215</v>
      </c>
      <c r="B1919" t="s">
        <v>1911</v>
      </c>
      <c r="C1919" t="s">
        <v>1502</v>
      </c>
      <c r="D1919" t="s">
        <v>1554</v>
      </c>
      <c r="E1919">
        <v>1.9750000000000001</v>
      </c>
      <c r="F1919">
        <v>2.0209999999999999</v>
      </c>
      <c r="G1919">
        <v>1.9</v>
      </c>
      <c r="H1919">
        <v>2.4700000000000002</v>
      </c>
      <c r="I1919" s="2">
        <v>0</v>
      </c>
      <c r="J1919" s="2">
        <v>71554200000</v>
      </c>
      <c r="K1919" s="2">
        <v>28986811300</v>
      </c>
      <c r="L1919" s="2">
        <v>13197300</v>
      </c>
      <c r="M1919" s="2">
        <v>3480000000</v>
      </c>
      <c r="N1919" s="2">
        <v>5993000000</v>
      </c>
      <c r="O1919" s="2">
        <v>11259837500</v>
      </c>
      <c r="P1919" s="2">
        <v>50874000000</v>
      </c>
      <c r="Q1919" s="2">
        <v>14246973800</v>
      </c>
      <c r="R1919" s="2">
        <v>14687200000</v>
      </c>
      <c r="S1919" s="2">
        <f>SUM(AuctionData[[#This Row],[soma_accepted]],AuctionData[[#This Row],[comp_accepted]],AuctionData[[#This Row],[noncomp_accepted]])</f>
        <v>29000008600</v>
      </c>
    </row>
    <row r="1920" spans="1:19" x14ac:dyDescent="0.3">
      <c r="A1920" s="1">
        <v>42219</v>
      </c>
      <c r="B1920" t="s">
        <v>514</v>
      </c>
      <c r="C1920" t="s">
        <v>16</v>
      </c>
      <c r="D1920" t="s">
        <v>21</v>
      </c>
      <c r="E1920">
        <v>0.06</v>
      </c>
      <c r="F1920">
        <v>7.4999999999999997E-2</v>
      </c>
      <c r="G1920">
        <v>4.4999999999999998E-2</v>
      </c>
      <c r="H1920">
        <v>4.09</v>
      </c>
      <c r="I1920" s="2">
        <v>0</v>
      </c>
      <c r="J1920" s="2">
        <v>97687050000</v>
      </c>
      <c r="K1920" s="2">
        <v>23521653500</v>
      </c>
      <c r="L1920" s="2">
        <v>328798600</v>
      </c>
      <c r="M1920" s="2">
        <v>630928500</v>
      </c>
      <c r="N1920" s="2">
        <v>3495000000</v>
      </c>
      <c r="O1920" s="2">
        <v>14738675000</v>
      </c>
      <c r="P1920" s="2">
        <v>86040000000</v>
      </c>
      <c r="Q1920" s="2">
        <v>8152050000</v>
      </c>
      <c r="R1920" s="2">
        <v>8152050000</v>
      </c>
      <c r="S1920" s="2">
        <f>SUM(AuctionData[[#This Row],[soma_accepted]],AuctionData[[#This Row],[comp_accepted]],AuctionData[[#This Row],[noncomp_accepted]])</f>
        <v>23850452100</v>
      </c>
    </row>
    <row r="1921" spans="1:19" x14ac:dyDescent="0.3">
      <c r="A1921" s="1">
        <v>42219</v>
      </c>
      <c r="B1921" t="s">
        <v>500</v>
      </c>
      <c r="C1921" t="s">
        <v>16</v>
      </c>
      <c r="D1921" t="s">
        <v>23</v>
      </c>
      <c r="E1921">
        <v>0.15</v>
      </c>
      <c r="F1921">
        <v>0.16500000000000001</v>
      </c>
      <c r="G1921">
        <v>0.12</v>
      </c>
      <c r="H1921">
        <v>3.89</v>
      </c>
      <c r="I1921" s="2">
        <v>0</v>
      </c>
      <c r="J1921" s="2">
        <v>92679000000</v>
      </c>
      <c r="K1921" s="2">
        <v>23235538000</v>
      </c>
      <c r="L1921" s="2">
        <v>288510600</v>
      </c>
      <c r="M1921" s="2">
        <v>1841819000</v>
      </c>
      <c r="N1921" s="2">
        <v>4330000000</v>
      </c>
      <c r="O1921" s="2">
        <v>14052600000</v>
      </c>
      <c r="P1921" s="2">
        <v>80665000000</v>
      </c>
      <c r="Q1921" s="2">
        <v>7341119000</v>
      </c>
      <c r="R1921" s="2">
        <v>7684000000</v>
      </c>
      <c r="S1921" s="2">
        <f>SUM(AuctionData[[#This Row],[soma_accepted]],AuctionData[[#This Row],[comp_accepted]],AuctionData[[#This Row],[noncomp_accepted]])</f>
        <v>23524048600</v>
      </c>
    </row>
    <row r="1922" spans="1:19" x14ac:dyDescent="0.3">
      <c r="A1922" s="1">
        <v>42220</v>
      </c>
      <c r="B1922" t="s">
        <v>505</v>
      </c>
      <c r="C1922" t="s">
        <v>16</v>
      </c>
      <c r="D1922" t="s">
        <v>19</v>
      </c>
      <c r="E1922">
        <v>0.04</v>
      </c>
      <c r="F1922">
        <v>0.05</v>
      </c>
      <c r="G1922">
        <v>0.01</v>
      </c>
      <c r="H1922">
        <v>3.62</v>
      </c>
      <c r="I1922" s="2">
        <v>0</v>
      </c>
      <c r="J1922" s="2">
        <v>144520562000</v>
      </c>
      <c r="K1922" s="2">
        <v>39742298000</v>
      </c>
      <c r="L1922" s="2">
        <v>257844700</v>
      </c>
      <c r="M1922" s="2">
        <v>1069590000</v>
      </c>
      <c r="N1922" s="2">
        <v>5400470000</v>
      </c>
      <c r="O1922" s="2">
        <v>29128240000</v>
      </c>
      <c r="P1922" s="2">
        <v>129350000000</v>
      </c>
      <c r="Q1922" s="2">
        <v>9544468000</v>
      </c>
      <c r="R1922" s="2">
        <v>9770092000</v>
      </c>
      <c r="S1922" s="2">
        <f>SUM(AuctionData[[#This Row],[soma_accepted]],AuctionData[[#This Row],[comp_accepted]],AuctionData[[#This Row],[noncomp_accepted]])</f>
        <v>40000142700</v>
      </c>
    </row>
    <row r="1923" spans="1:19" x14ac:dyDescent="0.3">
      <c r="A1923" s="1">
        <v>42226</v>
      </c>
      <c r="B1923" t="s">
        <v>488</v>
      </c>
      <c r="C1923" t="s">
        <v>16</v>
      </c>
      <c r="D1923" t="s">
        <v>21</v>
      </c>
      <c r="E1923">
        <v>0.11</v>
      </c>
      <c r="F1923">
        <v>0.125</v>
      </c>
      <c r="G1923">
        <v>0.1</v>
      </c>
      <c r="H1923">
        <v>3.64</v>
      </c>
      <c r="I1923" s="2">
        <v>0</v>
      </c>
      <c r="J1923" s="2">
        <v>86956678500</v>
      </c>
      <c r="K1923" s="2">
        <v>23530241100</v>
      </c>
      <c r="L1923" s="2">
        <v>369902000</v>
      </c>
      <c r="M1923" s="2">
        <v>1133970000</v>
      </c>
      <c r="N1923" s="2">
        <v>4715000000</v>
      </c>
      <c r="O1923" s="2">
        <v>12861290000</v>
      </c>
      <c r="P1923" s="2">
        <v>71990000000</v>
      </c>
      <c r="Q1923" s="2">
        <v>9534981100</v>
      </c>
      <c r="R1923" s="2">
        <v>10251678500</v>
      </c>
      <c r="S1923" s="2">
        <f>SUM(AuctionData[[#This Row],[soma_accepted]],AuctionData[[#This Row],[comp_accepted]],AuctionData[[#This Row],[noncomp_accepted]])</f>
        <v>23900143100</v>
      </c>
    </row>
    <row r="1924" spans="1:19" x14ac:dyDescent="0.3">
      <c r="A1924" s="1">
        <v>42226</v>
      </c>
      <c r="B1924" t="s">
        <v>529</v>
      </c>
      <c r="C1924" t="s">
        <v>16</v>
      </c>
      <c r="D1924" t="s">
        <v>23</v>
      </c>
      <c r="E1924">
        <v>0.23</v>
      </c>
      <c r="F1924">
        <v>0.245</v>
      </c>
      <c r="G1924">
        <v>0.18</v>
      </c>
      <c r="H1924">
        <v>3.52</v>
      </c>
      <c r="I1924" s="2">
        <v>0</v>
      </c>
      <c r="J1924" s="2">
        <v>83549860000</v>
      </c>
      <c r="K1924" s="2">
        <v>23048770000</v>
      </c>
      <c r="L1924" s="2">
        <v>375435200</v>
      </c>
      <c r="M1924" s="2">
        <v>769215000</v>
      </c>
      <c r="N1924" s="2">
        <v>4410000000</v>
      </c>
      <c r="O1924" s="2">
        <v>13384695000</v>
      </c>
      <c r="P1924" s="2">
        <v>69560000000</v>
      </c>
      <c r="Q1924" s="2">
        <v>8894860000</v>
      </c>
      <c r="R1924" s="2">
        <v>9579860000</v>
      </c>
      <c r="S1924" s="2">
        <f>SUM(AuctionData[[#This Row],[soma_accepted]],AuctionData[[#This Row],[comp_accepted]],AuctionData[[#This Row],[noncomp_accepted]])</f>
        <v>23424205200</v>
      </c>
    </row>
    <row r="1925" spans="1:19" x14ac:dyDescent="0.3">
      <c r="A1925" s="1">
        <v>42227</v>
      </c>
      <c r="B1925" t="s">
        <v>1912</v>
      </c>
      <c r="C1925" t="s">
        <v>1502</v>
      </c>
      <c r="D1925" t="s">
        <v>1535</v>
      </c>
      <c r="E1925">
        <v>0.96499999999999997</v>
      </c>
      <c r="F1925">
        <v>1.0129999999999999</v>
      </c>
      <c r="G1925">
        <v>0.8</v>
      </c>
      <c r="H1925">
        <v>3.34</v>
      </c>
      <c r="I1925" s="2">
        <v>482460400</v>
      </c>
      <c r="J1925" s="2">
        <v>79938900000</v>
      </c>
      <c r="K1925" s="2">
        <v>23834489000</v>
      </c>
      <c r="L1925" s="2">
        <v>65514300</v>
      </c>
      <c r="M1925" s="2">
        <v>1944823000</v>
      </c>
      <c r="N1925" s="2">
        <v>5356000000</v>
      </c>
      <c r="O1925" s="2">
        <v>9303565000</v>
      </c>
      <c r="P1925" s="2">
        <v>59170000000</v>
      </c>
      <c r="Q1925" s="2">
        <v>12586101000</v>
      </c>
      <c r="R1925" s="2">
        <v>15412900000</v>
      </c>
      <c r="S1925" s="2">
        <f>SUM(AuctionData[[#This Row],[soma_accepted]],AuctionData[[#This Row],[comp_accepted]],AuctionData[[#This Row],[noncomp_accepted]])</f>
        <v>24382463700</v>
      </c>
    </row>
    <row r="1926" spans="1:19" x14ac:dyDescent="0.3">
      <c r="A1926" s="1">
        <v>42227</v>
      </c>
      <c r="B1926" t="s">
        <v>528</v>
      </c>
      <c r="C1926" t="s">
        <v>16</v>
      </c>
      <c r="D1926" t="s">
        <v>197</v>
      </c>
      <c r="E1926">
        <v>7.0000000000000007E-2</v>
      </c>
      <c r="F1926">
        <v>7.4999999999999997E-2</v>
      </c>
      <c r="G1926">
        <v>0.05</v>
      </c>
      <c r="H1926">
        <v>3.44</v>
      </c>
      <c r="I1926" s="2">
        <v>0</v>
      </c>
      <c r="J1926" s="2">
        <v>86020000000</v>
      </c>
      <c r="K1926" s="2">
        <v>25000030000</v>
      </c>
      <c r="L1926" s="2">
        <v>0</v>
      </c>
      <c r="M1926" s="2">
        <v>1499260000</v>
      </c>
      <c r="N1926" s="2">
        <v>5390000000</v>
      </c>
      <c r="O1926" s="2">
        <v>15380020000</v>
      </c>
      <c r="P1926" s="2">
        <v>72500000000</v>
      </c>
      <c r="Q1926" s="2">
        <v>8120750000</v>
      </c>
      <c r="R1926" s="2">
        <v>8130000000</v>
      </c>
      <c r="S1926" s="2">
        <f>SUM(AuctionData[[#This Row],[soma_accepted]],AuctionData[[#This Row],[comp_accepted]],AuctionData[[#This Row],[noncomp_accepted]])</f>
        <v>25000030000</v>
      </c>
    </row>
    <row r="1927" spans="1:19" x14ac:dyDescent="0.3">
      <c r="A1927" s="1">
        <v>42227</v>
      </c>
      <c r="B1927" t="s">
        <v>506</v>
      </c>
      <c r="C1927" t="s">
        <v>16</v>
      </c>
      <c r="D1927" t="s">
        <v>19</v>
      </c>
      <c r="E1927">
        <v>0.04</v>
      </c>
      <c r="F1927">
        <v>0.05</v>
      </c>
      <c r="G1927">
        <v>0</v>
      </c>
      <c r="H1927">
        <v>3.13</v>
      </c>
      <c r="I1927" s="2">
        <v>0</v>
      </c>
      <c r="J1927" s="2">
        <v>125039571500</v>
      </c>
      <c r="K1927" s="2">
        <v>39748541500</v>
      </c>
      <c r="L1927" s="2">
        <v>251555400</v>
      </c>
      <c r="M1927" s="2">
        <v>2173950000</v>
      </c>
      <c r="N1927" s="2">
        <v>7500000000</v>
      </c>
      <c r="O1927" s="2">
        <v>28775740000</v>
      </c>
      <c r="P1927" s="2">
        <v>107900000000</v>
      </c>
      <c r="Q1927" s="2">
        <v>8798851500</v>
      </c>
      <c r="R1927" s="2">
        <v>9639571500</v>
      </c>
      <c r="S1927" s="2">
        <f>SUM(AuctionData[[#This Row],[soma_accepted]],AuctionData[[#This Row],[comp_accepted]],AuctionData[[#This Row],[noncomp_accepted]])</f>
        <v>40000096900</v>
      </c>
    </row>
    <row r="1928" spans="1:19" x14ac:dyDescent="0.3">
      <c r="A1928" s="1">
        <v>42228</v>
      </c>
      <c r="B1928" t="s">
        <v>1913</v>
      </c>
      <c r="C1928" t="s">
        <v>1502</v>
      </c>
      <c r="D1928" t="s">
        <v>1507</v>
      </c>
      <c r="E1928">
        <v>2.0499999999999998</v>
      </c>
      <c r="F1928">
        <v>2.1150000000000002</v>
      </c>
      <c r="G1928">
        <v>1.95</v>
      </c>
      <c r="H1928">
        <v>2.4</v>
      </c>
      <c r="I1928" s="2">
        <v>482460400</v>
      </c>
      <c r="J1928" s="2">
        <v>57472200000</v>
      </c>
      <c r="K1928" s="2">
        <v>23964984000</v>
      </c>
      <c r="L1928" s="2">
        <v>35032600</v>
      </c>
      <c r="M1928" s="2">
        <v>1394000000</v>
      </c>
      <c r="N1928" s="2">
        <v>4006000000</v>
      </c>
      <c r="O1928" s="2">
        <v>8159184000</v>
      </c>
      <c r="P1928" s="2">
        <v>38191000000</v>
      </c>
      <c r="Q1928" s="2">
        <v>14411800000</v>
      </c>
      <c r="R1928" s="2">
        <v>15275200000</v>
      </c>
      <c r="S1928" s="2">
        <f>SUM(AuctionData[[#This Row],[soma_accepted]],AuctionData[[#This Row],[comp_accepted]],AuctionData[[#This Row],[noncomp_accepted]])</f>
        <v>24482477000</v>
      </c>
    </row>
    <row r="1929" spans="1:19" x14ac:dyDescent="0.3">
      <c r="A1929" s="1">
        <v>42229</v>
      </c>
      <c r="B1929" t="s">
        <v>1914</v>
      </c>
      <c r="C1929" t="s">
        <v>1509</v>
      </c>
      <c r="D1929" t="s">
        <v>1550</v>
      </c>
      <c r="E1929">
        <v>2.81</v>
      </c>
      <c r="F1929">
        <v>2.88</v>
      </c>
      <c r="G1929">
        <v>2.7080000000000002</v>
      </c>
      <c r="H1929">
        <v>2.2599999999999998</v>
      </c>
      <c r="I1929" s="2">
        <v>321640200</v>
      </c>
      <c r="J1929" s="2">
        <v>36192760000</v>
      </c>
      <c r="K1929" s="2">
        <v>15991233000</v>
      </c>
      <c r="L1929" s="2">
        <v>5774600</v>
      </c>
      <c r="M1929" s="2">
        <v>1587000000</v>
      </c>
      <c r="N1929" s="2">
        <v>3041000000</v>
      </c>
      <c r="O1929" s="2">
        <v>6107735000</v>
      </c>
      <c r="P1929" s="2">
        <v>24577000000</v>
      </c>
      <c r="Q1929" s="2">
        <v>8296498000</v>
      </c>
      <c r="R1929" s="2">
        <v>8574760000</v>
      </c>
      <c r="S1929" s="2">
        <f>SUM(AuctionData[[#This Row],[soma_accepted]],AuctionData[[#This Row],[comp_accepted]],AuctionData[[#This Row],[noncomp_accepted]])</f>
        <v>16318647800</v>
      </c>
    </row>
    <row r="1930" spans="1:19" x14ac:dyDescent="0.3">
      <c r="A1930" s="1">
        <v>42233</v>
      </c>
      <c r="B1930" t="s">
        <v>515</v>
      </c>
      <c r="C1930" t="s">
        <v>16</v>
      </c>
      <c r="D1930" t="s">
        <v>21</v>
      </c>
      <c r="E1930">
        <v>0.1</v>
      </c>
      <c r="F1930">
        <v>0.105</v>
      </c>
      <c r="G1930">
        <v>8.5000000000000006E-2</v>
      </c>
      <c r="H1930">
        <v>3.81</v>
      </c>
      <c r="I1930" s="2">
        <v>0</v>
      </c>
      <c r="J1930" s="2">
        <v>90879884400</v>
      </c>
      <c r="K1930" s="2">
        <v>23531644400</v>
      </c>
      <c r="L1930" s="2">
        <v>368517900</v>
      </c>
      <c r="M1930" s="2">
        <v>2702300000</v>
      </c>
      <c r="N1930" s="2">
        <v>6150000000</v>
      </c>
      <c r="O1930" s="2">
        <v>11920320000</v>
      </c>
      <c r="P1930" s="2">
        <v>74890000000</v>
      </c>
      <c r="Q1930" s="2">
        <v>8909024400</v>
      </c>
      <c r="R1930" s="2">
        <v>9839884400</v>
      </c>
      <c r="S1930" s="2">
        <f>SUM(AuctionData[[#This Row],[soma_accepted]],AuctionData[[#This Row],[comp_accepted]],AuctionData[[#This Row],[noncomp_accepted]])</f>
        <v>23900162300</v>
      </c>
    </row>
    <row r="1931" spans="1:19" x14ac:dyDescent="0.3">
      <c r="A1931" s="1">
        <v>42233</v>
      </c>
      <c r="B1931" t="s">
        <v>531</v>
      </c>
      <c r="C1931" t="s">
        <v>16</v>
      </c>
      <c r="D1931" t="s">
        <v>23</v>
      </c>
      <c r="E1931">
        <v>0.23499999999999999</v>
      </c>
      <c r="F1931">
        <v>0.245</v>
      </c>
      <c r="G1931">
        <v>0.18</v>
      </c>
      <c r="H1931">
        <v>3.69</v>
      </c>
      <c r="I1931" s="2">
        <v>0</v>
      </c>
      <c r="J1931" s="2">
        <v>87632500000</v>
      </c>
      <c r="K1931" s="2">
        <v>23172612000</v>
      </c>
      <c r="L1931" s="2">
        <v>371429200</v>
      </c>
      <c r="M1931" s="2">
        <v>1058040000</v>
      </c>
      <c r="N1931" s="2">
        <v>4615000000</v>
      </c>
      <c r="O1931" s="2">
        <v>10703880000</v>
      </c>
      <c r="P1931" s="2">
        <v>71040000000</v>
      </c>
      <c r="Q1931" s="2">
        <v>11410692000</v>
      </c>
      <c r="R1931" s="2">
        <v>11977500000</v>
      </c>
      <c r="S1931" s="2">
        <f>SUM(AuctionData[[#This Row],[soma_accepted]],AuctionData[[#This Row],[comp_accepted]],AuctionData[[#This Row],[noncomp_accepted]])</f>
        <v>23544041200</v>
      </c>
    </row>
    <row r="1932" spans="1:19" x14ac:dyDescent="0.3">
      <c r="A1932" s="1">
        <v>42234</v>
      </c>
      <c r="B1932" t="s">
        <v>480</v>
      </c>
      <c r="C1932" t="s">
        <v>16</v>
      </c>
      <c r="D1932" t="s">
        <v>19</v>
      </c>
      <c r="E1932">
        <v>0.03</v>
      </c>
      <c r="F1932">
        <v>0.04</v>
      </c>
      <c r="G1932">
        <v>0</v>
      </c>
      <c r="H1932">
        <v>3.34</v>
      </c>
      <c r="I1932" s="2">
        <v>0</v>
      </c>
      <c r="J1932" s="2">
        <v>133247975900</v>
      </c>
      <c r="K1932" s="2">
        <v>39746536900</v>
      </c>
      <c r="L1932" s="2">
        <v>253885200</v>
      </c>
      <c r="M1932" s="2">
        <v>1454876000</v>
      </c>
      <c r="N1932" s="2">
        <v>6451636000</v>
      </c>
      <c r="O1932" s="2">
        <v>28117755000</v>
      </c>
      <c r="P1932" s="2">
        <v>115050000000</v>
      </c>
      <c r="Q1932" s="2">
        <v>10173905900</v>
      </c>
      <c r="R1932" s="2">
        <v>11746339900</v>
      </c>
      <c r="S1932" s="2">
        <f>SUM(AuctionData[[#This Row],[soma_accepted]],AuctionData[[#This Row],[comp_accepted]],AuctionData[[#This Row],[noncomp_accepted]])</f>
        <v>40000422100</v>
      </c>
    </row>
    <row r="1933" spans="1:19" x14ac:dyDescent="0.3">
      <c r="A1933" s="1">
        <v>42234</v>
      </c>
      <c r="B1933" t="s">
        <v>530</v>
      </c>
      <c r="C1933" t="s">
        <v>16</v>
      </c>
      <c r="D1933" t="s">
        <v>53</v>
      </c>
      <c r="E1933">
        <v>0.40500000000000003</v>
      </c>
      <c r="F1933">
        <v>0.41</v>
      </c>
      <c r="G1933">
        <v>0.39</v>
      </c>
      <c r="H1933">
        <v>3.8</v>
      </c>
      <c r="I1933" s="2">
        <v>0</v>
      </c>
      <c r="J1933" s="2">
        <v>83580000000</v>
      </c>
      <c r="K1933" s="2">
        <v>21875488500</v>
      </c>
      <c r="L1933" s="2">
        <v>125185700</v>
      </c>
      <c r="M1933" s="2">
        <v>397825000</v>
      </c>
      <c r="N1933" s="2">
        <v>3000000000</v>
      </c>
      <c r="O1933" s="2">
        <v>10332600000</v>
      </c>
      <c r="P1933" s="2">
        <v>66080000000</v>
      </c>
      <c r="Q1933" s="2">
        <v>11145063500</v>
      </c>
      <c r="R1933" s="2">
        <v>14500000000</v>
      </c>
      <c r="S1933" s="2">
        <f>SUM(AuctionData[[#This Row],[soma_accepted]],AuctionData[[#This Row],[comp_accepted]],AuctionData[[#This Row],[noncomp_accepted]])</f>
        <v>22000674200</v>
      </c>
    </row>
    <row r="1934" spans="1:19" x14ac:dyDescent="0.3">
      <c r="A1934" s="1">
        <v>42240</v>
      </c>
      <c r="B1934" t="s">
        <v>516</v>
      </c>
      <c r="C1934" t="s">
        <v>16</v>
      </c>
      <c r="D1934" t="s">
        <v>21</v>
      </c>
      <c r="E1934">
        <v>0.03</v>
      </c>
      <c r="F1934">
        <v>0.05</v>
      </c>
      <c r="G1934">
        <v>1.4999999999999999E-2</v>
      </c>
      <c r="H1934">
        <v>3.49</v>
      </c>
      <c r="I1934" s="2">
        <v>0</v>
      </c>
      <c r="J1934" s="2">
        <v>82582582400</v>
      </c>
      <c r="K1934" s="2">
        <v>22923224900</v>
      </c>
      <c r="L1934" s="2">
        <v>374170200</v>
      </c>
      <c r="M1934" s="2">
        <v>1913252500</v>
      </c>
      <c r="N1934" s="2">
        <v>3890000000</v>
      </c>
      <c r="O1934" s="2">
        <v>19763305000</v>
      </c>
      <c r="P1934" s="2">
        <v>77390000000</v>
      </c>
      <c r="Q1934" s="2">
        <v>1246667400</v>
      </c>
      <c r="R1934" s="2">
        <v>1302582400</v>
      </c>
      <c r="S1934" s="2">
        <f>SUM(AuctionData[[#This Row],[soma_accepted]],AuctionData[[#This Row],[comp_accepted]],AuctionData[[#This Row],[noncomp_accepted]])</f>
        <v>23297395100</v>
      </c>
    </row>
    <row r="1935" spans="1:19" x14ac:dyDescent="0.3">
      <c r="A1935" s="1">
        <v>42240</v>
      </c>
      <c r="B1935" t="s">
        <v>532</v>
      </c>
      <c r="C1935" t="s">
        <v>16</v>
      </c>
      <c r="D1935" t="s">
        <v>23</v>
      </c>
      <c r="E1935">
        <v>0.18</v>
      </c>
      <c r="F1935">
        <v>0.2</v>
      </c>
      <c r="G1935">
        <v>0.16</v>
      </c>
      <c r="H1935">
        <v>3.51</v>
      </c>
      <c r="I1935" s="2">
        <v>0</v>
      </c>
      <c r="J1935" s="2">
        <v>83234000000</v>
      </c>
      <c r="K1935" s="2">
        <v>22975625000</v>
      </c>
      <c r="L1935" s="2">
        <v>346725600</v>
      </c>
      <c r="M1935" s="2">
        <v>1239175000</v>
      </c>
      <c r="N1935" s="2">
        <v>3245000000</v>
      </c>
      <c r="O1935" s="2">
        <v>14427450000</v>
      </c>
      <c r="P1935" s="2">
        <v>72680000000</v>
      </c>
      <c r="Q1935" s="2">
        <v>7309000000</v>
      </c>
      <c r="R1935" s="2">
        <v>7309000000</v>
      </c>
      <c r="S1935" s="2">
        <f>SUM(AuctionData[[#This Row],[soma_accepted]],AuctionData[[#This Row],[comp_accepted]],AuctionData[[#This Row],[noncomp_accepted]])</f>
        <v>23322350600</v>
      </c>
    </row>
    <row r="1936" spans="1:19" x14ac:dyDescent="0.3">
      <c r="A1936" s="1">
        <v>42241</v>
      </c>
      <c r="B1936" t="s">
        <v>1751</v>
      </c>
      <c r="C1936" t="s">
        <v>1502</v>
      </c>
      <c r="D1936" t="s">
        <v>1503</v>
      </c>
      <c r="E1936">
        <v>0.64</v>
      </c>
      <c r="F1936">
        <v>0.66300000000000003</v>
      </c>
      <c r="G1936">
        <v>0.53</v>
      </c>
      <c r="H1936">
        <v>3.16</v>
      </c>
      <c r="I1936" s="2">
        <v>0</v>
      </c>
      <c r="J1936" s="2">
        <v>82034585000</v>
      </c>
      <c r="K1936" s="2">
        <v>25762078400</v>
      </c>
      <c r="L1936" s="2">
        <v>138040400</v>
      </c>
      <c r="M1936" s="2">
        <v>2646765000</v>
      </c>
      <c r="N1936" s="2">
        <v>7076000000</v>
      </c>
      <c r="O1936" s="2">
        <v>10983958000</v>
      </c>
      <c r="P1936" s="2">
        <v>61977000000</v>
      </c>
      <c r="Q1936" s="2">
        <v>12131355400</v>
      </c>
      <c r="R1936" s="2">
        <v>12981585000</v>
      </c>
      <c r="S1936" s="2">
        <f>SUM(AuctionData[[#This Row],[soma_accepted]],AuctionData[[#This Row],[comp_accepted]],AuctionData[[#This Row],[noncomp_accepted]])</f>
        <v>25900118800</v>
      </c>
    </row>
    <row r="1937" spans="1:19" x14ac:dyDescent="0.3">
      <c r="A1937" s="1">
        <v>42241</v>
      </c>
      <c r="B1937" t="s">
        <v>507</v>
      </c>
      <c r="C1937" t="s">
        <v>16</v>
      </c>
      <c r="D1937" t="s">
        <v>19</v>
      </c>
      <c r="E1937">
        <v>0.03</v>
      </c>
      <c r="F1937">
        <v>4.4999999999999998E-2</v>
      </c>
      <c r="G1937">
        <v>0.01</v>
      </c>
      <c r="H1937">
        <v>3.27</v>
      </c>
      <c r="I1937" s="2">
        <v>0</v>
      </c>
      <c r="J1937" s="2">
        <v>129937236000</v>
      </c>
      <c r="K1937" s="2">
        <v>38973836000</v>
      </c>
      <c r="L1937" s="2">
        <v>295396100</v>
      </c>
      <c r="M1937" s="2">
        <v>1449920000</v>
      </c>
      <c r="N1937" s="2">
        <v>5725000000</v>
      </c>
      <c r="O1937" s="2">
        <v>27255480000</v>
      </c>
      <c r="P1937" s="2">
        <v>113725000000</v>
      </c>
      <c r="Q1937" s="2">
        <v>10268436000</v>
      </c>
      <c r="R1937" s="2">
        <v>10487236000</v>
      </c>
      <c r="S1937" s="2">
        <f>SUM(AuctionData[[#This Row],[soma_accepted]],AuctionData[[#This Row],[comp_accepted]],AuctionData[[#This Row],[noncomp_accepted]])</f>
        <v>39269232100</v>
      </c>
    </row>
    <row r="1938" spans="1:19" x14ac:dyDescent="0.3">
      <c r="A1938" s="1">
        <v>42242</v>
      </c>
      <c r="B1938" t="s">
        <v>1915</v>
      </c>
      <c r="C1938" t="s">
        <v>1502</v>
      </c>
      <c r="D1938" t="s">
        <v>1505</v>
      </c>
      <c r="E1938">
        <v>1.417</v>
      </c>
      <c r="F1938">
        <v>1.4630000000000001</v>
      </c>
      <c r="G1938">
        <v>1.2</v>
      </c>
      <c r="H1938">
        <v>2.34</v>
      </c>
      <c r="I1938" s="2">
        <v>0</v>
      </c>
      <c r="J1938" s="2">
        <v>82037280000</v>
      </c>
      <c r="K1938" s="2">
        <v>34963820000</v>
      </c>
      <c r="L1938" s="2">
        <v>36193600</v>
      </c>
      <c r="M1938" s="2">
        <v>2606000000</v>
      </c>
      <c r="N1938" s="2">
        <v>6356000000</v>
      </c>
      <c r="O1938" s="2">
        <v>14853540000</v>
      </c>
      <c r="P1938" s="2">
        <v>56862000000</v>
      </c>
      <c r="Q1938" s="2">
        <v>17504280000</v>
      </c>
      <c r="R1938" s="2">
        <v>18819280000</v>
      </c>
      <c r="S1938" s="2">
        <f>SUM(AuctionData[[#This Row],[soma_accepted]],AuctionData[[#This Row],[comp_accepted]],AuctionData[[#This Row],[noncomp_accepted]])</f>
        <v>35000013600</v>
      </c>
    </row>
    <row r="1939" spans="1:19" x14ac:dyDescent="0.3">
      <c r="A1939" s="1">
        <v>42243</v>
      </c>
      <c r="B1939" t="s">
        <v>1916</v>
      </c>
      <c r="C1939" t="s">
        <v>1502</v>
      </c>
      <c r="D1939" t="s">
        <v>1554</v>
      </c>
      <c r="E1939">
        <v>1.89</v>
      </c>
      <c r="F1939">
        <v>1.93</v>
      </c>
      <c r="G1939">
        <v>1.8080000000000001</v>
      </c>
      <c r="H1939">
        <v>2.5299999999999998</v>
      </c>
      <c r="I1939" s="2">
        <v>0</v>
      </c>
      <c r="J1939" s="2">
        <v>73250835000</v>
      </c>
      <c r="K1939" s="2">
        <v>28985391800</v>
      </c>
      <c r="L1939" s="2">
        <v>14610400</v>
      </c>
      <c r="M1939" s="2">
        <v>4102455000</v>
      </c>
      <c r="N1939" s="2">
        <v>6732455000</v>
      </c>
      <c r="O1939" s="2">
        <v>10146100000</v>
      </c>
      <c r="P1939" s="2">
        <v>50490000000</v>
      </c>
      <c r="Q1939" s="2">
        <v>14736836800</v>
      </c>
      <c r="R1939" s="2">
        <v>16028380000</v>
      </c>
      <c r="S1939" s="2">
        <f>SUM(AuctionData[[#This Row],[soma_accepted]],AuctionData[[#This Row],[comp_accepted]],AuctionData[[#This Row],[noncomp_accepted]])</f>
        <v>29000002200</v>
      </c>
    </row>
    <row r="1940" spans="1:19" x14ac:dyDescent="0.3">
      <c r="A1940" s="1">
        <v>42247</v>
      </c>
      <c r="B1940" t="s">
        <v>533</v>
      </c>
      <c r="C1940" t="s">
        <v>16</v>
      </c>
      <c r="D1940" t="s">
        <v>292</v>
      </c>
      <c r="E1940">
        <v>6.5000000000000002E-2</v>
      </c>
      <c r="F1940">
        <v>7.4999999999999997E-2</v>
      </c>
      <c r="G1940">
        <v>0.04</v>
      </c>
      <c r="H1940">
        <v>3.68</v>
      </c>
      <c r="I1940" s="2">
        <v>0</v>
      </c>
      <c r="J1940" s="2">
        <v>91950000000</v>
      </c>
      <c r="K1940" s="2">
        <v>25000250000</v>
      </c>
      <c r="L1940" s="2">
        <v>0</v>
      </c>
      <c r="M1940" s="2">
        <v>1898000000</v>
      </c>
      <c r="N1940" s="2">
        <v>4400000000</v>
      </c>
      <c r="O1940" s="2">
        <v>14007250000</v>
      </c>
      <c r="P1940" s="2">
        <v>77700000000</v>
      </c>
      <c r="Q1940" s="2">
        <v>9095000000</v>
      </c>
      <c r="R1940" s="2">
        <v>9850000000</v>
      </c>
      <c r="S1940" s="2">
        <f>SUM(AuctionData[[#This Row],[soma_accepted]],AuctionData[[#This Row],[comp_accepted]],AuctionData[[#This Row],[noncomp_accepted]])</f>
        <v>25000250000</v>
      </c>
    </row>
    <row r="1941" spans="1:19" x14ac:dyDescent="0.3">
      <c r="A1941" s="1">
        <v>42247</v>
      </c>
      <c r="B1941" t="s">
        <v>519</v>
      </c>
      <c r="C1941" t="s">
        <v>16</v>
      </c>
      <c r="D1941" t="s">
        <v>21</v>
      </c>
      <c r="E1941">
        <v>8.5000000000000006E-2</v>
      </c>
      <c r="F1941">
        <v>9.5000000000000001E-2</v>
      </c>
      <c r="G1941">
        <v>7.0000000000000007E-2</v>
      </c>
      <c r="H1941">
        <v>3.71</v>
      </c>
      <c r="I1941" s="2">
        <v>0</v>
      </c>
      <c r="J1941" s="2">
        <v>88576750000</v>
      </c>
      <c r="K1941" s="2">
        <v>23453995000</v>
      </c>
      <c r="L1941" s="2">
        <v>346105100</v>
      </c>
      <c r="M1941" s="2">
        <v>1726275000</v>
      </c>
      <c r="N1941" s="2">
        <v>3085000000</v>
      </c>
      <c r="O1941" s="2">
        <v>14413890000</v>
      </c>
      <c r="P1941" s="2">
        <v>77850000000</v>
      </c>
      <c r="Q1941" s="2">
        <v>7313830000</v>
      </c>
      <c r="R1941" s="2">
        <v>7641750000</v>
      </c>
      <c r="S1941" s="2">
        <f>SUM(AuctionData[[#This Row],[soma_accepted]],AuctionData[[#This Row],[comp_accepted]],AuctionData[[#This Row],[noncomp_accepted]])</f>
        <v>23800100100</v>
      </c>
    </row>
    <row r="1942" spans="1:19" x14ac:dyDescent="0.3">
      <c r="A1942" s="1">
        <v>42247</v>
      </c>
      <c r="B1942" t="s">
        <v>504</v>
      </c>
      <c r="C1942" t="s">
        <v>16</v>
      </c>
      <c r="D1942" t="s">
        <v>23</v>
      </c>
      <c r="E1942">
        <v>0.255</v>
      </c>
      <c r="F1942">
        <v>0.27</v>
      </c>
      <c r="G1942">
        <v>0.18</v>
      </c>
      <c r="H1942">
        <v>3.74</v>
      </c>
      <c r="I1942" s="2">
        <v>0</v>
      </c>
      <c r="J1942" s="2">
        <v>89290800000</v>
      </c>
      <c r="K1942" s="2">
        <v>23450587500</v>
      </c>
      <c r="L1942" s="2">
        <v>273734500</v>
      </c>
      <c r="M1942" s="2">
        <v>1574112500</v>
      </c>
      <c r="N1942" s="2">
        <v>2910000000</v>
      </c>
      <c r="O1942" s="2">
        <v>13468475000</v>
      </c>
      <c r="P1942" s="2">
        <v>77090000000</v>
      </c>
      <c r="Q1942" s="2">
        <v>8408000000</v>
      </c>
      <c r="R1942" s="2">
        <v>9290800000</v>
      </c>
      <c r="S1942" s="2">
        <f>SUM(AuctionData[[#This Row],[soma_accepted]],AuctionData[[#This Row],[comp_accepted]],AuctionData[[#This Row],[noncomp_accepted]])</f>
        <v>23724322000</v>
      </c>
    </row>
    <row r="1943" spans="1:19" x14ac:dyDescent="0.3">
      <c r="A1943" s="1">
        <v>42248</v>
      </c>
      <c r="B1943" t="s">
        <v>509</v>
      </c>
      <c r="C1943" t="s">
        <v>16</v>
      </c>
      <c r="D1943" t="s">
        <v>19</v>
      </c>
      <c r="E1943">
        <v>0</v>
      </c>
      <c r="F1943">
        <v>0</v>
      </c>
      <c r="G1943">
        <v>0</v>
      </c>
      <c r="H1943">
        <v>3.48</v>
      </c>
      <c r="I1943" s="2">
        <v>0</v>
      </c>
      <c r="J1943" s="2">
        <v>121408154000</v>
      </c>
      <c r="K1943" s="2">
        <v>34744070700</v>
      </c>
      <c r="L1943" s="2">
        <v>258953900</v>
      </c>
      <c r="M1943" s="2">
        <v>1033983300</v>
      </c>
      <c r="N1943" s="2">
        <v>3118780000</v>
      </c>
      <c r="O1943" s="2">
        <v>30620160000</v>
      </c>
      <c r="P1943" s="2">
        <v>112650000000</v>
      </c>
      <c r="Q1943" s="2">
        <v>3089927400</v>
      </c>
      <c r="R1943" s="2">
        <v>5639374000</v>
      </c>
      <c r="S1943" s="2">
        <f>SUM(AuctionData[[#This Row],[soma_accepted]],AuctionData[[#This Row],[comp_accepted]],AuctionData[[#This Row],[noncomp_accepted]])</f>
        <v>35003024600</v>
      </c>
    </row>
    <row r="1944" spans="1:19" x14ac:dyDescent="0.3">
      <c r="A1944" s="1">
        <v>42255</v>
      </c>
      <c r="B1944" t="s">
        <v>1917</v>
      </c>
      <c r="C1944" t="s">
        <v>1502</v>
      </c>
      <c r="D1944" t="s">
        <v>1535</v>
      </c>
      <c r="E1944">
        <v>1.0149999999999999</v>
      </c>
      <c r="F1944">
        <v>1.056</v>
      </c>
      <c r="G1944">
        <v>0.8</v>
      </c>
      <c r="H1944">
        <v>3.23</v>
      </c>
      <c r="I1944" s="2">
        <v>0</v>
      </c>
      <c r="J1944" s="2">
        <v>77561200000</v>
      </c>
      <c r="K1944" s="2">
        <v>23960270000</v>
      </c>
      <c r="L1944" s="2">
        <v>39783300</v>
      </c>
      <c r="M1944" s="2">
        <v>1906000000</v>
      </c>
      <c r="N1944" s="2">
        <v>5881000000</v>
      </c>
      <c r="O1944" s="2">
        <v>9828385000</v>
      </c>
      <c r="P1944" s="2">
        <v>58292000000</v>
      </c>
      <c r="Q1944" s="2">
        <v>12225885000</v>
      </c>
      <c r="R1944" s="2">
        <v>13388200000</v>
      </c>
      <c r="S1944" s="2">
        <f>SUM(AuctionData[[#This Row],[soma_accepted]],AuctionData[[#This Row],[comp_accepted]],AuctionData[[#This Row],[noncomp_accepted]])</f>
        <v>24000053300</v>
      </c>
    </row>
    <row r="1945" spans="1:19" x14ac:dyDescent="0.3">
      <c r="A1945" s="1">
        <v>42255</v>
      </c>
      <c r="B1945" t="s">
        <v>493</v>
      </c>
      <c r="C1945" t="s">
        <v>16</v>
      </c>
      <c r="D1945" t="s">
        <v>21</v>
      </c>
      <c r="E1945">
        <v>7.0000000000000007E-2</v>
      </c>
      <c r="F1945">
        <v>7.4999999999999997E-2</v>
      </c>
      <c r="G1945">
        <v>0.06</v>
      </c>
      <c r="H1945">
        <v>3.89</v>
      </c>
      <c r="I1945" s="2">
        <v>0</v>
      </c>
      <c r="J1945" s="2">
        <v>85269000000</v>
      </c>
      <c r="K1945" s="2">
        <v>21641687500</v>
      </c>
      <c r="L1945" s="2">
        <v>358452500</v>
      </c>
      <c r="M1945" s="2">
        <v>1753300000</v>
      </c>
      <c r="N1945" s="2">
        <v>4465000000</v>
      </c>
      <c r="O1945" s="2">
        <v>13568065000</v>
      </c>
      <c r="P1945" s="2">
        <v>71500000000</v>
      </c>
      <c r="Q1945" s="2">
        <v>6320322500</v>
      </c>
      <c r="R1945" s="2">
        <v>9304000000</v>
      </c>
      <c r="S1945" s="2">
        <f>SUM(AuctionData[[#This Row],[soma_accepted]],AuctionData[[#This Row],[comp_accepted]],AuctionData[[#This Row],[noncomp_accepted]])</f>
        <v>22000140000</v>
      </c>
    </row>
    <row r="1946" spans="1:19" x14ac:dyDescent="0.3">
      <c r="A1946" s="1">
        <v>42255</v>
      </c>
      <c r="B1946" t="s">
        <v>534</v>
      </c>
      <c r="C1946" t="s">
        <v>16</v>
      </c>
      <c r="D1946" t="s">
        <v>23</v>
      </c>
      <c r="E1946">
        <v>0.26500000000000001</v>
      </c>
      <c r="F1946">
        <v>0.27500000000000002</v>
      </c>
      <c r="G1946">
        <v>0.19</v>
      </c>
      <c r="H1946">
        <v>3.82</v>
      </c>
      <c r="I1946" s="2">
        <v>0</v>
      </c>
      <c r="J1946" s="2">
        <v>83351820000</v>
      </c>
      <c r="K1946" s="2">
        <v>21361249000</v>
      </c>
      <c r="L1946" s="2">
        <v>262807000</v>
      </c>
      <c r="M1946" s="2">
        <v>1166544000</v>
      </c>
      <c r="N1946" s="2">
        <v>3220000000</v>
      </c>
      <c r="O1946" s="2">
        <v>8973570000</v>
      </c>
      <c r="P1946" s="2">
        <v>68600000000</v>
      </c>
      <c r="Q1946" s="2">
        <v>11221135000</v>
      </c>
      <c r="R1946" s="2">
        <v>11531820000</v>
      </c>
      <c r="S1946" s="2">
        <f>SUM(AuctionData[[#This Row],[soma_accepted]],AuctionData[[#This Row],[comp_accepted]],AuctionData[[#This Row],[noncomp_accepted]])</f>
        <v>21624056000</v>
      </c>
    </row>
    <row r="1947" spans="1:19" x14ac:dyDescent="0.3">
      <c r="A1947" s="1">
        <v>42256</v>
      </c>
      <c r="B1947" t="s">
        <v>1913</v>
      </c>
      <c r="C1947" t="s">
        <v>1502</v>
      </c>
      <c r="D1947" t="s">
        <v>1513</v>
      </c>
      <c r="E1947">
        <v>2.19</v>
      </c>
      <c r="F1947">
        <v>2.2349999999999999</v>
      </c>
      <c r="G1947">
        <v>2.1</v>
      </c>
      <c r="H1947">
        <v>2.7</v>
      </c>
      <c r="I1947" s="2">
        <v>0</v>
      </c>
      <c r="J1947" s="2">
        <v>56752220000</v>
      </c>
      <c r="K1947" s="2">
        <v>20991158000</v>
      </c>
      <c r="L1947" s="2">
        <v>8874900</v>
      </c>
      <c r="M1947" s="2">
        <v>2896998000</v>
      </c>
      <c r="N1947" s="2">
        <v>5092000000</v>
      </c>
      <c r="O1947" s="2">
        <v>6014440000</v>
      </c>
      <c r="P1947" s="2">
        <v>37637500000</v>
      </c>
      <c r="Q1947" s="2">
        <v>12079720000</v>
      </c>
      <c r="R1947" s="2">
        <v>14022720000</v>
      </c>
      <c r="S1947" s="2">
        <f>SUM(AuctionData[[#This Row],[soma_accepted]],AuctionData[[#This Row],[comp_accepted]],AuctionData[[#This Row],[noncomp_accepted]])</f>
        <v>21000032900</v>
      </c>
    </row>
    <row r="1948" spans="1:19" x14ac:dyDescent="0.3">
      <c r="A1948" s="1">
        <v>42256</v>
      </c>
      <c r="B1948" t="s">
        <v>509</v>
      </c>
      <c r="C1948" t="s">
        <v>16</v>
      </c>
      <c r="D1948" t="s">
        <v>207</v>
      </c>
      <c r="E1948">
        <v>0.01</v>
      </c>
      <c r="F1948">
        <v>1.4999999999999999E-2</v>
      </c>
      <c r="G1948">
        <v>0</v>
      </c>
      <c r="H1948">
        <v>3.18</v>
      </c>
      <c r="I1948" s="2">
        <v>0</v>
      </c>
      <c r="J1948" s="2">
        <v>79470000000</v>
      </c>
      <c r="K1948" s="2">
        <v>25000520000</v>
      </c>
      <c r="L1948" s="2">
        <v>0</v>
      </c>
      <c r="M1948" s="2">
        <v>953840000</v>
      </c>
      <c r="N1948" s="2">
        <v>1700000000</v>
      </c>
      <c r="O1948" s="2">
        <v>23426680000</v>
      </c>
      <c r="P1948" s="2">
        <v>76850000000</v>
      </c>
      <c r="Q1948" s="2">
        <v>620000000</v>
      </c>
      <c r="R1948" s="2">
        <v>920000000</v>
      </c>
      <c r="S1948" s="2">
        <f>SUM(AuctionData[[#This Row],[soma_accepted]],AuctionData[[#This Row],[comp_accepted]],AuctionData[[#This Row],[noncomp_accepted]])</f>
        <v>25000520000</v>
      </c>
    </row>
    <row r="1949" spans="1:19" x14ac:dyDescent="0.3">
      <c r="A1949" s="1">
        <v>42256</v>
      </c>
      <c r="B1949" t="s">
        <v>510</v>
      </c>
      <c r="C1949" t="s">
        <v>16</v>
      </c>
      <c r="D1949" t="s">
        <v>19</v>
      </c>
      <c r="E1949">
        <v>0</v>
      </c>
      <c r="F1949">
        <v>5.0000000000000001E-3</v>
      </c>
      <c r="G1949">
        <v>0</v>
      </c>
      <c r="H1949">
        <v>3.55</v>
      </c>
      <c r="I1949" s="2">
        <v>0</v>
      </c>
      <c r="J1949" s="2">
        <v>106099466600</v>
      </c>
      <c r="K1949" s="2">
        <v>29747544100</v>
      </c>
      <c r="L1949" s="2">
        <v>252691500</v>
      </c>
      <c r="M1949" s="2">
        <v>831875000</v>
      </c>
      <c r="N1949" s="2">
        <v>2600000000</v>
      </c>
      <c r="O1949" s="2">
        <v>24542750000</v>
      </c>
      <c r="P1949" s="2">
        <v>97930000000</v>
      </c>
      <c r="Q1949" s="2">
        <v>4372919100</v>
      </c>
      <c r="R1949" s="2">
        <v>5569466600</v>
      </c>
      <c r="S1949" s="2">
        <f>SUM(AuctionData[[#This Row],[soma_accepted]],AuctionData[[#This Row],[comp_accepted]],AuctionData[[#This Row],[noncomp_accepted]])</f>
        <v>30000235600</v>
      </c>
    </row>
    <row r="1950" spans="1:19" x14ac:dyDescent="0.3">
      <c r="A1950" s="1">
        <v>42257</v>
      </c>
      <c r="B1950" t="s">
        <v>1914</v>
      </c>
      <c r="C1950" t="s">
        <v>1509</v>
      </c>
      <c r="D1950" t="s">
        <v>1556</v>
      </c>
      <c r="E1950">
        <v>2.95</v>
      </c>
      <c r="F1950">
        <v>2.98</v>
      </c>
      <c r="G1950">
        <v>2.8879999999999999</v>
      </c>
      <c r="H1950">
        <v>2.54</v>
      </c>
      <c r="I1950" s="2">
        <v>0</v>
      </c>
      <c r="J1950" s="2">
        <v>32948395000</v>
      </c>
      <c r="K1950" s="2">
        <v>12986627000</v>
      </c>
      <c r="L1950" s="2">
        <v>13422000</v>
      </c>
      <c r="M1950" s="2">
        <v>961000000</v>
      </c>
      <c r="N1950" s="2">
        <v>2100000000</v>
      </c>
      <c r="O1950" s="2">
        <v>3450632000</v>
      </c>
      <c r="P1950" s="2">
        <v>20764000000</v>
      </c>
      <c r="Q1950" s="2">
        <v>8574995000</v>
      </c>
      <c r="R1950" s="2">
        <v>10084395000</v>
      </c>
      <c r="S1950" s="2">
        <f>SUM(AuctionData[[#This Row],[soma_accepted]],AuctionData[[#This Row],[comp_accepted]],AuctionData[[#This Row],[noncomp_accepted]])</f>
        <v>13000049000</v>
      </c>
    </row>
    <row r="1951" spans="1:19" x14ac:dyDescent="0.3">
      <c r="A1951" s="1">
        <v>42261</v>
      </c>
      <c r="B1951" t="s">
        <v>520</v>
      </c>
      <c r="C1951" t="s">
        <v>16</v>
      </c>
      <c r="D1951" t="s">
        <v>21</v>
      </c>
      <c r="E1951">
        <v>4.4999999999999998E-2</v>
      </c>
      <c r="F1951">
        <v>5.5E-2</v>
      </c>
      <c r="G1951">
        <v>2.5000000000000001E-2</v>
      </c>
      <c r="H1951">
        <v>3.84</v>
      </c>
      <c r="I1951" s="2">
        <v>0</v>
      </c>
      <c r="J1951" s="2">
        <v>76264313300</v>
      </c>
      <c r="K1951" s="2">
        <v>19549568300</v>
      </c>
      <c r="L1951" s="2">
        <v>350578000</v>
      </c>
      <c r="M1951" s="2">
        <v>1138020000</v>
      </c>
      <c r="N1951" s="2">
        <v>3575000000</v>
      </c>
      <c r="O1951" s="2">
        <v>14650825000</v>
      </c>
      <c r="P1951" s="2">
        <v>68691000000</v>
      </c>
      <c r="Q1951" s="2">
        <v>3760723300</v>
      </c>
      <c r="R1951" s="2">
        <v>3998313300</v>
      </c>
      <c r="S1951" s="2">
        <f>SUM(AuctionData[[#This Row],[soma_accepted]],AuctionData[[#This Row],[comp_accepted]],AuctionData[[#This Row],[noncomp_accepted]])</f>
        <v>19900146300</v>
      </c>
    </row>
    <row r="1952" spans="1:19" x14ac:dyDescent="0.3">
      <c r="A1952" s="1">
        <v>42261</v>
      </c>
      <c r="B1952" t="s">
        <v>536</v>
      </c>
      <c r="C1952" t="s">
        <v>16</v>
      </c>
      <c r="D1952" t="s">
        <v>23</v>
      </c>
      <c r="E1952">
        <v>0.25</v>
      </c>
      <c r="F1952">
        <v>0.26</v>
      </c>
      <c r="G1952">
        <v>0.2</v>
      </c>
      <c r="H1952">
        <v>3.99</v>
      </c>
      <c r="I1952" s="2">
        <v>0</v>
      </c>
      <c r="J1952" s="2">
        <v>79253900000</v>
      </c>
      <c r="K1952" s="2">
        <v>19463395000</v>
      </c>
      <c r="L1952" s="2">
        <v>261104500</v>
      </c>
      <c r="M1952" s="2">
        <v>441983000</v>
      </c>
      <c r="N1952" s="2">
        <v>2600000000</v>
      </c>
      <c r="O1952" s="2">
        <v>9387652000</v>
      </c>
      <c r="P1952" s="2">
        <v>65910000000</v>
      </c>
      <c r="Q1952" s="2">
        <v>9633760000</v>
      </c>
      <c r="R1952" s="2">
        <v>10743900000</v>
      </c>
      <c r="S1952" s="2">
        <f>SUM(AuctionData[[#This Row],[soma_accepted]],AuctionData[[#This Row],[comp_accepted]],AuctionData[[#This Row],[noncomp_accepted]])</f>
        <v>19724499500</v>
      </c>
    </row>
    <row r="1953" spans="1:19" x14ac:dyDescent="0.3">
      <c r="A1953" s="1">
        <v>42262</v>
      </c>
      <c r="B1953" t="s">
        <v>484</v>
      </c>
      <c r="C1953" t="s">
        <v>16</v>
      </c>
      <c r="D1953" t="s">
        <v>19</v>
      </c>
      <c r="E1953">
        <v>0</v>
      </c>
      <c r="F1953">
        <v>0</v>
      </c>
      <c r="G1953">
        <v>0</v>
      </c>
      <c r="H1953">
        <v>4.07</v>
      </c>
      <c r="I1953" s="2">
        <v>0</v>
      </c>
      <c r="J1953" s="2">
        <v>81251367900</v>
      </c>
      <c r="K1953" s="2">
        <v>19768095900</v>
      </c>
      <c r="L1953" s="2">
        <v>232978000</v>
      </c>
      <c r="M1953" s="2">
        <v>511112500</v>
      </c>
      <c r="N1953" s="2">
        <v>4375000000</v>
      </c>
      <c r="O1953" s="2">
        <v>14469430000</v>
      </c>
      <c r="P1953" s="2">
        <v>69365000000</v>
      </c>
      <c r="Q1953" s="2">
        <v>4787553400</v>
      </c>
      <c r="R1953" s="2">
        <v>7511367900</v>
      </c>
      <c r="S1953" s="2">
        <f>SUM(AuctionData[[#This Row],[soma_accepted]],AuctionData[[#This Row],[comp_accepted]],AuctionData[[#This Row],[noncomp_accepted]])</f>
        <v>20001073900</v>
      </c>
    </row>
    <row r="1954" spans="1:19" x14ac:dyDescent="0.3">
      <c r="A1954" s="1">
        <v>42262</v>
      </c>
      <c r="B1954" t="s">
        <v>535</v>
      </c>
      <c r="C1954" t="s">
        <v>16</v>
      </c>
      <c r="D1954" t="s">
        <v>53</v>
      </c>
      <c r="E1954">
        <v>0.41499999999999998</v>
      </c>
      <c r="F1954">
        <v>0.44</v>
      </c>
      <c r="G1954">
        <v>0.4</v>
      </c>
      <c r="H1954">
        <v>3.17</v>
      </c>
      <c r="I1954" s="2">
        <v>0</v>
      </c>
      <c r="J1954" s="2">
        <v>63175000000</v>
      </c>
      <c r="K1954" s="2">
        <v>19793241500</v>
      </c>
      <c r="L1954" s="2">
        <v>131001800</v>
      </c>
      <c r="M1954" s="2">
        <v>1172814000</v>
      </c>
      <c r="N1954" s="2">
        <v>1845000000</v>
      </c>
      <c r="O1954" s="2">
        <v>13395427500</v>
      </c>
      <c r="P1954" s="2">
        <v>56105000000</v>
      </c>
      <c r="Q1954" s="2">
        <v>5225000000</v>
      </c>
      <c r="R1954" s="2">
        <v>5225000000</v>
      </c>
      <c r="S1954" s="2">
        <f>SUM(AuctionData[[#This Row],[soma_accepted]],AuctionData[[#This Row],[comp_accepted]],AuctionData[[#This Row],[noncomp_accepted]])</f>
        <v>19924243300</v>
      </c>
    </row>
    <row r="1955" spans="1:19" x14ac:dyDescent="0.3">
      <c r="A1955" s="1">
        <v>42268</v>
      </c>
      <c r="B1955" t="s">
        <v>522</v>
      </c>
      <c r="C1955" t="s">
        <v>16</v>
      </c>
      <c r="D1955" t="s">
        <v>21</v>
      </c>
      <c r="E1955">
        <v>0</v>
      </c>
      <c r="F1955">
        <v>5.0000000000000001E-3</v>
      </c>
      <c r="G1955">
        <v>0</v>
      </c>
      <c r="H1955">
        <v>3.95</v>
      </c>
      <c r="I1955" s="2">
        <v>0</v>
      </c>
      <c r="J1955" s="2">
        <v>78434603000</v>
      </c>
      <c r="K1955" s="2">
        <v>19518046700</v>
      </c>
      <c r="L1955" s="2">
        <v>382594500</v>
      </c>
      <c r="M1955" s="2">
        <v>1169820000</v>
      </c>
      <c r="N1955" s="2">
        <v>5750000000</v>
      </c>
      <c r="O1955" s="2">
        <v>15651915000</v>
      </c>
      <c r="P1955" s="2">
        <v>68300000000</v>
      </c>
      <c r="Q1955" s="2">
        <v>2696311700</v>
      </c>
      <c r="R1955" s="2">
        <v>4384603000</v>
      </c>
      <c r="S1955" s="2">
        <f>SUM(AuctionData[[#This Row],[soma_accepted]],AuctionData[[#This Row],[comp_accepted]],AuctionData[[#This Row],[noncomp_accepted]])</f>
        <v>19900641200</v>
      </c>
    </row>
    <row r="1956" spans="1:19" x14ac:dyDescent="0.3">
      <c r="A1956" s="1">
        <v>42268</v>
      </c>
      <c r="B1956" t="s">
        <v>537</v>
      </c>
      <c r="C1956" t="s">
        <v>16</v>
      </c>
      <c r="D1956" t="s">
        <v>23</v>
      </c>
      <c r="E1956">
        <v>0.1</v>
      </c>
      <c r="F1956">
        <v>0.115</v>
      </c>
      <c r="G1956">
        <v>0.09</v>
      </c>
      <c r="H1956">
        <v>3.86</v>
      </c>
      <c r="I1956" s="2">
        <v>0</v>
      </c>
      <c r="J1956" s="2">
        <v>76602000000</v>
      </c>
      <c r="K1956" s="2">
        <v>19391191500</v>
      </c>
      <c r="L1956" s="2">
        <v>333094300</v>
      </c>
      <c r="M1956" s="2">
        <v>2801480000</v>
      </c>
      <c r="N1956" s="2">
        <v>6190000000</v>
      </c>
      <c r="O1956" s="2">
        <v>11395735000</v>
      </c>
      <c r="P1956" s="2">
        <v>63560000000</v>
      </c>
      <c r="Q1956" s="2">
        <v>5193976500</v>
      </c>
      <c r="R1956" s="2">
        <v>6852000000</v>
      </c>
      <c r="S1956" s="2">
        <f>SUM(AuctionData[[#This Row],[soma_accepted]],AuctionData[[#This Row],[comp_accepted]],AuctionData[[#This Row],[noncomp_accepted]])</f>
        <v>19724285800</v>
      </c>
    </row>
    <row r="1957" spans="1:19" x14ac:dyDescent="0.3">
      <c r="A1957" s="1">
        <v>42269</v>
      </c>
      <c r="B1957" t="s">
        <v>1755</v>
      </c>
      <c r="C1957" t="s">
        <v>1502</v>
      </c>
      <c r="D1957" t="s">
        <v>1503</v>
      </c>
      <c r="E1957">
        <v>0.66800000000000004</v>
      </c>
      <c r="F1957">
        <v>0.69899999999999995</v>
      </c>
      <c r="G1957">
        <v>0.53</v>
      </c>
      <c r="H1957">
        <v>3.27</v>
      </c>
      <c r="I1957" s="2">
        <v>0</v>
      </c>
      <c r="J1957" s="2">
        <v>84860750000</v>
      </c>
      <c r="K1957" s="2">
        <v>25857186400</v>
      </c>
      <c r="L1957" s="2">
        <v>142863100</v>
      </c>
      <c r="M1957" s="2">
        <v>3441000000</v>
      </c>
      <c r="N1957" s="2">
        <v>8146000000</v>
      </c>
      <c r="O1957" s="2">
        <v>11241500000</v>
      </c>
      <c r="P1957" s="2">
        <v>61435000000</v>
      </c>
      <c r="Q1957" s="2">
        <v>11174686400</v>
      </c>
      <c r="R1957" s="2">
        <v>15279750000</v>
      </c>
      <c r="S1957" s="2">
        <f>SUM(AuctionData[[#This Row],[soma_accepted]],AuctionData[[#This Row],[comp_accepted]],AuctionData[[#This Row],[noncomp_accepted]])</f>
        <v>26000049500</v>
      </c>
    </row>
    <row r="1958" spans="1:19" x14ac:dyDescent="0.3">
      <c r="A1958" s="1">
        <v>42269</v>
      </c>
      <c r="B1958" t="s">
        <v>511</v>
      </c>
      <c r="C1958" t="s">
        <v>16</v>
      </c>
      <c r="D1958" t="s">
        <v>19</v>
      </c>
      <c r="E1958">
        <v>0</v>
      </c>
      <c r="F1958">
        <v>0</v>
      </c>
      <c r="G1958">
        <v>0</v>
      </c>
      <c r="H1958">
        <v>9.4700000000000006</v>
      </c>
      <c r="I1958" s="2">
        <v>0</v>
      </c>
      <c r="J1958" s="2">
        <v>141869374000</v>
      </c>
      <c r="K1958" s="2">
        <v>14738848900</v>
      </c>
      <c r="L1958" s="2">
        <v>262858400</v>
      </c>
      <c r="M1958" s="2">
        <v>1508510000</v>
      </c>
      <c r="N1958" s="2">
        <v>14550000000</v>
      </c>
      <c r="O1958" s="2">
        <v>8738540000</v>
      </c>
      <c r="P1958" s="2">
        <v>89950000000</v>
      </c>
      <c r="Q1958" s="2">
        <v>4491798900</v>
      </c>
      <c r="R1958" s="2">
        <v>37369374000</v>
      </c>
      <c r="S1958" s="2">
        <f>SUM(AuctionData[[#This Row],[soma_accepted]],AuctionData[[#This Row],[comp_accepted]],AuctionData[[#This Row],[noncomp_accepted]])</f>
        <v>15001707300</v>
      </c>
    </row>
    <row r="1959" spans="1:19" x14ac:dyDescent="0.3">
      <c r="A1959" s="1">
        <v>42270</v>
      </c>
      <c r="B1959" t="s">
        <v>1918</v>
      </c>
      <c r="C1959" t="s">
        <v>1502</v>
      </c>
      <c r="D1959" t="s">
        <v>1505</v>
      </c>
      <c r="E1959">
        <v>1.4339999999999999</v>
      </c>
      <c r="F1959">
        <v>1.4670000000000001</v>
      </c>
      <c r="G1959">
        <v>1.35</v>
      </c>
      <c r="H1959">
        <v>2.57</v>
      </c>
      <c r="I1959" s="2">
        <v>0</v>
      </c>
      <c r="J1959" s="2">
        <v>89980500000</v>
      </c>
      <c r="K1959" s="2">
        <v>34965484800</v>
      </c>
      <c r="L1959" s="2">
        <v>34516100</v>
      </c>
      <c r="M1959" s="2">
        <v>1755000000</v>
      </c>
      <c r="N1959" s="2">
        <v>6605000000</v>
      </c>
      <c r="O1959" s="2">
        <v>11020000000</v>
      </c>
      <c r="P1959" s="2">
        <v>59254000000</v>
      </c>
      <c r="Q1959" s="2">
        <v>22190484800</v>
      </c>
      <c r="R1959" s="2">
        <v>24121500000</v>
      </c>
      <c r="S1959" s="2">
        <f>SUM(AuctionData[[#This Row],[soma_accepted]],AuctionData[[#This Row],[comp_accepted]],AuctionData[[#This Row],[noncomp_accepted]])</f>
        <v>35000000900</v>
      </c>
    </row>
    <row r="1960" spans="1:19" x14ac:dyDescent="0.3">
      <c r="A1960" s="1">
        <v>42271</v>
      </c>
      <c r="B1960" t="s">
        <v>1919</v>
      </c>
      <c r="C1960" t="s">
        <v>1502</v>
      </c>
      <c r="D1960" t="s">
        <v>1554</v>
      </c>
      <c r="E1960">
        <v>1.776</v>
      </c>
      <c r="F1960">
        <v>1.8129999999999999</v>
      </c>
      <c r="G1960">
        <v>1.7</v>
      </c>
      <c r="H1960">
        <v>2.5099999999999998</v>
      </c>
      <c r="I1960" s="2">
        <v>0</v>
      </c>
      <c r="J1960" s="2">
        <v>72912050000</v>
      </c>
      <c r="K1960" s="2">
        <v>28983895600</v>
      </c>
      <c r="L1960" s="2">
        <v>16105200</v>
      </c>
      <c r="M1960" s="2">
        <v>2577000000</v>
      </c>
      <c r="N1960" s="2">
        <v>5392000000</v>
      </c>
      <c r="O1960" s="2">
        <v>8267000000</v>
      </c>
      <c r="P1960" s="2">
        <v>48167000000</v>
      </c>
      <c r="Q1960" s="2">
        <v>18139895600</v>
      </c>
      <c r="R1960" s="2">
        <v>19353050000</v>
      </c>
      <c r="S1960" s="2">
        <f>SUM(AuctionData[[#This Row],[soma_accepted]],AuctionData[[#This Row],[comp_accepted]],AuctionData[[#This Row],[noncomp_accepted]])</f>
        <v>29000000800</v>
      </c>
    </row>
    <row r="1961" spans="1:19" x14ac:dyDescent="0.3">
      <c r="A1961" s="1">
        <v>42275</v>
      </c>
      <c r="B1961" t="s">
        <v>523</v>
      </c>
      <c r="C1961" t="s">
        <v>16</v>
      </c>
      <c r="D1961" t="s">
        <v>21</v>
      </c>
      <c r="E1961">
        <v>5.0000000000000001E-3</v>
      </c>
      <c r="F1961">
        <v>1.4999999999999999E-2</v>
      </c>
      <c r="G1961">
        <v>0</v>
      </c>
      <c r="H1961">
        <v>3.83</v>
      </c>
      <c r="I1961" s="2">
        <v>0</v>
      </c>
      <c r="J1961" s="2">
        <v>67705824300</v>
      </c>
      <c r="K1961" s="2">
        <v>16831179300</v>
      </c>
      <c r="L1961" s="2">
        <v>392579400</v>
      </c>
      <c r="M1961" s="2">
        <v>500000000</v>
      </c>
      <c r="N1961" s="2">
        <v>4760000000</v>
      </c>
      <c r="O1961" s="2">
        <v>9555355000</v>
      </c>
      <c r="P1961" s="2">
        <v>56170000000</v>
      </c>
      <c r="Q1961" s="2">
        <v>6775824300</v>
      </c>
      <c r="R1961" s="2">
        <v>6775824300</v>
      </c>
      <c r="S1961" s="2">
        <f>SUM(AuctionData[[#This Row],[soma_accepted]],AuctionData[[#This Row],[comp_accepted]],AuctionData[[#This Row],[noncomp_accepted]])</f>
        <v>17223758700</v>
      </c>
    </row>
    <row r="1962" spans="1:19" x14ac:dyDescent="0.3">
      <c r="A1962" s="1">
        <v>42275</v>
      </c>
      <c r="B1962" t="s">
        <v>508</v>
      </c>
      <c r="C1962" t="s">
        <v>16</v>
      </c>
      <c r="D1962" t="s">
        <v>23</v>
      </c>
      <c r="E1962">
        <v>0.09</v>
      </c>
      <c r="F1962">
        <v>0.105</v>
      </c>
      <c r="G1962">
        <v>0.06</v>
      </c>
      <c r="H1962">
        <v>3.64</v>
      </c>
      <c r="I1962" s="2">
        <v>0</v>
      </c>
      <c r="J1962" s="2">
        <v>64547800000</v>
      </c>
      <c r="K1962" s="2">
        <v>17005337500</v>
      </c>
      <c r="L1962" s="2">
        <v>307062800</v>
      </c>
      <c r="M1962" s="2">
        <v>977462500</v>
      </c>
      <c r="N1962" s="2">
        <v>3985000000</v>
      </c>
      <c r="O1962" s="2">
        <v>7523500000</v>
      </c>
      <c r="P1962" s="2">
        <v>51875000000</v>
      </c>
      <c r="Q1962" s="2">
        <v>8504375000</v>
      </c>
      <c r="R1962" s="2">
        <v>8687800000</v>
      </c>
      <c r="S1962" s="2">
        <f>SUM(AuctionData[[#This Row],[soma_accepted]],AuctionData[[#This Row],[comp_accepted]],AuctionData[[#This Row],[noncomp_accepted]])</f>
        <v>17312400300</v>
      </c>
    </row>
    <row r="1963" spans="1:19" x14ac:dyDescent="0.3">
      <c r="A1963" s="1">
        <v>42276</v>
      </c>
      <c r="B1963" t="s">
        <v>513</v>
      </c>
      <c r="C1963" t="s">
        <v>16</v>
      </c>
      <c r="D1963" t="s">
        <v>19</v>
      </c>
      <c r="E1963">
        <v>0</v>
      </c>
      <c r="F1963">
        <v>0</v>
      </c>
      <c r="G1963">
        <v>0</v>
      </c>
      <c r="H1963">
        <v>10.72</v>
      </c>
      <c r="I1963" s="2">
        <v>0</v>
      </c>
      <c r="J1963" s="2">
        <v>107046721200</v>
      </c>
      <c r="K1963" s="2">
        <v>9797598100</v>
      </c>
      <c r="L1963" s="2">
        <v>208664700</v>
      </c>
      <c r="M1963" s="2">
        <v>652992400</v>
      </c>
      <c r="N1963" s="2">
        <v>7254715700</v>
      </c>
      <c r="O1963" s="2">
        <v>4964115600</v>
      </c>
      <c r="P1963" s="2">
        <v>59749000000</v>
      </c>
      <c r="Q1963" s="2">
        <v>4180490100</v>
      </c>
      <c r="R1963" s="2">
        <v>40043005500</v>
      </c>
      <c r="S1963" s="2">
        <f>SUM(AuctionData[[#This Row],[soma_accepted]],AuctionData[[#This Row],[comp_accepted]],AuctionData[[#This Row],[noncomp_accepted]])</f>
        <v>10006262800</v>
      </c>
    </row>
    <row r="1964" spans="1:19" x14ac:dyDescent="0.3">
      <c r="A1964" s="1">
        <v>42282</v>
      </c>
      <c r="B1964" t="s">
        <v>496</v>
      </c>
      <c r="C1964" t="s">
        <v>16</v>
      </c>
      <c r="D1964" t="s">
        <v>21</v>
      </c>
      <c r="E1964">
        <v>0</v>
      </c>
      <c r="F1964">
        <v>0</v>
      </c>
      <c r="G1964">
        <v>0</v>
      </c>
      <c r="H1964">
        <v>4.1399999999999997</v>
      </c>
      <c r="I1964" s="2">
        <v>0</v>
      </c>
      <c r="J1964" s="2">
        <v>86535600000</v>
      </c>
      <c r="K1964" s="2">
        <v>20596501200</v>
      </c>
      <c r="L1964" s="2">
        <v>406326300</v>
      </c>
      <c r="M1964" s="2">
        <v>835780000</v>
      </c>
      <c r="N1964" s="2">
        <v>4250000000</v>
      </c>
      <c r="O1964" s="2">
        <v>14035340000</v>
      </c>
      <c r="P1964" s="2">
        <v>72350000000</v>
      </c>
      <c r="Q1964" s="2">
        <v>5725381200</v>
      </c>
      <c r="R1964" s="2">
        <v>9935600000</v>
      </c>
      <c r="S1964" s="2">
        <f>SUM(AuctionData[[#This Row],[soma_accepted]],AuctionData[[#This Row],[comp_accepted]],AuctionData[[#This Row],[noncomp_accepted]])</f>
        <v>21002827500</v>
      </c>
    </row>
    <row r="1965" spans="1:19" x14ac:dyDescent="0.3">
      <c r="A1965" s="1">
        <v>42282</v>
      </c>
      <c r="B1965" t="s">
        <v>540</v>
      </c>
      <c r="C1965" t="s">
        <v>16</v>
      </c>
      <c r="D1965" t="s">
        <v>23</v>
      </c>
      <c r="E1965">
        <v>5.5E-2</v>
      </c>
      <c r="F1965">
        <v>6.5000000000000002E-2</v>
      </c>
      <c r="G1965">
        <v>0.04</v>
      </c>
      <c r="H1965">
        <v>3.86</v>
      </c>
      <c r="I1965" s="2">
        <v>0</v>
      </c>
      <c r="J1965" s="2">
        <v>80145000000</v>
      </c>
      <c r="K1965" s="2">
        <v>20184696000</v>
      </c>
      <c r="L1965" s="2">
        <v>339813700</v>
      </c>
      <c r="M1965" s="2">
        <v>1289600000</v>
      </c>
      <c r="N1965" s="2">
        <v>3320000000</v>
      </c>
      <c r="O1965" s="2">
        <v>12572176000</v>
      </c>
      <c r="P1965" s="2">
        <v>67920000000</v>
      </c>
      <c r="Q1965" s="2">
        <v>6322920000</v>
      </c>
      <c r="R1965" s="2">
        <v>8905000000</v>
      </c>
      <c r="S1965" s="2">
        <f>SUM(AuctionData[[#This Row],[soma_accepted]],AuctionData[[#This Row],[comp_accepted]],AuctionData[[#This Row],[noncomp_accepted]])</f>
        <v>20524509700</v>
      </c>
    </row>
    <row r="1966" spans="1:19" x14ac:dyDescent="0.3">
      <c r="A1966" s="1">
        <v>42283</v>
      </c>
      <c r="B1966" t="s">
        <v>1920</v>
      </c>
      <c r="C1966" t="s">
        <v>1502</v>
      </c>
      <c r="D1966" t="s">
        <v>1535</v>
      </c>
      <c r="E1966">
        <v>0.85499999999999998</v>
      </c>
      <c r="F1966">
        <v>0.89500000000000002</v>
      </c>
      <c r="G1966">
        <v>0.7</v>
      </c>
      <c r="H1966">
        <v>3.14</v>
      </c>
      <c r="I1966" s="2">
        <v>0</v>
      </c>
      <c r="J1966" s="2">
        <v>75265300000</v>
      </c>
      <c r="K1966" s="2">
        <v>23958404000</v>
      </c>
      <c r="L1966" s="2">
        <v>41624000</v>
      </c>
      <c r="M1966" s="2">
        <v>2670000000</v>
      </c>
      <c r="N1966" s="2">
        <v>6880000000</v>
      </c>
      <c r="O1966" s="2">
        <v>9851180000</v>
      </c>
      <c r="P1966" s="2">
        <v>56391500000</v>
      </c>
      <c r="Q1966" s="2">
        <v>11437224000</v>
      </c>
      <c r="R1966" s="2">
        <v>11993800000</v>
      </c>
      <c r="S1966" s="2">
        <f>SUM(AuctionData[[#This Row],[soma_accepted]],AuctionData[[#This Row],[comp_accepted]],AuctionData[[#This Row],[noncomp_accepted]])</f>
        <v>24000028000</v>
      </c>
    </row>
    <row r="1967" spans="1:19" x14ac:dyDescent="0.3">
      <c r="A1967" s="1">
        <v>42283</v>
      </c>
      <c r="B1967" t="s">
        <v>538</v>
      </c>
      <c r="C1967" t="s">
        <v>16</v>
      </c>
      <c r="D1967" t="s">
        <v>539</v>
      </c>
      <c r="E1967">
        <v>0</v>
      </c>
      <c r="F1967">
        <v>0</v>
      </c>
      <c r="G1967">
        <v>0</v>
      </c>
      <c r="H1967">
        <v>7.93</v>
      </c>
      <c r="I1967" s="2">
        <v>0</v>
      </c>
      <c r="J1967" s="2">
        <v>119056977000</v>
      </c>
      <c r="K1967" s="2">
        <v>15006961100</v>
      </c>
      <c r="L1967" s="2">
        <v>0</v>
      </c>
      <c r="M1967" s="2">
        <v>1106325000</v>
      </c>
      <c r="N1967" s="2">
        <v>8950000000</v>
      </c>
      <c r="O1967" s="2">
        <v>8687250000</v>
      </c>
      <c r="P1967" s="2">
        <v>75000000000</v>
      </c>
      <c r="Q1967" s="2">
        <v>5213386100</v>
      </c>
      <c r="R1967" s="2">
        <v>35106977000</v>
      </c>
      <c r="S1967" s="2">
        <f>SUM(AuctionData[[#This Row],[soma_accepted]],AuctionData[[#This Row],[comp_accepted]],AuctionData[[#This Row],[noncomp_accepted]])</f>
        <v>15006961100</v>
      </c>
    </row>
    <row r="1968" spans="1:19" x14ac:dyDescent="0.3">
      <c r="A1968" s="1">
        <v>42283</v>
      </c>
      <c r="B1968" t="s">
        <v>514</v>
      </c>
      <c r="C1968" t="s">
        <v>16</v>
      </c>
      <c r="D1968" t="s">
        <v>19</v>
      </c>
      <c r="E1968">
        <v>0</v>
      </c>
      <c r="F1968">
        <v>0</v>
      </c>
      <c r="G1968">
        <v>0</v>
      </c>
      <c r="H1968">
        <v>9.74</v>
      </c>
      <c r="I1968" s="2">
        <v>0</v>
      </c>
      <c r="J1968" s="2">
        <v>77688699500</v>
      </c>
      <c r="K1968" s="2">
        <v>7754708700</v>
      </c>
      <c r="L1968" s="2">
        <v>250485900</v>
      </c>
      <c r="M1968" s="2">
        <v>643200000</v>
      </c>
      <c r="N1968" s="2">
        <v>7500000000</v>
      </c>
      <c r="O1968" s="2">
        <v>4793984000</v>
      </c>
      <c r="P1968" s="2">
        <v>48570000000</v>
      </c>
      <c r="Q1968" s="2">
        <v>2317524700</v>
      </c>
      <c r="R1968" s="2">
        <v>21618699500</v>
      </c>
      <c r="S1968" s="2">
        <f>SUM(AuctionData[[#This Row],[soma_accepted]],AuctionData[[#This Row],[comp_accepted]],AuctionData[[#This Row],[noncomp_accepted]])</f>
        <v>8005194600</v>
      </c>
    </row>
    <row r="1969" spans="1:19" x14ac:dyDescent="0.3">
      <c r="A1969" s="1">
        <v>42284</v>
      </c>
      <c r="B1969" t="s">
        <v>1913</v>
      </c>
      <c r="C1969" t="s">
        <v>1502</v>
      </c>
      <c r="D1969" t="s">
        <v>1544</v>
      </c>
      <c r="E1969">
        <v>2.02</v>
      </c>
      <c r="F1969">
        <v>2.0659999999999998</v>
      </c>
      <c r="G1969">
        <v>1.9450000000000001</v>
      </c>
      <c r="H1969">
        <v>2.59</v>
      </c>
      <c r="I1969" s="2">
        <v>0</v>
      </c>
      <c r="J1969" s="2">
        <v>54462130000</v>
      </c>
      <c r="K1969" s="2">
        <v>20992429500</v>
      </c>
      <c r="L1969" s="2">
        <v>7572200</v>
      </c>
      <c r="M1969" s="2">
        <v>2152000000</v>
      </c>
      <c r="N1969" s="2">
        <v>4152000000</v>
      </c>
      <c r="O1969" s="2">
        <v>5781254500</v>
      </c>
      <c r="P1969" s="2">
        <v>35917500000</v>
      </c>
      <c r="Q1969" s="2">
        <v>13059175000</v>
      </c>
      <c r="R1969" s="2">
        <v>14392630000</v>
      </c>
      <c r="S1969" s="2">
        <f>SUM(AuctionData[[#This Row],[soma_accepted]],AuctionData[[#This Row],[comp_accepted]],AuctionData[[#This Row],[noncomp_accepted]])</f>
        <v>21000001700</v>
      </c>
    </row>
    <row r="1970" spans="1:19" x14ac:dyDescent="0.3">
      <c r="A1970" s="1">
        <v>42285</v>
      </c>
      <c r="B1970" t="s">
        <v>1914</v>
      </c>
      <c r="C1970" t="s">
        <v>1509</v>
      </c>
      <c r="D1970" t="s">
        <v>1575</v>
      </c>
      <c r="E1970">
        <v>2.8740000000000001</v>
      </c>
      <c r="F1970">
        <v>2.9140000000000001</v>
      </c>
      <c r="G1970">
        <v>2.7949999999999999</v>
      </c>
      <c r="H1970">
        <v>2.46</v>
      </c>
      <c r="I1970" s="2">
        <v>0</v>
      </c>
      <c r="J1970" s="2">
        <v>31979971000</v>
      </c>
      <c r="K1970" s="2">
        <v>12998353300</v>
      </c>
      <c r="L1970" s="2">
        <v>1652000</v>
      </c>
      <c r="M1970" s="2">
        <v>2017000000</v>
      </c>
      <c r="N1970" s="2">
        <v>3571000000</v>
      </c>
      <c r="O1970" s="2">
        <v>3652370000</v>
      </c>
      <c r="P1970" s="2">
        <v>20715500000</v>
      </c>
      <c r="Q1970" s="2">
        <v>7328983300</v>
      </c>
      <c r="R1970" s="2">
        <v>7693471000</v>
      </c>
      <c r="S1970" s="2">
        <f>SUM(AuctionData[[#This Row],[soma_accepted]],AuctionData[[#This Row],[comp_accepted]],AuctionData[[#This Row],[noncomp_accepted]])</f>
        <v>13000005300</v>
      </c>
    </row>
    <row r="1971" spans="1:19" x14ac:dyDescent="0.3">
      <c r="A1971" s="1">
        <v>42290</v>
      </c>
      <c r="B1971" t="s">
        <v>524</v>
      </c>
      <c r="C1971" t="s">
        <v>16</v>
      </c>
      <c r="D1971" t="s">
        <v>21</v>
      </c>
      <c r="E1971">
        <v>0</v>
      </c>
      <c r="F1971">
        <v>0</v>
      </c>
      <c r="G1971">
        <v>0</v>
      </c>
      <c r="H1971">
        <v>4.13</v>
      </c>
      <c r="I1971" s="2">
        <v>0</v>
      </c>
      <c r="J1971" s="2">
        <v>82287931000</v>
      </c>
      <c r="K1971" s="2">
        <v>19635422600</v>
      </c>
      <c r="L1971" s="2">
        <v>365090900</v>
      </c>
      <c r="M1971" s="2">
        <v>900060000</v>
      </c>
      <c r="N1971" s="2">
        <v>4500000000</v>
      </c>
      <c r="O1971" s="2">
        <v>14840275000</v>
      </c>
      <c r="P1971" s="2">
        <v>68700000000</v>
      </c>
      <c r="Q1971" s="2">
        <v>3895087600</v>
      </c>
      <c r="R1971" s="2">
        <v>9087931000</v>
      </c>
      <c r="S1971" s="2">
        <f>SUM(AuctionData[[#This Row],[soma_accepted]],AuctionData[[#This Row],[comp_accepted]],AuctionData[[#This Row],[noncomp_accepted]])</f>
        <v>20000513500</v>
      </c>
    </row>
    <row r="1972" spans="1:19" x14ac:dyDescent="0.3">
      <c r="A1972" s="1">
        <v>42290</v>
      </c>
      <c r="B1972" t="s">
        <v>542</v>
      </c>
      <c r="C1972" t="s">
        <v>16</v>
      </c>
      <c r="D1972" t="s">
        <v>23</v>
      </c>
      <c r="E1972">
        <v>7.0000000000000007E-2</v>
      </c>
      <c r="F1972">
        <v>0.08</v>
      </c>
      <c r="G1972">
        <v>0.06</v>
      </c>
      <c r="H1972">
        <v>3.75</v>
      </c>
      <c r="I1972" s="2">
        <v>0</v>
      </c>
      <c r="J1972" s="2">
        <v>74157265000</v>
      </c>
      <c r="K1972" s="2">
        <v>19106885000</v>
      </c>
      <c r="L1972" s="2">
        <v>318125800</v>
      </c>
      <c r="M1972" s="2">
        <v>1342320000</v>
      </c>
      <c r="N1972" s="2">
        <v>3920000000</v>
      </c>
      <c r="O1972" s="2">
        <v>12735650000</v>
      </c>
      <c r="P1972" s="2">
        <v>63000000000</v>
      </c>
      <c r="Q1972" s="2">
        <v>5028915000</v>
      </c>
      <c r="R1972" s="2">
        <v>7237265000</v>
      </c>
      <c r="S1972" s="2">
        <f>SUM(AuctionData[[#This Row],[soma_accepted]],AuctionData[[#This Row],[comp_accepted]],AuctionData[[#This Row],[noncomp_accepted]])</f>
        <v>19425010800</v>
      </c>
    </row>
    <row r="1973" spans="1:19" x14ac:dyDescent="0.3">
      <c r="A1973" s="1">
        <v>42291</v>
      </c>
      <c r="B1973" t="s">
        <v>488</v>
      </c>
      <c r="C1973" t="s">
        <v>16</v>
      </c>
      <c r="D1973" t="s">
        <v>19</v>
      </c>
      <c r="E1973">
        <v>0</v>
      </c>
      <c r="F1973">
        <v>0</v>
      </c>
      <c r="G1973">
        <v>0</v>
      </c>
      <c r="H1973">
        <v>9.66</v>
      </c>
      <c r="I1973" s="2">
        <v>0</v>
      </c>
      <c r="J1973" s="2">
        <v>48023792300</v>
      </c>
      <c r="K1973" s="2">
        <v>4747338600</v>
      </c>
      <c r="L1973" s="2">
        <v>252687300</v>
      </c>
      <c r="M1973" s="2">
        <v>485830800</v>
      </c>
      <c r="N1973" s="2">
        <v>6749000000</v>
      </c>
      <c r="O1973" s="2">
        <v>3314220000</v>
      </c>
      <c r="P1973" s="2">
        <v>32600000000</v>
      </c>
      <c r="Q1973" s="2">
        <v>947287800</v>
      </c>
      <c r="R1973" s="2">
        <v>8674792300</v>
      </c>
      <c r="S1973" s="2">
        <f>SUM(AuctionData[[#This Row],[soma_accepted]],AuctionData[[#This Row],[comp_accepted]],AuctionData[[#This Row],[noncomp_accepted]])</f>
        <v>5000025900</v>
      </c>
    </row>
    <row r="1974" spans="1:19" x14ac:dyDescent="0.3">
      <c r="A1974" s="1">
        <v>42291</v>
      </c>
      <c r="B1974" t="s">
        <v>541</v>
      </c>
      <c r="C1974" t="s">
        <v>16</v>
      </c>
      <c r="D1974" t="s">
        <v>53</v>
      </c>
      <c r="E1974">
        <v>0.19</v>
      </c>
      <c r="F1974">
        <v>0.20499999999999999</v>
      </c>
      <c r="G1974">
        <v>0.18</v>
      </c>
      <c r="H1974">
        <v>4.12</v>
      </c>
      <c r="I1974" s="2">
        <v>0</v>
      </c>
      <c r="J1974" s="2">
        <v>40922000000</v>
      </c>
      <c r="K1974" s="2">
        <v>9769440000</v>
      </c>
      <c r="L1974" s="2">
        <v>154710400</v>
      </c>
      <c r="M1974" s="2">
        <v>439920000</v>
      </c>
      <c r="N1974" s="2">
        <v>1320000000</v>
      </c>
      <c r="O1974" s="2">
        <v>5752520000</v>
      </c>
      <c r="P1974" s="2">
        <v>34575000000</v>
      </c>
      <c r="Q1974" s="2">
        <v>3577000000</v>
      </c>
      <c r="R1974" s="2">
        <v>5027000000</v>
      </c>
      <c r="S1974" s="2">
        <f>SUM(AuctionData[[#This Row],[soma_accepted]],AuctionData[[#This Row],[comp_accepted]],AuctionData[[#This Row],[noncomp_accepted]])</f>
        <v>9924150400</v>
      </c>
    </row>
    <row r="1975" spans="1:19" x14ac:dyDescent="0.3">
      <c r="A1975" s="1">
        <v>42296</v>
      </c>
      <c r="B1975" t="s">
        <v>526</v>
      </c>
      <c r="C1975" t="s">
        <v>16</v>
      </c>
      <c r="D1975" t="s">
        <v>21</v>
      </c>
      <c r="E1975">
        <v>0</v>
      </c>
      <c r="F1975">
        <v>1.4999999999999999E-2</v>
      </c>
      <c r="G1975">
        <v>0</v>
      </c>
      <c r="H1975">
        <v>3.54</v>
      </c>
      <c r="I1975" s="2">
        <v>0</v>
      </c>
      <c r="J1975" s="2">
        <v>91776364800</v>
      </c>
      <c r="K1975" s="2">
        <v>25677523900</v>
      </c>
      <c r="L1975" s="2">
        <v>322581200</v>
      </c>
      <c r="M1975" s="2">
        <v>1369055000</v>
      </c>
      <c r="N1975" s="2">
        <v>4850005000</v>
      </c>
      <c r="O1975" s="2">
        <v>17593109100</v>
      </c>
      <c r="P1975" s="2">
        <v>80161000000</v>
      </c>
      <c r="Q1975" s="2">
        <v>6715359800</v>
      </c>
      <c r="R1975" s="2">
        <v>6765359800</v>
      </c>
      <c r="S1975" s="2">
        <f>SUM(AuctionData[[#This Row],[soma_accepted]],AuctionData[[#This Row],[comp_accepted]],AuctionData[[#This Row],[noncomp_accepted]])</f>
        <v>26000105100</v>
      </c>
    </row>
    <row r="1976" spans="1:19" x14ac:dyDescent="0.3">
      <c r="A1976" s="1">
        <v>42296</v>
      </c>
      <c r="B1976" t="s">
        <v>543</v>
      </c>
      <c r="C1976" t="s">
        <v>16</v>
      </c>
      <c r="D1976" t="s">
        <v>23</v>
      </c>
      <c r="E1976">
        <v>0.09</v>
      </c>
      <c r="F1976">
        <v>0.11</v>
      </c>
      <c r="G1976">
        <v>0.06</v>
      </c>
      <c r="H1976">
        <v>3.56</v>
      </c>
      <c r="I1976" s="2">
        <v>0</v>
      </c>
      <c r="J1976" s="2">
        <v>91935600000</v>
      </c>
      <c r="K1976" s="2">
        <v>25328677000</v>
      </c>
      <c r="L1976" s="2">
        <v>295688100</v>
      </c>
      <c r="M1976" s="2">
        <v>1619435000</v>
      </c>
      <c r="N1976" s="2">
        <v>4650000000</v>
      </c>
      <c r="O1976" s="2">
        <v>15073642000</v>
      </c>
      <c r="P1976" s="2">
        <v>78650000000</v>
      </c>
      <c r="Q1976" s="2">
        <v>8635600000</v>
      </c>
      <c r="R1976" s="2">
        <v>8635600000</v>
      </c>
      <c r="S1976" s="2">
        <f>SUM(AuctionData[[#This Row],[soma_accepted]],AuctionData[[#This Row],[comp_accepted]],AuctionData[[#This Row],[noncomp_accepted]])</f>
        <v>25624365100</v>
      </c>
    </row>
    <row r="1977" spans="1:19" x14ac:dyDescent="0.3">
      <c r="A1977" s="1">
        <v>42297</v>
      </c>
      <c r="B1977" t="s">
        <v>515</v>
      </c>
      <c r="C1977" t="s">
        <v>16</v>
      </c>
      <c r="D1977" t="s">
        <v>19</v>
      </c>
      <c r="E1977">
        <v>0.09</v>
      </c>
      <c r="F1977">
        <v>0.12</v>
      </c>
      <c r="G1977">
        <v>0.05</v>
      </c>
      <c r="H1977">
        <v>4.53</v>
      </c>
      <c r="I1977" s="2">
        <v>0</v>
      </c>
      <c r="J1977" s="2">
        <v>22383602800</v>
      </c>
      <c r="K1977" s="2">
        <v>4726601200</v>
      </c>
      <c r="L1977" s="2">
        <v>273431200</v>
      </c>
      <c r="M1977" s="2">
        <v>113680000</v>
      </c>
      <c r="N1977" s="2">
        <v>2490000000</v>
      </c>
      <c r="O1977" s="2">
        <v>2827318400</v>
      </c>
      <c r="P1977" s="2">
        <v>16933000000</v>
      </c>
      <c r="Q1977" s="2">
        <v>1785602800</v>
      </c>
      <c r="R1977" s="2">
        <v>2960602800</v>
      </c>
      <c r="S1977" s="2">
        <f>SUM(AuctionData[[#This Row],[soma_accepted]],AuctionData[[#This Row],[comp_accepted]],AuctionData[[#This Row],[noncomp_accepted]])</f>
        <v>5000032400</v>
      </c>
    </row>
    <row r="1978" spans="1:19" x14ac:dyDescent="0.3">
      <c r="A1978" s="1">
        <v>42303</v>
      </c>
      <c r="B1978" t="s">
        <v>527</v>
      </c>
      <c r="C1978" t="s">
        <v>16</v>
      </c>
      <c r="D1978" t="s">
        <v>21</v>
      </c>
      <c r="E1978">
        <v>5.0000000000000001E-3</v>
      </c>
      <c r="F1978">
        <v>0.02</v>
      </c>
      <c r="G1978">
        <v>0</v>
      </c>
      <c r="H1978">
        <v>3.39</v>
      </c>
      <c r="I1978" s="2">
        <v>0</v>
      </c>
      <c r="J1978" s="2">
        <v>86920295000</v>
      </c>
      <c r="K1978" s="2">
        <v>24757555000</v>
      </c>
      <c r="L1978" s="2">
        <v>347368200</v>
      </c>
      <c r="M1978" s="2">
        <v>1375860000</v>
      </c>
      <c r="N1978" s="2">
        <v>4325000000</v>
      </c>
      <c r="O1978" s="2">
        <v>17958400000</v>
      </c>
      <c r="P1978" s="2">
        <v>77172000000</v>
      </c>
      <c r="Q1978" s="2">
        <v>5423295000</v>
      </c>
      <c r="R1978" s="2">
        <v>5423295000</v>
      </c>
      <c r="S1978" s="2">
        <f>SUM(AuctionData[[#This Row],[soma_accepted]],AuctionData[[#This Row],[comp_accepted]],AuctionData[[#This Row],[noncomp_accepted]])</f>
        <v>25104923200</v>
      </c>
    </row>
    <row r="1979" spans="1:19" x14ac:dyDescent="0.3">
      <c r="A1979" s="1">
        <v>42303</v>
      </c>
      <c r="B1979" t="s">
        <v>512</v>
      </c>
      <c r="C1979" t="s">
        <v>16</v>
      </c>
      <c r="D1979" t="s">
        <v>23</v>
      </c>
      <c r="E1979">
        <v>0.13</v>
      </c>
      <c r="F1979">
        <v>0.155</v>
      </c>
      <c r="G1979">
        <v>0.1</v>
      </c>
      <c r="H1979">
        <v>3.34</v>
      </c>
      <c r="I1979" s="2">
        <v>0</v>
      </c>
      <c r="J1979" s="2">
        <v>85460987000</v>
      </c>
      <c r="K1979" s="2">
        <v>24713611000</v>
      </c>
      <c r="L1979" s="2">
        <v>310605500</v>
      </c>
      <c r="M1979" s="2">
        <v>1075360000</v>
      </c>
      <c r="N1979" s="2">
        <v>3590000000</v>
      </c>
      <c r="O1979" s="2">
        <v>16689264000</v>
      </c>
      <c r="P1979" s="2">
        <v>74922000000</v>
      </c>
      <c r="Q1979" s="2">
        <v>6948987000</v>
      </c>
      <c r="R1979" s="2">
        <v>6948987000</v>
      </c>
      <c r="S1979" s="2">
        <f>SUM(AuctionData[[#This Row],[soma_accepted]],AuctionData[[#This Row],[comp_accepted]],AuctionData[[#This Row],[noncomp_accepted]])</f>
        <v>25024216500</v>
      </c>
    </row>
    <row r="1980" spans="1:19" x14ac:dyDescent="0.3">
      <c r="A1980" s="1">
        <v>42304</v>
      </c>
      <c r="B1980" t="s">
        <v>516</v>
      </c>
      <c r="C1980" t="s">
        <v>16</v>
      </c>
      <c r="D1980" t="s">
        <v>19</v>
      </c>
      <c r="E1980">
        <v>0</v>
      </c>
      <c r="F1980">
        <v>0.01</v>
      </c>
      <c r="G1980">
        <v>0</v>
      </c>
      <c r="H1980">
        <v>3.75</v>
      </c>
      <c r="I1980" s="2">
        <v>0</v>
      </c>
      <c r="J1980" s="2">
        <v>18506143200</v>
      </c>
      <c r="K1980" s="2">
        <v>4765803200</v>
      </c>
      <c r="L1980" s="2">
        <v>234261300</v>
      </c>
      <c r="M1980" s="2">
        <v>305580000</v>
      </c>
      <c r="N1980" s="2">
        <v>1355580000</v>
      </c>
      <c r="O1980" s="2">
        <v>4344660000</v>
      </c>
      <c r="P1980" s="2">
        <v>17035000000</v>
      </c>
      <c r="Q1980" s="2">
        <v>115563200</v>
      </c>
      <c r="R1980" s="2">
        <v>115563200</v>
      </c>
      <c r="S1980" s="2">
        <f>SUM(AuctionData[[#This Row],[soma_accepted]],AuctionData[[#This Row],[comp_accepted]],AuctionData[[#This Row],[noncomp_accepted]])</f>
        <v>5000064500</v>
      </c>
    </row>
    <row r="1981" spans="1:19" x14ac:dyDescent="0.3">
      <c r="A1981" s="1">
        <v>42305</v>
      </c>
      <c r="B1981" t="s">
        <v>1921</v>
      </c>
      <c r="C1981" t="s">
        <v>1502</v>
      </c>
      <c r="D1981" t="s">
        <v>1505</v>
      </c>
      <c r="E1981">
        <v>1.36</v>
      </c>
      <c r="F1981">
        <v>1.415</v>
      </c>
      <c r="G1981">
        <v>1.2669999999999999</v>
      </c>
      <c r="H1981">
        <v>2.4300000000000002</v>
      </c>
      <c r="I1981" s="2">
        <v>0</v>
      </c>
      <c r="J1981" s="2">
        <v>84876800000</v>
      </c>
      <c r="K1981" s="2">
        <v>34958894000</v>
      </c>
      <c r="L1981" s="2">
        <v>41206200</v>
      </c>
      <c r="M1981" s="2">
        <v>1331000000</v>
      </c>
      <c r="N1981" s="2">
        <v>5531000000</v>
      </c>
      <c r="O1981" s="2">
        <v>13020994000</v>
      </c>
      <c r="P1981" s="2">
        <v>57818000000</v>
      </c>
      <c r="Q1981" s="2">
        <v>20606900000</v>
      </c>
      <c r="R1981" s="2">
        <v>21527800000</v>
      </c>
      <c r="S1981" s="2">
        <f>SUM(AuctionData[[#This Row],[soma_accepted]],AuctionData[[#This Row],[comp_accepted]],AuctionData[[#This Row],[noncomp_accepted]])</f>
        <v>35000100200</v>
      </c>
    </row>
    <row r="1982" spans="1:19" x14ac:dyDescent="0.3">
      <c r="A1982" s="1">
        <v>42306</v>
      </c>
      <c r="B1982" t="s">
        <v>1922</v>
      </c>
      <c r="C1982" t="s">
        <v>1502</v>
      </c>
      <c r="D1982" t="s">
        <v>1554</v>
      </c>
      <c r="E1982">
        <v>1.845</v>
      </c>
      <c r="F1982">
        <v>1.885</v>
      </c>
      <c r="G1982">
        <v>1.7649999999999999</v>
      </c>
      <c r="H1982">
        <v>2.5499999999999998</v>
      </c>
      <c r="I1982" s="2">
        <v>0</v>
      </c>
      <c r="J1982" s="2">
        <v>73843553000</v>
      </c>
      <c r="K1982" s="2">
        <v>28989633000</v>
      </c>
      <c r="L1982" s="2">
        <v>10385200</v>
      </c>
      <c r="M1982" s="2">
        <v>4057000000</v>
      </c>
      <c r="N1982" s="2">
        <v>6337000000</v>
      </c>
      <c r="O1982" s="2">
        <v>6861080000</v>
      </c>
      <c r="P1982" s="2">
        <v>48601000000</v>
      </c>
      <c r="Q1982" s="2">
        <v>18071553000</v>
      </c>
      <c r="R1982" s="2">
        <v>18905553000</v>
      </c>
      <c r="S1982" s="2">
        <f>SUM(AuctionData[[#This Row],[soma_accepted]],AuctionData[[#This Row],[comp_accepted]],AuctionData[[#This Row],[noncomp_accepted]])</f>
        <v>29000018200</v>
      </c>
    </row>
    <row r="1983" spans="1:19" x14ac:dyDescent="0.3">
      <c r="A1983" s="1">
        <v>42306</v>
      </c>
      <c r="B1983" t="s">
        <v>496</v>
      </c>
      <c r="C1983" t="s">
        <v>16</v>
      </c>
      <c r="D1983" t="s">
        <v>544</v>
      </c>
      <c r="E1983">
        <v>0.05</v>
      </c>
      <c r="F1983">
        <v>7.0000000000000007E-2</v>
      </c>
      <c r="G1983">
        <v>0.03</v>
      </c>
      <c r="H1983">
        <v>2.99</v>
      </c>
      <c r="I1983" s="2">
        <v>0</v>
      </c>
      <c r="J1983" s="2">
        <v>104630000000</v>
      </c>
      <c r="K1983" s="2">
        <v>35000240000</v>
      </c>
      <c r="L1983" s="2">
        <v>0</v>
      </c>
      <c r="M1983" s="2">
        <v>2247920000</v>
      </c>
      <c r="N1983" s="2">
        <v>5180000000</v>
      </c>
      <c r="O1983" s="2">
        <v>25114120000</v>
      </c>
      <c r="P1983" s="2">
        <v>91175000000</v>
      </c>
      <c r="Q1983" s="2">
        <v>7638200000</v>
      </c>
      <c r="R1983" s="2">
        <v>8275000000</v>
      </c>
      <c r="S1983" s="2">
        <f>SUM(AuctionData[[#This Row],[soma_accepted]],AuctionData[[#This Row],[comp_accepted]],AuctionData[[#This Row],[noncomp_accepted]])</f>
        <v>35000240000</v>
      </c>
    </row>
    <row r="1984" spans="1:19" x14ac:dyDescent="0.3">
      <c r="A1984" s="1">
        <v>42310</v>
      </c>
      <c r="B1984" t="s">
        <v>524</v>
      </c>
      <c r="C1984" t="s">
        <v>16</v>
      </c>
      <c r="D1984" t="s">
        <v>96</v>
      </c>
      <c r="E1984">
        <v>5.5E-2</v>
      </c>
      <c r="F1984">
        <v>0.08</v>
      </c>
      <c r="G1984">
        <v>0</v>
      </c>
      <c r="H1984">
        <v>2.76</v>
      </c>
      <c r="I1984" s="2">
        <v>0</v>
      </c>
      <c r="J1984" s="2">
        <v>124206000000</v>
      </c>
      <c r="K1984" s="2">
        <v>45000060000</v>
      </c>
      <c r="L1984" s="2">
        <v>0</v>
      </c>
      <c r="M1984" s="2">
        <v>3320740000</v>
      </c>
      <c r="N1984" s="2">
        <v>7820000000</v>
      </c>
      <c r="O1984" s="2">
        <v>36182160000</v>
      </c>
      <c r="P1984" s="2">
        <v>110336000000</v>
      </c>
      <c r="Q1984" s="2">
        <v>5497160000</v>
      </c>
      <c r="R1984" s="2">
        <v>6050000000</v>
      </c>
      <c r="S1984" s="2">
        <f>SUM(AuctionData[[#This Row],[soma_accepted]],AuctionData[[#This Row],[comp_accepted]],AuctionData[[#This Row],[noncomp_accepted]])</f>
        <v>45000060000</v>
      </c>
    </row>
    <row r="1985" spans="1:19" x14ac:dyDescent="0.3">
      <c r="A1985" s="1">
        <v>42310</v>
      </c>
      <c r="B1985" t="s">
        <v>545</v>
      </c>
      <c r="C1985" t="s">
        <v>16</v>
      </c>
      <c r="D1985" t="s">
        <v>23</v>
      </c>
      <c r="E1985">
        <v>0.25</v>
      </c>
      <c r="F1985">
        <v>0.28000000000000003</v>
      </c>
      <c r="G1985">
        <v>0.21</v>
      </c>
      <c r="H1985">
        <v>3.75</v>
      </c>
      <c r="I1985" s="2">
        <v>0</v>
      </c>
      <c r="J1985" s="2">
        <v>96685300000</v>
      </c>
      <c r="K1985" s="2">
        <v>25289388000</v>
      </c>
      <c r="L1985" s="2">
        <v>311073000</v>
      </c>
      <c r="M1985" s="2">
        <v>640888000</v>
      </c>
      <c r="N1985" s="2">
        <v>4725000000</v>
      </c>
      <c r="O1985" s="2">
        <v>8763200000</v>
      </c>
      <c r="P1985" s="2">
        <v>70110000000</v>
      </c>
      <c r="Q1985" s="2">
        <v>15885300000</v>
      </c>
      <c r="R1985" s="2">
        <v>21850300000</v>
      </c>
      <c r="S1985" s="2">
        <f>SUM(AuctionData[[#This Row],[soma_accepted]],AuctionData[[#This Row],[comp_accepted]],AuctionData[[#This Row],[noncomp_accepted]])</f>
        <v>25600461000</v>
      </c>
    </row>
    <row r="1986" spans="1:19" x14ac:dyDescent="0.3">
      <c r="A1986" s="1">
        <v>42310</v>
      </c>
      <c r="B1986" t="s">
        <v>500</v>
      </c>
      <c r="C1986" t="s">
        <v>16</v>
      </c>
      <c r="D1986" t="s">
        <v>21</v>
      </c>
      <c r="E1986">
        <v>0.1</v>
      </c>
      <c r="F1986">
        <v>0.11</v>
      </c>
      <c r="G1986">
        <v>0.09</v>
      </c>
      <c r="H1986">
        <v>3.69</v>
      </c>
      <c r="I1986" s="2">
        <v>0</v>
      </c>
      <c r="J1986" s="2">
        <v>102921779000</v>
      </c>
      <c r="K1986" s="2">
        <v>27520811000</v>
      </c>
      <c r="L1986" s="2">
        <v>329367500</v>
      </c>
      <c r="M1986" s="2">
        <v>585305000</v>
      </c>
      <c r="N1986" s="2">
        <v>4047029000</v>
      </c>
      <c r="O1986" s="2">
        <v>8990316000</v>
      </c>
      <c r="P1986" s="2">
        <v>79040000000</v>
      </c>
      <c r="Q1986" s="2">
        <v>17945190000</v>
      </c>
      <c r="R1986" s="2">
        <v>19834750000</v>
      </c>
      <c r="S1986" s="2">
        <f>SUM(AuctionData[[#This Row],[soma_accepted]],AuctionData[[#This Row],[comp_accepted]],AuctionData[[#This Row],[noncomp_accepted]])</f>
        <v>27850178500</v>
      </c>
    </row>
    <row r="1987" spans="1:19" x14ac:dyDescent="0.3">
      <c r="A1987" s="1">
        <v>42311</v>
      </c>
      <c r="B1987" t="s">
        <v>519</v>
      </c>
      <c r="C1987" t="s">
        <v>16</v>
      </c>
      <c r="D1987" t="s">
        <v>19</v>
      </c>
      <c r="E1987">
        <v>0.06</v>
      </c>
      <c r="F1987">
        <v>7.0000000000000007E-2</v>
      </c>
      <c r="G1987">
        <v>0.03</v>
      </c>
      <c r="H1987">
        <v>3.46</v>
      </c>
      <c r="I1987" s="2">
        <v>0</v>
      </c>
      <c r="J1987" s="2">
        <v>172807972800</v>
      </c>
      <c r="K1987" s="2">
        <v>49756730300</v>
      </c>
      <c r="L1987" s="2">
        <v>244091600</v>
      </c>
      <c r="M1987" s="2">
        <v>3460290000</v>
      </c>
      <c r="N1987" s="2">
        <v>10600000000</v>
      </c>
      <c r="O1987" s="2">
        <v>30987377500</v>
      </c>
      <c r="P1987" s="2">
        <v>146787000000</v>
      </c>
      <c r="Q1987" s="2">
        <v>15309062800</v>
      </c>
      <c r="R1987" s="2">
        <v>15420972800</v>
      </c>
      <c r="S1987" s="2">
        <f>SUM(AuctionData[[#This Row],[soma_accepted]],AuctionData[[#This Row],[comp_accepted]],AuctionData[[#This Row],[noncomp_accepted]])</f>
        <v>50000821900</v>
      </c>
    </row>
    <row r="1988" spans="1:19" x14ac:dyDescent="0.3">
      <c r="A1988" s="1">
        <v>42312</v>
      </c>
      <c r="B1988" t="s">
        <v>1759</v>
      </c>
      <c r="C1988" t="s">
        <v>1502</v>
      </c>
      <c r="D1988" t="s">
        <v>1503</v>
      </c>
      <c r="E1988">
        <v>0.8</v>
      </c>
      <c r="F1988">
        <v>0.82399999999999995</v>
      </c>
      <c r="G1988">
        <v>0.68799999999999994</v>
      </c>
      <c r="H1988">
        <v>3.01</v>
      </c>
      <c r="I1988" s="2">
        <v>0</v>
      </c>
      <c r="J1988" s="2">
        <v>78260790000</v>
      </c>
      <c r="K1988" s="2">
        <v>25933500000</v>
      </c>
      <c r="L1988" s="2">
        <v>66564400</v>
      </c>
      <c r="M1988" s="2">
        <v>2860000000</v>
      </c>
      <c r="N1988" s="2">
        <v>7035000000</v>
      </c>
      <c r="O1988" s="2">
        <v>12687710000</v>
      </c>
      <c r="P1988" s="2">
        <v>60640000000</v>
      </c>
      <c r="Q1988" s="2">
        <v>10385790000</v>
      </c>
      <c r="R1988" s="2">
        <v>10585790000</v>
      </c>
      <c r="S1988" s="2">
        <f>SUM(AuctionData[[#This Row],[soma_accepted]],AuctionData[[#This Row],[comp_accepted]],AuctionData[[#This Row],[noncomp_accepted]])</f>
        <v>26000064400</v>
      </c>
    </row>
    <row r="1989" spans="1:19" x14ac:dyDescent="0.3">
      <c r="A1989" s="1">
        <v>42317</v>
      </c>
      <c r="B1989" t="s">
        <v>1923</v>
      </c>
      <c r="C1989" t="s">
        <v>1502</v>
      </c>
      <c r="D1989" t="s">
        <v>1535</v>
      </c>
      <c r="E1989">
        <v>1.234</v>
      </c>
      <c r="F1989">
        <v>1.2709999999999999</v>
      </c>
      <c r="G1989">
        <v>0.88800000000000001</v>
      </c>
      <c r="H1989">
        <v>2.82</v>
      </c>
      <c r="I1989" s="2">
        <v>122282300</v>
      </c>
      <c r="J1989" s="2">
        <v>67693300000</v>
      </c>
      <c r="K1989" s="2">
        <v>23924892500</v>
      </c>
      <c r="L1989" s="2">
        <v>75107800</v>
      </c>
      <c r="M1989" s="2">
        <v>3612000000</v>
      </c>
      <c r="N1989" s="2">
        <v>7002000000</v>
      </c>
      <c r="O1989" s="2">
        <v>10548000000</v>
      </c>
      <c r="P1989" s="2">
        <v>49133000000</v>
      </c>
      <c r="Q1989" s="2">
        <v>9764892500</v>
      </c>
      <c r="R1989" s="2">
        <v>11558300000</v>
      </c>
      <c r="S1989" s="2">
        <f>SUM(AuctionData[[#This Row],[soma_accepted]],AuctionData[[#This Row],[comp_accepted]],AuctionData[[#This Row],[noncomp_accepted]])</f>
        <v>24122282600</v>
      </c>
    </row>
    <row r="1990" spans="1:19" x14ac:dyDescent="0.3">
      <c r="A1990" s="1">
        <v>42317</v>
      </c>
      <c r="B1990" t="s">
        <v>529</v>
      </c>
      <c r="C1990" t="s">
        <v>16</v>
      </c>
      <c r="D1990" t="s">
        <v>21</v>
      </c>
      <c r="E1990">
        <v>0.11</v>
      </c>
      <c r="F1990">
        <v>0.13500000000000001</v>
      </c>
      <c r="G1990">
        <v>0.08</v>
      </c>
      <c r="H1990">
        <v>3.31</v>
      </c>
      <c r="I1990" s="2">
        <v>0</v>
      </c>
      <c r="J1990" s="2">
        <v>98808938500</v>
      </c>
      <c r="K1990" s="2">
        <v>29483438500</v>
      </c>
      <c r="L1990" s="2">
        <v>386572400</v>
      </c>
      <c r="M1990" s="2">
        <v>4088125000</v>
      </c>
      <c r="N1990" s="2">
        <v>7280000000</v>
      </c>
      <c r="O1990" s="2">
        <v>22956375000</v>
      </c>
      <c r="P1990" s="2">
        <v>88990000000</v>
      </c>
      <c r="Q1990" s="2">
        <v>2438938500</v>
      </c>
      <c r="R1990" s="2">
        <v>2538938500</v>
      </c>
      <c r="S1990" s="2">
        <f>SUM(AuctionData[[#This Row],[soma_accepted]],AuctionData[[#This Row],[comp_accepted]],AuctionData[[#This Row],[noncomp_accepted]])</f>
        <v>29870010900</v>
      </c>
    </row>
    <row r="1991" spans="1:19" x14ac:dyDescent="0.3">
      <c r="A1991" s="1">
        <v>42317</v>
      </c>
      <c r="B1991" t="s">
        <v>547</v>
      </c>
      <c r="C1991" t="s">
        <v>16</v>
      </c>
      <c r="D1991" t="s">
        <v>23</v>
      </c>
      <c r="E1991">
        <v>0.32500000000000001</v>
      </c>
      <c r="F1991">
        <v>0.34</v>
      </c>
      <c r="G1991">
        <v>0.3</v>
      </c>
      <c r="H1991">
        <v>3.69</v>
      </c>
      <c r="I1991" s="2">
        <v>0</v>
      </c>
      <c r="J1991" s="2">
        <v>102692500000</v>
      </c>
      <c r="K1991" s="2">
        <v>27405326000</v>
      </c>
      <c r="L1991" s="2">
        <v>295084700</v>
      </c>
      <c r="M1991" s="2">
        <v>1854560000</v>
      </c>
      <c r="N1991" s="2">
        <v>5060000000</v>
      </c>
      <c r="O1991" s="2">
        <v>9210505000</v>
      </c>
      <c r="P1991" s="2">
        <v>77905000000</v>
      </c>
      <c r="Q1991" s="2">
        <v>16340261000</v>
      </c>
      <c r="R1991" s="2">
        <v>19727500000</v>
      </c>
      <c r="S1991" s="2">
        <f>SUM(AuctionData[[#This Row],[soma_accepted]],AuctionData[[#This Row],[comp_accepted]],AuctionData[[#This Row],[noncomp_accepted]])</f>
        <v>27700410700</v>
      </c>
    </row>
    <row r="1992" spans="1:19" x14ac:dyDescent="0.3">
      <c r="A1992" s="1">
        <v>42318</v>
      </c>
      <c r="B1992" t="s">
        <v>1924</v>
      </c>
      <c r="C1992" t="s">
        <v>1502</v>
      </c>
      <c r="D1992" t="s">
        <v>1507</v>
      </c>
      <c r="E1992">
        <v>2.2749999999999999</v>
      </c>
      <c r="F1992">
        <v>2.3039999999999998</v>
      </c>
      <c r="G1992">
        <v>2.1949999999999998</v>
      </c>
      <c r="H1992">
        <v>2.58</v>
      </c>
      <c r="I1992" s="2">
        <v>122282200</v>
      </c>
      <c r="J1992" s="2">
        <v>61905880000</v>
      </c>
      <c r="K1992" s="2">
        <v>23937360000</v>
      </c>
      <c r="L1992" s="2">
        <v>62649100</v>
      </c>
      <c r="M1992" s="2">
        <v>3414000000</v>
      </c>
      <c r="N1992" s="2">
        <v>5834000000</v>
      </c>
      <c r="O1992" s="2">
        <v>6032950000</v>
      </c>
      <c r="P1992" s="2">
        <v>39447000000</v>
      </c>
      <c r="Q1992" s="2">
        <v>14490410000</v>
      </c>
      <c r="R1992" s="2">
        <v>16624880000</v>
      </c>
      <c r="S1992" s="2">
        <f>SUM(AuctionData[[#This Row],[soma_accepted]],AuctionData[[#This Row],[comp_accepted]],AuctionData[[#This Row],[noncomp_accepted]])</f>
        <v>24122291300</v>
      </c>
    </row>
    <row r="1993" spans="1:19" x14ac:dyDescent="0.3">
      <c r="A1993" s="1">
        <v>42318</v>
      </c>
      <c r="B1993" t="s">
        <v>493</v>
      </c>
      <c r="C1993" t="s">
        <v>16</v>
      </c>
      <c r="D1993" t="s">
        <v>19</v>
      </c>
      <c r="E1993">
        <v>6.5000000000000002E-2</v>
      </c>
      <c r="F1993">
        <v>7.4999999999999997E-2</v>
      </c>
      <c r="G1993">
        <v>0.04</v>
      </c>
      <c r="H1993">
        <v>3.34</v>
      </c>
      <c r="I1993" s="2">
        <v>0</v>
      </c>
      <c r="J1993" s="2">
        <v>173158553700</v>
      </c>
      <c r="K1993" s="2">
        <v>51735702700</v>
      </c>
      <c r="L1993" s="2">
        <v>265267200</v>
      </c>
      <c r="M1993" s="2">
        <v>3320000000</v>
      </c>
      <c r="N1993" s="2">
        <v>8570000000</v>
      </c>
      <c r="O1993" s="2">
        <v>31719065000</v>
      </c>
      <c r="P1993" s="2">
        <v>143920000000</v>
      </c>
      <c r="Q1993" s="2">
        <v>16696637700</v>
      </c>
      <c r="R1993" s="2">
        <v>20668553700</v>
      </c>
      <c r="S1993" s="2">
        <f>SUM(AuctionData[[#This Row],[soma_accepted]],AuctionData[[#This Row],[comp_accepted]],AuctionData[[#This Row],[noncomp_accepted]])</f>
        <v>52000969900</v>
      </c>
    </row>
    <row r="1994" spans="1:19" x14ac:dyDescent="0.3">
      <c r="A1994" s="1">
        <v>42318</v>
      </c>
      <c r="B1994" t="s">
        <v>546</v>
      </c>
      <c r="C1994" t="s">
        <v>16</v>
      </c>
      <c r="D1994" t="s">
        <v>53</v>
      </c>
      <c r="E1994">
        <v>0.48</v>
      </c>
      <c r="F1994">
        <v>0.5</v>
      </c>
      <c r="G1994">
        <v>0.45</v>
      </c>
      <c r="H1994">
        <v>4.03</v>
      </c>
      <c r="I1994" s="2">
        <v>0</v>
      </c>
      <c r="J1994" s="2">
        <v>48268000000</v>
      </c>
      <c r="K1994" s="2">
        <v>11862480000</v>
      </c>
      <c r="L1994" s="2">
        <v>137615000</v>
      </c>
      <c r="M1994" s="2">
        <v>543072500</v>
      </c>
      <c r="N1994" s="2">
        <v>2525000000</v>
      </c>
      <c r="O1994" s="2">
        <v>5638682500</v>
      </c>
      <c r="P1994" s="2">
        <v>39193000000</v>
      </c>
      <c r="Q1994" s="2">
        <v>5680725000</v>
      </c>
      <c r="R1994" s="2">
        <v>6550000000</v>
      </c>
      <c r="S1994" s="2">
        <f>SUM(AuctionData[[#This Row],[soma_accepted]],AuctionData[[#This Row],[comp_accepted]],AuctionData[[#This Row],[noncomp_accepted]])</f>
        <v>12000095000</v>
      </c>
    </row>
    <row r="1995" spans="1:19" x14ac:dyDescent="0.3">
      <c r="A1995" s="1">
        <v>42320</v>
      </c>
      <c r="B1995" t="s">
        <v>1925</v>
      </c>
      <c r="C1995" t="s">
        <v>1509</v>
      </c>
      <c r="D1995" t="s">
        <v>1550</v>
      </c>
      <c r="E1995">
        <v>3.03</v>
      </c>
      <c r="F1995">
        <v>3.07</v>
      </c>
      <c r="G1995">
        <v>2.9359999999999999</v>
      </c>
      <c r="H1995">
        <v>2.41</v>
      </c>
      <c r="I1995" s="2">
        <v>81521500</v>
      </c>
      <c r="J1995" s="2">
        <v>38528920000</v>
      </c>
      <c r="K1995" s="2">
        <v>15984180000</v>
      </c>
      <c r="L1995" s="2">
        <v>15822700</v>
      </c>
      <c r="M1995" s="2">
        <v>1624688500</v>
      </c>
      <c r="N1995" s="2">
        <v>3299000000</v>
      </c>
      <c r="O1995" s="2">
        <v>4728746500</v>
      </c>
      <c r="P1995" s="2">
        <v>24174200000</v>
      </c>
      <c r="Q1995" s="2">
        <v>9630745000</v>
      </c>
      <c r="R1995" s="2">
        <v>11055720000</v>
      </c>
      <c r="S1995" s="2">
        <f>SUM(AuctionData[[#This Row],[soma_accepted]],AuctionData[[#This Row],[comp_accepted]],AuctionData[[#This Row],[noncomp_accepted]])</f>
        <v>16081524200</v>
      </c>
    </row>
    <row r="1996" spans="1:19" x14ac:dyDescent="0.3">
      <c r="A1996" s="1">
        <v>42324</v>
      </c>
      <c r="B1996" t="s">
        <v>531</v>
      </c>
      <c r="C1996" t="s">
        <v>16</v>
      </c>
      <c r="D1996" t="s">
        <v>21</v>
      </c>
      <c r="E1996">
        <v>0.13</v>
      </c>
      <c r="F1996">
        <v>0.14499999999999999</v>
      </c>
      <c r="G1996">
        <v>0.1</v>
      </c>
      <c r="H1996">
        <v>3.42</v>
      </c>
      <c r="I1996" s="2">
        <v>0</v>
      </c>
      <c r="J1996" s="2">
        <v>102276454400</v>
      </c>
      <c r="K1996" s="2">
        <v>29542369400</v>
      </c>
      <c r="L1996" s="2">
        <v>358232900</v>
      </c>
      <c r="M1996" s="2">
        <v>3451050000</v>
      </c>
      <c r="N1996" s="2">
        <v>6690000000</v>
      </c>
      <c r="O1996" s="2">
        <v>21754865000</v>
      </c>
      <c r="P1996" s="2">
        <v>91250000000</v>
      </c>
      <c r="Q1996" s="2">
        <v>4336454400</v>
      </c>
      <c r="R1996" s="2">
        <v>4336454400</v>
      </c>
      <c r="S1996" s="2">
        <f>SUM(AuctionData[[#This Row],[soma_accepted]],AuctionData[[#This Row],[comp_accepted]],AuctionData[[#This Row],[noncomp_accepted]])</f>
        <v>29900602300</v>
      </c>
    </row>
    <row r="1997" spans="1:19" x14ac:dyDescent="0.3">
      <c r="A1997" s="1">
        <v>42324</v>
      </c>
      <c r="B1997" t="s">
        <v>548</v>
      </c>
      <c r="C1997" t="s">
        <v>16</v>
      </c>
      <c r="D1997" t="s">
        <v>23</v>
      </c>
      <c r="E1997">
        <v>0.31</v>
      </c>
      <c r="F1997">
        <v>0.33</v>
      </c>
      <c r="G1997">
        <v>0.28000000000000003</v>
      </c>
      <c r="H1997">
        <v>3.91</v>
      </c>
      <c r="I1997" s="2">
        <v>0</v>
      </c>
      <c r="J1997" s="2">
        <v>108838262000</v>
      </c>
      <c r="K1997" s="2">
        <v>27469842000</v>
      </c>
      <c r="L1997" s="2">
        <v>330260600</v>
      </c>
      <c r="M1997" s="2">
        <v>2475000000</v>
      </c>
      <c r="N1997" s="2">
        <v>6175000000</v>
      </c>
      <c r="O1997" s="2">
        <v>11829515000</v>
      </c>
      <c r="P1997" s="2">
        <v>88000000000</v>
      </c>
      <c r="Q1997" s="2">
        <v>13165327000</v>
      </c>
      <c r="R1997" s="2">
        <v>14663262000</v>
      </c>
      <c r="S1997" s="2">
        <f>SUM(AuctionData[[#This Row],[soma_accepted]],AuctionData[[#This Row],[comp_accepted]],AuctionData[[#This Row],[noncomp_accepted]])</f>
        <v>27800102600</v>
      </c>
    </row>
    <row r="1998" spans="1:19" x14ac:dyDescent="0.3">
      <c r="A1998" s="1">
        <v>42325</v>
      </c>
      <c r="B1998" t="s">
        <v>520</v>
      </c>
      <c r="C1998" t="s">
        <v>16</v>
      </c>
      <c r="D1998" t="s">
        <v>19</v>
      </c>
      <c r="E1998">
        <v>0.06</v>
      </c>
      <c r="F1998">
        <v>7.4999999999999997E-2</v>
      </c>
      <c r="G1998">
        <v>0.05</v>
      </c>
      <c r="H1998">
        <v>3.41</v>
      </c>
      <c r="I1998" s="2">
        <v>0</v>
      </c>
      <c r="J1998" s="2">
        <v>187521002800</v>
      </c>
      <c r="K1998" s="2">
        <v>54721272800</v>
      </c>
      <c r="L1998" s="2">
        <v>279337400</v>
      </c>
      <c r="M1998" s="2">
        <v>4520360000</v>
      </c>
      <c r="N1998" s="2">
        <v>11800000000</v>
      </c>
      <c r="O1998" s="2">
        <v>38474510000</v>
      </c>
      <c r="P1998" s="2">
        <v>161550000000</v>
      </c>
      <c r="Q1998" s="2">
        <v>11726402800</v>
      </c>
      <c r="R1998" s="2">
        <v>14171002800</v>
      </c>
      <c r="S1998" s="2">
        <f>SUM(AuctionData[[#This Row],[soma_accepted]],AuctionData[[#This Row],[comp_accepted]],AuctionData[[#This Row],[noncomp_accepted]])</f>
        <v>55000610200</v>
      </c>
    </row>
    <row r="1999" spans="1:19" x14ac:dyDescent="0.3">
      <c r="A1999" s="1">
        <v>42331</v>
      </c>
      <c r="B1999" t="s">
        <v>1926</v>
      </c>
      <c r="C1999" t="s">
        <v>1502</v>
      </c>
      <c r="D1999" t="s">
        <v>1503</v>
      </c>
      <c r="E1999">
        <v>0.91</v>
      </c>
      <c r="F1999">
        <v>0.94799999999999995</v>
      </c>
      <c r="G1999">
        <v>0.85</v>
      </c>
      <c r="H1999">
        <v>3.15</v>
      </c>
      <c r="I1999" s="2">
        <v>0</v>
      </c>
      <c r="J1999" s="2">
        <v>81834800000</v>
      </c>
      <c r="K1999" s="2">
        <v>25837205000</v>
      </c>
      <c r="L1999" s="2">
        <v>162823800</v>
      </c>
      <c r="M1999" s="2">
        <v>4912000000</v>
      </c>
      <c r="N1999" s="2">
        <v>8182000000</v>
      </c>
      <c r="O1999" s="2">
        <v>9121910000</v>
      </c>
      <c r="P1999" s="2">
        <v>61414000000</v>
      </c>
      <c r="Q1999" s="2">
        <v>11803295000</v>
      </c>
      <c r="R1999" s="2">
        <v>12238800000</v>
      </c>
      <c r="S1999" s="2">
        <f>SUM(AuctionData[[#This Row],[soma_accepted]],AuctionData[[#This Row],[comp_accepted]],AuctionData[[#This Row],[noncomp_accepted]])</f>
        <v>26000028800</v>
      </c>
    </row>
    <row r="2000" spans="1:19" x14ac:dyDescent="0.3">
      <c r="A2000" s="1">
        <v>42331</v>
      </c>
      <c r="B2000" t="s">
        <v>517</v>
      </c>
      <c r="C2000" t="s">
        <v>16</v>
      </c>
      <c r="D2000" t="s">
        <v>23</v>
      </c>
      <c r="E2000">
        <v>0.33</v>
      </c>
      <c r="F2000">
        <v>0.35</v>
      </c>
      <c r="G2000">
        <v>0.28999999999999998</v>
      </c>
      <c r="H2000">
        <v>3.46</v>
      </c>
      <c r="I2000" s="2">
        <v>0</v>
      </c>
      <c r="J2000" s="2">
        <v>89039000000</v>
      </c>
      <c r="K2000" s="2">
        <v>24949554000</v>
      </c>
      <c r="L2000" s="2">
        <v>325579100</v>
      </c>
      <c r="M2000" s="2">
        <v>2271330000</v>
      </c>
      <c r="N2000" s="2">
        <v>5220000000</v>
      </c>
      <c r="O2000" s="2">
        <v>15062380000</v>
      </c>
      <c r="P2000" s="2">
        <v>76170000000</v>
      </c>
      <c r="Q2000" s="2">
        <v>7615844000</v>
      </c>
      <c r="R2000" s="2">
        <v>7649000000</v>
      </c>
      <c r="S2000" s="2">
        <f>SUM(AuctionData[[#This Row],[soma_accepted]],AuctionData[[#This Row],[comp_accepted]],AuctionData[[#This Row],[noncomp_accepted]])</f>
        <v>25275133100</v>
      </c>
    </row>
    <row r="2001" spans="1:19" x14ac:dyDescent="0.3">
      <c r="A2001" s="1">
        <v>42331</v>
      </c>
      <c r="B2001" t="s">
        <v>532</v>
      </c>
      <c r="C2001" t="s">
        <v>16</v>
      </c>
      <c r="D2001" t="s">
        <v>21</v>
      </c>
      <c r="E2001">
        <v>0.125</v>
      </c>
      <c r="F2001">
        <v>0.14000000000000001</v>
      </c>
      <c r="G2001">
        <v>0.1</v>
      </c>
      <c r="H2001">
        <v>3.66</v>
      </c>
      <c r="I2001" s="2">
        <v>0</v>
      </c>
      <c r="J2001" s="2">
        <v>101124704700</v>
      </c>
      <c r="K2001" s="2">
        <v>26618312200</v>
      </c>
      <c r="L2001" s="2">
        <v>382267700</v>
      </c>
      <c r="M2001" s="2">
        <v>1464300000</v>
      </c>
      <c r="N2001" s="2">
        <v>5200000000</v>
      </c>
      <c r="O2001" s="2">
        <v>16405300000</v>
      </c>
      <c r="P2001" s="2">
        <v>86750000000</v>
      </c>
      <c r="Q2001" s="2">
        <v>8748712200</v>
      </c>
      <c r="R2001" s="2">
        <v>9174704700</v>
      </c>
      <c r="S2001" s="2">
        <f>SUM(AuctionData[[#This Row],[soma_accepted]],AuctionData[[#This Row],[comp_accepted]],AuctionData[[#This Row],[noncomp_accepted]])</f>
        <v>27000579900</v>
      </c>
    </row>
    <row r="2002" spans="1:19" x14ac:dyDescent="0.3">
      <c r="A2002" s="1">
        <v>42332</v>
      </c>
      <c r="B2002" t="s">
        <v>1927</v>
      </c>
      <c r="C2002" t="s">
        <v>1502</v>
      </c>
      <c r="D2002" t="s">
        <v>1505</v>
      </c>
      <c r="E2002">
        <v>1.62</v>
      </c>
      <c r="F2002">
        <v>1.67</v>
      </c>
      <c r="G2002">
        <v>1.55</v>
      </c>
      <c r="H2002">
        <v>2.52</v>
      </c>
      <c r="I2002" s="2">
        <v>0</v>
      </c>
      <c r="J2002" s="2">
        <v>88203670000</v>
      </c>
      <c r="K2002" s="2">
        <v>34958126000</v>
      </c>
      <c r="L2002" s="2">
        <v>41926000</v>
      </c>
      <c r="M2002" s="2">
        <v>3547000000</v>
      </c>
      <c r="N2002" s="2">
        <v>8062000000</v>
      </c>
      <c r="O2002" s="2">
        <v>11594856000</v>
      </c>
      <c r="P2002" s="2">
        <v>59326000000</v>
      </c>
      <c r="Q2002" s="2">
        <v>19816270000</v>
      </c>
      <c r="R2002" s="2">
        <v>20815670000</v>
      </c>
      <c r="S2002" s="2">
        <f>SUM(AuctionData[[#This Row],[soma_accepted]],AuctionData[[#This Row],[comp_accepted]],AuctionData[[#This Row],[noncomp_accepted]])</f>
        <v>35000052000</v>
      </c>
    </row>
    <row r="2003" spans="1:19" x14ac:dyDescent="0.3">
      <c r="A2003" s="1">
        <v>42332</v>
      </c>
      <c r="B2003" t="s">
        <v>522</v>
      </c>
      <c r="C2003" t="s">
        <v>16</v>
      </c>
      <c r="D2003" t="s">
        <v>19</v>
      </c>
      <c r="E2003">
        <v>9.5000000000000001E-2</v>
      </c>
      <c r="F2003">
        <v>0.12</v>
      </c>
      <c r="G2003">
        <v>0.06</v>
      </c>
      <c r="H2003">
        <v>3.22</v>
      </c>
      <c r="I2003" s="2">
        <v>0</v>
      </c>
      <c r="J2003" s="2">
        <v>160311026800</v>
      </c>
      <c r="K2003" s="2">
        <v>49088176800</v>
      </c>
      <c r="L2003" s="2">
        <v>240784900</v>
      </c>
      <c r="M2003" s="2">
        <v>3627715000</v>
      </c>
      <c r="N2003" s="2">
        <v>9335000000</v>
      </c>
      <c r="O2003" s="2">
        <v>37321135000</v>
      </c>
      <c r="P2003" s="2">
        <v>141925000000</v>
      </c>
      <c r="Q2003" s="2">
        <v>8139326800</v>
      </c>
      <c r="R2003" s="2">
        <v>9051026800</v>
      </c>
      <c r="S2003" s="2">
        <f>SUM(AuctionData[[#This Row],[soma_accepted]],AuctionData[[#This Row],[comp_accepted]],AuctionData[[#This Row],[noncomp_accepted]])</f>
        <v>49328961700</v>
      </c>
    </row>
    <row r="2004" spans="1:19" x14ac:dyDescent="0.3">
      <c r="A2004" s="1">
        <v>42333</v>
      </c>
      <c r="B2004" t="s">
        <v>1928</v>
      </c>
      <c r="C2004" t="s">
        <v>1502</v>
      </c>
      <c r="D2004" t="s">
        <v>1554</v>
      </c>
      <c r="E2004">
        <v>1.9710000000000001</v>
      </c>
      <c r="F2004">
        <v>2.0129999999999999</v>
      </c>
      <c r="G2004">
        <v>1.895</v>
      </c>
      <c r="H2004">
        <v>2.5099999999999998</v>
      </c>
      <c r="I2004" s="2">
        <v>0</v>
      </c>
      <c r="J2004" s="2">
        <v>72799995000</v>
      </c>
      <c r="K2004" s="2">
        <v>28979345000</v>
      </c>
      <c r="L2004" s="2">
        <v>20679100</v>
      </c>
      <c r="M2004" s="2">
        <v>3920000000</v>
      </c>
      <c r="N2004" s="2">
        <v>6524000000</v>
      </c>
      <c r="O2004" s="2">
        <v>8846225000</v>
      </c>
      <c r="P2004" s="2">
        <v>48070975000</v>
      </c>
      <c r="Q2004" s="2">
        <v>16213120000</v>
      </c>
      <c r="R2004" s="2">
        <v>18205020000</v>
      </c>
      <c r="S2004" s="2">
        <f>SUM(AuctionData[[#This Row],[soma_accepted]],AuctionData[[#This Row],[comp_accepted]],AuctionData[[#This Row],[noncomp_accepted]])</f>
        <v>29000024100</v>
      </c>
    </row>
    <row r="2005" spans="1:19" x14ac:dyDescent="0.3">
      <c r="A2005" s="1">
        <v>42338</v>
      </c>
      <c r="B2005" t="s">
        <v>504</v>
      </c>
      <c r="C2005" t="s">
        <v>16</v>
      </c>
      <c r="D2005" t="s">
        <v>21</v>
      </c>
      <c r="E2005">
        <v>0.19500000000000001</v>
      </c>
      <c r="F2005">
        <v>0.215</v>
      </c>
      <c r="G2005">
        <v>0.18</v>
      </c>
      <c r="H2005">
        <v>3.35</v>
      </c>
      <c r="I2005" s="2">
        <v>0</v>
      </c>
      <c r="J2005" s="2">
        <v>93314825000</v>
      </c>
      <c r="K2005" s="2">
        <v>27489025000</v>
      </c>
      <c r="L2005" s="2">
        <v>311343500</v>
      </c>
      <c r="M2005" s="2">
        <v>1945000000</v>
      </c>
      <c r="N2005" s="2">
        <v>5445000000</v>
      </c>
      <c r="O2005" s="2">
        <v>20064200000</v>
      </c>
      <c r="P2005" s="2">
        <v>82390000000</v>
      </c>
      <c r="Q2005" s="2">
        <v>5479825000</v>
      </c>
      <c r="R2005" s="2">
        <v>5479825000</v>
      </c>
      <c r="S2005" s="2">
        <f>SUM(AuctionData[[#This Row],[soma_accepted]],AuctionData[[#This Row],[comp_accepted]],AuctionData[[#This Row],[noncomp_accepted]])</f>
        <v>27800368500</v>
      </c>
    </row>
    <row r="2006" spans="1:19" x14ac:dyDescent="0.3">
      <c r="A2006" s="1">
        <v>42338</v>
      </c>
      <c r="B2006" t="s">
        <v>549</v>
      </c>
      <c r="C2006" t="s">
        <v>16</v>
      </c>
      <c r="D2006" t="s">
        <v>23</v>
      </c>
      <c r="E2006">
        <v>0.39</v>
      </c>
      <c r="F2006">
        <v>0.41499999999999998</v>
      </c>
      <c r="G2006">
        <v>0.35</v>
      </c>
      <c r="H2006">
        <v>3.65</v>
      </c>
      <c r="I2006" s="2">
        <v>0</v>
      </c>
      <c r="J2006" s="2">
        <v>94397000000</v>
      </c>
      <c r="K2006" s="2">
        <v>25565800000</v>
      </c>
      <c r="L2006" s="2">
        <v>234344700</v>
      </c>
      <c r="M2006" s="2">
        <v>1696720000</v>
      </c>
      <c r="N2006" s="2">
        <v>4915000000</v>
      </c>
      <c r="O2006" s="2">
        <v>13672080000</v>
      </c>
      <c r="P2006" s="2">
        <v>79000000000</v>
      </c>
      <c r="Q2006" s="2">
        <v>10197000000</v>
      </c>
      <c r="R2006" s="2">
        <v>10482000000</v>
      </c>
      <c r="S2006" s="2">
        <f>SUM(AuctionData[[#This Row],[soma_accepted]],AuctionData[[#This Row],[comp_accepted]],AuctionData[[#This Row],[noncomp_accepted]])</f>
        <v>25800144700</v>
      </c>
    </row>
    <row r="2007" spans="1:19" x14ac:dyDescent="0.3">
      <c r="A2007" s="1">
        <v>42339</v>
      </c>
      <c r="B2007" t="s">
        <v>523</v>
      </c>
      <c r="C2007" t="s">
        <v>16</v>
      </c>
      <c r="D2007" t="s">
        <v>19</v>
      </c>
      <c r="E2007">
        <v>0.17</v>
      </c>
      <c r="F2007">
        <v>0.19</v>
      </c>
      <c r="G2007">
        <v>0.125</v>
      </c>
      <c r="H2007">
        <v>3.13</v>
      </c>
      <c r="I2007" s="2">
        <v>0</v>
      </c>
      <c r="J2007" s="2">
        <v>140697717800</v>
      </c>
      <c r="K2007" s="2">
        <v>44792820300</v>
      </c>
      <c r="L2007" s="2">
        <v>207428500</v>
      </c>
      <c r="M2007" s="2">
        <v>5254925000</v>
      </c>
      <c r="N2007" s="2">
        <v>8015000000</v>
      </c>
      <c r="O2007" s="2">
        <v>30530177500</v>
      </c>
      <c r="P2007" s="2">
        <v>123675000000</v>
      </c>
      <c r="Q2007" s="2">
        <v>9007717800</v>
      </c>
      <c r="R2007" s="2">
        <v>9007717800</v>
      </c>
      <c r="S2007" s="2">
        <f>SUM(AuctionData[[#This Row],[soma_accepted]],AuctionData[[#This Row],[comp_accepted]],AuctionData[[#This Row],[noncomp_accepted]])</f>
        <v>45000248800</v>
      </c>
    </row>
    <row r="2008" spans="1:19" x14ac:dyDescent="0.3">
      <c r="A2008" s="1">
        <v>42345</v>
      </c>
      <c r="B2008" t="s">
        <v>534</v>
      </c>
      <c r="C2008" t="s">
        <v>16</v>
      </c>
      <c r="D2008" t="s">
        <v>21</v>
      </c>
      <c r="E2008">
        <v>0.255</v>
      </c>
      <c r="F2008">
        <v>0.28000000000000003</v>
      </c>
      <c r="G2008">
        <v>0.2</v>
      </c>
      <c r="H2008">
        <v>3.28</v>
      </c>
      <c r="I2008" s="2">
        <v>0</v>
      </c>
      <c r="J2008" s="2">
        <v>91440500000</v>
      </c>
      <c r="K2008" s="2">
        <v>27628370000</v>
      </c>
      <c r="L2008" s="2">
        <v>371794500</v>
      </c>
      <c r="M2008" s="2">
        <v>2272810000</v>
      </c>
      <c r="N2008" s="2">
        <v>3675000000</v>
      </c>
      <c r="O2008" s="2">
        <v>18355060000</v>
      </c>
      <c r="P2008" s="2">
        <v>80765000000</v>
      </c>
      <c r="Q2008" s="2">
        <v>7000500000</v>
      </c>
      <c r="R2008" s="2">
        <v>7000500000</v>
      </c>
      <c r="S2008" s="2">
        <f>SUM(AuctionData[[#This Row],[soma_accepted]],AuctionData[[#This Row],[comp_accepted]],AuctionData[[#This Row],[noncomp_accepted]])</f>
        <v>28000164500</v>
      </c>
    </row>
    <row r="2009" spans="1:19" x14ac:dyDescent="0.3">
      <c r="A2009" s="1">
        <v>42345</v>
      </c>
      <c r="B2009" t="s">
        <v>551</v>
      </c>
      <c r="C2009" t="s">
        <v>16</v>
      </c>
      <c r="D2009" t="s">
        <v>23</v>
      </c>
      <c r="E2009">
        <v>0.51</v>
      </c>
      <c r="F2009">
        <v>0.53500000000000003</v>
      </c>
      <c r="G2009">
        <v>0.47</v>
      </c>
      <c r="H2009">
        <v>3.42</v>
      </c>
      <c r="I2009" s="2">
        <v>0</v>
      </c>
      <c r="J2009" s="2">
        <v>88586443000</v>
      </c>
      <c r="K2009" s="2">
        <v>25556893000</v>
      </c>
      <c r="L2009" s="2">
        <v>343340900</v>
      </c>
      <c r="M2009" s="2">
        <v>1430680000</v>
      </c>
      <c r="N2009" s="2">
        <v>3150000000</v>
      </c>
      <c r="O2009" s="2">
        <v>15834770000</v>
      </c>
      <c r="P2009" s="2">
        <v>77145000000</v>
      </c>
      <c r="Q2009" s="2">
        <v>8291443000</v>
      </c>
      <c r="R2009" s="2">
        <v>8291443000</v>
      </c>
      <c r="S2009" s="2">
        <f>SUM(AuctionData[[#This Row],[soma_accepted]],AuctionData[[#This Row],[comp_accepted]],AuctionData[[#This Row],[noncomp_accepted]])</f>
        <v>25900233900</v>
      </c>
    </row>
    <row r="2010" spans="1:19" x14ac:dyDescent="0.3">
      <c r="A2010" s="1">
        <v>42346</v>
      </c>
      <c r="B2010" t="s">
        <v>1929</v>
      </c>
      <c r="C2010" t="s">
        <v>1502</v>
      </c>
      <c r="D2010" t="s">
        <v>1535</v>
      </c>
      <c r="E2010">
        <v>1.22</v>
      </c>
      <c r="F2010">
        <v>1.2549999999999999</v>
      </c>
      <c r="G2010">
        <v>1.1000000000000001</v>
      </c>
      <c r="H2010">
        <v>3.14</v>
      </c>
      <c r="I2010" s="2">
        <v>0</v>
      </c>
      <c r="J2010" s="2">
        <v>75270925000</v>
      </c>
      <c r="K2010" s="2">
        <v>23919822500</v>
      </c>
      <c r="L2010" s="2">
        <v>80201900</v>
      </c>
      <c r="M2010" s="2">
        <v>4440300000</v>
      </c>
      <c r="N2010" s="2">
        <v>8498300000</v>
      </c>
      <c r="O2010" s="2">
        <v>8131897500</v>
      </c>
      <c r="P2010" s="2">
        <v>53415000000</v>
      </c>
      <c r="Q2010" s="2">
        <v>11347625000</v>
      </c>
      <c r="R2010" s="2">
        <v>13357625000</v>
      </c>
      <c r="S2010" s="2">
        <f>SUM(AuctionData[[#This Row],[soma_accepted]],AuctionData[[#This Row],[comp_accepted]],AuctionData[[#This Row],[noncomp_accepted]])</f>
        <v>24000024400</v>
      </c>
    </row>
    <row r="2011" spans="1:19" x14ac:dyDescent="0.3">
      <c r="A2011" s="1">
        <v>42346</v>
      </c>
      <c r="B2011" t="s">
        <v>496</v>
      </c>
      <c r="C2011" t="s">
        <v>16</v>
      </c>
      <c r="D2011" t="s">
        <v>19</v>
      </c>
      <c r="E2011">
        <v>0.2</v>
      </c>
      <c r="F2011">
        <v>0.23499999999999999</v>
      </c>
      <c r="G2011">
        <v>0.15</v>
      </c>
      <c r="H2011">
        <v>3.42</v>
      </c>
      <c r="I2011" s="2">
        <v>0</v>
      </c>
      <c r="J2011" s="2">
        <v>153413218000</v>
      </c>
      <c r="K2011" s="2">
        <v>44722975500</v>
      </c>
      <c r="L2011" s="2">
        <v>277187900</v>
      </c>
      <c r="M2011" s="2">
        <v>4866345000</v>
      </c>
      <c r="N2011" s="2">
        <v>9305000000</v>
      </c>
      <c r="O2011" s="2">
        <v>25919412500</v>
      </c>
      <c r="P2011" s="2">
        <v>128371000000</v>
      </c>
      <c r="Q2011" s="2">
        <v>13937218000</v>
      </c>
      <c r="R2011" s="2">
        <v>15737218000</v>
      </c>
      <c r="S2011" s="2">
        <f>SUM(AuctionData[[#This Row],[soma_accepted]],AuctionData[[#This Row],[comp_accepted]],AuctionData[[#This Row],[noncomp_accepted]])</f>
        <v>45000163400</v>
      </c>
    </row>
    <row r="2012" spans="1:19" x14ac:dyDescent="0.3">
      <c r="A2012" s="1">
        <v>42346</v>
      </c>
      <c r="B2012" t="s">
        <v>550</v>
      </c>
      <c r="C2012" t="s">
        <v>16</v>
      </c>
      <c r="D2012" t="s">
        <v>53</v>
      </c>
      <c r="E2012">
        <v>0.7</v>
      </c>
      <c r="F2012">
        <v>0.74</v>
      </c>
      <c r="G2012">
        <v>0.68</v>
      </c>
      <c r="H2012">
        <v>3.58</v>
      </c>
      <c r="I2012" s="2">
        <v>0</v>
      </c>
      <c r="J2012" s="2">
        <v>49965000000</v>
      </c>
      <c r="K2012" s="2">
        <v>13853736000</v>
      </c>
      <c r="L2012" s="2">
        <v>146417800</v>
      </c>
      <c r="M2012" s="2">
        <v>909000000</v>
      </c>
      <c r="N2012" s="2">
        <v>1694000000</v>
      </c>
      <c r="O2012" s="2">
        <v>8347736000</v>
      </c>
      <c r="P2012" s="2">
        <v>43674000000</v>
      </c>
      <c r="Q2012" s="2">
        <v>4597000000</v>
      </c>
      <c r="R2012" s="2">
        <v>4597000000</v>
      </c>
      <c r="S2012" s="2">
        <f>SUM(AuctionData[[#This Row],[soma_accepted]],AuctionData[[#This Row],[comp_accepted]],AuctionData[[#This Row],[noncomp_accepted]])</f>
        <v>14000153800</v>
      </c>
    </row>
    <row r="2013" spans="1:19" x14ac:dyDescent="0.3">
      <c r="A2013" s="1">
        <v>42347</v>
      </c>
      <c r="B2013" t="s">
        <v>1924</v>
      </c>
      <c r="C2013" t="s">
        <v>1502</v>
      </c>
      <c r="D2013" t="s">
        <v>1513</v>
      </c>
      <c r="E2013">
        <v>2.1800000000000002</v>
      </c>
      <c r="F2013">
        <v>2.2330000000000001</v>
      </c>
      <c r="G2013">
        <v>2.0499999999999998</v>
      </c>
      <c r="H2013">
        <v>2.64</v>
      </c>
      <c r="I2013" s="2">
        <v>0</v>
      </c>
      <c r="J2013" s="2">
        <v>55492860000</v>
      </c>
      <c r="K2013" s="2">
        <v>20985272500</v>
      </c>
      <c r="L2013" s="2">
        <v>14738300</v>
      </c>
      <c r="M2013" s="2">
        <v>2531000000</v>
      </c>
      <c r="N2013" s="2">
        <v>4636000000</v>
      </c>
      <c r="O2013" s="2">
        <v>5452530000</v>
      </c>
      <c r="P2013" s="2">
        <v>36660600000</v>
      </c>
      <c r="Q2013" s="2">
        <v>13001742500</v>
      </c>
      <c r="R2013" s="2">
        <v>14196260000</v>
      </c>
      <c r="S2013" s="2">
        <f>SUM(AuctionData[[#This Row],[soma_accepted]],AuctionData[[#This Row],[comp_accepted]],AuctionData[[#This Row],[noncomp_accepted]])</f>
        <v>21000010800</v>
      </c>
    </row>
    <row r="2014" spans="1:19" x14ac:dyDescent="0.3">
      <c r="A2014" s="1">
        <v>42348</v>
      </c>
      <c r="B2014" t="s">
        <v>1925</v>
      </c>
      <c r="C2014" t="s">
        <v>1509</v>
      </c>
      <c r="D2014" t="s">
        <v>1556</v>
      </c>
      <c r="E2014">
        <v>2.93</v>
      </c>
      <c r="F2014">
        <v>2.9780000000000002</v>
      </c>
      <c r="G2014">
        <v>2.85</v>
      </c>
      <c r="H2014">
        <v>2.42</v>
      </c>
      <c r="I2014" s="2">
        <v>0</v>
      </c>
      <c r="J2014" s="2">
        <v>31475640000</v>
      </c>
      <c r="K2014" s="2">
        <v>12990084500</v>
      </c>
      <c r="L2014" s="2">
        <v>9918300</v>
      </c>
      <c r="M2014" s="2">
        <v>1349000000</v>
      </c>
      <c r="N2014" s="2">
        <v>2523000000</v>
      </c>
      <c r="O2014" s="2">
        <v>3342227000</v>
      </c>
      <c r="P2014" s="2">
        <v>20130100000</v>
      </c>
      <c r="Q2014" s="2">
        <v>8298857500</v>
      </c>
      <c r="R2014" s="2">
        <v>8822540000</v>
      </c>
      <c r="S2014" s="2">
        <f>SUM(AuctionData[[#This Row],[soma_accepted]],AuctionData[[#This Row],[comp_accepted]],AuctionData[[#This Row],[noncomp_accepted]])</f>
        <v>13000002800</v>
      </c>
    </row>
    <row r="2015" spans="1:19" x14ac:dyDescent="0.3">
      <c r="A2015" s="1">
        <v>42352</v>
      </c>
      <c r="B2015" t="s">
        <v>536</v>
      </c>
      <c r="C2015" t="s">
        <v>16</v>
      </c>
      <c r="D2015" t="s">
        <v>21</v>
      </c>
      <c r="E2015">
        <v>0.26</v>
      </c>
      <c r="F2015">
        <v>0.28000000000000003</v>
      </c>
      <c r="G2015">
        <v>0.2</v>
      </c>
      <c r="H2015">
        <v>3.58</v>
      </c>
      <c r="I2015" s="2">
        <v>0</v>
      </c>
      <c r="J2015" s="2">
        <v>99709709800</v>
      </c>
      <c r="K2015" s="2">
        <v>27536074500</v>
      </c>
      <c r="L2015" s="2">
        <v>364091900</v>
      </c>
      <c r="M2015" s="2">
        <v>4083630000</v>
      </c>
      <c r="N2015" s="2">
        <v>5799000000</v>
      </c>
      <c r="O2015" s="2">
        <v>13443525000</v>
      </c>
      <c r="P2015" s="2">
        <v>83730000000</v>
      </c>
      <c r="Q2015" s="2">
        <v>10008919500</v>
      </c>
      <c r="R2015" s="2">
        <v>10180709800</v>
      </c>
      <c r="S2015" s="2">
        <f>SUM(AuctionData[[#This Row],[soma_accepted]],AuctionData[[#This Row],[comp_accepted]],AuctionData[[#This Row],[noncomp_accepted]])</f>
        <v>27900166400</v>
      </c>
    </row>
    <row r="2016" spans="1:19" x14ac:dyDescent="0.3">
      <c r="A2016" s="1">
        <v>42352</v>
      </c>
      <c r="B2016" t="s">
        <v>552</v>
      </c>
      <c r="C2016" t="s">
        <v>16</v>
      </c>
      <c r="D2016" t="s">
        <v>23</v>
      </c>
      <c r="E2016">
        <v>0.56000000000000005</v>
      </c>
      <c r="F2016">
        <v>0.58499999999999996</v>
      </c>
      <c r="G2016">
        <v>0.51</v>
      </c>
      <c r="H2016">
        <v>3.63</v>
      </c>
      <c r="I2016" s="2">
        <v>0</v>
      </c>
      <c r="J2016" s="2">
        <v>93915100000</v>
      </c>
      <c r="K2016" s="2">
        <v>25586895000</v>
      </c>
      <c r="L2016" s="2">
        <v>313289400</v>
      </c>
      <c r="M2016" s="2">
        <v>2943585000</v>
      </c>
      <c r="N2016" s="2">
        <v>5200000000</v>
      </c>
      <c r="O2016" s="2">
        <v>12754530000</v>
      </c>
      <c r="P2016" s="2">
        <v>77135000000</v>
      </c>
      <c r="Q2016" s="2">
        <v>9888780000</v>
      </c>
      <c r="R2016" s="2">
        <v>11580100000</v>
      </c>
      <c r="S2016" s="2">
        <f>SUM(AuctionData[[#This Row],[soma_accepted]],AuctionData[[#This Row],[comp_accepted]],AuctionData[[#This Row],[noncomp_accepted]])</f>
        <v>25900184400</v>
      </c>
    </row>
    <row r="2017" spans="1:19" x14ac:dyDescent="0.3">
      <c r="A2017" s="1">
        <v>42353</v>
      </c>
      <c r="B2017" t="s">
        <v>524</v>
      </c>
      <c r="C2017" t="s">
        <v>16</v>
      </c>
      <c r="D2017" t="s">
        <v>19</v>
      </c>
      <c r="E2017">
        <v>0.18</v>
      </c>
      <c r="F2017">
        <v>0.20499999999999999</v>
      </c>
      <c r="G2017">
        <v>0.15</v>
      </c>
      <c r="H2017">
        <v>3.08</v>
      </c>
      <c r="I2017" s="2">
        <v>0</v>
      </c>
      <c r="J2017" s="2">
        <v>138485756800</v>
      </c>
      <c r="K2017" s="2">
        <v>44705701800</v>
      </c>
      <c r="L2017" s="2">
        <v>294647500</v>
      </c>
      <c r="M2017" s="2">
        <v>6182350000</v>
      </c>
      <c r="N2017" s="2">
        <v>9030000000</v>
      </c>
      <c r="O2017" s="2">
        <v>28447595000</v>
      </c>
      <c r="P2017" s="2">
        <v>119280000000</v>
      </c>
      <c r="Q2017" s="2">
        <v>10075756800</v>
      </c>
      <c r="R2017" s="2">
        <v>10175756800</v>
      </c>
      <c r="S2017" s="2">
        <f>SUM(AuctionData[[#This Row],[soma_accepted]],AuctionData[[#This Row],[comp_accepted]],AuctionData[[#This Row],[noncomp_accepted]])</f>
        <v>45000349300</v>
      </c>
    </row>
    <row r="2018" spans="1:19" x14ac:dyDescent="0.3">
      <c r="A2018" s="1">
        <v>42359</v>
      </c>
      <c r="B2018" t="s">
        <v>521</v>
      </c>
      <c r="C2018" t="s">
        <v>16</v>
      </c>
      <c r="D2018" t="s">
        <v>23</v>
      </c>
      <c r="E2018">
        <v>0.49</v>
      </c>
      <c r="F2018">
        <v>0.51500000000000001</v>
      </c>
      <c r="G2018">
        <v>0.4</v>
      </c>
      <c r="H2018">
        <v>3.56</v>
      </c>
      <c r="I2018" s="2">
        <v>0</v>
      </c>
      <c r="J2018" s="2">
        <v>91831500000</v>
      </c>
      <c r="K2018" s="2">
        <v>25397542000</v>
      </c>
      <c r="L2018" s="2">
        <v>402475900</v>
      </c>
      <c r="M2018" s="2">
        <v>2038502000</v>
      </c>
      <c r="N2018" s="2">
        <v>5160000000</v>
      </c>
      <c r="O2018" s="2">
        <v>12144940000</v>
      </c>
      <c r="P2018" s="2">
        <v>75410000000</v>
      </c>
      <c r="Q2018" s="2">
        <v>11214100000</v>
      </c>
      <c r="R2018" s="2">
        <v>11261500000</v>
      </c>
      <c r="S2018" s="2">
        <f>SUM(AuctionData[[#This Row],[soma_accepted]],AuctionData[[#This Row],[comp_accepted]],AuctionData[[#This Row],[noncomp_accepted]])</f>
        <v>25800017900</v>
      </c>
    </row>
    <row r="2019" spans="1:19" x14ac:dyDescent="0.3">
      <c r="A2019" s="1">
        <v>42359</v>
      </c>
      <c r="B2019" t="s">
        <v>537</v>
      </c>
      <c r="C2019" t="s">
        <v>16</v>
      </c>
      <c r="D2019" t="s">
        <v>21</v>
      </c>
      <c r="E2019">
        <v>0.23</v>
      </c>
      <c r="F2019">
        <v>0.25</v>
      </c>
      <c r="G2019">
        <v>0.19</v>
      </c>
      <c r="H2019">
        <v>3.63</v>
      </c>
      <c r="I2019" s="2">
        <v>0</v>
      </c>
      <c r="J2019" s="2">
        <v>100970050000</v>
      </c>
      <c r="K2019" s="2">
        <v>27441828600</v>
      </c>
      <c r="L2019" s="2">
        <v>358183800</v>
      </c>
      <c r="M2019" s="2">
        <v>3652034000</v>
      </c>
      <c r="N2019" s="2">
        <v>6555000000</v>
      </c>
      <c r="O2019" s="2">
        <v>18133932500</v>
      </c>
      <c r="P2019" s="2">
        <v>87580000000</v>
      </c>
      <c r="Q2019" s="2">
        <v>5655862100</v>
      </c>
      <c r="R2019" s="2">
        <v>6835050000</v>
      </c>
      <c r="S2019" s="2">
        <f>SUM(AuctionData[[#This Row],[soma_accepted]],AuctionData[[#This Row],[comp_accepted]],AuctionData[[#This Row],[noncomp_accepted]])</f>
        <v>27800012400</v>
      </c>
    </row>
    <row r="2020" spans="1:19" x14ac:dyDescent="0.3">
      <c r="A2020" s="1">
        <v>42360</v>
      </c>
      <c r="B2020" t="s">
        <v>526</v>
      </c>
      <c r="C2020" t="s">
        <v>16</v>
      </c>
      <c r="D2020" t="s">
        <v>19</v>
      </c>
      <c r="E2020">
        <v>0.18</v>
      </c>
      <c r="F2020">
        <v>0.19500000000000001</v>
      </c>
      <c r="G2020">
        <v>0.14000000000000001</v>
      </c>
      <c r="H2020">
        <v>3.5</v>
      </c>
      <c r="I2020" s="2">
        <v>0</v>
      </c>
      <c r="J2020" s="2">
        <v>156957613000</v>
      </c>
      <c r="K2020" s="2">
        <v>44621153000</v>
      </c>
      <c r="L2020" s="2">
        <v>279125900</v>
      </c>
      <c r="M2020" s="2">
        <v>4670000000</v>
      </c>
      <c r="N2020" s="2">
        <v>9020000000</v>
      </c>
      <c r="O2020" s="2">
        <v>27671320000</v>
      </c>
      <c r="P2020" s="2">
        <v>133640000000</v>
      </c>
      <c r="Q2020" s="2">
        <v>12279833000</v>
      </c>
      <c r="R2020" s="2">
        <v>14297613000</v>
      </c>
      <c r="S2020" s="2">
        <f>SUM(AuctionData[[#This Row],[soma_accepted]],AuctionData[[#This Row],[comp_accepted]],AuctionData[[#This Row],[noncomp_accepted]])</f>
        <v>44900278900</v>
      </c>
    </row>
    <row r="2021" spans="1:19" x14ac:dyDescent="0.3">
      <c r="A2021" s="1">
        <v>42366</v>
      </c>
      <c r="B2021" t="s">
        <v>1930</v>
      </c>
      <c r="C2021" t="s">
        <v>1502</v>
      </c>
      <c r="D2021" t="s">
        <v>1503</v>
      </c>
      <c r="E2021">
        <v>1.03</v>
      </c>
      <c r="F2021">
        <v>1.056</v>
      </c>
      <c r="G2021">
        <v>0.88800000000000001</v>
      </c>
      <c r="H2021">
        <v>2.8</v>
      </c>
      <c r="I2021" s="2">
        <v>0</v>
      </c>
      <c r="J2021" s="2">
        <v>72534100000</v>
      </c>
      <c r="K2021" s="2">
        <v>25835900000</v>
      </c>
      <c r="L2021" s="2">
        <v>164186200</v>
      </c>
      <c r="M2021" s="2">
        <v>6993800000</v>
      </c>
      <c r="N2021" s="2">
        <v>11123800000</v>
      </c>
      <c r="O2021" s="2">
        <v>9150250000</v>
      </c>
      <c r="P2021" s="2">
        <v>50102000000</v>
      </c>
      <c r="Q2021" s="2">
        <v>9691850000</v>
      </c>
      <c r="R2021" s="2">
        <v>11308300000</v>
      </c>
      <c r="S2021" s="2">
        <f>SUM(AuctionData[[#This Row],[soma_accepted]],AuctionData[[#This Row],[comp_accepted]],AuctionData[[#This Row],[noncomp_accepted]])</f>
        <v>26000086200</v>
      </c>
    </row>
    <row r="2022" spans="1:19" x14ac:dyDescent="0.3">
      <c r="A2022" s="1">
        <v>42366</v>
      </c>
      <c r="B2022" t="s">
        <v>553</v>
      </c>
      <c r="C2022" t="s">
        <v>16</v>
      </c>
      <c r="D2022" t="s">
        <v>23</v>
      </c>
      <c r="E2022">
        <v>0.53500000000000003</v>
      </c>
      <c r="F2022">
        <v>0.55000000000000004</v>
      </c>
      <c r="G2022">
        <v>0.47</v>
      </c>
      <c r="H2022">
        <v>4.1500000000000004</v>
      </c>
      <c r="I2022" s="2">
        <v>0</v>
      </c>
      <c r="J2022" s="2">
        <v>106688993000</v>
      </c>
      <c r="K2022" s="2">
        <v>24801184800</v>
      </c>
      <c r="L2022" s="2">
        <v>299480200</v>
      </c>
      <c r="M2022" s="2">
        <v>1568605000</v>
      </c>
      <c r="N2022" s="2">
        <v>4115993000</v>
      </c>
      <c r="O2022" s="2">
        <v>9331097000</v>
      </c>
      <c r="P2022" s="2">
        <v>79610000000</v>
      </c>
      <c r="Q2022" s="2">
        <v>13901482800</v>
      </c>
      <c r="R2022" s="2">
        <v>22963000000</v>
      </c>
      <c r="S2022" s="2">
        <f>SUM(AuctionData[[#This Row],[soma_accepted]],AuctionData[[#This Row],[comp_accepted]],AuctionData[[#This Row],[noncomp_accepted]])</f>
        <v>25100665000</v>
      </c>
    </row>
    <row r="2023" spans="1:19" x14ac:dyDescent="0.3">
      <c r="A2023" s="1">
        <v>42366</v>
      </c>
      <c r="B2023" t="s">
        <v>508</v>
      </c>
      <c r="C2023" t="s">
        <v>16</v>
      </c>
      <c r="D2023" t="s">
        <v>21</v>
      </c>
      <c r="E2023">
        <v>0.24</v>
      </c>
      <c r="F2023">
        <v>0.26</v>
      </c>
      <c r="G2023">
        <v>0.2</v>
      </c>
      <c r="H2023">
        <v>3.64</v>
      </c>
      <c r="I2023" s="2">
        <v>0</v>
      </c>
      <c r="J2023" s="2">
        <v>100486267300</v>
      </c>
      <c r="K2023" s="2">
        <v>26682414300</v>
      </c>
      <c r="L2023" s="2">
        <v>324627200</v>
      </c>
      <c r="M2023" s="2">
        <v>1951296000</v>
      </c>
      <c r="N2023" s="2">
        <v>5016431000</v>
      </c>
      <c r="O2023" s="2">
        <v>15964462500</v>
      </c>
      <c r="P2023" s="2">
        <v>85430000000</v>
      </c>
      <c r="Q2023" s="2">
        <v>8766655800</v>
      </c>
      <c r="R2023" s="2">
        <v>10039836300</v>
      </c>
      <c r="S2023" s="2">
        <f>SUM(AuctionData[[#This Row],[soma_accepted]],AuctionData[[#This Row],[comp_accepted]],AuctionData[[#This Row],[noncomp_accepted]])</f>
        <v>27007041500</v>
      </c>
    </row>
    <row r="2024" spans="1:19" x14ac:dyDescent="0.3">
      <c r="A2024" s="1">
        <v>42367</v>
      </c>
      <c r="B2024" t="s">
        <v>1931</v>
      </c>
      <c r="C2024" t="s">
        <v>1502</v>
      </c>
      <c r="D2024" t="s">
        <v>1505</v>
      </c>
      <c r="E2024">
        <v>1.734</v>
      </c>
      <c r="F2024">
        <v>1.7849999999999999</v>
      </c>
      <c r="G2024">
        <v>1.6</v>
      </c>
      <c r="H2024">
        <v>2.3199999999999998</v>
      </c>
      <c r="I2024" s="2">
        <v>0</v>
      </c>
      <c r="J2024" s="2">
        <v>81017000000</v>
      </c>
      <c r="K2024" s="2">
        <v>34954117500</v>
      </c>
      <c r="L2024" s="2">
        <v>45901600</v>
      </c>
      <c r="M2024" s="2">
        <v>3831470000</v>
      </c>
      <c r="N2024" s="2">
        <v>6704100000</v>
      </c>
      <c r="O2024" s="2">
        <v>12766097500</v>
      </c>
      <c r="P2024" s="2">
        <v>55518200000</v>
      </c>
      <c r="Q2024" s="2">
        <v>18356550000</v>
      </c>
      <c r="R2024" s="2">
        <v>18794700000</v>
      </c>
      <c r="S2024" s="2">
        <f>SUM(AuctionData[[#This Row],[soma_accepted]],AuctionData[[#This Row],[comp_accepted]],AuctionData[[#This Row],[noncomp_accepted]])</f>
        <v>35000019100</v>
      </c>
    </row>
    <row r="2025" spans="1:19" x14ac:dyDescent="0.3">
      <c r="A2025" s="1">
        <v>42367</v>
      </c>
      <c r="B2025" t="s">
        <v>527</v>
      </c>
      <c r="C2025" t="s">
        <v>16</v>
      </c>
      <c r="D2025" t="s">
        <v>19</v>
      </c>
      <c r="E2025">
        <v>0.14000000000000001</v>
      </c>
      <c r="F2025">
        <v>0.17</v>
      </c>
      <c r="G2025">
        <v>0.08</v>
      </c>
      <c r="H2025">
        <v>3.24</v>
      </c>
      <c r="I2025" s="2">
        <v>0</v>
      </c>
      <c r="J2025" s="2">
        <v>145098749400</v>
      </c>
      <c r="K2025" s="2">
        <v>44465869400</v>
      </c>
      <c r="L2025" s="2">
        <v>234242800</v>
      </c>
      <c r="M2025" s="2">
        <v>3238570000</v>
      </c>
      <c r="N2025" s="2">
        <v>3675000000</v>
      </c>
      <c r="O2025" s="2">
        <v>27208550000</v>
      </c>
      <c r="P2025" s="2">
        <v>126905000000</v>
      </c>
      <c r="Q2025" s="2">
        <v>14018749400</v>
      </c>
      <c r="R2025" s="2">
        <v>14518749400</v>
      </c>
      <c r="S2025" s="2">
        <f>SUM(AuctionData[[#This Row],[soma_accepted]],AuctionData[[#This Row],[comp_accepted]],AuctionData[[#This Row],[noncomp_accepted]])</f>
        <v>44700112200</v>
      </c>
    </row>
    <row r="2026" spans="1:19" x14ac:dyDescent="0.3">
      <c r="A2026" s="1">
        <v>42368</v>
      </c>
      <c r="B2026" t="s">
        <v>1932</v>
      </c>
      <c r="C2026" t="s">
        <v>1502</v>
      </c>
      <c r="D2026" t="s">
        <v>1554</v>
      </c>
      <c r="E2026">
        <v>2.1150000000000002</v>
      </c>
      <c r="F2026">
        <v>2.161</v>
      </c>
      <c r="G2026">
        <v>1.8879999999999999</v>
      </c>
      <c r="H2026">
        <v>2.34</v>
      </c>
      <c r="I2026" s="2">
        <v>0</v>
      </c>
      <c r="J2026" s="2">
        <v>67985647000</v>
      </c>
      <c r="K2026" s="2">
        <v>28982792000</v>
      </c>
      <c r="L2026" s="2">
        <v>17216300</v>
      </c>
      <c r="M2026" s="2">
        <v>4076000000</v>
      </c>
      <c r="N2026" s="2">
        <v>6983000000</v>
      </c>
      <c r="O2026" s="2">
        <v>11252430000</v>
      </c>
      <c r="P2026" s="2">
        <v>47158000000</v>
      </c>
      <c r="Q2026" s="2">
        <v>13654362000</v>
      </c>
      <c r="R2026" s="2">
        <v>13844647000</v>
      </c>
      <c r="S2026" s="2">
        <f>SUM(AuctionData[[#This Row],[soma_accepted]],AuctionData[[#This Row],[comp_accepted]],AuctionData[[#This Row],[noncomp_accepted]])</f>
        <v>29000008300</v>
      </c>
    </row>
    <row r="2027" spans="1:19" x14ac:dyDescent="0.3">
      <c r="A2027" s="1">
        <v>42373</v>
      </c>
      <c r="B2027" t="s">
        <v>540</v>
      </c>
      <c r="C2027" t="s">
        <v>16</v>
      </c>
      <c r="D2027" t="s">
        <v>21</v>
      </c>
      <c r="E2027">
        <v>0.19500000000000001</v>
      </c>
      <c r="F2027">
        <v>0.215</v>
      </c>
      <c r="G2027">
        <v>0.15</v>
      </c>
      <c r="H2027">
        <v>3.56</v>
      </c>
      <c r="I2027" s="2">
        <v>0</v>
      </c>
      <c r="J2027" s="2">
        <v>99169256900</v>
      </c>
      <c r="K2027" s="2">
        <v>27547706900</v>
      </c>
      <c r="L2027" s="2">
        <v>352390600</v>
      </c>
      <c r="M2027" s="2">
        <v>3237550000</v>
      </c>
      <c r="N2027" s="2">
        <v>6110000000</v>
      </c>
      <c r="O2027" s="2">
        <v>19165900000</v>
      </c>
      <c r="P2027" s="2">
        <v>85445000000</v>
      </c>
      <c r="Q2027" s="2">
        <v>5144256900</v>
      </c>
      <c r="R2027" s="2">
        <v>7614256900</v>
      </c>
      <c r="S2027" s="2">
        <f>SUM(AuctionData[[#This Row],[soma_accepted]],AuctionData[[#This Row],[comp_accepted]],AuctionData[[#This Row],[noncomp_accepted]])</f>
        <v>27900097500</v>
      </c>
    </row>
    <row r="2028" spans="1:19" x14ac:dyDescent="0.3">
      <c r="A2028" s="1">
        <v>42373</v>
      </c>
      <c r="B2028" t="s">
        <v>555</v>
      </c>
      <c r="C2028" t="s">
        <v>16</v>
      </c>
      <c r="D2028" t="s">
        <v>23</v>
      </c>
      <c r="E2028">
        <v>0.48</v>
      </c>
      <c r="F2028">
        <v>0.5</v>
      </c>
      <c r="G2028">
        <v>0.45</v>
      </c>
      <c r="H2028">
        <v>3.96</v>
      </c>
      <c r="I2028" s="2">
        <v>0</v>
      </c>
      <c r="J2028" s="2">
        <v>102406100000</v>
      </c>
      <c r="K2028" s="2">
        <v>25451146400</v>
      </c>
      <c r="L2028" s="2">
        <v>324190900</v>
      </c>
      <c r="M2028" s="2">
        <v>1718995000</v>
      </c>
      <c r="N2028" s="2">
        <v>4610000000</v>
      </c>
      <c r="O2028" s="2">
        <v>12826560000</v>
      </c>
      <c r="P2028" s="2">
        <v>83225000000</v>
      </c>
      <c r="Q2028" s="2">
        <v>10905591400</v>
      </c>
      <c r="R2028" s="2">
        <v>14571100000</v>
      </c>
      <c r="S2028" s="2">
        <f>SUM(AuctionData[[#This Row],[soma_accepted]],AuctionData[[#This Row],[comp_accepted]],AuctionData[[#This Row],[noncomp_accepted]])</f>
        <v>25775337300</v>
      </c>
    </row>
    <row r="2029" spans="1:19" x14ac:dyDescent="0.3">
      <c r="A2029" s="1">
        <v>42374</v>
      </c>
      <c r="B2029" t="s">
        <v>500</v>
      </c>
      <c r="C2029" t="s">
        <v>16</v>
      </c>
      <c r="D2029" t="s">
        <v>19</v>
      </c>
      <c r="E2029">
        <v>0.18</v>
      </c>
      <c r="F2029">
        <v>0.2</v>
      </c>
      <c r="G2029">
        <v>0.1</v>
      </c>
      <c r="H2029">
        <v>3.44</v>
      </c>
      <c r="I2029" s="2">
        <v>0</v>
      </c>
      <c r="J2029" s="2">
        <v>154615438000</v>
      </c>
      <c r="K2029" s="2">
        <v>44710783000</v>
      </c>
      <c r="L2029" s="2">
        <v>289691100</v>
      </c>
      <c r="M2029" s="2">
        <v>1410420000</v>
      </c>
      <c r="N2029" s="2">
        <v>6720000000</v>
      </c>
      <c r="O2029" s="2">
        <v>33279925000</v>
      </c>
      <c r="P2029" s="2">
        <v>137875000000</v>
      </c>
      <c r="Q2029" s="2">
        <v>10020438000</v>
      </c>
      <c r="R2029" s="2">
        <v>10020438000</v>
      </c>
      <c r="S2029" s="2">
        <f>SUM(AuctionData[[#This Row],[soma_accepted]],AuctionData[[#This Row],[comp_accepted]],AuctionData[[#This Row],[noncomp_accepted]])</f>
        <v>45000474100</v>
      </c>
    </row>
    <row r="2030" spans="1:19" x14ac:dyDescent="0.3">
      <c r="A2030" s="1">
        <v>42374</v>
      </c>
      <c r="B2030" t="s">
        <v>554</v>
      </c>
      <c r="C2030" t="s">
        <v>16</v>
      </c>
      <c r="D2030" t="s">
        <v>53</v>
      </c>
      <c r="E2030">
        <v>0.65500000000000003</v>
      </c>
      <c r="F2030">
        <v>0.67</v>
      </c>
      <c r="G2030">
        <v>0.64</v>
      </c>
      <c r="H2030">
        <v>3.95</v>
      </c>
      <c r="I2030" s="2">
        <v>0</v>
      </c>
      <c r="J2030" s="2">
        <v>63101000000</v>
      </c>
      <c r="K2030" s="2">
        <v>15862544000</v>
      </c>
      <c r="L2030" s="2">
        <v>135918400</v>
      </c>
      <c r="M2030" s="2">
        <v>697764000</v>
      </c>
      <c r="N2030" s="2">
        <v>2430000000</v>
      </c>
      <c r="O2030" s="2">
        <v>10882780000</v>
      </c>
      <c r="P2030" s="2">
        <v>54714000000</v>
      </c>
      <c r="Q2030" s="2">
        <v>4282000000</v>
      </c>
      <c r="R2030" s="2">
        <v>5957000000</v>
      </c>
      <c r="S2030" s="2">
        <f>SUM(AuctionData[[#This Row],[soma_accepted]],AuctionData[[#This Row],[comp_accepted]],AuctionData[[#This Row],[noncomp_accepted]])</f>
        <v>15998462400</v>
      </c>
    </row>
    <row r="2031" spans="1:19" x14ac:dyDescent="0.3">
      <c r="A2031" s="1">
        <v>42380</v>
      </c>
      <c r="B2031" t="s">
        <v>542</v>
      </c>
      <c r="C2031" t="s">
        <v>16</v>
      </c>
      <c r="D2031" t="s">
        <v>21</v>
      </c>
      <c r="E2031">
        <v>0.2</v>
      </c>
      <c r="F2031">
        <v>0.215</v>
      </c>
      <c r="G2031">
        <v>0.18</v>
      </c>
      <c r="H2031">
        <v>3.74</v>
      </c>
      <c r="I2031" s="2">
        <v>0</v>
      </c>
      <c r="J2031" s="2">
        <v>104323780000</v>
      </c>
      <c r="K2031" s="2">
        <v>27589913000</v>
      </c>
      <c r="L2031" s="2">
        <v>410396100</v>
      </c>
      <c r="M2031" s="2">
        <v>1988490000</v>
      </c>
      <c r="N2031" s="2">
        <v>6145000000</v>
      </c>
      <c r="O2031" s="2">
        <v>17953660000</v>
      </c>
      <c r="P2031" s="2">
        <v>88525000000</v>
      </c>
      <c r="Q2031" s="2">
        <v>7647763000</v>
      </c>
      <c r="R2031" s="2">
        <v>9653780000</v>
      </c>
      <c r="S2031" s="2">
        <f>SUM(AuctionData[[#This Row],[soma_accepted]],AuctionData[[#This Row],[comp_accepted]],AuctionData[[#This Row],[noncomp_accepted]])</f>
        <v>28000309100</v>
      </c>
    </row>
    <row r="2032" spans="1:19" x14ac:dyDescent="0.3">
      <c r="A2032" s="1">
        <v>42380</v>
      </c>
      <c r="B2032" t="s">
        <v>556</v>
      </c>
      <c r="C2032" t="s">
        <v>16</v>
      </c>
      <c r="D2032" t="s">
        <v>23</v>
      </c>
      <c r="E2032">
        <v>0.45</v>
      </c>
      <c r="F2032">
        <v>0.47</v>
      </c>
      <c r="G2032">
        <v>0.42</v>
      </c>
      <c r="H2032">
        <v>4.1900000000000004</v>
      </c>
      <c r="I2032" s="2">
        <v>0</v>
      </c>
      <c r="J2032" s="2">
        <v>108396500000</v>
      </c>
      <c r="K2032" s="2">
        <v>25446579000</v>
      </c>
      <c r="L2032" s="2">
        <v>453820400</v>
      </c>
      <c r="M2032" s="2">
        <v>2205837500</v>
      </c>
      <c r="N2032" s="2">
        <v>6115000000</v>
      </c>
      <c r="O2032" s="2">
        <v>12226300000</v>
      </c>
      <c r="P2032" s="2">
        <v>83250000000</v>
      </c>
      <c r="Q2032" s="2">
        <v>11014441500</v>
      </c>
      <c r="R2032" s="2">
        <v>19031500000</v>
      </c>
      <c r="S2032" s="2">
        <f>SUM(AuctionData[[#This Row],[soma_accepted]],AuctionData[[#This Row],[comp_accepted]],AuctionData[[#This Row],[noncomp_accepted]])</f>
        <v>25900399400</v>
      </c>
    </row>
    <row r="2033" spans="1:19" x14ac:dyDescent="0.3">
      <c r="A2033" s="1">
        <v>42381</v>
      </c>
      <c r="B2033" t="s">
        <v>1933</v>
      </c>
      <c r="C2033" t="s">
        <v>1502</v>
      </c>
      <c r="D2033" t="s">
        <v>1535</v>
      </c>
      <c r="E2033">
        <v>1.1399999999999999</v>
      </c>
      <c r="F2033">
        <v>1.1739999999999999</v>
      </c>
      <c r="G2033">
        <v>0.88800000000000001</v>
      </c>
      <c r="H2033">
        <v>2.94</v>
      </c>
      <c r="I2033" s="2">
        <v>0</v>
      </c>
      <c r="J2033" s="2">
        <v>70617430000</v>
      </c>
      <c r="K2033" s="2">
        <v>23954858000</v>
      </c>
      <c r="L2033" s="2">
        <v>45145800</v>
      </c>
      <c r="M2033" s="2">
        <v>2250728000</v>
      </c>
      <c r="N2033" s="2">
        <v>5111300000</v>
      </c>
      <c r="O2033" s="2">
        <v>6659000000</v>
      </c>
      <c r="P2033" s="2">
        <v>50155000000</v>
      </c>
      <c r="Q2033" s="2">
        <v>15045130000</v>
      </c>
      <c r="R2033" s="2">
        <v>15351130000</v>
      </c>
      <c r="S2033" s="2">
        <f>SUM(AuctionData[[#This Row],[soma_accepted]],AuctionData[[#This Row],[comp_accepted]],AuctionData[[#This Row],[noncomp_accepted]])</f>
        <v>24000003800</v>
      </c>
    </row>
    <row r="2034" spans="1:19" x14ac:dyDescent="0.3">
      <c r="A2034" s="1">
        <v>42381</v>
      </c>
      <c r="B2034" t="s">
        <v>529</v>
      </c>
      <c r="C2034" t="s">
        <v>16</v>
      </c>
      <c r="D2034" t="s">
        <v>19</v>
      </c>
      <c r="E2034">
        <v>0.2</v>
      </c>
      <c r="F2034">
        <v>0.22</v>
      </c>
      <c r="G2034">
        <v>0.14000000000000001</v>
      </c>
      <c r="H2034">
        <v>3.35</v>
      </c>
      <c r="I2034" s="2">
        <v>0</v>
      </c>
      <c r="J2034" s="2">
        <v>150267995700</v>
      </c>
      <c r="K2034" s="2">
        <v>44702595700</v>
      </c>
      <c r="L2034" s="2">
        <v>257409700</v>
      </c>
      <c r="M2034" s="2">
        <v>3675000000</v>
      </c>
      <c r="N2034" s="2">
        <v>6975000000</v>
      </c>
      <c r="O2034" s="2">
        <v>28134600000</v>
      </c>
      <c r="P2034" s="2">
        <v>130400000000</v>
      </c>
      <c r="Q2034" s="2">
        <v>12892995700</v>
      </c>
      <c r="R2034" s="2">
        <v>12892995700</v>
      </c>
      <c r="S2034" s="2">
        <f>SUM(AuctionData[[#This Row],[soma_accepted]],AuctionData[[#This Row],[comp_accepted]],AuctionData[[#This Row],[noncomp_accepted]])</f>
        <v>44960005400</v>
      </c>
    </row>
    <row r="2035" spans="1:19" x14ac:dyDescent="0.3">
      <c r="A2035" s="1">
        <v>42382</v>
      </c>
      <c r="B2035" t="s">
        <v>1924</v>
      </c>
      <c r="C2035" t="s">
        <v>1502</v>
      </c>
      <c r="D2035" t="s">
        <v>1544</v>
      </c>
      <c r="E2035">
        <v>2.048</v>
      </c>
      <c r="F2035">
        <v>2.09</v>
      </c>
      <c r="G2035">
        <v>1.9850000000000001</v>
      </c>
      <c r="H2035">
        <v>2.77</v>
      </c>
      <c r="I2035" s="2">
        <v>0</v>
      </c>
      <c r="J2035" s="2">
        <v>58112930000</v>
      </c>
      <c r="K2035" s="2">
        <v>20980572000</v>
      </c>
      <c r="L2035" s="2">
        <v>19469600</v>
      </c>
      <c r="M2035" s="2">
        <v>2369000000</v>
      </c>
      <c r="N2035" s="2">
        <v>4185000000</v>
      </c>
      <c r="O2035" s="2">
        <v>3717708000</v>
      </c>
      <c r="P2035" s="2">
        <v>37050000000</v>
      </c>
      <c r="Q2035" s="2">
        <v>14893864000</v>
      </c>
      <c r="R2035" s="2">
        <v>16877930000</v>
      </c>
      <c r="S2035" s="2">
        <f>SUM(AuctionData[[#This Row],[soma_accepted]],AuctionData[[#This Row],[comp_accepted]],AuctionData[[#This Row],[noncomp_accepted]])</f>
        <v>21000041600</v>
      </c>
    </row>
    <row r="2036" spans="1:19" x14ac:dyDescent="0.3">
      <c r="A2036" s="1">
        <v>42383</v>
      </c>
      <c r="B2036" t="s">
        <v>1925</v>
      </c>
      <c r="C2036" t="s">
        <v>1509</v>
      </c>
      <c r="D2036" t="s">
        <v>1575</v>
      </c>
      <c r="E2036">
        <v>2.8420000000000001</v>
      </c>
      <c r="F2036">
        <v>2.9049999999999998</v>
      </c>
      <c r="G2036">
        <v>2.7149999999999999</v>
      </c>
      <c r="H2036">
        <v>2.29</v>
      </c>
      <c r="I2036" s="2">
        <v>0</v>
      </c>
      <c r="J2036" s="2">
        <v>29735630000</v>
      </c>
      <c r="K2036" s="2">
        <v>12987262000</v>
      </c>
      <c r="L2036" s="2">
        <v>12740300</v>
      </c>
      <c r="M2036" s="2">
        <v>1409000000</v>
      </c>
      <c r="N2036" s="2">
        <v>2437000000</v>
      </c>
      <c r="O2036" s="2">
        <v>4238018500</v>
      </c>
      <c r="P2036" s="2">
        <v>19596500000</v>
      </c>
      <c r="Q2036" s="2">
        <v>7340243500</v>
      </c>
      <c r="R2036" s="2">
        <v>7702130000</v>
      </c>
      <c r="S2036" s="2">
        <f>SUM(AuctionData[[#This Row],[soma_accepted]],AuctionData[[#This Row],[comp_accepted]],AuctionData[[#This Row],[noncomp_accepted]])</f>
        <v>13000002300</v>
      </c>
    </row>
    <row r="2037" spans="1:19" x14ac:dyDescent="0.3">
      <c r="A2037" s="1">
        <v>42388</v>
      </c>
      <c r="B2037" t="s">
        <v>543</v>
      </c>
      <c r="C2037" t="s">
        <v>16</v>
      </c>
      <c r="D2037" t="s">
        <v>21</v>
      </c>
      <c r="E2037">
        <v>0.24</v>
      </c>
      <c r="F2037">
        <v>0.255</v>
      </c>
      <c r="G2037">
        <v>0.15</v>
      </c>
      <c r="H2037">
        <v>3.41</v>
      </c>
      <c r="I2037" s="2">
        <v>0</v>
      </c>
      <c r="J2037" s="2">
        <v>105170433000</v>
      </c>
      <c r="K2037" s="2">
        <v>30593258000</v>
      </c>
      <c r="L2037" s="2">
        <v>406895300</v>
      </c>
      <c r="M2037" s="2">
        <v>4800475000</v>
      </c>
      <c r="N2037" s="2">
        <v>8520000000</v>
      </c>
      <c r="O2037" s="2">
        <v>18782350000</v>
      </c>
      <c r="P2037" s="2">
        <v>89640000000</v>
      </c>
      <c r="Q2037" s="2">
        <v>7010433000</v>
      </c>
      <c r="R2037" s="2">
        <v>7010433000</v>
      </c>
      <c r="S2037" s="2">
        <f>SUM(AuctionData[[#This Row],[soma_accepted]],AuctionData[[#This Row],[comp_accepted]],AuctionData[[#This Row],[noncomp_accepted]])</f>
        <v>31000153300</v>
      </c>
    </row>
    <row r="2038" spans="1:19" x14ac:dyDescent="0.3">
      <c r="A2038" s="1">
        <v>42388</v>
      </c>
      <c r="B2038" t="s">
        <v>525</v>
      </c>
      <c r="C2038" t="s">
        <v>16</v>
      </c>
      <c r="D2038" t="s">
        <v>23</v>
      </c>
      <c r="E2038">
        <v>0.35</v>
      </c>
      <c r="F2038">
        <v>0.37</v>
      </c>
      <c r="G2038">
        <v>0.3</v>
      </c>
      <c r="H2038">
        <v>3.67</v>
      </c>
      <c r="I2038" s="2">
        <v>0</v>
      </c>
      <c r="J2038" s="2">
        <v>94721000000</v>
      </c>
      <c r="K2038" s="2">
        <v>25285539900</v>
      </c>
      <c r="L2038" s="2">
        <v>514908200</v>
      </c>
      <c r="M2038" s="2">
        <v>1199540000</v>
      </c>
      <c r="N2038" s="2">
        <v>4475000000</v>
      </c>
      <c r="O2038" s="2">
        <v>19094670000</v>
      </c>
      <c r="P2038" s="2">
        <v>82293000000</v>
      </c>
      <c r="Q2038" s="2">
        <v>4991329900</v>
      </c>
      <c r="R2038" s="2">
        <v>7953000000</v>
      </c>
      <c r="S2038" s="2">
        <f>SUM(AuctionData[[#This Row],[soma_accepted]],AuctionData[[#This Row],[comp_accepted]],AuctionData[[#This Row],[noncomp_accepted]])</f>
        <v>25800448100</v>
      </c>
    </row>
    <row r="2039" spans="1:19" x14ac:dyDescent="0.3">
      <c r="A2039" s="1">
        <v>42389</v>
      </c>
      <c r="B2039" t="s">
        <v>531</v>
      </c>
      <c r="C2039" t="s">
        <v>16</v>
      </c>
      <c r="D2039" t="s">
        <v>19</v>
      </c>
      <c r="E2039">
        <v>0.22500000000000001</v>
      </c>
      <c r="F2039">
        <v>0.25</v>
      </c>
      <c r="G2039">
        <v>0.15</v>
      </c>
      <c r="H2039">
        <v>3.09</v>
      </c>
      <c r="I2039" s="2">
        <v>0</v>
      </c>
      <c r="J2039" s="2">
        <v>154385809800</v>
      </c>
      <c r="K2039" s="2">
        <v>49721779800</v>
      </c>
      <c r="L2039" s="2">
        <v>278939500</v>
      </c>
      <c r="M2039" s="2">
        <v>1922560000</v>
      </c>
      <c r="N2039" s="2">
        <v>5461600000</v>
      </c>
      <c r="O2039" s="2">
        <v>37834427500</v>
      </c>
      <c r="P2039" s="2">
        <v>137900000000</v>
      </c>
      <c r="Q2039" s="2">
        <v>9964792300</v>
      </c>
      <c r="R2039" s="2">
        <v>11024209800</v>
      </c>
      <c r="S2039" s="2">
        <f>SUM(AuctionData[[#This Row],[soma_accepted]],AuctionData[[#This Row],[comp_accepted]],AuctionData[[#This Row],[noncomp_accepted]])</f>
        <v>50000719300</v>
      </c>
    </row>
    <row r="2040" spans="1:19" x14ac:dyDescent="0.3">
      <c r="A2040" s="1">
        <v>42394</v>
      </c>
      <c r="B2040" t="s">
        <v>512</v>
      </c>
      <c r="C2040" t="s">
        <v>16</v>
      </c>
      <c r="D2040" t="s">
        <v>21</v>
      </c>
      <c r="E2040">
        <v>0.28000000000000003</v>
      </c>
      <c r="F2040">
        <v>0.30499999999999999</v>
      </c>
      <c r="G2040">
        <v>0.25</v>
      </c>
      <c r="H2040">
        <v>3.31</v>
      </c>
      <c r="I2040" s="2">
        <v>0</v>
      </c>
      <c r="J2040" s="2">
        <v>111233256500</v>
      </c>
      <c r="K2040" s="2">
        <v>32657526000</v>
      </c>
      <c r="L2040" s="2">
        <v>344505200</v>
      </c>
      <c r="M2040" s="2">
        <v>2507442000</v>
      </c>
      <c r="N2040" s="2">
        <v>6355000000</v>
      </c>
      <c r="O2040" s="2">
        <v>20846827500</v>
      </c>
      <c r="P2040" s="2">
        <v>95525000000</v>
      </c>
      <c r="Q2040" s="2">
        <v>9303256500</v>
      </c>
      <c r="R2040" s="2">
        <v>9353256500</v>
      </c>
      <c r="S2040" s="2">
        <f>SUM(AuctionData[[#This Row],[soma_accepted]],AuctionData[[#This Row],[comp_accepted]],AuctionData[[#This Row],[noncomp_accepted]])</f>
        <v>33002031200</v>
      </c>
    </row>
    <row r="2041" spans="1:19" x14ac:dyDescent="0.3">
      <c r="A2041" s="1">
        <v>42394</v>
      </c>
      <c r="B2041" t="s">
        <v>557</v>
      </c>
      <c r="C2041" t="s">
        <v>16</v>
      </c>
      <c r="D2041" t="s">
        <v>23</v>
      </c>
      <c r="E2041">
        <v>0.38</v>
      </c>
      <c r="F2041">
        <v>0.41499999999999998</v>
      </c>
      <c r="G2041">
        <v>0.35</v>
      </c>
      <c r="H2041">
        <v>3.39</v>
      </c>
      <c r="I2041" s="2">
        <v>0</v>
      </c>
      <c r="J2041" s="2">
        <v>93631100000</v>
      </c>
      <c r="K2041" s="2">
        <v>26685600000</v>
      </c>
      <c r="L2041" s="2">
        <v>414700400</v>
      </c>
      <c r="M2041" s="2">
        <v>1573000000</v>
      </c>
      <c r="N2041" s="2">
        <v>4490000000</v>
      </c>
      <c r="O2041" s="2">
        <v>16496500000</v>
      </c>
      <c r="P2041" s="2">
        <v>80525000000</v>
      </c>
      <c r="Q2041" s="2">
        <v>8616100000</v>
      </c>
      <c r="R2041" s="2">
        <v>8616100000</v>
      </c>
      <c r="S2041" s="2">
        <f>SUM(AuctionData[[#This Row],[soma_accepted]],AuctionData[[#This Row],[comp_accepted]],AuctionData[[#This Row],[noncomp_accepted]])</f>
        <v>27100300400</v>
      </c>
    </row>
    <row r="2042" spans="1:19" x14ac:dyDescent="0.3">
      <c r="A2042" s="1">
        <v>42395</v>
      </c>
      <c r="B2042" t="s">
        <v>1934</v>
      </c>
      <c r="C2042" t="s">
        <v>1502</v>
      </c>
      <c r="D2042" t="s">
        <v>1503</v>
      </c>
      <c r="E2042">
        <v>0.83</v>
      </c>
      <c r="F2042">
        <v>0.86</v>
      </c>
      <c r="G2042">
        <v>0.68799999999999994</v>
      </c>
      <c r="H2042">
        <v>2.9</v>
      </c>
      <c r="I2042" s="2">
        <v>473307900</v>
      </c>
      <c r="J2042" s="2">
        <v>75175150000</v>
      </c>
      <c r="K2042" s="2">
        <v>25827813300</v>
      </c>
      <c r="L2042" s="2">
        <v>172235600</v>
      </c>
      <c r="M2042" s="2">
        <v>3176515000</v>
      </c>
      <c r="N2042" s="2">
        <v>7538000000</v>
      </c>
      <c r="O2042" s="2">
        <v>7709298300</v>
      </c>
      <c r="P2042" s="2">
        <v>51000150000</v>
      </c>
      <c r="Q2042" s="2">
        <v>14942000000</v>
      </c>
      <c r="R2042" s="2">
        <v>16637000000</v>
      </c>
      <c r="S2042" s="2">
        <f>SUM(AuctionData[[#This Row],[soma_accepted]],AuctionData[[#This Row],[comp_accepted]],AuctionData[[#This Row],[noncomp_accepted]])</f>
        <v>26473356800</v>
      </c>
    </row>
    <row r="2043" spans="1:19" x14ac:dyDescent="0.3">
      <c r="A2043" s="1">
        <v>42395</v>
      </c>
      <c r="B2043" t="s">
        <v>532</v>
      </c>
      <c r="C2043" t="s">
        <v>16</v>
      </c>
      <c r="D2043" t="s">
        <v>19</v>
      </c>
      <c r="E2043">
        <v>0.27</v>
      </c>
      <c r="F2043">
        <v>0.29499999999999998</v>
      </c>
      <c r="G2043">
        <v>0.2</v>
      </c>
      <c r="H2043">
        <v>3.69</v>
      </c>
      <c r="I2043" s="2">
        <v>0</v>
      </c>
      <c r="J2043" s="2">
        <v>202878927900</v>
      </c>
      <c r="K2043" s="2">
        <v>54730958400</v>
      </c>
      <c r="L2043" s="2">
        <v>269465500</v>
      </c>
      <c r="M2043" s="2">
        <v>2250170000</v>
      </c>
      <c r="N2043" s="2">
        <v>9795000000</v>
      </c>
      <c r="O2043" s="2">
        <v>31441732500</v>
      </c>
      <c r="P2043" s="2">
        <v>170300000000</v>
      </c>
      <c r="Q2043" s="2">
        <v>21039055900</v>
      </c>
      <c r="R2043" s="2">
        <v>22783927900</v>
      </c>
      <c r="S2043" s="2">
        <f>SUM(AuctionData[[#This Row],[soma_accepted]],AuctionData[[#This Row],[comp_accepted]],AuctionData[[#This Row],[noncomp_accepted]])</f>
        <v>55000423900</v>
      </c>
    </row>
    <row r="2044" spans="1:19" x14ac:dyDescent="0.3">
      <c r="A2044" s="1">
        <v>42396</v>
      </c>
      <c r="B2044" t="s">
        <v>1935</v>
      </c>
      <c r="C2044" t="s">
        <v>1502</v>
      </c>
      <c r="D2044" t="s">
        <v>1505</v>
      </c>
      <c r="E2044">
        <v>1.4390000000000001</v>
      </c>
      <c r="F2044">
        <v>1.496</v>
      </c>
      <c r="G2044">
        <v>1.3</v>
      </c>
      <c r="H2044">
        <v>2.44</v>
      </c>
      <c r="I2044" s="2">
        <v>637145100</v>
      </c>
      <c r="J2044" s="2">
        <v>85290370000</v>
      </c>
      <c r="K2044" s="2">
        <v>34949540000</v>
      </c>
      <c r="L2044" s="2">
        <v>50482200</v>
      </c>
      <c r="M2044" s="2">
        <v>3021000000</v>
      </c>
      <c r="N2044" s="2">
        <v>7701000000</v>
      </c>
      <c r="O2044" s="2">
        <v>13215370000</v>
      </c>
      <c r="P2044" s="2">
        <v>58543200000</v>
      </c>
      <c r="Q2044" s="2">
        <v>18713170000</v>
      </c>
      <c r="R2044" s="2">
        <v>19046170000</v>
      </c>
      <c r="S2044" s="2">
        <f>SUM(AuctionData[[#This Row],[soma_accepted]],AuctionData[[#This Row],[comp_accepted]],AuctionData[[#This Row],[noncomp_accepted]])</f>
        <v>35637167300</v>
      </c>
    </row>
    <row r="2045" spans="1:19" x14ac:dyDescent="0.3">
      <c r="A2045" s="1">
        <v>42397</v>
      </c>
      <c r="B2045" t="s">
        <v>1936</v>
      </c>
      <c r="C2045" t="s">
        <v>1502</v>
      </c>
      <c r="D2045" t="s">
        <v>1554</v>
      </c>
      <c r="E2045">
        <v>1.72</v>
      </c>
      <c r="F2045">
        <v>1.7589999999999999</v>
      </c>
      <c r="G2045">
        <v>1.5880000000000001</v>
      </c>
      <c r="H2045">
        <v>2.63</v>
      </c>
      <c r="I2045" s="2">
        <v>527920200</v>
      </c>
      <c r="J2045" s="2">
        <v>76257225000</v>
      </c>
      <c r="K2045" s="2">
        <v>28973484000</v>
      </c>
      <c r="L2045" s="2">
        <v>26592700</v>
      </c>
      <c r="M2045" s="2">
        <v>4295410000</v>
      </c>
      <c r="N2045" s="2">
        <v>7760000000</v>
      </c>
      <c r="O2045" s="2">
        <v>4576127000</v>
      </c>
      <c r="P2045" s="2">
        <v>45929500000</v>
      </c>
      <c r="Q2045" s="2">
        <v>20101947000</v>
      </c>
      <c r="R2045" s="2">
        <v>22567725000</v>
      </c>
      <c r="S2045" s="2">
        <f>SUM(AuctionData[[#This Row],[soma_accepted]],AuctionData[[#This Row],[comp_accepted]],AuctionData[[#This Row],[noncomp_accepted]])</f>
        <v>29527996900</v>
      </c>
    </row>
    <row r="2046" spans="1:19" x14ac:dyDescent="0.3">
      <c r="A2046" s="1">
        <v>42401</v>
      </c>
      <c r="B2046" t="s">
        <v>545</v>
      </c>
      <c r="C2046" t="s">
        <v>16</v>
      </c>
      <c r="D2046" t="s">
        <v>21</v>
      </c>
      <c r="E2046">
        <v>0.33</v>
      </c>
      <c r="F2046">
        <v>0.35</v>
      </c>
      <c r="G2046">
        <v>0.3</v>
      </c>
      <c r="H2046">
        <v>3.44</v>
      </c>
      <c r="I2046" s="2">
        <v>0</v>
      </c>
      <c r="J2046" s="2">
        <v>126963740000</v>
      </c>
      <c r="K2046" s="2">
        <v>36500740000</v>
      </c>
      <c r="L2046" s="2">
        <v>399617600</v>
      </c>
      <c r="M2046" s="2">
        <v>2610515000</v>
      </c>
      <c r="N2046" s="2">
        <v>6813035000</v>
      </c>
      <c r="O2046" s="2">
        <v>21652650000</v>
      </c>
      <c r="P2046" s="2">
        <v>107625000000</v>
      </c>
      <c r="Q2046" s="2">
        <v>12237575000</v>
      </c>
      <c r="R2046" s="2">
        <v>12525705000</v>
      </c>
      <c r="S2046" s="2">
        <f>SUM(AuctionData[[#This Row],[soma_accepted]],AuctionData[[#This Row],[comp_accepted]],AuctionData[[#This Row],[noncomp_accepted]])</f>
        <v>36900357600</v>
      </c>
    </row>
    <row r="2047" spans="1:19" x14ac:dyDescent="0.3">
      <c r="A2047" s="1">
        <v>42401</v>
      </c>
      <c r="B2047" t="s">
        <v>558</v>
      </c>
      <c r="C2047" t="s">
        <v>16</v>
      </c>
      <c r="D2047" t="s">
        <v>23</v>
      </c>
      <c r="E2047">
        <v>0.45</v>
      </c>
      <c r="F2047">
        <v>0.46500000000000002</v>
      </c>
      <c r="G2047">
        <v>0.41</v>
      </c>
      <c r="H2047">
        <v>3.86</v>
      </c>
      <c r="I2047" s="2">
        <v>0</v>
      </c>
      <c r="J2047" s="2">
        <v>115159670000</v>
      </c>
      <c r="K2047" s="2">
        <v>29327792000</v>
      </c>
      <c r="L2047" s="2">
        <v>372361500</v>
      </c>
      <c r="M2047" s="2">
        <v>1688020000</v>
      </c>
      <c r="N2047" s="2">
        <v>5165000000</v>
      </c>
      <c r="O2047" s="2">
        <v>13080200000</v>
      </c>
      <c r="P2047" s="2">
        <v>95100000000</v>
      </c>
      <c r="Q2047" s="2">
        <v>14559572000</v>
      </c>
      <c r="R2047" s="2">
        <v>14894670000</v>
      </c>
      <c r="S2047" s="2">
        <f>SUM(AuctionData[[#This Row],[soma_accepted]],AuctionData[[#This Row],[comp_accepted]],AuctionData[[#This Row],[noncomp_accepted]])</f>
        <v>29700153500</v>
      </c>
    </row>
    <row r="2048" spans="1:19" x14ac:dyDescent="0.3">
      <c r="A2048" s="1">
        <v>42402</v>
      </c>
      <c r="B2048" t="s">
        <v>504</v>
      </c>
      <c r="C2048" t="s">
        <v>16</v>
      </c>
      <c r="D2048" t="s">
        <v>19</v>
      </c>
      <c r="E2048">
        <v>0.25</v>
      </c>
      <c r="F2048">
        <v>0.27</v>
      </c>
      <c r="G2048">
        <v>0.21</v>
      </c>
      <c r="H2048">
        <v>3.59</v>
      </c>
      <c r="I2048" s="2">
        <v>0</v>
      </c>
      <c r="J2048" s="2">
        <v>197009309000</v>
      </c>
      <c r="K2048" s="2">
        <v>54680760000</v>
      </c>
      <c r="L2048" s="2">
        <v>319483900</v>
      </c>
      <c r="M2048" s="2">
        <v>5414350000</v>
      </c>
      <c r="N2048" s="2">
        <v>12800000000</v>
      </c>
      <c r="O2048" s="2">
        <v>27321040000</v>
      </c>
      <c r="P2048" s="2">
        <v>158625000000</v>
      </c>
      <c r="Q2048" s="2">
        <v>21945370000</v>
      </c>
      <c r="R2048" s="2">
        <v>25584309000</v>
      </c>
      <c r="S2048" s="2">
        <f>SUM(AuctionData[[#This Row],[soma_accepted]],AuctionData[[#This Row],[comp_accepted]],AuctionData[[#This Row],[noncomp_accepted]])</f>
        <v>55000243900</v>
      </c>
    </row>
    <row r="2049" spans="1:19" x14ac:dyDescent="0.3">
      <c r="A2049" s="1">
        <v>42402</v>
      </c>
      <c r="B2049" t="s">
        <v>559</v>
      </c>
      <c r="C2049" t="s">
        <v>16</v>
      </c>
      <c r="D2049" t="s">
        <v>53</v>
      </c>
      <c r="E2049">
        <v>0.51</v>
      </c>
      <c r="F2049">
        <v>0.53</v>
      </c>
      <c r="G2049">
        <v>0.49</v>
      </c>
      <c r="H2049">
        <v>3.59</v>
      </c>
      <c r="I2049" s="2">
        <v>0</v>
      </c>
      <c r="J2049" s="2">
        <v>64400000000</v>
      </c>
      <c r="K2049" s="2">
        <v>17787360000</v>
      </c>
      <c r="L2049" s="2">
        <v>212737300</v>
      </c>
      <c r="M2049" s="2">
        <v>981610000</v>
      </c>
      <c r="N2049" s="2">
        <v>1840000000</v>
      </c>
      <c r="O2049" s="2">
        <v>12240750000</v>
      </c>
      <c r="P2049" s="2">
        <v>57995000000</v>
      </c>
      <c r="Q2049" s="2">
        <v>4565000000</v>
      </c>
      <c r="R2049" s="2">
        <v>4565000000</v>
      </c>
      <c r="S2049" s="2">
        <f>SUM(AuctionData[[#This Row],[soma_accepted]],AuctionData[[#This Row],[comp_accepted]],AuctionData[[#This Row],[noncomp_accepted]])</f>
        <v>18000097300</v>
      </c>
    </row>
    <row r="2050" spans="1:19" x14ac:dyDescent="0.3">
      <c r="A2050" s="1">
        <v>42408</v>
      </c>
      <c r="B2050" t="s">
        <v>547</v>
      </c>
      <c r="C2050" t="s">
        <v>16</v>
      </c>
      <c r="D2050" t="s">
        <v>21</v>
      </c>
      <c r="E2050">
        <v>0.3</v>
      </c>
      <c r="F2050">
        <v>0.315</v>
      </c>
      <c r="G2050">
        <v>0.28000000000000003</v>
      </c>
      <c r="H2050">
        <v>3.38</v>
      </c>
      <c r="I2050" s="2">
        <v>0</v>
      </c>
      <c r="J2050" s="2">
        <v>124719855400</v>
      </c>
      <c r="K2050" s="2">
        <v>36486825400</v>
      </c>
      <c r="L2050" s="2">
        <v>413279800</v>
      </c>
      <c r="M2050" s="2">
        <v>4195000000</v>
      </c>
      <c r="N2050" s="2">
        <v>6995000000</v>
      </c>
      <c r="O2050" s="2">
        <v>20992190000</v>
      </c>
      <c r="P2050" s="2">
        <v>105370000000</v>
      </c>
      <c r="Q2050" s="2">
        <v>11299635400</v>
      </c>
      <c r="R2050" s="2">
        <v>12354855400</v>
      </c>
      <c r="S2050" s="2">
        <f>SUM(AuctionData[[#This Row],[soma_accepted]],AuctionData[[#This Row],[comp_accepted]],AuctionData[[#This Row],[noncomp_accepted]])</f>
        <v>36900105200</v>
      </c>
    </row>
    <row r="2051" spans="1:19" x14ac:dyDescent="0.3">
      <c r="A2051" s="1">
        <v>42408</v>
      </c>
      <c r="B2051" t="s">
        <v>560</v>
      </c>
      <c r="C2051" t="s">
        <v>16</v>
      </c>
      <c r="D2051" t="s">
        <v>23</v>
      </c>
      <c r="E2051">
        <v>0.4</v>
      </c>
      <c r="F2051">
        <v>0.42</v>
      </c>
      <c r="G2051">
        <v>0.38</v>
      </c>
      <c r="H2051">
        <v>3.86</v>
      </c>
      <c r="I2051" s="2">
        <v>0</v>
      </c>
      <c r="J2051" s="2">
        <v>115012850000</v>
      </c>
      <c r="K2051" s="2">
        <v>29282801000</v>
      </c>
      <c r="L2051" s="2">
        <v>417599600</v>
      </c>
      <c r="M2051" s="2">
        <v>2197956000</v>
      </c>
      <c r="N2051" s="2">
        <v>5485000000</v>
      </c>
      <c r="O2051" s="2">
        <v>10962750000</v>
      </c>
      <c r="P2051" s="2">
        <v>88925000000</v>
      </c>
      <c r="Q2051" s="2">
        <v>16122095000</v>
      </c>
      <c r="R2051" s="2">
        <v>20602850000</v>
      </c>
      <c r="S2051" s="2">
        <f>SUM(AuctionData[[#This Row],[soma_accepted]],AuctionData[[#This Row],[comp_accepted]],AuctionData[[#This Row],[noncomp_accepted]])</f>
        <v>29700400600</v>
      </c>
    </row>
    <row r="2052" spans="1:19" x14ac:dyDescent="0.3">
      <c r="A2052" s="1">
        <v>42409</v>
      </c>
      <c r="B2052" t="s">
        <v>1937</v>
      </c>
      <c r="C2052" t="s">
        <v>1502</v>
      </c>
      <c r="D2052" t="s">
        <v>1535</v>
      </c>
      <c r="E2052">
        <v>0.81</v>
      </c>
      <c r="F2052">
        <v>0.84399999999999997</v>
      </c>
      <c r="G2052">
        <v>0.7</v>
      </c>
      <c r="H2052">
        <v>2.74</v>
      </c>
      <c r="I2052" s="2">
        <v>1884490100</v>
      </c>
      <c r="J2052" s="2">
        <v>65751520000</v>
      </c>
      <c r="K2052" s="2">
        <v>23938790000</v>
      </c>
      <c r="L2052" s="2">
        <v>61217800</v>
      </c>
      <c r="M2052" s="2">
        <v>3586000000</v>
      </c>
      <c r="N2052" s="2">
        <v>7306000000</v>
      </c>
      <c r="O2052" s="2">
        <v>10424290000</v>
      </c>
      <c r="P2052" s="2">
        <v>48438000000</v>
      </c>
      <c r="Q2052" s="2">
        <v>9928500000</v>
      </c>
      <c r="R2052" s="2">
        <v>10007520000</v>
      </c>
      <c r="S2052" s="2">
        <f>SUM(AuctionData[[#This Row],[soma_accepted]],AuctionData[[#This Row],[comp_accepted]],AuctionData[[#This Row],[noncomp_accepted]])</f>
        <v>25884497900</v>
      </c>
    </row>
    <row r="2053" spans="1:19" x14ac:dyDescent="0.3">
      <c r="A2053" s="1">
        <v>42409</v>
      </c>
      <c r="B2053" t="s">
        <v>534</v>
      </c>
      <c r="C2053" t="s">
        <v>16</v>
      </c>
      <c r="D2053" t="s">
        <v>19</v>
      </c>
      <c r="E2053">
        <v>0.25</v>
      </c>
      <c r="F2053">
        <v>0.26500000000000001</v>
      </c>
      <c r="G2053">
        <v>0.21</v>
      </c>
      <c r="H2053">
        <v>3.55</v>
      </c>
      <c r="I2053" s="2">
        <v>0</v>
      </c>
      <c r="J2053" s="2">
        <v>195195720800</v>
      </c>
      <c r="K2053" s="2">
        <v>54733743300</v>
      </c>
      <c r="L2053" s="2">
        <v>266293700</v>
      </c>
      <c r="M2053" s="2">
        <v>4281740000</v>
      </c>
      <c r="N2053" s="2">
        <v>11212000000</v>
      </c>
      <c r="O2053" s="2">
        <v>31350020000</v>
      </c>
      <c r="P2053" s="2">
        <v>162475000000</v>
      </c>
      <c r="Q2053" s="2">
        <v>19101983300</v>
      </c>
      <c r="R2053" s="2">
        <v>21508720800</v>
      </c>
      <c r="S2053" s="2">
        <f>SUM(AuctionData[[#This Row],[soma_accepted]],AuctionData[[#This Row],[comp_accepted]],AuctionData[[#This Row],[noncomp_accepted]])</f>
        <v>55000037000</v>
      </c>
    </row>
    <row r="2054" spans="1:19" x14ac:dyDescent="0.3">
      <c r="A2054" s="1">
        <v>42410</v>
      </c>
      <c r="B2054" t="s">
        <v>1938</v>
      </c>
      <c r="C2054" t="s">
        <v>1502</v>
      </c>
      <c r="D2054" t="s">
        <v>1507</v>
      </c>
      <c r="E2054">
        <v>1.69</v>
      </c>
      <c r="F2054">
        <v>1.73</v>
      </c>
      <c r="G2054">
        <v>1.63</v>
      </c>
      <c r="H2054">
        <v>2.56</v>
      </c>
      <c r="I2054" s="2">
        <v>1805969700</v>
      </c>
      <c r="J2054" s="2">
        <v>58855750000</v>
      </c>
      <c r="K2054" s="2">
        <v>22975657800</v>
      </c>
      <c r="L2054" s="2">
        <v>24374000</v>
      </c>
      <c r="M2054" s="2">
        <v>3523586800</v>
      </c>
      <c r="N2054" s="2">
        <v>6284000000</v>
      </c>
      <c r="O2054" s="2">
        <v>5136875000</v>
      </c>
      <c r="P2054" s="2">
        <v>36212000000</v>
      </c>
      <c r="Q2054" s="2">
        <v>14315196000</v>
      </c>
      <c r="R2054" s="2">
        <v>16359750000</v>
      </c>
      <c r="S2054" s="2">
        <f>SUM(AuctionData[[#This Row],[soma_accepted]],AuctionData[[#This Row],[comp_accepted]],AuctionData[[#This Row],[noncomp_accepted]])</f>
        <v>24806001500</v>
      </c>
    </row>
    <row r="2055" spans="1:19" x14ac:dyDescent="0.3">
      <c r="A2055" s="1">
        <v>42411</v>
      </c>
      <c r="B2055" t="s">
        <v>1939</v>
      </c>
      <c r="C2055" t="s">
        <v>1509</v>
      </c>
      <c r="D2055" t="s">
        <v>1550</v>
      </c>
      <c r="E2055">
        <v>2.391</v>
      </c>
      <c r="F2055">
        <v>2.5</v>
      </c>
      <c r="G2055">
        <v>2.2999999999999998</v>
      </c>
      <c r="H2055">
        <v>2.09</v>
      </c>
      <c r="I2055" s="2">
        <v>1177806200</v>
      </c>
      <c r="J2055" s="2">
        <v>31365770000</v>
      </c>
      <c r="K2055" s="2">
        <v>14983581200</v>
      </c>
      <c r="L2055" s="2">
        <v>16443100</v>
      </c>
      <c r="M2055" s="2">
        <v>1535876000</v>
      </c>
      <c r="N2055" s="2">
        <v>2649000000</v>
      </c>
      <c r="O2055" s="2">
        <v>4754480000</v>
      </c>
      <c r="P2055" s="2">
        <v>19766300000</v>
      </c>
      <c r="Q2055" s="2">
        <v>8693225200</v>
      </c>
      <c r="R2055" s="2">
        <v>8950470000</v>
      </c>
      <c r="S2055" s="2">
        <f>SUM(AuctionData[[#This Row],[soma_accepted]],AuctionData[[#This Row],[comp_accepted]],AuctionData[[#This Row],[noncomp_accepted]])</f>
        <v>16177830500</v>
      </c>
    </row>
    <row r="2056" spans="1:19" x14ac:dyDescent="0.3">
      <c r="A2056" s="1">
        <v>42416</v>
      </c>
      <c r="B2056" t="s">
        <v>548</v>
      </c>
      <c r="C2056" t="s">
        <v>16</v>
      </c>
      <c r="D2056" t="s">
        <v>21</v>
      </c>
      <c r="E2056">
        <v>0.28999999999999998</v>
      </c>
      <c r="F2056">
        <v>0.3</v>
      </c>
      <c r="G2056">
        <v>0.25</v>
      </c>
      <c r="H2056">
        <v>3.41</v>
      </c>
      <c r="I2056" s="2">
        <v>0</v>
      </c>
      <c r="J2056" s="2">
        <v>125659874400</v>
      </c>
      <c r="K2056" s="2">
        <v>36493717400</v>
      </c>
      <c r="L2056" s="2">
        <v>406346600</v>
      </c>
      <c r="M2056" s="2">
        <v>3426197500</v>
      </c>
      <c r="N2056" s="2">
        <v>7230000000</v>
      </c>
      <c r="O2056" s="2">
        <v>20959660000</v>
      </c>
      <c r="P2056" s="2">
        <v>103225000000</v>
      </c>
      <c r="Q2056" s="2">
        <v>12107859900</v>
      </c>
      <c r="R2056" s="2">
        <v>15204874400</v>
      </c>
      <c r="S2056" s="2">
        <f>SUM(AuctionData[[#This Row],[soma_accepted]],AuctionData[[#This Row],[comp_accepted]],AuctionData[[#This Row],[noncomp_accepted]])</f>
        <v>36900064000</v>
      </c>
    </row>
    <row r="2057" spans="1:19" x14ac:dyDescent="0.3">
      <c r="A2057" s="1">
        <v>42416</v>
      </c>
      <c r="B2057" t="s">
        <v>530</v>
      </c>
      <c r="C2057" t="s">
        <v>16</v>
      </c>
      <c r="D2057" t="s">
        <v>23</v>
      </c>
      <c r="E2057">
        <v>0.39</v>
      </c>
      <c r="F2057">
        <v>0.41</v>
      </c>
      <c r="G2057">
        <v>0.37</v>
      </c>
      <c r="H2057">
        <v>3.43</v>
      </c>
      <c r="I2057" s="2">
        <v>0</v>
      </c>
      <c r="J2057" s="2">
        <v>102267625000</v>
      </c>
      <c r="K2057" s="2">
        <v>29394557000</v>
      </c>
      <c r="L2057" s="2">
        <v>425801600</v>
      </c>
      <c r="M2057" s="2">
        <v>1781070000</v>
      </c>
      <c r="N2057" s="2">
        <v>4795000000</v>
      </c>
      <c r="O2057" s="2">
        <v>17349940000</v>
      </c>
      <c r="P2057" s="2">
        <v>87110000000</v>
      </c>
      <c r="Q2057" s="2">
        <v>10263547000</v>
      </c>
      <c r="R2057" s="2">
        <v>10362625000</v>
      </c>
      <c r="S2057" s="2">
        <f>SUM(AuctionData[[#This Row],[soma_accepted]],AuctionData[[#This Row],[comp_accepted]],AuctionData[[#This Row],[noncomp_accepted]])</f>
        <v>29820358600</v>
      </c>
    </row>
    <row r="2058" spans="1:19" x14ac:dyDescent="0.3">
      <c r="A2058" s="1">
        <v>42417</v>
      </c>
      <c r="B2058" t="s">
        <v>536</v>
      </c>
      <c r="C2058" t="s">
        <v>16</v>
      </c>
      <c r="D2058" t="s">
        <v>19</v>
      </c>
      <c r="E2058">
        <v>0.25</v>
      </c>
      <c r="F2058">
        <v>0.27</v>
      </c>
      <c r="G2058">
        <v>0.21</v>
      </c>
      <c r="H2058">
        <v>3.23</v>
      </c>
      <c r="I2058" s="2">
        <v>0</v>
      </c>
      <c r="J2058" s="2">
        <v>177476300800</v>
      </c>
      <c r="K2058" s="2">
        <v>54702550800</v>
      </c>
      <c r="L2058" s="2">
        <v>297605900</v>
      </c>
      <c r="M2058" s="2">
        <v>3094500000</v>
      </c>
      <c r="N2058" s="2">
        <v>8850000000</v>
      </c>
      <c r="O2058" s="2">
        <v>38017750000</v>
      </c>
      <c r="P2058" s="2">
        <v>155036000000</v>
      </c>
      <c r="Q2058" s="2">
        <v>13590300800</v>
      </c>
      <c r="R2058" s="2">
        <v>13590300800</v>
      </c>
      <c r="S2058" s="2">
        <f>SUM(AuctionData[[#This Row],[soma_accepted]],AuctionData[[#This Row],[comp_accepted]],AuctionData[[#This Row],[noncomp_accepted]])</f>
        <v>55000156700</v>
      </c>
    </row>
    <row r="2059" spans="1:19" x14ac:dyDescent="0.3">
      <c r="A2059" s="1">
        <v>42422</v>
      </c>
      <c r="B2059" t="s">
        <v>517</v>
      </c>
      <c r="C2059" t="s">
        <v>16</v>
      </c>
      <c r="D2059" t="s">
        <v>21</v>
      </c>
      <c r="E2059">
        <v>0.29499999999999998</v>
      </c>
      <c r="F2059">
        <v>0.32</v>
      </c>
      <c r="G2059">
        <v>0.28000000000000003</v>
      </c>
      <c r="H2059">
        <v>3.18</v>
      </c>
      <c r="I2059" s="2">
        <v>0</v>
      </c>
      <c r="J2059" s="2">
        <v>116442401800</v>
      </c>
      <c r="K2059" s="2">
        <v>35768033800</v>
      </c>
      <c r="L2059" s="2">
        <v>332225500</v>
      </c>
      <c r="M2059" s="2">
        <v>2711262000</v>
      </c>
      <c r="N2059" s="2">
        <v>5478750000</v>
      </c>
      <c r="O2059" s="2">
        <v>28413120000</v>
      </c>
      <c r="P2059" s="2">
        <v>106320000000</v>
      </c>
      <c r="Q2059" s="2">
        <v>4643651800</v>
      </c>
      <c r="R2059" s="2">
        <v>4643651800</v>
      </c>
      <c r="S2059" s="2">
        <f>SUM(AuctionData[[#This Row],[soma_accepted]],AuctionData[[#This Row],[comp_accepted]],AuctionData[[#This Row],[noncomp_accepted]])</f>
        <v>36100259300</v>
      </c>
    </row>
    <row r="2060" spans="1:19" x14ac:dyDescent="0.3">
      <c r="A2060" s="1">
        <v>42422</v>
      </c>
      <c r="B2060" t="s">
        <v>561</v>
      </c>
      <c r="C2060" t="s">
        <v>16</v>
      </c>
      <c r="D2060" t="s">
        <v>23</v>
      </c>
      <c r="E2060">
        <v>0.44</v>
      </c>
      <c r="F2060">
        <v>0.45500000000000002</v>
      </c>
      <c r="G2060">
        <v>0.42</v>
      </c>
      <c r="H2060">
        <v>3.83</v>
      </c>
      <c r="I2060" s="2">
        <v>0</v>
      </c>
      <c r="J2060" s="2">
        <v>113776605900</v>
      </c>
      <c r="K2060" s="2">
        <v>28736400900</v>
      </c>
      <c r="L2060" s="2">
        <v>363605400</v>
      </c>
      <c r="M2060" s="2">
        <v>1125000000</v>
      </c>
      <c r="N2060" s="2">
        <v>4650000000</v>
      </c>
      <c r="O2060" s="2">
        <v>10395095000</v>
      </c>
      <c r="P2060" s="2">
        <v>88600000000</v>
      </c>
      <c r="Q2060" s="2">
        <v>17216305900</v>
      </c>
      <c r="R2060" s="2">
        <v>20526605900</v>
      </c>
      <c r="S2060" s="2">
        <f>SUM(AuctionData[[#This Row],[soma_accepted]],AuctionData[[#This Row],[comp_accepted]],AuctionData[[#This Row],[noncomp_accepted]])</f>
        <v>29100006300</v>
      </c>
    </row>
    <row r="2061" spans="1:19" x14ac:dyDescent="0.3">
      <c r="A2061" s="1">
        <v>42423</v>
      </c>
      <c r="B2061" t="s">
        <v>1779</v>
      </c>
      <c r="C2061" t="s">
        <v>1502</v>
      </c>
      <c r="D2061" t="s">
        <v>1503</v>
      </c>
      <c r="E2061">
        <v>0.71</v>
      </c>
      <c r="F2061">
        <v>0.752</v>
      </c>
      <c r="G2061">
        <v>0.66</v>
      </c>
      <c r="H2061">
        <v>2.91</v>
      </c>
      <c r="I2061" s="2">
        <v>8713837300</v>
      </c>
      <c r="J2061" s="2">
        <v>75405700000</v>
      </c>
      <c r="K2061" s="2">
        <v>25827900000</v>
      </c>
      <c r="L2061" s="2">
        <v>172124800</v>
      </c>
      <c r="M2061" s="2">
        <v>2789000000</v>
      </c>
      <c r="N2061" s="2">
        <v>9329000000</v>
      </c>
      <c r="O2061" s="2">
        <v>8633000000</v>
      </c>
      <c r="P2061" s="2">
        <v>49223000000</v>
      </c>
      <c r="Q2061" s="2">
        <v>14405900000</v>
      </c>
      <c r="R2061" s="2">
        <v>16853700000</v>
      </c>
      <c r="S2061" s="2">
        <f>SUM(AuctionData[[#This Row],[soma_accepted]],AuctionData[[#This Row],[comp_accepted]],AuctionData[[#This Row],[noncomp_accepted]])</f>
        <v>34713862100</v>
      </c>
    </row>
    <row r="2062" spans="1:19" x14ac:dyDescent="0.3">
      <c r="A2062" s="1">
        <v>42423</v>
      </c>
      <c r="B2062" t="s">
        <v>537</v>
      </c>
      <c r="C2062" t="s">
        <v>16</v>
      </c>
      <c r="D2062" t="s">
        <v>19</v>
      </c>
      <c r="E2062">
        <v>0.27</v>
      </c>
      <c r="F2062">
        <v>0.28499999999999998</v>
      </c>
      <c r="G2062">
        <v>0.2</v>
      </c>
      <c r="H2062">
        <v>3.39</v>
      </c>
      <c r="I2062" s="2">
        <v>0</v>
      </c>
      <c r="J2062" s="2">
        <v>186122341900</v>
      </c>
      <c r="K2062" s="2">
        <v>54704491900</v>
      </c>
      <c r="L2062" s="2">
        <v>295512200</v>
      </c>
      <c r="M2062" s="2">
        <v>4875000000</v>
      </c>
      <c r="N2062" s="2">
        <v>10425000000</v>
      </c>
      <c r="O2062" s="2">
        <v>29821700000</v>
      </c>
      <c r="P2062" s="2">
        <v>155350000000</v>
      </c>
      <c r="Q2062" s="2">
        <v>20007791900</v>
      </c>
      <c r="R2062" s="2">
        <v>20347341900</v>
      </c>
      <c r="S2062" s="2">
        <f>SUM(AuctionData[[#This Row],[soma_accepted]],AuctionData[[#This Row],[comp_accepted]],AuctionData[[#This Row],[noncomp_accepted]])</f>
        <v>55000004100</v>
      </c>
    </row>
    <row r="2063" spans="1:19" x14ac:dyDescent="0.3">
      <c r="A2063" s="1">
        <v>42424</v>
      </c>
      <c r="B2063" t="s">
        <v>1940</v>
      </c>
      <c r="C2063" t="s">
        <v>1502</v>
      </c>
      <c r="D2063" t="s">
        <v>1505</v>
      </c>
      <c r="E2063">
        <v>1.1200000000000001</v>
      </c>
      <c r="F2063">
        <v>1.169</v>
      </c>
      <c r="G2063">
        <v>1</v>
      </c>
      <c r="H2063">
        <v>2.44</v>
      </c>
      <c r="I2063" s="2">
        <v>11395017900</v>
      </c>
      <c r="J2063" s="2">
        <v>83014135000</v>
      </c>
      <c r="K2063" s="2">
        <v>33944285000</v>
      </c>
      <c r="L2063" s="2">
        <v>55729100</v>
      </c>
      <c r="M2063" s="2">
        <v>3402000000</v>
      </c>
      <c r="N2063" s="2">
        <v>6182000000</v>
      </c>
      <c r="O2063" s="2">
        <v>7713720000</v>
      </c>
      <c r="P2063" s="2">
        <v>52713000000</v>
      </c>
      <c r="Q2063" s="2">
        <v>22828565000</v>
      </c>
      <c r="R2063" s="2">
        <v>24119135000</v>
      </c>
      <c r="S2063" s="2">
        <f>SUM(AuctionData[[#This Row],[soma_accepted]],AuctionData[[#This Row],[comp_accepted]],AuctionData[[#This Row],[noncomp_accepted]])</f>
        <v>45395032000</v>
      </c>
    </row>
    <row r="2064" spans="1:19" x14ac:dyDescent="0.3">
      <c r="A2064" s="1">
        <v>42426</v>
      </c>
      <c r="B2064" t="s">
        <v>1941</v>
      </c>
      <c r="C2064" t="s">
        <v>1502</v>
      </c>
      <c r="D2064" t="s">
        <v>1554</v>
      </c>
      <c r="E2064">
        <v>1.51</v>
      </c>
      <c r="F2064">
        <v>1.5680000000000001</v>
      </c>
      <c r="G2064">
        <v>1.42</v>
      </c>
      <c r="H2064">
        <v>2.25</v>
      </c>
      <c r="I2064" s="2">
        <v>9384132400</v>
      </c>
      <c r="J2064" s="2">
        <v>62865910000</v>
      </c>
      <c r="K2064" s="2">
        <v>27979590000</v>
      </c>
      <c r="L2064" s="2">
        <v>20432100</v>
      </c>
      <c r="M2064" s="2">
        <v>3973000000</v>
      </c>
      <c r="N2064" s="2">
        <v>6363000000</v>
      </c>
      <c r="O2064" s="2">
        <v>9042600000</v>
      </c>
      <c r="P2064" s="2">
        <v>41179000000</v>
      </c>
      <c r="Q2064" s="2">
        <v>14963990000</v>
      </c>
      <c r="R2064" s="2">
        <v>15323910000</v>
      </c>
      <c r="S2064" s="2">
        <f>SUM(AuctionData[[#This Row],[soma_accepted]],AuctionData[[#This Row],[comp_accepted]],AuctionData[[#This Row],[noncomp_accepted]])</f>
        <v>37384154500</v>
      </c>
    </row>
    <row r="2065" spans="1:19" x14ac:dyDescent="0.3">
      <c r="A2065" s="1">
        <v>42429</v>
      </c>
      <c r="B2065" t="s">
        <v>549</v>
      </c>
      <c r="C2065" t="s">
        <v>16</v>
      </c>
      <c r="D2065" t="s">
        <v>21</v>
      </c>
      <c r="E2065">
        <v>0.31</v>
      </c>
      <c r="F2065">
        <v>0.32500000000000001</v>
      </c>
      <c r="G2065">
        <v>0.27</v>
      </c>
      <c r="H2065">
        <v>3.26</v>
      </c>
      <c r="I2065" s="2">
        <v>0</v>
      </c>
      <c r="J2065" s="2">
        <v>119980900000</v>
      </c>
      <c r="K2065" s="2">
        <v>36351900000</v>
      </c>
      <c r="L2065" s="2">
        <v>348426900</v>
      </c>
      <c r="M2065" s="2">
        <v>2109400000</v>
      </c>
      <c r="N2065" s="2">
        <v>3900000000</v>
      </c>
      <c r="O2065" s="2">
        <v>22811600000</v>
      </c>
      <c r="P2065" s="2">
        <v>102650000000</v>
      </c>
      <c r="Q2065" s="2">
        <v>11430900000</v>
      </c>
      <c r="R2065" s="2">
        <v>13430900000</v>
      </c>
      <c r="S2065" s="2">
        <f>SUM(AuctionData[[#This Row],[soma_accepted]],AuctionData[[#This Row],[comp_accepted]],AuctionData[[#This Row],[noncomp_accepted]])</f>
        <v>36700326900</v>
      </c>
    </row>
    <row r="2066" spans="1:19" x14ac:dyDescent="0.3">
      <c r="A2066" s="1">
        <v>42429</v>
      </c>
      <c r="B2066" t="s">
        <v>563</v>
      </c>
      <c r="C2066" t="s">
        <v>16</v>
      </c>
      <c r="D2066" t="s">
        <v>23</v>
      </c>
      <c r="E2066">
        <v>0.45500000000000002</v>
      </c>
      <c r="F2066">
        <v>0.48</v>
      </c>
      <c r="G2066">
        <v>0.43</v>
      </c>
      <c r="H2066">
        <v>3.46</v>
      </c>
      <c r="I2066" s="2">
        <v>0</v>
      </c>
      <c r="J2066" s="2">
        <v>103265105000</v>
      </c>
      <c r="K2066" s="2">
        <v>29557405000</v>
      </c>
      <c r="L2066" s="2">
        <v>342666300</v>
      </c>
      <c r="M2066" s="2">
        <v>1236800000</v>
      </c>
      <c r="N2066" s="2">
        <v>3280000000</v>
      </c>
      <c r="O2066" s="2">
        <v>14310500000</v>
      </c>
      <c r="P2066" s="2">
        <v>85975000000</v>
      </c>
      <c r="Q2066" s="2">
        <v>14010105000</v>
      </c>
      <c r="R2066" s="2">
        <v>14010105000</v>
      </c>
      <c r="S2066" s="2">
        <f>SUM(AuctionData[[#This Row],[soma_accepted]],AuctionData[[#This Row],[comp_accepted]],AuctionData[[#This Row],[noncomp_accepted]])</f>
        <v>29900071300</v>
      </c>
    </row>
    <row r="2067" spans="1:19" x14ac:dyDescent="0.3">
      <c r="A2067" s="1">
        <v>42430</v>
      </c>
      <c r="B2067" t="s">
        <v>508</v>
      </c>
      <c r="C2067" t="s">
        <v>16</v>
      </c>
      <c r="D2067" t="s">
        <v>19</v>
      </c>
      <c r="E2067">
        <v>0.28000000000000003</v>
      </c>
      <c r="F2067">
        <v>0.29499999999999998</v>
      </c>
      <c r="G2067">
        <v>0.24</v>
      </c>
      <c r="H2067">
        <v>3.29</v>
      </c>
      <c r="I2067" s="2">
        <v>0</v>
      </c>
      <c r="J2067" s="2">
        <v>180398580000</v>
      </c>
      <c r="K2067" s="2">
        <v>54590480000</v>
      </c>
      <c r="L2067" s="2">
        <v>309807100</v>
      </c>
      <c r="M2067" s="2">
        <v>4080200000</v>
      </c>
      <c r="N2067" s="2">
        <v>5750000000</v>
      </c>
      <c r="O2067" s="2">
        <v>23836700000</v>
      </c>
      <c r="P2067" s="2">
        <v>147325000000</v>
      </c>
      <c r="Q2067" s="2">
        <v>26673580000</v>
      </c>
      <c r="R2067" s="2">
        <v>27323580000</v>
      </c>
      <c r="S2067" s="2">
        <f>SUM(AuctionData[[#This Row],[soma_accepted]],AuctionData[[#This Row],[comp_accepted]],AuctionData[[#This Row],[noncomp_accepted]])</f>
        <v>54900287100</v>
      </c>
    </row>
    <row r="2068" spans="1:19" x14ac:dyDescent="0.3">
      <c r="A2068" s="1">
        <v>42430</v>
      </c>
      <c r="B2068" t="s">
        <v>562</v>
      </c>
      <c r="C2068" t="s">
        <v>16</v>
      </c>
      <c r="D2068" t="s">
        <v>53</v>
      </c>
      <c r="E2068">
        <v>0.63</v>
      </c>
      <c r="F2068">
        <v>0.66</v>
      </c>
      <c r="G2068">
        <v>0.59</v>
      </c>
      <c r="H2068">
        <v>3.29</v>
      </c>
      <c r="I2068" s="2">
        <v>0</v>
      </c>
      <c r="J2068" s="2">
        <v>65588500000</v>
      </c>
      <c r="K2068" s="2">
        <v>19792879000</v>
      </c>
      <c r="L2068" s="2">
        <v>207140500</v>
      </c>
      <c r="M2068" s="2">
        <v>1092780000</v>
      </c>
      <c r="N2068" s="2">
        <v>2050000000</v>
      </c>
      <c r="O2068" s="2">
        <v>13425895000</v>
      </c>
      <c r="P2068" s="2">
        <v>58230000000</v>
      </c>
      <c r="Q2068" s="2">
        <v>5274204000</v>
      </c>
      <c r="R2068" s="2">
        <v>5308500000</v>
      </c>
      <c r="S2068" s="2">
        <f>SUM(AuctionData[[#This Row],[soma_accepted]],AuctionData[[#This Row],[comp_accepted]],AuctionData[[#This Row],[noncomp_accepted]])</f>
        <v>20000019500</v>
      </c>
    </row>
    <row r="2069" spans="1:19" x14ac:dyDescent="0.3">
      <c r="A2069" s="1">
        <v>42436</v>
      </c>
      <c r="B2069" t="s">
        <v>551</v>
      </c>
      <c r="C2069" t="s">
        <v>16</v>
      </c>
      <c r="D2069" t="s">
        <v>21</v>
      </c>
      <c r="E2069">
        <v>0.29499999999999998</v>
      </c>
      <c r="F2069">
        <v>0.315</v>
      </c>
      <c r="G2069">
        <v>0.25</v>
      </c>
      <c r="H2069">
        <v>3.47</v>
      </c>
      <c r="I2069" s="2">
        <v>0</v>
      </c>
      <c r="J2069" s="2">
        <v>127942189400</v>
      </c>
      <c r="K2069" s="2">
        <v>36590939400</v>
      </c>
      <c r="L2069" s="2">
        <v>309199500</v>
      </c>
      <c r="M2069" s="2">
        <v>3725000000</v>
      </c>
      <c r="N2069" s="2">
        <v>6625000000</v>
      </c>
      <c r="O2069" s="2">
        <v>21851500000</v>
      </c>
      <c r="P2069" s="2">
        <v>109725000000</v>
      </c>
      <c r="Q2069" s="2">
        <v>11014439400</v>
      </c>
      <c r="R2069" s="2">
        <v>11592189400</v>
      </c>
      <c r="S2069" s="2">
        <f>SUM(AuctionData[[#This Row],[soma_accepted]],AuctionData[[#This Row],[comp_accepted]],AuctionData[[#This Row],[noncomp_accepted]])</f>
        <v>36900138900</v>
      </c>
    </row>
    <row r="2070" spans="1:19" x14ac:dyDescent="0.3">
      <c r="A2070" s="1">
        <v>42436</v>
      </c>
      <c r="B2070" t="s">
        <v>564</v>
      </c>
      <c r="C2070" t="s">
        <v>16</v>
      </c>
      <c r="D2070" t="s">
        <v>23</v>
      </c>
      <c r="E2070">
        <v>0.46</v>
      </c>
      <c r="F2070">
        <v>0.47499999999999998</v>
      </c>
      <c r="G2070">
        <v>0.44</v>
      </c>
      <c r="H2070">
        <v>3.84</v>
      </c>
      <c r="I2070" s="2">
        <v>0</v>
      </c>
      <c r="J2070" s="2">
        <v>114806853000</v>
      </c>
      <c r="K2070" s="2">
        <v>29555473000</v>
      </c>
      <c r="L2070" s="2">
        <v>344603100</v>
      </c>
      <c r="M2070" s="2">
        <v>1400220000</v>
      </c>
      <c r="N2070" s="2">
        <v>4952000000</v>
      </c>
      <c r="O2070" s="2">
        <v>12468880000</v>
      </c>
      <c r="P2070" s="2">
        <v>93175000000</v>
      </c>
      <c r="Q2070" s="2">
        <v>15686373000</v>
      </c>
      <c r="R2070" s="2">
        <v>16679853000</v>
      </c>
      <c r="S2070" s="2">
        <f>SUM(AuctionData[[#This Row],[soma_accepted]],AuctionData[[#This Row],[comp_accepted]],AuctionData[[#This Row],[noncomp_accepted]])</f>
        <v>29900076100</v>
      </c>
    </row>
    <row r="2071" spans="1:19" x14ac:dyDescent="0.3">
      <c r="A2071" s="1">
        <v>42437</v>
      </c>
      <c r="B2071" t="s">
        <v>1942</v>
      </c>
      <c r="C2071" t="s">
        <v>1502</v>
      </c>
      <c r="D2071" t="s">
        <v>1535</v>
      </c>
      <c r="E2071">
        <v>1</v>
      </c>
      <c r="F2071">
        <v>1.0389999999999999</v>
      </c>
      <c r="G2071">
        <v>0.9</v>
      </c>
      <c r="H2071">
        <v>2.71</v>
      </c>
      <c r="I2071" s="2">
        <v>0</v>
      </c>
      <c r="J2071" s="2">
        <v>64984800000</v>
      </c>
      <c r="K2071" s="2">
        <v>23946760000</v>
      </c>
      <c r="L2071" s="2">
        <v>53247400</v>
      </c>
      <c r="M2071" s="2">
        <v>2168320000</v>
      </c>
      <c r="N2071" s="2">
        <v>5156000000</v>
      </c>
      <c r="O2071" s="2">
        <v>10714640000</v>
      </c>
      <c r="P2071" s="2">
        <v>47225000000</v>
      </c>
      <c r="Q2071" s="2">
        <v>11063800000</v>
      </c>
      <c r="R2071" s="2">
        <v>12603800000</v>
      </c>
      <c r="S2071" s="2">
        <f>SUM(AuctionData[[#This Row],[soma_accepted]],AuctionData[[#This Row],[comp_accepted]],AuctionData[[#This Row],[noncomp_accepted]])</f>
        <v>24000007400</v>
      </c>
    </row>
    <row r="2072" spans="1:19" x14ac:dyDescent="0.3">
      <c r="A2072" s="1">
        <v>42437</v>
      </c>
      <c r="B2072" t="s">
        <v>540</v>
      </c>
      <c r="C2072" t="s">
        <v>16</v>
      </c>
      <c r="D2072" t="s">
        <v>19</v>
      </c>
      <c r="E2072">
        <v>0.26500000000000001</v>
      </c>
      <c r="F2072">
        <v>0.27500000000000002</v>
      </c>
      <c r="G2072">
        <v>0.25</v>
      </c>
      <c r="H2072">
        <v>3.44</v>
      </c>
      <c r="I2072" s="2">
        <v>0</v>
      </c>
      <c r="J2072" s="2">
        <v>205920325800</v>
      </c>
      <c r="K2072" s="2">
        <v>59629223300</v>
      </c>
      <c r="L2072" s="2">
        <v>271199600</v>
      </c>
      <c r="M2072" s="2">
        <v>6760000000</v>
      </c>
      <c r="N2072" s="2">
        <v>11640000000</v>
      </c>
      <c r="O2072" s="2">
        <v>32735190000</v>
      </c>
      <c r="P2072" s="2">
        <v>169925000000</v>
      </c>
      <c r="Q2072" s="2">
        <v>20134033300</v>
      </c>
      <c r="R2072" s="2">
        <v>24355325800</v>
      </c>
      <c r="S2072" s="2">
        <f>SUM(AuctionData[[#This Row],[soma_accepted]],AuctionData[[#This Row],[comp_accepted]],AuctionData[[#This Row],[noncomp_accepted]])</f>
        <v>59900422900</v>
      </c>
    </row>
    <row r="2073" spans="1:19" x14ac:dyDescent="0.3">
      <c r="A2073" s="1">
        <v>42438</v>
      </c>
      <c r="B2073" t="s">
        <v>1938</v>
      </c>
      <c r="C2073" t="s">
        <v>1502</v>
      </c>
      <c r="D2073" t="s">
        <v>1513</v>
      </c>
      <c r="E2073">
        <v>1.83</v>
      </c>
      <c r="F2073">
        <v>1.895</v>
      </c>
      <c r="G2073">
        <v>1.7609999999999999</v>
      </c>
      <c r="H2073">
        <v>2.4900000000000002</v>
      </c>
      <c r="I2073" s="2">
        <v>0</v>
      </c>
      <c r="J2073" s="2">
        <v>49754660000</v>
      </c>
      <c r="K2073" s="2">
        <v>19986700000</v>
      </c>
      <c r="L2073" s="2">
        <v>13348200</v>
      </c>
      <c r="M2073" s="2">
        <v>2217000000</v>
      </c>
      <c r="N2073" s="2">
        <v>3767000000</v>
      </c>
      <c r="O2073" s="2">
        <v>6471180000</v>
      </c>
      <c r="P2073" s="2">
        <v>34477200000</v>
      </c>
      <c r="Q2073" s="2">
        <v>11298520000</v>
      </c>
      <c r="R2073" s="2">
        <v>11510460000</v>
      </c>
      <c r="S2073" s="2">
        <f>SUM(AuctionData[[#This Row],[soma_accepted]],AuctionData[[#This Row],[comp_accepted]],AuctionData[[#This Row],[noncomp_accepted]])</f>
        <v>20000048200</v>
      </c>
    </row>
    <row r="2074" spans="1:19" x14ac:dyDescent="0.3">
      <c r="A2074" s="1">
        <v>42439</v>
      </c>
      <c r="B2074" t="s">
        <v>1939</v>
      </c>
      <c r="C2074" t="s">
        <v>1509</v>
      </c>
      <c r="D2074" t="s">
        <v>1556</v>
      </c>
      <c r="E2074">
        <v>2.6749999999999998</v>
      </c>
      <c r="F2074">
        <v>2.72</v>
      </c>
      <c r="G2074">
        <v>2.5920000000000001</v>
      </c>
      <c r="H2074">
        <v>2.33</v>
      </c>
      <c r="I2074" s="2">
        <v>0</v>
      </c>
      <c r="J2074" s="2">
        <v>27923110000</v>
      </c>
      <c r="K2074" s="2">
        <v>11996210600</v>
      </c>
      <c r="L2074" s="2">
        <v>3789500</v>
      </c>
      <c r="M2074" s="2">
        <v>1441000000</v>
      </c>
      <c r="N2074" s="2">
        <v>2354000000</v>
      </c>
      <c r="O2074" s="2">
        <v>3243823000</v>
      </c>
      <c r="P2074" s="2">
        <v>17142500000</v>
      </c>
      <c r="Q2074" s="2">
        <v>7311387600</v>
      </c>
      <c r="R2074" s="2">
        <v>8426610000</v>
      </c>
      <c r="S2074" s="2">
        <f>SUM(AuctionData[[#This Row],[soma_accepted]],AuctionData[[#This Row],[comp_accepted]],AuctionData[[#This Row],[noncomp_accepted]])</f>
        <v>12000000100</v>
      </c>
    </row>
    <row r="2075" spans="1:19" x14ac:dyDescent="0.3">
      <c r="A2075" s="1">
        <v>42443</v>
      </c>
      <c r="B2075" t="s">
        <v>552</v>
      </c>
      <c r="C2075" t="s">
        <v>16</v>
      </c>
      <c r="D2075" t="s">
        <v>21</v>
      </c>
      <c r="E2075">
        <v>0.315</v>
      </c>
      <c r="F2075">
        <v>0.33500000000000002</v>
      </c>
      <c r="G2075">
        <v>0</v>
      </c>
      <c r="H2075">
        <v>3.47</v>
      </c>
      <c r="I2075" s="2">
        <v>0</v>
      </c>
      <c r="J2075" s="2">
        <v>127887927500</v>
      </c>
      <c r="K2075" s="2">
        <v>36439007500</v>
      </c>
      <c r="L2075" s="2">
        <v>361275200</v>
      </c>
      <c r="M2075" s="2">
        <v>1356580000</v>
      </c>
      <c r="N2075" s="2">
        <v>4370000000</v>
      </c>
      <c r="O2075" s="2">
        <v>19892250000</v>
      </c>
      <c r="P2075" s="2">
        <v>107335000000</v>
      </c>
      <c r="Q2075" s="2">
        <v>15190177500</v>
      </c>
      <c r="R2075" s="2">
        <v>16182927500</v>
      </c>
      <c r="S2075" s="2">
        <f>SUM(AuctionData[[#This Row],[soma_accepted]],AuctionData[[#This Row],[comp_accepted]],AuctionData[[#This Row],[noncomp_accepted]])</f>
        <v>36800282700</v>
      </c>
    </row>
    <row r="2076" spans="1:19" x14ac:dyDescent="0.3">
      <c r="A2076" s="1">
        <v>42443</v>
      </c>
      <c r="B2076" t="s">
        <v>535</v>
      </c>
      <c r="C2076" t="s">
        <v>16</v>
      </c>
      <c r="D2076" t="s">
        <v>23</v>
      </c>
      <c r="E2076">
        <v>0.49</v>
      </c>
      <c r="F2076">
        <v>0.51</v>
      </c>
      <c r="G2076">
        <v>0.47</v>
      </c>
      <c r="H2076">
        <v>3.61</v>
      </c>
      <c r="I2076" s="2">
        <v>0</v>
      </c>
      <c r="J2076" s="2">
        <v>107868800000</v>
      </c>
      <c r="K2076" s="2">
        <v>29591334500</v>
      </c>
      <c r="L2076" s="2">
        <v>308723800</v>
      </c>
      <c r="M2076" s="2">
        <v>665000000</v>
      </c>
      <c r="N2076" s="2">
        <v>4965000000</v>
      </c>
      <c r="O2076" s="2">
        <v>16631750000</v>
      </c>
      <c r="P2076" s="2">
        <v>90109000000</v>
      </c>
      <c r="Q2076" s="2">
        <v>12294584500</v>
      </c>
      <c r="R2076" s="2">
        <v>12794800000</v>
      </c>
      <c r="S2076" s="2">
        <f>SUM(AuctionData[[#This Row],[soma_accepted]],AuctionData[[#This Row],[comp_accepted]],AuctionData[[#This Row],[noncomp_accepted]])</f>
        <v>29900058300</v>
      </c>
    </row>
    <row r="2077" spans="1:19" x14ac:dyDescent="0.3">
      <c r="A2077" s="1">
        <v>42444</v>
      </c>
      <c r="B2077" t="s">
        <v>542</v>
      </c>
      <c r="C2077" t="s">
        <v>16</v>
      </c>
      <c r="D2077" t="s">
        <v>19</v>
      </c>
      <c r="E2077">
        <v>0.27</v>
      </c>
      <c r="F2077">
        <v>0.28000000000000003</v>
      </c>
      <c r="G2077">
        <v>0.25</v>
      </c>
      <c r="H2077">
        <v>3.22</v>
      </c>
      <c r="I2077" s="2">
        <v>0</v>
      </c>
      <c r="J2077" s="2">
        <v>192849842800</v>
      </c>
      <c r="K2077" s="2">
        <v>59645637800</v>
      </c>
      <c r="L2077" s="2">
        <v>254967000</v>
      </c>
      <c r="M2077" s="2">
        <v>5539377000</v>
      </c>
      <c r="N2077" s="2">
        <v>10271042000</v>
      </c>
      <c r="O2077" s="2">
        <v>36946385000</v>
      </c>
      <c r="P2077" s="2">
        <v>163100000000</v>
      </c>
      <c r="Q2077" s="2">
        <v>17159875800</v>
      </c>
      <c r="R2077" s="2">
        <v>19478800800</v>
      </c>
      <c r="S2077" s="2">
        <f>SUM(AuctionData[[#This Row],[soma_accepted]],AuctionData[[#This Row],[comp_accepted]],AuctionData[[#This Row],[noncomp_accepted]])</f>
        <v>59900604800</v>
      </c>
    </row>
    <row r="2078" spans="1:19" x14ac:dyDescent="0.3">
      <c r="A2078" s="1">
        <v>42450</v>
      </c>
      <c r="B2078" t="s">
        <v>521</v>
      </c>
      <c r="C2078" t="s">
        <v>16</v>
      </c>
      <c r="D2078" t="s">
        <v>21</v>
      </c>
      <c r="E2078">
        <v>0.28999999999999998</v>
      </c>
      <c r="F2078">
        <v>0.3</v>
      </c>
      <c r="G2078">
        <v>0.25</v>
      </c>
      <c r="H2078">
        <v>3.41</v>
      </c>
      <c r="I2078" s="2">
        <v>0</v>
      </c>
      <c r="J2078" s="2">
        <v>115239185000</v>
      </c>
      <c r="K2078" s="2">
        <v>33457225000</v>
      </c>
      <c r="L2078" s="2">
        <v>343331600</v>
      </c>
      <c r="M2078" s="2">
        <v>3655200000</v>
      </c>
      <c r="N2078" s="2">
        <v>7075000000</v>
      </c>
      <c r="O2078" s="2">
        <v>17124360000</v>
      </c>
      <c r="P2078" s="2">
        <v>94056000000</v>
      </c>
      <c r="Q2078" s="2">
        <v>12677665000</v>
      </c>
      <c r="R2078" s="2">
        <v>14108185000</v>
      </c>
      <c r="S2078" s="2">
        <f>SUM(AuctionData[[#This Row],[soma_accepted]],AuctionData[[#This Row],[comp_accepted]],AuctionData[[#This Row],[noncomp_accepted]])</f>
        <v>33800556600</v>
      </c>
    </row>
    <row r="2079" spans="1:19" x14ac:dyDescent="0.3">
      <c r="A2079" s="1">
        <v>42450</v>
      </c>
      <c r="B2079" t="s">
        <v>565</v>
      </c>
      <c r="C2079" t="s">
        <v>16</v>
      </c>
      <c r="D2079" t="s">
        <v>23</v>
      </c>
      <c r="E2079">
        <v>0.41499999999999998</v>
      </c>
      <c r="F2079">
        <v>0.44</v>
      </c>
      <c r="G2079">
        <v>0.39500000000000002</v>
      </c>
      <c r="H2079">
        <v>3.19</v>
      </c>
      <c r="I2079" s="2">
        <v>0</v>
      </c>
      <c r="J2079" s="2">
        <v>88787985000</v>
      </c>
      <c r="K2079" s="2">
        <v>27480735000</v>
      </c>
      <c r="L2079" s="2">
        <v>339428800</v>
      </c>
      <c r="M2079" s="2">
        <v>2098325000</v>
      </c>
      <c r="N2079" s="2">
        <v>5375000000</v>
      </c>
      <c r="O2079" s="2">
        <v>16709425000</v>
      </c>
      <c r="P2079" s="2">
        <v>74740000000</v>
      </c>
      <c r="Q2079" s="2">
        <v>8672985000</v>
      </c>
      <c r="R2079" s="2">
        <v>8672985000</v>
      </c>
      <c r="S2079" s="2">
        <f>SUM(AuctionData[[#This Row],[soma_accepted]],AuctionData[[#This Row],[comp_accepted]],AuctionData[[#This Row],[noncomp_accepted]])</f>
        <v>27820163800</v>
      </c>
    </row>
    <row r="2080" spans="1:19" x14ac:dyDescent="0.3">
      <c r="A2080" s="1">
        <v>42451</v>
      </c>
      <c r="B2080" t="s">
        <v>543</v>
      </c>
      <c r="C2080" t="s">
        <v>16</v>
      </c>
      <c r="D2080" t="s">
        <v>19</v>
      </c>
      <c r="E2080">
        <v>0.25</v>
      </c>
      <c r="F2080">
        <v>0.27</v>
      </c>
      <c r="G2080">
        <v>0.2</v>
      </c>
      <c r="H2080">
        <v>3.56</v>
      </c>
      <c r="I2080" s="2">
        <v>0</v>
      </c>
      <c r="J2080" s="2">
        <v>195710076900</v>
      </c>
      <c r="K2080" s="2">
        <v>54652071900</v>
      </c>
      <c r="L2080" s="2">
        <v>249877500</v>
      </c>
      <c r="M2080" s="2">
        <v>4844430000</v>
      </c>
      <c r="N2080" s="2">
        <v>10925000000</v>
      </c>
      <c r="O2080" s="2">
        <v>32221985000</v>
      </c>
      <c r="P2080" s="2">
        <v>165016000000</v>
      </c>
      <c r="Q2080" s="2">
        <v>17585656900</v>
      </c>
      <c r="R2080" s="2">
        <v>19769076900</v>
      </c>
      <c r="S2080" s="2">
        <f>SUM(AuctionData[[#This Row],[soma_accepted]],AuctionData[[#This Row],[comp_accepted]],AuctionData[[#This Row],[noncomp_accepted]])</f>
        <v>54901949400</v>
      </c>
    </row>
    <row r="2081" spans="1:19" x14ac:dyDescent="0.3">
      <c r="A2081" s="1">
        <v>42457</v>
      </c>
      <c r="B2081" t="s">
        <v>1943</v>
      </c>
      <c r="C2081" t="s">
        <v>1502</v>
      </c>
      <c r="D2081" t="s">
        <v>1503</v>
      </c>
      <c r="E2081">
        <v>0.83</v>
      </c>
      <c r="F2081">
        <v>0.877</v>
      </c>
      <c r="G2081">
        <v>0.8</v>
      </c>
      <c r="H2081">
        <v>2.58</v>
      </c>
      <c r="I2081" s="2">
        <v>6194612100</v>
      </c>
      <c r="J2081" s="2">
        <v>66858641000</v>
      </c>
      <c r="K2081" s="2">
        <v>25829771000</v>
      </c>
      <c r="L2081" s="2">
        <v>170233900</v>
      </c>
      <c r="M2081" s="2">
        <v>3923370000</v>
      </c>
      <c r="N2081" s="2">
        <v>7436000000</v>
      </c>
      <c r="O2081" s="2">
        <v>9658760000</v>
      </c>
      <c r="P2081" s="2">
        <v>47060000000</v>
      </c>
      <c r="Q2081" s="2">
        <v>12247641000</v>
      </c>
      <c r="R2081" s="2">
        <v>12362641000</v>
      </c>
      <c r="S2081" s="2">
        <f>SUM(AuctionData[[#This Row],[soma_accepted]],AuctionData[[#This Row],[comp_accepted]],AuctionData[[#This Row],[noncomp_accepted]])</f>
        <v>32194617000</v>
      </c>
    </row>
    <row r="2082" spans="1:19" x14ac:dyDescent="0.3">
      <c r="A2082" s="1">
        <v>42457</v>
      </c>
      <c r="B2082" t="s">
        <v>553</v>
      </c>
      <c r="C2082" t="s">
        <v>16</v>
      </c>
      <c r="D2082" t="s">
        <v>21</v>
      </c>
      <c r="E2082">
        <v>0.28499999999999998</v>
      </c>
      <c r="F2082">
        <v>0.3</v>
      </c>
      <c r="G2082">
        <v>0.25</v>
      </c>
      <c r="H2082">
        <v>3.81</v>
      </c>
      <c r="I2082" s="2">
        <v>0</v>
      </c>
      <c r="J2082" s="2">
        <v>116920000000</v>
      </c>
      <c r="K2082" s="2">
        <v>29807105000</v>
      </c>
      <c r="L2082" s="2">
        <v>343178700</v>
      </c>
      <c r="M2082" s="2">
        <v>2355880000</v>
      </c>
      <c r="N2082" s="2">
        <v>6250000000</v>
      </c>
      <c r="O2082" s="2">
        <v>15043320000</v>
      </c>
      <c r="P2082" s="2">
        <v>94860000000</v>
      </c>
      <c r="Q2082" s="2">
        <v>12407905000</v>
      </c>
      <c r="R2082" s="2">
        <v>15810000000</v>
      </c>
      <c r="S2082" s="2">
        <f>SUM(AuctionData[[#This Row],[soma_accepted]],AuctionData[[#This Row],[comp_accepted]],AuctionData[[#This Row],[noncomp_accepted]])</f>
        <v>30150283700</v>
      </c>
    </row>
    <row r="2083" spans="1:19" x14ac:dyDescent="0.3">
      <c r="A2083" s="1">
        <v>42457</v>
      </c>
      <c r="B2083" t="s">
        <v>567</v>
      </c>
      <c r="C2083" t="s">
        <v>16</v>
      </c>
      <c r="D2083" t="s">
        <v>23</v>
      </c>
      <c r="E2083">
        <v>0.45</v>
      </c>
      <c r="F2083">
        <v>0.47499999999999998</v>
      </c>
      <c r="G2083">
        <v>0.43</v>
      </c>
      <c r="H2083">
        <v>3.58</v>
      </c>
      <c r="I2083" s="2">
        <v>0</v>
      </c>
      <c r="J2083" s="2">
        <v>91865988000</v>
      </c>
      <c r="K2083" s="2">
        <v>24881875500</v>
      </c>
      <c r="L2083" s="2">
        <v>316770200</v>
      </c>
      <c r="M2083" s="2">
        <v>1357850000</v>
      </c>
      <c r="N2083" s="2">
        <v>4795000000</v>
      </c>
      <c r="O2083" s="2">
        <v>9227337500</v>
      </c>
      <c r="P2083" s="2">
        <v>72600000000</v>
      </c>
      <c r="Q2083" s="2">
        <v>14296688000</v>
      </c>
      <c r="R2083" s="2">
        <v>14470988000</v>
      </c>
      <c r="S2083" s="2">
        <f>SUM(AuctionData[[#This Row],[soma_accepted]],AuctionData[[#This Row],[comp_accepted]],AuctionData[[#This Row],[noncomp_accepted]])</f>
        <v>25198645700</v>
      </c>
    </row>
    <row r="2084" spans="1:19" x14ac:dyDescent="0.3">
      <c r="A2084" s="1">
        <v>42458</v>
      </c>
      <c r="B2084" t="s">
        <v>1944</v>
      </c>
      <c r="C2084" t="s">
        <v>1502</v>
      </c>
      <c r="D2084" t="s">
        <v>1505</v>
      </c>
      <c r="E2084">
        <v>1.27</v>
      </c>
      <c r="F2084">
        <v>1.335</v>
      </c>
      <c r="G2084">
        <v>1.2</v>
      </c>
      <c r="H2084">
        <v>2.38</v>
      </c>
      <c r="I2084" s="2">
        <v>8100646500</v>
      </c>
      <c r="J2084" s="2">
        <v>80737072000</v>
      </c>
      <c r="K2084" s="2">
        <v>33943566400</v>
      </c>
      <c r="L2084" s="2">
        <v>56473600</v>
      </c>
      <c r="M2084" s="2">
        <v>2431246400</v>
      </c>
      <c r="N2084" s="2">
        <v>5002000000</v>
      </c>
      <c r="O2084" s="2">
        <v>13212248000</v>
      </c>
      <c r="P2084" s="2">
        <v>55750000000</v>
      </c>
      <c r="Q2084" s="2">
        <v>18300072000</v>
      </c>
      <c r="R2084" s="2">
        <v>19985072000</v>
      </c>
      <c r="S2084" s="2">
        <f>SUM(AuctionData[[#This Row],[soma_accepted]],AuctionData[[#This Row],[comp_accepted]],AuctionData[[#This Row],[noncomp_accepted]])</f>
        <v>42100686500</v>
      </c>
    </row>
    <row r="2085" spans="1:19" x14ac:dyDescent="0.3">
      <c r="A2085" s="1">
        <v>42458</v>
      </c>
      <c r="B2085" t="s">
        <v>512</v>
      </c>
      <c r="C2085" t="s">
        <v>16</v>
      </c>
      <c r="D2085" t="s">
        <v>19</v>
      </c>
      <c r="E2085">
        <v>0.185</v>
      </c>
      <c r="F2085">
        <v>0.2</v>
      </c>
      <c r="G2085">
        <v>0.1</v>
      </c>
      <c r="H2085">
        <v>3.28</v>
      </c>
      <c r="I2085" s="2">
        <v>0</v>
      </c>
      <c r="J2085" s="2">
        <v>147123130000</v>
      </c>
      <c r="K2085" s="2">
        <v>44581726700</v>
      </c>
      <c r="L2085" s="2">
        <v>318461600</v>
      </c>
      <c r="M2085" s="2">
        <v>1990290000</v>
      </c>
      <c r="N2085" s="2">
        <v>7250000000</v>
      </c>
      <c r="O2085" s="2">
        <v>27630820000</v>
      </c>
      <c r="P2085" s="2">
        <v>123725000000</v>
      </c>
      <c r="Q2085" s="2">
        <v>14960616700</v>
      </c>
      <c r="R2085" s="2">
        <v>16148130000</v>
      </c>
      <c r="S2085" s="2">
        <f>SUM(AuctionData[[#This Row],[soma_accepted]],AuctionData[[#This Row],[comp_accepted]],AuctionData[[#This Row],[noncomp_accepted]])</f>
        <v>44900188300</v>
      </c>
    </row>
    <row r="2086" spans="1:19" x14ac:dyDescent="0.3">
      <c r="A2086" s="1">
        <v>42458</v>
      </c>
      <c r="B2086" t="s">
        <v>566</v>
      </c>
      <c r="C2086" t="s">
        <v>16</v>
      </c>
      <c r="D2086" t="s">
        <v>53</v>
      </c>
      <c r="E2086">
        <v>0.63</v>
      </c>
      <c r="F2086">
        <v>0.66</v>
      </c>
      <c r="G2086">
        <v>0.62</v>
      </c>
      <c r="H2086">
        <v>3.14</v>
      </c>
      <c r="I2086" s="2">
        <v>0</v>
      </c>
      <c r="J2086" s="2">
        <v>62353494000</v>
      </c>
      <c r="K2086" s="2">
        <v>19502414000</v>
      </c>
      <c r="L2086" s="2">
        <v>196041700</v>
      </c>
      <c r="M2086" s="2">
        <v>1136900000</v>
      </c>
      <c r="N2086" s="2">
        <v>2345000000</v>
      </c>
      <c r="O2086" s="2">
        <v>12077020000</v>
      </c>
      <c r="P2086" s="2">
        <v>53720000000</v>
      </c>
      <c r="Q2086" s="2">
        <v>6288494000</v>
      </c>
      <c r="R2086" s="2">
        <v>6288494000</v>
      </c>
      <c r="S2086" s="2">
        <f>SUM(AuctionData[[#This Row],[soma_accepted]],AuctionData[[#This Row],[comp_accepted]],AuctionData[[#This Row],[noncomp_accepted]])</f>
        <v>19698455700</v>
      </c>
    </row>
    <row r="2087" spans="1:19" x14ac:dyDescent="0.3">
      <c r="A2087" s="1">
        <v>42459</v>
      </c>
      <c r="B2087" t="s">
        <v>1945</v>
      </c>
      <c r="C2087" t="s">
        <v>1502</v>
      </c>
      <c r="D2087" t="s">
        <v>1554</v>
      </c>
      <c r="E2087">
        <v>1.5529999999999999</v>
      </c>
      <c r="F2087">
        <v>1.6060000000000001</v>
      </c>
      <c r="G2087">
        <v>1.4950000000000001</v>
      </c>
      <c r="H2087">
        <v>2.5099999999999998</v>
      </c>
      <c r="I2087" s="2">
        <v>6671120600</v>
      </c>
      <c r="J2087" s="2">
        <v>70133297000</v>
      </c>
      <c r="K2087" s="2">
        <v>27982057000</v>
      </c>
      <c r="L2087" s="2">
        <v>17956900</v>
      </c>
      <c r="M2087" s="2">
        <v>4336000000</v>
      </c>
      <c r="N2087" s="2">
        <v>6654000000</v>
      </c>
      <c r="O2087" s="2">
        <v>7468260000</v>
      </c>
      <c r="P2087" s="2">
        <v>46133500000</v>
      </c>
      <c r="Q2087" s="2">
        <v>16177797000</v>
      </c>
      <c r="R2087" s="2">
        <v>17345797000</v>
      </c>
      <c r="S2087" s="2">
        <f>SUM(AuctionData[[#This Row],[soma_accepted]],AuctionData[[#This Row],[comp_accepted]],AuctionData[[#This Row],[noncomp_accepted]])</f>
        <v>34671134500</v>
      </c>
    </row>
    <row r="2088" spans="1:19" x14ac:dyDescent="0.3">
      <c r="A2088" s="1">
        <v>42464</v>
      </c>
      <c r="B2088" t="s">
        <v>568</v>
      </c>
      <c r="C2088" t="s">
        <v>16</v>
      </c>
      <c r="D2088" t="s">
        <v>23</v>
      </c>
      <c r="E2088">
        <v>0.37</v>
      </c>
      <c r="F2088">
        <v>0.38500000000000001</v>
      </c>
      <c r="G2088">
        <v>0.35</v>
      </c>
      <c r="H2088">
        <v>4.0999999999999996</v>
      </c>
      <c r="I2088" s="2">
        <v>0</v>
      </c>
      <c r="J2088" s="2">
        <v>97796953000</v>
      </c>
      <c r="K2088" s="2">
        <v>23302358000</v>
      </c>
      <c r="L2088" s="2">
        <v>397692300</v>
      </c>
      <c r="M2088" s="2">
        <v>1732935000</v>
      </c>
      <c r="N2088" s="2">
        <v>4685000000</v>
      </c>
      <c r="O2088" s="2">
        <v>14126100000</v>
      </c>
      <c r="P2088" s="2">
        <v>79540000000</v>
      </c>
      <c r="Q2088" s="2">
        <v>7443323000</v>
      </c>
      <c r="R2088" s="2">
        <v>13571953000</v>
      </c>
      <c r="S2088" s="2">
        <f>SUM(AuctionData[[#This Row],[soma_accepted]],AuctionData[[#This Row],[comp_accepted]],AuctionData[[#This Row],[noncomp_accepted]])</f>
        <v>23700050300</v>
      </c>
    </row>
    <row r="2089" spans="1:19" x14ac:dyDescent="0.3">
      <c r="A2089" s="1">
        <v>42464</v>
      </c>
      <c r="B2089" t="s">
        <v>555</v>
      </c>
      <c r="C2089" t="s">
        <v>16</v>
      </c>
      <c r="D2089" t="s">
        <v>21</v>
      </c>
      <c r="E2089">
        <v>0.22500000000000001</v>
      </c>
      <c r="F2089">
        <v>0.23499999999999999</v>
      </c>
      <c r="G2089">
        <v>0.15</v>
      </c>
      <c r="H2089">
        <v>3.97</v>
      </c>
      <c r="I2089" s="2">
        <v>0</v>
      </c>
      <c r="J2089" s="2">
        <v>110624125000</v>
      </c>
      <c r="K2089" s="2">
        <v>27492197000</v>
      </c>
      <c r="L2089" s="2">
        <v>407866300</v>
      </c>
      <c r="M2089" s="2">
        <v>1903720000</v>
      </c>
      <c r="N2089" s="2">
        <v>5875000000</v>
      </c>
      <c r="O2089" s="2">
        <v>16489464000</v>
      </c>
      <c r="P2089" s="2">
        <v>92215000000</v>
      </c>
      <c r="Q2089" s="2">
        <v>9099013000</v>
      </c>
      <c r="R2089" s="2">
        <v>12534125000</v>
      </c>
      <c r="S2089" s="2">
        <f>SUM(AuctionData[[#This Row],[soma_accepted]],AuctionData[[#This Row],[comp_accepted]],AuctionData[[#This Row],[noncomp_accepted]])</f>
        <v>27900063300</v>
      </c>
    </row>
    <row r="2090" spans="1:19" x14ac:dyDescent="0.3">
      <c r="A2090" s="1">
        <v>42465</v>
      </c>
      <c r="B2090" t="s">
        <v>545</v>
      </c>
      <c r="C2090" t="s">
        <v>16</v>
      </c>
      <c r="D2090" t="s">
        <v>19</v>
      </c>
      <c r="E2090">
        <v>0.17</v>
      </c>
      <c r="F2090">
        <v>0.185</v>
      </c>
      <c r="G2090">
        <v>0.15</v>
      </c>
      <c r="H2090">
        <v>3.58</v>
      </c>
      <c r="I2090" s="2">
        <v>0</v>
      </c>
      <c r="J2090" s="2">
        <v>124877025800</v>
      </c>
      <c r="K2090" s="2">
        <v>34652545800</v>
      </c>
      <c r="L2090" s="2">
        <v>247604700</v>
      </c>
      <c r="M2090" s="2">
        <v>1850000000</v>
      </c>
      <c r="N2090" s="2">
        <v>6500000000</v>
      </c>
      <c r="O2090" s="2">
        <v>20231700000</v>
      </c>
      <c r="P2090" s="2">
        <v>105050000000</v>
      </c>
      <c r="Q2090" s="2">
        <v>12570845800</v>
      </c>
      <c r="R2090" s="2">
        <v>13327025800</v>
      </c>
      <c r="S2090" s="2">
        <f>SUM(AuctionData[[#This Row],[soma_accepted]],AuctionData[[#This Row],[comp_accepted]],AuctionData[[#This Row],[noncomp_accepted]])</f>
        <v>34900150500</v>
      </c>
    </row>
    <row r="2091" spans="1:19" x14ac:dyDescent="0.3">
      <c r="A2091" s="1">
        <v>42471</v>
      </c>
      <c r="B2091" t="s">
        <v>556</v>
      </c>
      <c r="C2091" t="s">
        <v>16</v>
      </c>
      <c r="D2091" t="s">
        <v>21</v>
      </c>
      <c r="E2091">
        <v>0.22</v>
      </c>
      <c r="F2091">
        <v>0.23</v>
      </c>
      <c r="G2091">
        <v>0</v>
      </c>
      <c r="H2091">
        <v>3.91</v>
      </c>
      <c r="I2091" s="2">
        <v>0</v>
      </c>
      <c r="J2091" s="2">
        <v>108974042000</v>
      </c>
      <c r="K2091" s="2">
        <v>27523324000</v>
      </c>
      <c r="L2091" s="2">
        <v>376728200</v>
      </c>
      <c r="M2091" s="2">
        <v>2275350000</v>
      </c>
      <c r="N2091" s="2">
        <v>5965000000</v>
      </c>
      <c r="O2091" s="2">
        <v>14125030000</v>
      </c>
      <c r="P2091" s="2">
        <v>90880000000</v>
      </c>
      <c r="Q2091" s="2">
        <v>11122944000</v>
      </c>
      <c r="R2091" s="2">
        <v>12129042000</v>
      </c>
      <c r="S2091" s="2">
        <f>SUM(AuctionData[[#This Row],[soma_accepted]],AuctionData[[#This Row],[comp_accepted]],AuctionData[[#This Row],[noncomp_accepted]])</f>
        <v>27900052200</v>
      </c>
    </row>
    <row r="2092" spans="1:19" x14ac:dyDescent="0.3">
      <c r="A2092" s="1">
        <v>42471</v>
      </c>
      <c r="B2092" t="s">
        <v>541</v>
      </c>
      <c r="C2092" t="s">
        <v>16</v>
      </c>
      <c r="D2092" t="s">
        <v>23</v>
      </c>
      <c r="E2092">
        <v>0.34</v>
      </c>
      <c r="F2092">
        <v>0.35</v>
      </c>
      <c r="G2092">
        <v>0.31</v>
      </c>
      <c r="H2092">
        <v>3.83</v>
      </c>
      <c r="I2092" s="2">
        <v>0</v>
      </c>
      <c r="J2092" s="2">
        <v>91137000000</v>
      </c>
      <c r="K2092" s="2">
        <v>23279420100</v>
      </c>
      <c r="L2092" s="2">
        <v>320821200</v>
      </c>
      <c r="M2092" s="2">
        <v>1995000000</v>
      </c>
      <c r="N2092" s="2">
        <v>5040000000</v>
      </c>
      <c r="O2092" s="2">
        <v>13169355000</v>
      </c>
      <c r="P2092" s="2">
        <v>75925000000</v>
      </c>
      <c r="Q2092" s="2">
        <v>8115065100</v>
      </c>
      <c r="R2092" s="2">
        <v>10172000000</v>
      </c>
      <c r="S2092" s="2">
        <f>SUM(AuctionData[[#This Row],[soma_accepted]],AuctionData[[#This Row],[comp_accepted]],AuctionData[[#This Row],[noncomp_accepted]])</f>
        <v>23600241300</v>
      </c>
    </row>
    <row r="2093" spans="1:19" x14ac:dyDescent="0.3">
      <c r="A2093" s="1">
        <v>42472</v>
      </c>
      <c r="B2093" t="s">
        <v>1946</v>
      </c>
      <c r="C2093" t="s">
        <v>1502</v>
      </c>
      <c r="D2093" t="s">
        <v>1535</v>
      </c>
      <c r="E2093">
        <v>0.84</v>
      </c>
      <c r="F2093">
        <v>0.89</v>
      </c>
      <c r="G2093">
        <v>0.745</v>
      </c>
      <c r="H2093">
        <v>2.72</v>
      </c>
      <c r="I2093" s="2">
        <v>168895300</v>
      </c>
      <c r="J2093" s="2">
        <v>65150300000</v>
      </c>
      <c r="K2093" s="2">
        <v>23848430000</v>
      </c>
      <c r="L2093" s="2">
        <v>51602500</v>
      </c>
      <c r="M2093" s="2">
        <v>2733817500</v>
      </c>
      <c r="N2093" s="2">
        <v>5563000000</v>
      </c>
      <c r="O2093" s="2">
        <v>7768420000</v>
      </c>
      <c r="P2093" s="2">
        <v>45623000000</v>
      </c>
      <c r="Q2093" s="2">
        <v>13346192500</v>
      </c>
      <c r="R2093" s="2">
        <v>13964300000</v>
      </c>
      <c r="S2093" s="2">
        <f>SUM(AuctionData[[#This Row],[soma_accepted]],AuctionData[[#This Row],[comp_accepted]],AuctionData[[#This Row],[noncomp_accepted]])</f>
        <v>24068927800</v>
      </c>
    </row>
    <row r="2094" spans="1:19" x14ac:dyDescent="0.3">
      <c r="A2094" s="1">
        <v>42472</v>
      </c>
      <c r="B2094" t="s">
        <v>547</v>
      </c>
      <c r="C2094" t="s">
        <v>16</v>
      </c>
      <c r="D2094" t="s">
        <v>19</v>
      </c>
      <c r="E2094">
        <v>0.185</v>
      </c>
      <c r="F2094">
        <v>0.2</v>
      </c>
      <c r="G2094">
        <v>0.15</v>
      </c>
      <c r="H2094">
        <v>3.6</v>
      </c>
      <c r="I2094" s="2">
        <v>0</v>
      </c>
      <c r="J2094" s="2">
        <v>125664650800</v>
      </c>
      <c r="K2094" s="2">
        <v>34650263300</v>
      </c>
      <c r="L2094" s="2">
        <v>250751100</v>
      </c>
      <c r="M2094" s="2">
        <v>1656700000</v>
      </c>
      <c r="N2094" s="2">
        <v>5657650000</v>
      </c>
      <c r="O2094" s="2">
        <v>24562512500</v>
      </c>
      <c r="P2094" s="2">
        <v>111525000000</v>
      </c>
      <c r="Q2094" s="2">
        <v>8431050800</v>
      </c>
      <c r="R2094" s="2">
        <v>8482000800</v>
      </c>
      <c r="S2094" s="2">
        <f>SUM(AuctionData[[#This Row],[soma_accepted]],AuctionData[[#This Row],[comp_accepted]],AuctionData[[#This Row],[noncomp_accepted]])</f>
        <v>34901014400</v>
      </c>
    </row>
    <row r="2095" spans="1:19" x14ac:dyDescent="0.3">
      <c r="A2095" s="1">
        <v>42473</v>
      </c>
      <c r="B2095" t="s">
        <v>1938</v>
      </c>
      <c r="C2095" t="s">
        <v>1502</v>
      </c>
      <c r="D2095" t="s">
        <v>1544</v>
      </c>
      <c r="E2095">
        <v>1.7250000000000001</v>
      </c>
      <c r="F2095">
        <v>1.7649999999999999</v>
      </c>
      <c r="G2095">
        <v>1.651</v>
      </c>
      <c r="H2095">
        <v>2.75</v>
      </c>
      <c r="I2095" s="2">
        <v>140746000</v>
      </c>
      <c r="J2095" s="2">
        <v>54958220000</v>
      </c>
      <c r="K2095" s="2">
        <v>19992376000</v>
      </c>
      <c r="L2095" s="2">
        <v>7636900</v>
      </c>
      <c r="M2095" s="2">
        <v>3052000000</v>
      </c>
      <c r="N2095" s="2">
        <v>4757000000</v>
      </c>
      <c r="O2095" s="2">
        <v>4952011600</v>
      </c>
      <c r="P2095" s="2">
        <v>36626200000</v>
      </c>
      <c r="Q2095" s="2">
        <v>11988364400</v>
      </c>
      <c r="R2095" s="2">
        <v>13575020000</v>
      </c>
      <c r="S2095" s="2">
        <f>SUM(AuctionData[[#This Row],[soma_accepted]],AuctionData[[#This Row],[comp_accepted]],AuctionData[[#This Row],[noncomp_accepted]])</f>
        <v>20140758900</v>
      </c>
    </row>
    <row r="2096" spans="1:19" x14ac:dyDescent="0.3">
      <c r="A2096" s="1">
        <v>42474</v>
      </c>
      <c r="B2096" t="s">
        <v>1939</v>
      </c>
      <c r="C2096" t="s">
        <v>1509</v>
      </c>
      <c r="D2096" t="s">
        <v>1575</v>
      </c>
      <c r="E2096">
        <v>2.56</v>
      </c>
      <c r="F2096">
        <v>2.5960000000000001</v>
      </c>
      <c r="G2096">
        <v>2.3879999999999999</v>
      </c>
      <c r="H2096">
        <v>2.4</v>
      </c>
      <c r="I2096" s="2">
        <v>84447600</v>
      </c>
      <c r="J2096" s="2">
        <v>28813850000</v>
      </c>
      <c r="K2096" s="2">
        <v>11987516000</v>
      </c>
      <c r="L2096" s="2">
        <v>12487500</v>
      </c>
      <c r="M2096" s="2">
        <v>1296500000</v>
      </c>
      <c r="N2096" s="2">
        <v>2333500000</v>
      </c>
      <c r="O2096" s="2">
        <v>2886345000</v>
      </c>
      <c r="P2096" s="2">
        <v>17238500000</v>
      </c>
      <c r="Q2096" s="2">
        <v>7804671000</v>
      </c>
      <c r="R2096" s="2">
        <v>9241850000</v>
      </c>
      <c r="S2096" s="2">
        <f>SUM(AuctionData[[#This Row],[soma_accepted]],AuctionData[[#This Row],[comp_accepted]],AuctionData[[#This Row],[noncomp_accepted]])</f>
        <v>12084451100</v>
      </c>
    </row>
    <row r="2097" spans="1:19" x14ac:dyDescent="0.3">
      <c r="A2097" s="1">
        <v>42478</v>
      </c>
      <c r="B2097" t="s">
        <v>569</v>
      </c>
      <c r="C2097" t="s">
        <v>16</v>
      </c>
      <c r="D2097" t="s">
        <v>23</v>
      </c>
      <c r="E2097">
        <v>0.34</v>
      </c>
      <c r="F2097">
        <v>0.35</v>
      </c>
      <c r="G2097">
        <v>0.33</v>
      </c>
      <c r="H2097">
        <v>3.85</v>
      </c>
      <c r="I2097" s="2">
        <v>0</v>
      </c>
      <c r="J2097" s="2">
        <v>91970621000</v>
      </c>
      <c r="K2097" s="2">
        <v>23470964000</v>
      </c>
      <c r="L2097" s="2">
        <v>329117300</v>
      </c>
      <c r="M2097" s="2">
        <v>1411495000</v>
      </c>
      <c r="N2097" s="2">
        <v>4875000000</v>
      </c>
      <c r="O2097" s="2">
        <v>12042360000</v>
      </c>
      <c r="P2097" s="2">
        <v>76030000000</v>
      </c>
      <c r="Q2097" s="2">
        <v>10017109000</v>
      </c>
      <c r="R2097" s="2">
        <v>11065621000</v>
      </c>
      <c r="S2097" s="2">
        <f>SUM(AuctionData[[#This Row],[soma_accepted]],AuctionData[[#This Row],[comp_accepted]],AuctionData[[#This Row],[noncomp_accepted]])</f>
        <v>23800081300</v>
      </c>
    </row>
    <row r="2098" spans="1:19" x14ac:dyDescent="0.3">
      <c r="A2098" s="1">
        <v>42478</v>
      </c>
      <c r="B2098" t="s">
        <v>525</v>
      </c>
      <c r="C2098" t="s">
        <v>16</v>
      </c>
      <c r="D2098" t="s">
        <v>21</v>
      </c>
      <c r="E2098">
        <v>0.21</v>
      </c>
      <c r="F2098">
        <v>0.22</v>
      </c>
      <c r="G2098">
        <v>0.15</v>
      </c>
      <c r="H2098">
        <v>4.0199999999999996</v>
      </c>
      <c r="I2098" s="2">
        <v>0</v>
      </c>
      <c r="J2098" s="2">
        <v>112239433000</v>
      </c>
      <c r="K2098" s="2">
        <v>27611521500</v>
      </c>
      <c r="L2098" s="2">
        <v>389158600</v>
      </c>
      <c r="M2098" s="2">
        <v>2640277500</v>
      </c>
      <c r="N2098" s="2">
        <v>7585000000</v>
      </c>
      <c r="O2098" s="2">
        <v>16227525000</v>
      </c>
      <c r="P2098" s="2">
        <v>93945000000</v>
      </c>
      <c r="Q2098" s="2">
        <v>8743719000</v>
      </c>
      <c r="R2098" s="2">
        <v>10709433000</v>
      </c>
      <c r="S2098" s="2">
        <f>SUM(AuctionData[[#This Row],[soma_accepted]],AuctionData[[#This Row],[comp_accepted]],AuctionData[[#This Row],[noncomp_accepted]])</f>
        <v>28000680100</v>
      </c>
    </row>
    <row r="2099" spans="1:19" x14ac:dyDescent="0.3">
      <c r="A2099" s="1">
        <v>42479</v>
      </c>
      <c r="B2099" t="s">
        <v>548</v>
      </c>
      <c r="C2099" t="s">
        <v>16</v>
      </c>
      <c r="D2099" t="s">
        <v>19</v>
      </c>
      <c r="E2099">
        <v>0.16</v>
      </c>
      <c r="F2099">
        <v>0.17499999999999999</v>
      </c>
      <c r="G2099">
        <v>0.1</v>
      </c>
      <c r="H2099">
        <v>3.55</v>
      </c>
      <c r="I2099" s="2">
        <v>0</v>
      </c>
      <c r="J2099" s="2">
        <v>124109087400</v>
      </c>
      <c r="K2099" s="2">
        <v>34708047400</v>
      </c>
      <c r="L2099" s="2">
        <v>292352900</v>
      </c>
      <c r="M2099" s="2">
        <v>2246860000</v>
      </c>
      <c r="N2099" s="2">
        <v>5121000000</v>
      </c>
      <c r="O2099" s="2">
        <v>23098100000</v>
      </c>
      <c r="P2099" s="2">
        <v>109525000000</v>
      </c>
      <c r="Q2099" s="2">
        <v>9363087400</v>
      </c>
      <c r="R2099" s="2">
        <v>9463087400</v>
      </c>
      <c r="S2099" s="2">
        <f>SUM(AuctionData[[#This Row],[soma_accepted]],AuctionData[[#This Row],[comp_accepted]],AuctionData[[#This Row],[noncomp_accepted]])</f>
        <v>35000400300</v>
      </c>
    </row>
    <row r="2100" spans="1:19" x14ac:dyDescent="0.3">
      <c r="A2100" s="1">
        <v>42485</v>
      </c>
      <c r="B2100" t="s">
        <v>1947</v>
      </c>
      <c r="C2100" t="s">
        <v>1502</v>
      </c>
      <c r="D2100" t="s">
        <v>1503</v>
      </c>
      <c r="E2100">
        <v>0.80500000000000005</v>
      </c>
      <c r="F2100">
        <v>0.84199999999999997</v>
      </c>
      <c r="G2100">
        <v>0.76</v>
      </c>
      <c r="H2100">
        <v>2.64</v>
      </c>
      <c r="I2100" s="2">
        <v>6909230600</v>
      </c>
      <c r="J2100" s="2">
        <v>68568350000</v>
      </c>
      <c r="K2100" s="2">
        <v>25859390000</v>
      </c>
      <c r="L2100" s="2">
        <v>140635500</v>
      </c>
      <c r="M2100" s="2">
        <v>3751000000</v>
      </c>
      <c r="N2100" s="2">
        <v>5536000000</v>
      </c>
      <c r="O2100" s="2">
        <v>9919440000</v>
      </c>
      <c r="P2100" s="2">
        <v>50418400000</v>
      </c>
      <c r="Q2100" s="2">
        <v>12188950000</v>
      </c>
      <c r="R2100" s="2">
        <v>12613950000</v>
      </c>
      <c r="S2100" s="2">
        <f>SUM(AuctionData[[#This Row],[soma_accepted]],AuctionData[[#This Row],[comp_accepted]],AuctionData[[#This Row],[noncomp_accepted]])</f>
        <v>32909256100</v>
      </c>
    </row>
    <row r="2101" spans="1:19" x14ac:dyDescent="0.3">
      <c r="A2101" s="1">
        <v>42485</v>
      </c>
      <c r="B2101" t="s">
        <v>571</v>
      </c>
      <c r="C2101" t="s">
        <v>16</v>
      </c>
      <c r="D2101" t="s">
        <v>23</v>
      </c>
      <c r="E2101">
        <v>0.38</v>
      </c>
      <c r="F2101">
        <v>0.4</v>
      </c>
      <c r="G2101">
        <v>0.35</v>
      </c>
      <c r="H2101">
        <v>3.76</v>
      </c>
      <c r="I2101" s="2">
        <v>0</v>
      </c>
      <c r="J2101" s="2">
        <v>88826133000</v>
      </c>
      <c r="K2101" s="2">
        <v>22668589000</v>
      </c>
      <c r="L2101" s="2">
        <v>331630200</v>
      </c>
      <c r="M2101" s="2">
        <v>395000000</v>
      </c>
      <c r="N2101" s="2">
        <v>1995000000</v>
      </c>
      <c r="O2101" s="2">
        <v>12122835000</v>
      </c>
      <c r="P2101" s="2">
        <v>76540000000</v>
      </c>
      <c r="Q2101" s="2">
        <v>10150754000</v>
      </c>
      <c r="R2101" s="2">
        <v>10291133000</v>
      </c>
      <c r="S2101" s="2">
        <f>SUM(AuctionData[[#This Row],[soma_accepted]],AuctionData[[#This Row],[comp_accepted]],AuctionData[[#This Row],[noncomp_accepted]])</f>
        <v>23000219200</v>
      </c>
    </row>
    <row r="2102" spans="1:19" x14ac:dyDescent="0.3">
      <c r="A2102" s="1">
        <v>42485</v>
      </c>
      <c r="B2102" t="s">
        <v>557</v>
      </c>
      <c r="C2102" t="s">
        <v>16</v>
      </c>
      <c r="D2102" t="s">
        <v>21</v>
      </c>
      <c r="E2102">
        <v>0.23</v>
      </c>
      <c r="F2102">
        <v>0.25</v>
      </c>
      <c r="G2102">
        <v>0.21</v>
      </c>
      <c r="H2102">
        <v>3.66</v>
      </c>
      <c r="I2102" s="2">
        <v>0</v>
      </c>
      <c r="J2102" s="2">
        <v>101292701500</v>
      </c>
      <c r="K2102" s="2">
        <v>26757751500</v>
      </c>
      <c r="L2102" s="2">
        <v>342826400</v>
      </c>
      <c r="M2102" s="2">
        <v>363250000</v>
      </c>
      <c r="N2102" s="2">
        <v>2750000000</v>
      </c>
      <c r="O2102" s="2">
        <v>17580300000</v>
      </c>
      <c r="P2102" s="2">
        <v>89555000000</v>
      </c>
      <c r="Q2102" s="2">
        <v>8814201500</v>
      </c>
      <c r="R2102" s="2">
        <v>8987701500</v>
      </c>
      <c r="S2102" s="2">
        <f>SUM(AuctionData[[#This Row],[soma_accepted]],AuctionData[[#This Row],[comp_accepted]],AuctionData[[#This Row],[noncomp_accepted]])</f>
        <v>27100577900</v>
      </c>
    </row>
    <row r="2103" spans="1:19" x14ac:dyDescent="0.3">
      <c r="A2103" s="1">
        <v>42486</v>
      </c>
      <c r="B2103" t="s">
        <v>1948</v>
      </c>
      <c r="C2103" t="s">
        <v>1502</v>
      </c>
      <c r="D2103" t="s">
        <v>1505</v>
      </c>
      <c r="E2103">
        <v>1.36</v>
      </c>
      <c r="F2103">
        <v>1.41</v>
      </c>
      <c r="G2103">
        <v>1.2</v>
      </c>
      <c r="H2103">
        <v>2.41</v>
      </c>
      <c r="I2103" s="2">
        <v>9035147700</v>
      </c>
      <c r="J2103" s="2">
        <v>81731140000</v>
      </c>
      <c r="K2103" s="2">
        <v>33947734000</v>
      </c>
      <c r="L2103" s="2">
        <v>52280000</v>
      </c>
      <c r="M2103" s="2">
        <v>2296000000</v>
      </c>
      <c r="N2103" s="2">
        <v>3891000000</v>
      </c>
      <c r="O2103" s="2">
        <v>10112874000</v>
      </c>
      <c r="P2103" s="2">
        <v>54686900000</v>
      </c>
      <c r="Q2103" s="2">
        <v>21538860000</v>
      </c>
      <c r="R2103" s="2">
        <v>23153240000</v>
      </c>
      <c r="S2103" s="2">
        <f>SUM(AuctionData[[#This Row],[soma_accepted]],AuctionData[[#This Row],[comp_accepted]],AuctionData[[#This Row],[noncomp_accepted]])</f>
        <v>43035161700</v>
      </c>
    </row>
    <row r="2104" spans="1:19" x14ac:dyDescent="0.3">
      <c r="A2104" s="1">
        <v>42486</v>
      </c>
      <c r="B2104" t="s">
        <v>570</v>
      </c>
      <c r="C2104" t="s">
        <v>16</v>
      </c>
      <c r="D2104" t="s">
        <v>53</v>
      </c>
      <c r="E2104">
        <v>0.59</v>
      </c>
      <c r="F2104">
        <v>0.60499999999999998</v>
      </c>
      <c r="G2104">
        <v>0.56000000000000005</v>
      </c>
      <c r="H2104">
        <v>3.57</v>
      </c>
      <c r="I2104" s="2">
        <v>0</v>
      </c>
      <c r="J2104" s="2">
        <v>71244450000</v>
      </c>
      <c r="K2104" s="2">
        <v>19798375500</v>
      </c>
      <c r="L2104" s="2">
        <v>201791500</v>
      </c>
      <c r="M2104" s="2">
        <v>495000000</v>
      </c>
      <c r="N2104" s="2">
        <v>1445000000</v>
      </c>
      <c r="O2104" s="2">
        <v>10516060000</v>
      </c>
      <c r="P2104" s="2">
        <v>59610000000</v>
      </c>
      <c r="Q2104" s="2">
        <v>8787315500</v>
      </c>
      <c r="R2104" s="2">
        <v>10189450000</v>
      </c>
      <c r="S2104" s="2">
        <f>SUM(AuctionData[[#This Row],[soma_accepted]],AuctionData[[#This Row],[comp_accepted]],AuctionData[[#This Row],[noncomp_accepted]])</f>
        <v>20000167000</v>
      </c>
    </row>
    <row r="2105" spans="1:19" x14ac:dyDescent="0.3">
      <c r="A2105" s="1">
        <v>42486</v>
      </c>
      <c r="B2105" t="s">
        <v>517</v>
      </c>
      <c r="C2105" t="s">
        <v>16</v>
      </c>
      <c r="D2105" t="s">
        <v>19</v>
      </c>
      <c r="E2105">
        <v>0.17</v>
      </c>
      <c r="F2105">
        <v>0.19</v>
      </c>
      <c r="G2105">
        <v>0.1</v>
      </c>
      <c r="H2105">
        <v>3.83</v>
      </c>
      <c r="I2105" s="2">
        <v>0</v>
      </c>
      <c r="J2105" s="2">
        <v>133686612000</v>
      </c>
      <c r="K2105" s="2">
        <v>34687487500</v>
      </c>
      <c r="L2105" s="2">
        <v>312771800</v>
      </c>
      <c r="M2105" s="2">
        <v>2012885000</v>
      </c>
      <c r="N2105" s="2">
        <v>6275000000</v>
      </c>
      <c r="O2105" s="2">
        <v>19736075000</v>
      </c>
      <c r="P2105" s="2">
        <v>114020000000</v>
      </c>
      <c r="Q2105" s="2">
        <v>12938527500</v>
      </c>
      <c r="R2105" s="2">
        <v>13391612000</v>
      </c>
      <c r="S2105" s="2">
        <f>SUM(AuctionData[[#This Row],[soma_accepted]],AuctionData[[#This Row],[comp_accepted]],AuctionData[[#This Row],[noncomp_accepted]])</f>
        <v>35000259300</v>
      </c>
    </row>
    <row r="2106" spans="1:19" x14ac:dyDescent="0.3">
      <c r="A2106" s="1">
        <v>42488</v>
      </c>
      <c r="B2106" t="s">
        <v>1949</v>
      </c>
      <c r="C2106" t="s">
        <v>1502</v>
      </c>
      <c r="D2106" t="s">
        <v>1554</v>
      </c>
      <c r="E2106">
        <v>1.6</v>
      </c>
      <c r="F2106">
        <v>1.6339999999999999</v>
      </c>
      <c r="G2106">
        <v>1.49</v>
      </c>
      <c r="H2106">
        <v>2.65</v>
      </c>
      <c r="I2106" s="2">
        <v>7440709800</v>
      </c>
      <c r="J2106" s="2">
        <v>74243465000</v>
      </c>
      <c r="K2106" s="2">
        <v>27973669000</v>
      </c>
      <c r="L2106" s="2">
        <v>26339300</v>
      </c>
      <c r="M2106" s="2">
        <v>3979000000</v>
      </c>
      <c r="N2106" s="2">
        <v>5179000000</v>
      </c>
      <c r="O2106" s="2">
        <v>5659035000</v>
      </c>
      <c r="P2106" s="2">
        <v>48563500000</v>
      </c>
      <c r="Q2106" s="2">
        <v>18335634000</v>
      </c>
      <c r="R2106" s="2">
        <v>20500965000</v>
      </c>
      <c r="S2106" s="2">
        <f>SUM(AuctionData[[#This Row],[soma_accepted]],AuctionData[[#This Row],[comp_accepted]],AuctionData[[#This Row],[noncomp_accepted]])</f>
        <v>35440718100</v>
      </c>
    </row>
    <row r="2107" spans="1:19" x14ac:dyDescent="0.3">
      <c r="A2107" s="1">
        <v>42492</v>
      </c>
      <c r="B2107" t="s">
        <v>558</v>
      </c>
      <c r="C2107" t="s">
        <v>16</v>
      </c>
      <c r="D2107" t="s">
        <v>21</v>
      </c>
      <c r="E2107">
        <v>0.21</v>
      </c>
      <c r="F2107">
        <v>0.22</v>
      </c>
      <c r="G2107">
        <v>0.19</v>
      </c>
      <c r="H2107">
        <v>3.8</v>
      </c>
      <c r="I2107" s="2">
        <v>0</v>
      </c>
      <c r="J2107" s="2">
        <v>105785095000</v>
      </c>
      <c r="K2107" s="2">
        <v>27417927000</v>
      </c>
      <c r="L2107" s="2">
        <v>382181600</v>
      </c>
      <c r="M2107" s="2">
        <v>1139200000</v>
      </c>
      <c r="N2107" s="2">
        <v>4425000000</v>
      </c>
      <c r="O2107" s="2">
        <v>18546000000</v>
      </c>
      <c r="P2107" s="2">
        <v>92400000000</v>
      </c>
      <c r="Q2107" s="2">
        <v>7732727000</v>
      </c>
      <c r="R2107" s="2">
        <v>8960095000</v>
      </c>
      <c r="S2107" s="2">
        <f>SUM(AuctionData[[#This Row],[soma_accepted]],AuctionData[[#This Row],[comp_accepted]],AuctionData[[#This Row],[noncomp_accepted]])</f>
        <v>27800108600</v>
      </c>
    </row>
    <row r="2108" spans="1:19" x14ac:dyDescent="0.3">
      <c r="A2108" s="1">
        <v>42492</v>
      </c>
      <c r="B2108" t="s">
        <v>572</v>
      </c>
      <c r="C2108" t="s">
        <v>16</v>
      </c>
      <c r="D2108" t="s">
        <v>23</v>
      </c>
      <c r="E2108">
        <v>0.38</v>
      </c>
      <c r="F2108">
        <v>0.39500000000000002</v>
      </c>
      <c r="G2108">
        <v>0.37</v>
      </c>
      <c r="H2108">
        <v>3.89</v>
      </c>
      <c r="I2108" s="2">
        <v>0</v>
      </c>
      <c r="J2108" s="2">
        <v>92564521000</v>
      </c>
      <c r="K2108" s="2">
        <v>23205037800</v>
      </c>
      <c r="L2108" s="2">
        <v>395101900</v>
      </c>
      <c r="M2108" s="2">
        <v>750000000</v>
      </c>
      <c r="N2108" s="2">
        <v>1920000000</v>
      </c>
      <c r="O2108" s="2">
        <v>11841750000</v>
      </c>
      <c r="P2108" s="2">
        <v>78950000000</v>
      </c>
      <c r="Q2108" s="2">
        <v>10613287800</v>
      </c>
      <c r="R2108" s="2">
        <v>11694521000</v>
      </c>
      <c r="S2108" s="2">
        <f>SUM(AuctionData[[#This Row],[soma_accepted]],AuctionData[[#This Row],[comp_accepted]],AuctionData[[#This Row],[noncomp_accepted]])</f>
        <v>23600139700</v>
      </c>
    </row>
    <row r="2109" spans="1:19" x14ac:dyDescent="0.3">
      <c r="A2109" s="1">
        <v>42493</v>
      </c>
      <c r="B2109" t="s">
        <v>549</v>
      </c>
      <c r="C2109" t="s">
        <v>16</v>
      </c>
      <c r="D2109" t="s">
        <v>19</v>
      </c>
      <c r="E2109">
        <v>0.15</v>
      </c>
      <c r="F2109">
        <v>0.17</v>
      </c>
      <c r="G2109">
        <v>0.1</v>
      </c>
      <c r="H2109">
        <v>3.63</v>
      </c>
      <c r="I2109" s="2">
        <v>0</v>
      </c>
      <c r="J2109" s="2">
        <v>144839550800</v>
      </c>
      <c r="K2109" s="2">
        <v>39650710800</v>
      </c>
      <c r="L2109" s="2">
        <v>249360000</v>
      </c>
      <c r="M2109" s="2">
        <v>2701160000</v>
      </c>
      <c r="N2109" s="2">
        <v>6265000000</v>
      </c>
      <c r="O2109" s="2">
        <v>24833000000</v>
      </c>
      <c r="P2109" s="2">
        <v>125025000000</v>
      </c>
      <c r="Q2109" s="2">
        <v>12116550800</v>
      </c>
      <c r="R2109" s="2">
        <v>13549550800</v>
      </c>
      <c r="S2109" s="2">
        <f>SUM(AuctionData[[#This Row],[soma_accepted]],AuctionData[[#This Row],[comp_accepted]],AuctionData[[#This Row],[noncomp_accepted]])</f>
        <v>39900070800</v>
      </c>
    </row>
    <row r="2110" spans="1:19" x14ac:dyDescent="0.3">
      <c r="A2110" s="1">
        <v>42499</v>
      </c>
      <c r="B2110" t="s">
        <v>560</v>
      </c>
      <c r="C2110" t="s">
        <v>16</v>
      </c>
      <c r="D2110" t="s">
        <v>21</v>
      </c>
      <c r="E2110">
        <v>0.215</v>
      </c>
      <c r="F2110">
        <v>0.24</v>
      </c>
      <c r="G2110">
        <v>0.185</v>
      </c>
      <c r="H2110">
        <v>3.34</v>
      </c>
      <c r="I2110" s="2">
        <v>0</v>
      </c>
      <c r="J2110" s="2">
        <v>103076650000</v>
      </c>
      <c r="K2110" s="2">
        <v>30501550000</v>
      </c>
      <c r="L2110" s="2">
        <v>398858400</v>
      </c>
      <c r="M2110" s="2">
        <v>1416300000</v>
      </c>
      <c r="N2110" s="2">
        <v>1850000000</v>
      </c>
      <c r="O2110" s="2">
        <v>23833600000</v>
      </c>
      <c r="P2110" s="2">
        <v>95975000000</v>
      </c>
      <c r="Q2110" s="2">
        <v>5251650000</v>
      </c>
      <c r="R2110" s="2">
        <v>5251650000</v>
      </c>
      <c r="S2110" s="2">
        <f>SUM(AuctionData[[#This Row],[soma_accepted]],AuctionData[[#This Row],[comp_accepted]],AuctionData[[#This Row],[noncomp_accepted]])</f>
        <v>30900408400</v>
      </c>
    </row>
    <row r="2111" spans="1:19" x14ac:dyDescent="0.3">
      <c r="A2111" s="1">
        <v>42499</v>
      </c>
      <c r="B2111" t="s">
        <v>546</v>
      </c>
      <c r="C2111" t="s">
        <v>16</v>
      </c>
      <c r="D2111" t="s">
        <v>23</v>
      </c>
      <c r="E2111">
        <v>0.37</v>
      </c>
      <c r="F2111">
        <v>0.38</v>
      </c>
      <c r="G2111">
        <v>0.35</v>
      </c>
      <c r="H2111">
        <v>4.26</v>
      </c>
      <c r="I2111" s="2">
        <v>0</v>
      </c>
      <c r="J2111" s="2">
        <v>110185875000</v>
      </c>
      <c r="K2111" s="2">
        <v>25435543200</v>
      </c>
      <c r="L2111" s="2">
        <v>364653300</v>
      </c>
      <c r="M2111" s="2">
        <v>509739000</v>
      </c>
      <c r="N2111" s="2">
        <v>1081000000</v>
      </c>
      <c r="O2111" s="2">
        <v>7868945000</v>
      </c>
      <c r="P2111" s="2">
        <v>81325000000</v>
      </c>
      <c r="Q2111" s="2">
        <v>17056859200</v>
      </c>
      <c r="R2111" s="2">
        <v>27779875000</v>
      </c>
      <c r="S2111" s="2">
        <f>SUM(AuctionData[[#This Row],[soma_accepted]],AuctionData[[#This Row],[comp_accepted]],AuctionData[[#This Row],[noncomp_accepted]])</f>
        <v>25800196500</v>
      </c>
    </row>
    <row r="2112" spans="1:19" x14ac:dyDescent="0.3">
      <c r="A2112" s="1">
        <v>42500</v>
      </c>
      <c r="B2112" t="s">
        <v>1950</v>
      </c>
      <c r="C2112" t="s">
        <v>1502</v>
      </c>
      <c r="D2112" t="s">
        <v>1535</v>
      </c>
      <c r="E2112">
        <v>0.84499999999999997</v>
      </c>
      <c r="F2112">
        <v>0.875</v>
      </c>
      <c r="G2112">
        <v>0.75</v>
      </c>
      <c r="H2112">
        <v>2.93</v>
      </c>
      <c r="I2112" s="2">
        <v>5427606600</v>
      </c>
      <c r="J2112" s="2">
        <v>70334050000</v>
      </c>
      <c r="K2112" s="2">
        <v>23930900000</v>
      </c>
      <c r="L2112" s="2">
        <v>69141800</v>
      </c>
      <c r="M2112" s="2">
        <v>2447000000</v>
      </c>
      <c r="N2112" s="2">
        <v>5257000000</v>
      </c>
      <c r="O2112" s="2">
        <v>6766080000</v>
      </c>
      <c r="P2112" s="2">
        <v>48131400000</v>
      </c>
      <c r="Q2112" s="2">
        <v>14717820000</v>
      </c>
      <c r="R2112" s="2">
        <v>16945650000</v>
      </c>
      <c r="S2112" s="2">
        <f>SUM(AuctionData[[#This Row],[soma_accepted]],AuctionData[[#This Row],[comp_accepted]],AuctionData[[#This Row],[noncomp_accepted]])</f>
        <v>29427648400</v>
      </c>
    </row>
    <row r="2113" spans="1:19" x14ac:dyDescent="0.3">
      <c r="A2113" s="1">
        <v>42500</v>
      </c>
      <c r="B2113" t="s">
        <v>551</v>
      </c>
      <c r="C2113" t="s">
        <v>16</v>
      </c>
      <c r="D2113" t="s">
        <v>19</v>
      </c>
      <c r="E2113">
        <v>0.22</v>
      </c>
      <c r="F2113">
        <v>0.245</v>
      </c>
      <c r="G2113">
        <v>0.2</v>
      </c>
      <c r="H2113">
        <v>3.33</v>
      </c>
      <c r="I2113" s="2">
        <v>0</v>
      </c>
      <c r="J2113" s="2">
        <v>149705845000</v>
      </c>
      <c r="K2113" s="2">
        <v>44732995000</v>
      </c>
      <c r="L2113" s="2">
        <v>267061000</v>
      </c>
      <c r="M2113" s="2">
        <v>2408950000</v>
      </c>
      <c r="N2113" s="2">
        <v>7155700000</v>
      </c>
      <c r="O2113" s="2">
        <v>28323900000</v>
      </c>
      <c r="P2113" s="2">
        <v>128450000000</v>
      </c>
      <c r="Q2113" s="2">
        <v>14000145000</v>
      </c>
      <c r="R2113" s="2">
        <v>14100145000</v>
      </c>
      <c r="S2113" s="2">
        <f>SUM(AuctionData[[#This Row],[soma_accepted]],AuctionData[[#This Row],[comp_accepted]],AuctionData[[#This Row],[noncomp_accepted]])</f>
        <v>45000056000</v>
      </c>
    </row>
    <row r="2114" spans="1:19" x14ac:dyDescent="0.3">
      <c r="A2114" s="1">
        <v>42501</v>
      </c>
      <c r="B2114" t="s">
        <v>1951</v>
      </c>
      <c r="C2114" t="s">
        <v>1502</v>
      </c>
      <c r="D2114" t="s">
        <v>1507</v>
      </c>
      <c r="E2114">
        <v>1.68</v>
      </c>
      <c r="F2114">
        <v>1.71</v>
      </c>
      <c r="G2114">
        <v>1.6</v>
      </c>
      <c r="H2114">
        <v>2.68</v>
      </c>
      <c r="I2114" s="2">
        <v>5201456300</v>
      </c>
      <c r="J2114" s="2">
        <v>61673680000</v>
      </c>
      <c r="K2114" s="2">
        <v>22968975500</v>
      </c>
      <c r="L2114" s="2">
        <v>31051400</v>
      </c>
      <c r="M2114" s="2">
        <v>2708000000</v>
      </c>
      <c r="N2114" s="2">
        <v>3655000000</v>
      </c>
      <c r="O2114" s="2">
        <v>3382496000</v>
      </c>
      <c r="P2114" s="2">
        <v>38851900000</v>
      </c>
      <c r="Q2114" s="2">
        <v>16878479500</v>
      </c>
      <c r="R2114" s="2">
        <v>19166780000</v>
      </c>
      <c r="S2114" s="2">
        <f>SUM(AuctionData[[#This Row],[soma_accepted]],AuctionData[[#This Row],[comp_accepted]],AuctionData[[#This Row],[noncomp_accepted]])</f>
        <v>28201483200</v>
      </c>
    </row>
    <row r="2115" spans="1:19" x14ac:dyDescent="0.3">
      <c r="A2115" s="1">
        <v>42502</v>
      </c>
      <c r="B2115" t="s">
        <v>1952</v>
      </c>
      <c r="C2115" t="s">
        <v>1509</v>
      </c>
      <c r="D2115" t="s">
        <v>1550</v>
      </c>
      <c r="E2115">
        <v>2.5539999999999998</v>
      </c>
      <c r="F2115">
        <v>2.6150000000000002</v>
      </c>
      <c r="G2115">
        <v>2.3879999999999999</v>
      </c>
      <c r="H2115">
        <v>2.19</v>
      </c>
      <c r="I2115" s="2">
        <v>3392254100</v>
      </c>
      <c r="J2115" s="2">
        <v>32875816000</v>
      </c>
      <c r="K2115" s="2">
        <v>14984696000</v>
      </c>
      <c r="L2115" s="2">
        <v>15338800</v>
      </c>
      <c r="M2115" s="2">
        <v>1315000000</v>
      </c>
      <c r="N2115" s="2">
        <v>1930000000</v>
      </c>
      <c r="O2115" s="2">
        <v>4719288000</v>
      </c>
      <c r="P2115" s="2">
        <v>21041200000</v>
      </c>
      <c r="Q2115" s="2">
        <v>8950408000</v>
      </c>
      <c r="R2115" s="2">
        <v>9904616000</v>
      </c>
      <c r="S2115" s="2">
        <f>SUM(AuctionData[[#This Row],[soma_accepted]],AuctionData[[#This Row],[comp_accepted]],AuctionData[[#This Row],[noncomp_accepted]])</f>
        <v>18392288900</v>
      </c>
    </row>
    <row r="2116" spans="1:19" x14ac:dyDescent="0.3">
      <c r="A2116" s="1">
        <v>42506</v>
      </c>
      <c r="B2116" t="s">
        <v>573</v>
      </c>
      <c r="C2116" t="s">
        <v>16</v>
      </c>
      <c r="D2116" t="s">
        <v>23</v>
      </c>
      <c r="E2116">
        <v>0.36</v>
      </c>
      <c r="F2116">
        <v>0.37</v>
      </c>
      <c r="G2116">
        <v>0.35</v>
      </c>
      <c r="H2116">
        <v>4</v>
      </c>
      <c r="I2116" s="2">
        <v>0</v>
      </c>
      <c r="J2116" s="2">
        <v>103348568000</v>
      </c>
      <c r="K2116" s="2">
        <v>25404668000</v>
      </c>
      <c r="L2116" s="2">
        <v>355951000</v>
      </c>
      <c r="M2116" s="2">
        <v>519460000</v>
      </c>
      <c r="N2116" s="2">
        <v>3080000000</v>
      </c>
      <c r="O2116" s="2">
        <v>13858400000</v>
      </c>
      <c r="P2116" s="2">
        <v>80825000000</v>
      </c>
      <c r="Q2116" s="2">
        <v>11026808000</v>
      </c>
      <c r="R2116" s="2">
        <v>19443568000</v>
      </c>
      <c r="S2116" s="2">
        <f>SUM(AuctionData[[#This Row],[soma_accepted]],AuctionData[[#This Row],[comp_accepted]],AuctionData[[#This Row],[noncomp_accepted]])</f>
        <v>25760619000</v>
      </c>
    </row>
    <row r="2117" spans="1:19" x14ac:dyDescent="0.3">
      <c r="A2117" s="1">
        <v>42506</v>
      </c>
      <c r="B2117" t="s">
        <v>530</v>
      </c>
      <c r="C2117" t="s">
        <v>16</v>
      </c>
      <c r="D2117" t="s">
        <v>21</v>
      </c>
      <c r="E2117">
        <v>0.26</v>
      </c>
      <c r="F2117">
        <v>0.27500000000000002</v>
      </c>
      <c r="G2117">
        <v>0.22</v>
      </c>
      <c r="H2117">
        <v>3.7</v>
      </c>
      <c r="I2117" s="2">
        <v>0</v>
      </c>
      <c r="J2117" s="2">
        <v>114142073900</v>
      </c>
      <c r="K2117" s="2">
        <v>30485168900</v>
      </c>
      <c r="L2117" s="2">
        <v>414925900</v>
      </c>
      <c r="M2117" s="2">
        <v>1379305000</v>
      </c>
      <c r="N2117" s="2">
        <v>4565000000</v>
      </c>
      <c r="O2117" s="2">
        <v>17725150000</v>
      </c>
      <c r="P2117" s="2">
        <v>97325000000</v>
      </c>
      <c r="Q2117" s="2">
        <v>11380713900</v>
      </c>
      <c r="R2117" s="2">
        <v>12252073900</v>
      </c>
      <c r="S2117" s="2">
        <f>SUM(AuctionData[[#This Row],[soma_accepted]],AuctionData[[#This Row],[comp_accepted]],AuctionData[[#This Row],[noncomp_accepted]])</f>
        <v>30900094800</v>
      </c>
    </row>
    <row r="2118" spans="1:19" x14ac:dyDescent="0.3">
      <c r="A2118" s="1">
        <v>42507</v>
      </c>
      <c r="B2118" t="s">
        <v>552</v>
      </c>
      <c r="C2118" t="s">
        <v>16</v>
      </c>
      <c r="D2118" t="s">
        <v>19</v>
      </c>
      <c r="E2118">
        <v>0.22</v>
      </c>
      <c r="F2118">
        <v>0.24</v>
      </c>
      <c r="G2118">
        <v>0.15</v>
      </c>
      <c r="H2118">
        <v>3.36</v>
      </c>
      <c r="I2118" s="2">
        <v>0</v>
      </c>
      <c r="J2118" s="2">
        <v>151018027400</v>
      </c>
      <c r="K2118" s="2">
        <v>44701427400</v>
      </c>
      <c r="L2118" s="2">
        <v>298890200</v>
      </c>
      <c r="M2118" s="2">
        <v>2462440000</v>
      </c>
      <c r="N2118" s="2">
        <v>6275000000</v>
      </c>
      <c r="O2118" s="2">
        <v>29862240000</v>
      </c>
      <c r="P2118" s="2">
        <v>132335000000</v>
      </c>
      <c r="Q2118" s="2">
        <v>12376747400</v>
      </c>
      <c r="R2118" s="2">
        <v>12408027400</v>
      </c>
      <c r="S2118" s="2">
        <f>SUM(AuctionData[[#This Row],[soma_accepted]],AuctionData[[#This Row],[comp_accepted]],AuctionData[[#This Row],[noncomp_accepted]])</f>
        <v>45000317600</v>
      </c>
    </row>
    <row r="2119" spans="1:19" x14ac:dyDescent="0.3">
      <c r="A2119" s="1">
        <v>42513</v>
      </c>
      <c r="B2119" t="s">
        <v>575</v>
      </c>
      <c r="C2119" t="s">
        <v>16</v>
      </c>
      <c r="D2119" t="s">
        <v>23</v>
      </c>
      <c r="E2119">
        <v>0.46500000000000002</v>
      </c>
      <c r="F2119">
        <v>0.48</v>
      </c>
      <c r="G2119">
        <v>0.42</v>
      </c>
      <c r="H2119">
        <v>3.65</v>
      </c>
      <c r="I2119" s="2">
        <v>0</v>
      </c>
      <c r="J2119" s="2">
        <v>93650212000</v>
      </c>
      <c r="K2119" s="2">
        <v>24876670400</v>
      </c>
      <c r="L2119" s="2">
        <v>348637700</v>
      </c>
      <c r="M2119" s="2">
        <v>2138260000</v>
      </c>
      <c r="N2119" s="2">
        <v>3255000000</v>
      </c>
      <c r="O2119" s="2">
        <v>9531720000</v>
      </c>
      <c r="P2119" s="2">
        <v>72200000000</v>
      </c>
      <c r="Q2119" s="2">
        <v>13206690400</v>
      </c>
      <c r="R2119" s="2">
        <v>18195212000</v>
      </c>
      <c r="S2119" s="2">
        <f>SUM(AuctionData[[#This Row],[soma_accepted]],AuctionData[[#This Row],[comp_accepted]],AuctionData[[#This Row],[noncomp_accepted]])</f>
        <v>25225308100</v>
      </c>
    </row>
    <row r="2120" spans="1:19" x14ac:dyDescent="0.3">
      <c r="A2120" s="1">
        <v>42513</v>
      </c>
      <c r="B2120" t="s">
        <v>561</v>
      </c>
      <c r="C2120" t="s">
        <v>16</v>
      </c>
      <c r="D2120" t="s">
        <v>21</v>
      </c>
      <c r="E2120">
        <v>0.33</v>
      </c>
      <c r="F2120">
        <v>0.35</v>
      </c>
      <c r="G2120">
        <v>0.3</v>
      </c>
      <c r="H2120">
        <v>3.4</v>
      </c>
      <c r="I2120" s="2">
        <v>0</v>
      </c>
      <c r="J2120" s="2">
        <v>104073766800</v>
      </c>
      <c r="K2120" s="2">
        <v>29793244300</v>
      </c>
      <c r="L2120" s="2">
        <v>407110300</v>
      </c>
      <c r="M2120" s="2">
        <v>2938015000</v>
      </c>
      <c r="N2120" s="2">
        <v>5000000000</v>
      </c>
      <c r="O2120" s="2">
        <v>15631275000</v>
      </c>
      <c r="P2120" s="2">
        <v>87700000000</v>
      </c>
      <c r="Q2120" s="2">
        <v>11223954300</v>
      </c>
      <c r="R2120" s="2">
        <v>11373766800</v>
      </c>
      <c r="S2120" s="2">
        <f>SUM(AuctionData[[#This Row],[soma_accepted]],AuctionData[[#This Row],[comp_accepted]],AuctionData[[#This Row],[noncomp_accepted]])</f>
        <v>30200354600</v>
      </c>
    </row>
    <row r="2121" spans="1:19" x14ac:dyDescent="0.3">
      <c r="A2121" s="1">
        <v>42514</v>
      </c>
      <c r="B2121" t="s">
        <v>1953</v>
      </c>
      <c r="C2121" t="s">
        <v>1502</v>
      </c>
      <c r="D2121" t="s">
        <v>1503</v>
      </c>
      <c r="E2121">
        <v>0.9</v>
      </c>
      <c r="F2121">
        <v>0.92</v>
      </c>
      <c r="G2121">
        <v>0.8</v>
      </c>
      <c r="H2121">
        <v>3</v>
      </c>
      <c r="I2121" s="2">
        <v>6630728300</v>
      </c>
      <c r="J2121" s="2">
        <v>77861588000</v>
      </c>
      <c r="K2121" s="2">
        <v>25792767000</v>
      </c>
      <c r="L2121" s="2">
        <v>207242100</v>
      </c>
      <c r="M2121" s="2">
        <v>8387350000</v>
      </c>
      <c r="N2121" s="2">
        <v>10791000000</v>
      </c>
      <c r="O2121" s="2">
        <v>4564245000</v>
      </c>
      <c r="P2121" s="2">
        <v>51636400000</v>
      </c>
      <c r="Q2121" s="2">
        <v>12841172000</v>
      </c>
      <c r="R2121" s="2">
        <v>15434188000</v>
      </c>
      <c r="S2121" s="2">
        <f>SUM(AuctionData[[#This Row],[soma_accepted]],AuctionData[[#This Row],[comp_accepted]],AuctionData[[#This Row],[noncomp_accepted]])</f>
        <v>32630737400</v>
      </c>
    </row>
    <row r="2122" spans="1:19" x14ac:dyDescent="0.3">
      <c r="A2122" s="1">
        <v>42514</v>
      </c>
      <c r="B2122" t="s">
        <v>574</v>
      </c>
      <c r="C2122" t="s">
        <v>16</v>
      </c>
      <c r="D2122" t="s">
        <v>53</v>
      </c>
      <c r="E2122">
        <v>0.68</v>
      </c>
      <c r="F2122">
        <v>0.68500000000000005</v>
      </c>
      <c r="G2122">
        <v>0.64</v>
      </c>
      <c r="H2122">
        <v>3.77</v>
      </c>
      <c r="I2122" s="2">
        <v>0</v>
      </c>
      <c r="J2122" s="2">
        <v>74894000000</v>
      </c>
      <c r="K2122" s="2">
        <v>19493725000</v>
      </c>
      <c r="L2122" s="2">
        <v>206377500</v>
      </c>
      <c r="M2122" s="2">
        <v>415000000</v>
      </c>
      <c r="N2122" s="2">
        <v>1340000000</v>
      </c>
      <c r="O2122" s="2">
        <v>12265505000</v>
      </c>
      <c r="P2122" s="2">
        <v>57865000000</v>
      </c>
      <c r="Q2122" s="2">
        <v>6813220000</v>
      </c>
      <c r="R2122" s="2">
        <v>15689000000</v>
      </c>
      <c r="S2122" s="2">
        <f>SUM(AuctionData[[#This Row],[soma_accepted]],AuctionData[[#This Row],[comp_accepted]],AuctionData[[#This Row],[noncomp_accepted]])</f>
        <v>19700102500</v>
      </c>
    </row>
    <row r="2123" spans="1:19" x14ac:dyDescent="0.3">
      <c r="A2123" s="1">
        <v>42514</v>
      </c>
      <c r="B2123" t="s">
        <v>521</v>
      </c>
      <c r="C2123" t="s">
        <v>16</v>
      </c>
      <c r="D2123" t="s">
        <v>19</v>
      </c>
      <c r="E2123">
        <v>0.25</v>
      </c>
      <c r="F2123">
        <v>0.26500000000000001</v>
      </c>
      <c r="G2123">
        <v>0.22500000000000001</v>
      </c>
      <c r="H2123">
        <v>3.45</v>
      </c>
      <c r="I2123" s="2">
        <v>0</v>
      </c>
      <c r="J2123" s="2">
        <v>154602714000</v>
      </c>
      <c r="K2123" s="2">
        <v>44150764000</v>
      </c>
      <c r="L2123" s="2">
        <v>349987000</v>
      </c>
      <c r="M2123" s="2">
        <v>1799775000</v>
      </c>
      <c r="N2123" s="2">
        <v>7050000000</v>
      </c>
      <c r="O2123" s="2">
        <v>29832170000</v>
      </c>
      <c r="P2123" s="2">
        <v>133750000000</v>
      </c>
      <c r="Q2123" s="2">
        <v>12518819000</v>
      </c>
      <c r="R2123" s="2">
        <v>13802714000</v>
      </c>
      <c r="S2123" s="2">
        <f>SUM(AuctionData[[#This Row],[soma_accepted]],AuctionData[[#This Row],[comp_accepted]],AuctionData[[#This Row],[noncomp_accepted]])</f>
        <v>44500751000</v>
      </c>
    </row>
    <row r="2124" spans="1:19" x14ac:dyDescent="0.3">
      <c r="A2124" s="1">
        <v>42515</v>
      </c>
      <c r="B2124" t="s">
        <v>1954</v>
      </c>
      <c r="C2124" t="s">
        <v>1502</v>
      </c>
      <c r="D2124" t="s">
        <v>1505</v>
      </c>
      <c r="E2124">
        <v>1.35</v>
      </c>
      <c r="F2124">
        <v>1.395</v>
      </c>
      <c r="G2124">
        <v>1.2849999999999999</v>
      </c>
      <c r="H2124">
        <v>2.6</v>
      </c>
      <c r="I2124" s="2">
        <v>8670952300</v>
      </c>
      <c r="J2124" s="2">
        <v>88289420000</v>
      </c>
      <c r="K2124" s="2">
        <v>33942055000</v>
      </c>
      <c r="L2124" s="2">
        <v>58080700</v>
      </c>
      <c r="M2124" s="2">
        <v>3925000000</v>
      </c>
      <c r="N2124" s="2">
        <v>5545000000</v>
      </c>
      <c r="O2124" s="2">
        <v>7404000000</v>
      </c>
      <c r="P2124" s="2">
        <v>56349000000</v>
      </c>
      <c r="Q2124" s="2">
        <v>22613055000</v>
      </c>
      <c r="R2124" s="2">
        <v>26395420000</v>
      </c>
      <c r="S2124" s="2">
        <f>SUM(AuctionData[[#This Row],[soma_accepted]],AuctionData[[#This Row],[comp_accepted]],AuctionData[[#This Row],[noncomp_accepted]])</f>
        <v>42671088000</v>
      </c>
    </row>
    <row r="2125" spans="1:19" x14ac:dyDescent="0.3">
      <c r="A2125" s="1">
        <v>42516</v>
      </c>
      <c r="B2125" t="s">
        <v>1955</v>
      </c>
      <c r="C2125" t="s">
        <v>1502</v>
      </c>
      <c r="D2125" t="s">
        <v>1554</v>
      </c>
      <c r="E2125">
        <v>1.615</v>
      </c>
      <c r="F2125">
        <v>1.6519999999999999</v>
      </c>
      <c r="G2125">
        <v>1.5</v>
      </c>
      <c r="H2125">
        <v>2.57</v>
      </c>
      <c r="I2125" s="2">
        <v>7140784200</v>
      </c>
      <c r="J2125" s="2">
        <v>72018527000</v>
      </c>
      <c r="K2125" s="2">
        <v>27975020500</v>
      </c>
      <c r="L2125" s="2">
        <v>24990000</v>
      </c>
      <c r="M2125" s="2">
        <v>4717000000</v>
      </c>
      <c r="N2125" s="2">
        <v>5848000000</v>
      </c>
      <c r="O2125" s="2">
        <v>5183087500</v>
      </c>
      <c r="P2125" s="2">
        <v>45513800000</v>
      </c>
      <c r="Q2125" s="2">
        <v>18074933000</v>
      </c>
      <c r="R2125" s="2">
        <v>20656727000</v>
      </c>
      <c r="S2125" s="2">
        <f>SUM(AuctionData[[#This Row],[soma_accepted]],AuctionData[[#This Row],[comp_accepted]],AuctionData[[#This Row],[noncomp_accepted]])</f>
        <v>35140794700</v>
      </c>
    </row>
    <row r="2126" spans="1:19" x14ac:dyDescent="0.3">
      <c r="A2126" s="1">
        <v>42521</v>
      </c>
      <c r="B2126" t="s">
        <v>553</v>
      </c>
      <c r="C2126" t="s">
        <v>16</v>
      </c>
      <c r="D2126" t="s">
        <v>19</v>
      </c>
      <c r="E2126">
        <v>0.24</v>
      </c>
      <c r="F2126">
        <v>0.26500000000000001</v>
      </c>
      <c r="G2126">
        <v>0.15</v>
      </c>
      <c r="H2126">
        <v>3.06</v>
      </c>
      <c r="I2126" s="2">
        <v>0</v>
      </c>
      <c r="J2126" s="2">
        <v>122206200800</v>
      </c>
      <c r="K2126" s="2">
        <v>39678070800</v>
      </c>
      <c r="L2126" s="2">
        <v>221967500</v>
      </c>
      <c r="M2126" s="2">
        <v>3525000000</v>
      </c>
      <c r="N2126" s="2">
        <v>6525000000</v>
      </c>
      <c r="O2126" s="2">
        <v>28021870000</v>
      </c>
      <c r="P2126" s="2">
        <v>107550000000</v>
      </c>
      <c r="Q2126" s="2">
        <v>8131200800</v>
      </c>
      <c r="R2126" s="2">
        <v>8131200800</v>
      </c>
      <c r="S2126" s="2">
        <f>SUM(AuctionData[[#This Row],[soma_accepted]],AuctionData[[#This Row],[comp_accepted]],AuctionData[[#This Row],[noncomp_accepted]])</f>
        <v>39900038300</v>
      </c>
    </row>
    <row r="2127" spans="1:19" x14ac:dyDescent="0.3">
      <c r="A2127" s="1">
        <v>42521</v>
      </c>
      <c r="B2127" t="s">
        <v>563</v>
      </c>
      <c r="C2127" t="s">
        <v>16</v>
      </c>
      <c r="D2127" t="s">
        <v>21</v>
      </c>
      <c r="E2127">
        <v>0.32500000000000001</v>
      </c>
      <c r="F2127">
        <v>0.34</v>
      </c>
      <c r="G2127">
        <v>0.3</v>
      </c>
      <c r="H2127">
        <v>3.35</v>
      </c>
      <c r="I2127" s="2">
        <v>0</v>
      </c>
      <c r="J2127" s="2">
        <v>103284450000</v>
      </c>
      <c r="K2127" s="2">
        <v>30348380000</v>
      </c>
      <c r="L2127" s="2">
        <v>351930300</v>
      </c>
      <c r="M2127" s="2">
        <v>2142935000</v>
      </c>
      <c r="N2127" s="2">
        <v>4380000000</v>
      </c>
      <c r="O2127" s="2">
        <v>17699580000</v>
      </c>
      <c r="P2127" s="2">
        <v>84720000000</v>
      </c>
      <c r="Q2127" s="2">
        <v>10505865000</v>
      </c>
      <c r="R2127" s="2">
        <v>14184450000</v>
      </c>
      <c r="S2127" s="2">
        <f>SUM(AuctionData[[#This Row],[soma_accepted]],AuctionData[[#This Row],[comp_accepted]],AuctionData[[#This Row],[noncomp_accepted]])</f>
        <v>30700310300</v>
      </c>
    </row>
    <row r="2128" spans="1:19" x14ac:dyDescent="0.3">
      <c r="A2128" s="1">
        <v>42521</v>
      </c>
      <c r="B2128" t="s">
        <v>576</v>
      </c>
      <c r="C2128" t="s">
        <v>16</v>
      </c>
      <c r="D2128" t="s">
        <v>23</v>
      </c>
      <c r="E2128">
        <v>0.46</v>
      </c>
      <c r="F2128">
        <v>0.47499999999999998</v>
      </c>
      <c r="G2128">
        <v>0.42</v>
      </c>
      <c r="H2128">
        <v>3.62</v>
      </c>
      <c r="I2128" s="2">
        <v>0</v>
      </c>
      <c r="J2128" s="2">
        <v>93586900000</v>
      </c>
      <c r="K2128" s="2">
        <v>25562132000</v>
      </c>
      <c r="L2128" s="2">
        <v>337933700</v>
      </c>
      <c r="M2128" s="2">
        <v>958592000</v>
      </c>
      <c r="N2128" s="2">
        <v>2615000000</v>
      </c>
      <c r="O2128" s="2">
        <v>13012440000</v>
      </c>
      <c r="P2128" s="2">
        <v>73670000000</v>
      </c>
      <c r="Q2128" s="2">
        <v>11591100000</v>
      </c>
      <c r="R2128" s="2">
        <v>17301900000</v>
      </c>
      <c r="S2128" s="2">
        <f>SUM(AuctionData[[#This Row],[soma_accepted]],AuctionData[[#This Row],[comp_accepted]],AuctionData[[#This Row],[noncomp_accepted]])</f>
        <v>25900065700</v>
      </c>
    </row>
    <row r="2129" spans="1:19" x14ac:dyDescent="0.3">
      <c r="A2129" s="1">
        <v>42527</v>
      </c>
      <c r="B2129" t="s">
        <v>550</v>
      </c>
      <c r="C2129" t="s">
        <v>16</v>
      </c>
      <c r="D2129" t="s">
        <v>23</v>
      </c>
      <c r="E2129">
        <v>0.4</v>
      </c>
      <c r="F2129">
        <v>0.43</v>
      </c>
      <c r="G2129">
        <v>0.39</v>
      </c>
      <c r="H2129">
        <v>3.39</v>
      </c>
      <c r="I2129" s="2">
        <v>0</v>
      </c>
      <c r="J2129" s="2">
        <v>87777972000</v>
      </c>
      <c r="K2129" s="2">
        <v>25579437000</v>
      </c>
      <c r="L2129" s="2">
        <v>320651900</v>
      </c>
      <c r="M2129" s="2">
        <v>583945000</v>
      </c>
      <c r="N2129" s="2">
        <v>675000000</v>
      </c>
      <c r="O2129" s="2">
        <v>16245400000</v>
      </c>
      <c r="P2129" s="2">
        <v>78143000000</v>
      </c>
      <c r="Q2129" s="2">
        <v>8750092000</v>
      </c>
      <c r="R2129" s="2">
        <v>8959972000</v>
      </c>
      <c r="S2129" s="2">
        <f>SUM(AuctionData[[#This Row],[soma_accepted]],AuctionData[[#This Row],[comp_accepted]],AuctionData[[#This Row],[noncomp_accepted]])</f>
        <v>25900088900</v>
      </c>
    </row>
    <row r="2130" spans="1:19" x14ac:dyDescent="0.3">
      <c r="A2130" s="1">
        <v>42527</v>
      </c>
      <c r="B2130" t="s">
        <v>564</v>
      </c>
      <c r="C2130" t="s">
        <v>16</v>
      </c>
      <c r="D2130" t="s">
        <v>21</v>
      </c>
      <c r="E2130">
        <v>0.26500000000000001</v>
      </c>
      <c r="F2130">
        <v>0.28499999999999998</v>
      </c>
      <c r="G2130">
        <v>0.2</v>
      </c>
      <c r="H2130">
        <v>3.54</v>
      </c>
      <c r="I2130" s="2">
        <v>0</v>
      </c>
      <c r="J2130" s="2">
        <v>109364750000</v>
      </c>
      <c r="K2130" s="2">
        <v>30571872500</v>
      </c>
      <c r="L2130" s="2">
        <v>328394900</v>
      </c>
      <c r="M2130" s="2">
        <v>817532500</v>
      </c>
      <c r="N2130" s="2">
        <v>1350000000</v>
      </c>
      <c r="O2130" s="2">
        <v>16611780000</v>
      </c>
      <c r="P2130" s="2">
        <v>93466000000</v>
      </c>
      <c r="Q2130" s="2">
        <v>13142560000</v>
      </c>
      <c r="R2130" s="2">
        <v>14548750000</v>
      </c>
      <c r="S2130" s="2">
        <f>SUM(AuctionData[[#This Row],[soma_accepted]],AuctionData[[#This Row],[comp_accepted]],AuctionData[[#This Row],[noncomp_accepted]])</f>
        <v>30900267400</v>
      </c>
    </row>
    <row r="2131" spans="1:19" x14ac:dyDescent="0.3">
      <c r="A2131" s="1">
        <v>42528</v>
      </c>
      <c r="B2131" t="s">
        <v>1956</v>
      </c>
      <c r="C2131" t="s">
        <v>1502</v>
      </c>
      <c r="D2131" t="s">
        <v>1535</v>
      </c>
      <c r="E2131">
        <v>0.88</v>
      </c>
      <c r="F2131">
        <v>0.93</v>
      </c>
      <c r="G2131">
        <v>0.68799999999999994</v>
      </c>
      <c r="H2131">
        <v>2.79</v>
      </c>
      <c r="I2131" s="2">
        <v>0</v>
      </c>
      <c r="J2131" s="2">
        <v>66970700000</v>
      </c>
      <c r="K2131" s="2">
        <v>23970054500</v>
      </c>
      <c r="L2131" s="2">
        <v>30001900</v>
      </c>
      <c r="M2131" s="2">
        <v>2660000000</v>
      </c>
      <c r="N2131" s="2">
        <v>4380000000</v>
      </c>
      <c r="O2131" s="2">
        <v>9784110000</v>
      </c>
      <c r="P2131" s="2">
        <v>50163400000</v>
      </c>
      <c r="Q2131" s="2">
        <v>11525944500</v>
      </c>
      <c r="R2131" s="2">
        <v>12427300000</v>
      </c>
      <c r="S2131" s="2">
        <f>SUM(AuctionData[[#This Row],[soma_accepted]],AuctionData[[#This Row],[comp_accepted]],AuctionData[[#This Row],[noncomp_accepted]])</f>
        <v>24000056400</v>
      </c>
    </row>
    <row r="2132" spans="1:19" x14ac:dyDescent="0.3">
      <c r="A2132" s="1">
        <v>42528</v>
      </c>
      <c r="B2132" t="s">
        <v>555</v>
      </c>
      <c r="C2132" t="s">
        <v>16</v>
      </c>
      <c r="D2132" t="s">
        <v>19</v>
      </c>
      <c r="E2132">
        <v>0.17499999999999999</v>
      </c>
      <c r="F2132">
        <v>0.19</v>
      </c>
      <c r="G2132">
        <v>0.12</v>
      </c>
      <c r="H2132">
        <v>3.52</v>
      </c>
      <c r="I2132" s="2">
        <v>0</v>
      </c>
      <c r="J2132" s="2">
        <v>140504904000</v>
      </c>
      <c r="K2132" s="2">
        <v>39640669000</v>
      </c>
      <c r="L2132" s="2">
        <v>259695700</v>
      </c>
      <c r="M2132" s="2">
        <v>832015000</v>
      </c>
      <c r="N2132" s="2">
        <v>3485700000</v>
      </c>
      <c r="O2132" s="2">
        <v>25389450000</v>
      </c>
      <c r="P2132" s="2">
        <v>123600000000</v>
      </c>
      <c r="Q2132" s="2">
        <v>13419204000</v>
      </c>
      <c r="R2132" s="2">
        <v>13419204000</v>
      </c>
      <c r="S2132" s="2">
        <f>SUM(AuctionData[[#This Row],[soma_accepted]],AuctionData[[#This Row],[comp_accepted]],AuctionData[[#This Row],[noncomp_accepted]])</f>
        <v>39900364700</v>
      </c>
    </row>
    <row r="2133" spans="1:19" x14ac:dyDescent="0.3">
      <c r="A2133" s="1">
        <v>42529</v>
      </c>
      <c r="B2133" t="s">
        <v>1951</v>
      </c>
      <c r="C2133" t="s">
        <v>1502</v>
      </c>
      <c r="D2133" t="s">
        <v>1513</v>
      </c>
      <c r="E2133">
        <v>1.66</v>
      </c>
      <c r="F2133">
        <v>1.702</v>
      </c>
      <c r="G2133">
        <v>1.595</v>
      </c>
      <c r="H2133">
        <v>2.7</v>
      </c>
      <c r="I2133" s="2">
        <v>0</v>
      </c>
      <c r="J2133" s="2">
        <v>54007440000</v>
      </c>
      <c r="K2133" s="2">
        <v>19987961500</v>
      </c>
      <c r="L2133" s="2">
        <v>12054100</v>
      </c>
      <c r="M2133" s="2">
        <v>1430000000</v>
      </c>
      <c r="N2133" s="2">
        <v>2300000000</v>
      </c>
      <c r="O2133" s="2">
        <v>3840695500</v>
      </c>
      <c r="P2133" s="2">
        <v>35130900000</v>
      </c>
      <c r="Q2133" s="2">
        <v>14717266000</v>
      </c>
      <c r="R2133" s="2">
        <v>16576540000</v>
      </c>
      <c r="S2133" s="2">
        <f>SUM(AuctionData[[#This Row],[soma_accepted]],AuctionData[[#This Row],[comp_accepted]],AuctionData[[#This Row],[noncomp_accepted]])</f>
        <v>20000015600</v>
      </c>
    </row>
    <row r="2134" spans="1:19" x14ac:dyDescent="0.3">
      <c r="A2134" s="1">
        <v>42530</v>
      </c>
      <c r="B2134" t="s">
        <v>1952</v>
      </c>
      <c r="C2134" t="s">
        <v>1509</v>
      </c>
      <c r="D2134" t="s">
        <v>1556</v>
      </c>
      <c r="E2134">
        <v>2.4300000000000002</v>
      </c>
      <c r="F2134">
        <v>2.4750000000000001</v>
      </c>
      <c r="G2134">
        <v>2.2999999999999998</v>
      </c>
      <c r="H2134">
        <v>2.42</v>
      </c>
      <c r="I2134" s="2">
        <v>0</v>
      </c>
      <c r="J2134" s="2">
        <v>29078129000</v>
      </c>
      <c r="K2134" s="2">
        <v>11997283500</v>
      </c>
      <c r="L2134" s="2">
        <v>2731100</v>
      </c>
      <c r="M2134" s="2">
        <v>970174500</v>
      </c>
      <c r="N2134" s="2">
        <v>1477000000</v>
      </c>
      <c r="O2134" s="2">
        <v>3236609500</v>
      </c>
      <c r="P2134" s="2">
        <v>18684200000</v>
      </c>
      <c r="Q2134" s="2">
        <v>7790499500</v>
      </c>
      <c r="R2134" s="2">
        <v>8916929000</v>
      </c>
      <c r="S2134" s="2">
        <f>SUM(AuctionData[[#This Row],[soma_accepted]],AuctionData[[#This Row],[comp_accepted]],AuctionData[[#This Row],[noncomp_accepted]])</f>
        <v>12000014600</v>
      </c>
    </row>
    <row r="2135" spans="1:19" x14ac:dyDescent="0.3">
      <c r="A2135" s="1">
        <v>42534</v>
      </c>
      <c r="B2135" t="s">
        <v>577</v>
      </c>
      <c r="C2135" t="s">
        <v>16</v>
      </c>
      <c r="D2135" t="s">
        <v>23</v>
      </c>
      <c r="E2135">
        <v>0.39</v>
      </c>
      <c r="F2135">
        <v>0.4</v>
      </c>
      <c r="G2135">
        <v>0.38</v>
      </c>
      <c r="H2135">
        <v>4.1500000000000004</v>
      </c>
      <c r="I2135" s="2">
        <v>0</v>
      </c>
      <c r="J2135" s="2">
        <v>107404092000</v>
      </c>
      <c r="K2135" s="2">
        <v>25517449800</v>
      </c>
      <c r="L2135" s="2">
        <v>382735400</v>
      </c>
      <c r="M2135" s="2">
        <v>414480000</v>
      </c>
      <c r="N2135" s="2">
        <v>3201000000</v>
      </c>
      <c r="O2135" s="2">
        <v>8235440000</v>
      </c>
      <c r="P2135" s="2">
        <v>79375000000</v>
      </c>
      <c r="Q2135" s="2">
        <v>16867529800</v>
      </c>
      <c r="R2135" s="2">
        <v>24828092000</v>
      </c>
      <c r="S2135" s="2">
        <f>SUM(AuctionData[[#This Row],[soma_accepted]],AuctionData[[#This Row],[comp_accepted]],AuctionData[[#This Row],[noncomp_accepted]])</f>
        <v>25900185200</v>
      </c>
    </row>
    <row r="2136" spans="1:19" x14ac:dyDescent="0.3">
      <c r="A2136" s="1">
        <v>42534</v>
      </c>
      <c r="B2136" t="s">
        <v>535</v>
      </c>
      <c r="C2136" t="s">
        <v>16</v>
      </c>
      <c r="D2136" t="s">
        <v>21</v>
      </c>
      <c r="E2136">
        <v>0.25</v>
      </c>
      <c r="F2136">
        <v>0.27</v>
      </c>
      <c r="G2136">
        <v>0.2</v>
      </c>
      <c r="H2136">
        <v>3.43</v>
      </c>
      <c r="I2136" s="2">
        <v>0</v>
      </c>
      <c r="J2136" s="2">
        <v>105876242000</v>
      </c>
      <c r="K2136" s="2">
        <v>30532422000</v>
      </c>
      <c r="L2136" s="2">
        <v>367825700</v>
      </c>
      <c r="M2136" s="2">
        <v>1665660000</v>
      </c>
      <c r="N2136" s="2">
        <v>4010000000</v>
      </c>
      <c r="O2136" s="2">
        <v>20310520000</v>
      </c>
      <c r="P2136" s="2">
        <v>93310000000</v>
      </c>
      <c r="Q2136" s="2">
        <v>8556242000</v>
      </c>
      <c r="R2136" s="2">
        <v>8556242000</v>
      </c>
      <c r="S2136" s="2">
        <f>SUM(AuctionData[[#This Row],[soma_accepted]],AuctionData[[#This Row],[comp_accepted]],AuctionData[[#This Row],[noncomp_accepted]])</f>
        <v>30900247700</v>
      </c>
    </row>
    <row r="2137" spans="1:19" x14ac:dyDescent="0.3">
      <c r="A2137" s="1">
        <v>42535</v>
      </c>
      <c r="B2137" t="s">
        <v>556</v>
      </c>
      <c r="C2137" t="s">
        <v>16</v>
      </c>
      <c r="D2137" t="s">
        <v>19</v>
      </c>
      <c r="E2137">
        <v>0.22</v>
      </c>
      <c r="F2137">
        <v>0.24</v>
      </c>
      <c r="G2137">
        <v>0.15</v>
      </c>
      <c r="H2137">
        <v>3.33</v>
      </c>
      <c r="I2137" s="2">
        <v>0</v>
      </c>
      <c r="J2137" s="2">
        <v>149602147400</v>
      </c>
      <c r="K2137" s="2">
        <v>44735469900</v>
      </c>
      <c r="L2137" s="2">
        <v>264547300</v>
      </c>
      <c r="M2137" s="2">
        <v>1772030000</v>
      </c>
      <c r="N2137" s="2">
        <v>5125000000</v>
      </c>
      <c r="O2137" s="2">
        <v>30922035000</v>
      </c>
      <c r="P2137" s="2">
        <v>132435000000</v>
      </c>
      <c r="Q2137" s="2">
        <v>12041404900</v>
      </c>
      <c r="R2137" s="2">
        <v>12042147400</v>
      </c>
      <c r="S2137" s="2">
        <f>SUM(AuctionData[[#This Row],[soma_accepted]],AuctionData[[#This Row],[comp_accepted]],AuctionData[[#This Row],[noncomp_accepted]])</f>
        <v>45000017200</v>
      </c>
    </row>
    <row r="2138" spans="1:19" x14ac:dyDescent="0.3">
      <c r="A2138" s="1">
        <v>42541</v>
      </c>
      <c r="B2138" t="s">
        <v>1957</v>
      </c>
      <c r="C2138" t="s">
        <v>1502</v>
      </c>
      <c r="D2138" t="s">
        <v>1503</v>
      </c>
      <c r="E2138">
        <v>0.7</v>
      </c>
      <c r="F2138">
        <v>0.745</v>
      </c>
      <c r="G2138">
        <v>0.38800000000000001</v>
      </c>
      <c r="H2138">
        <v>2.72</v>
      </c>
      <c r="I2138" s="2">
        <v>3792895400</v>
      </c>
      <c r="J2138" s="2">
        <v>70540600000</v>
      </c>
      <c r="K2138" s="2">
        <v>25861780000</v>
      </c>
      <c r="L2138" s="2">
        <v>138285400</v>
      </c>
      <c r="M2138" s="2">
        <v>2565000000</v>
      </c>
      <c r="N2138" s="2">
        <v>3715000000</v>
      </c>
      <c r="O2138" s="2">
        <v>11049385000</v>
      </c>
      <c r="P2138" s="2">
        <v>54307000000</v>
      </c>
      <c r="Q2138" s="2">
        <v>12247395000</v>
      </c>
      <c r="R2138" s="2">
        <v>12518600000</v>
      </c>
      <c r="S2138" s="2">
        <f>SUM(AuctionData[[#This Row],[soma_accepted]],AuctionData[[#This Row],[comp_accepted]],AuctionData[[#This Row],[noncomp_accepted]])</f>
        <v>29792960800</v>
      </c>
    </row>
    <row r="2139" spans="1:19" x14ac:dyDescent="0.3">
      <c r="A2139" s="1">
        <v>42541</v>
      </c>
      <c r="B2139" t="s">
        <v>579</v>
      </c>
      <c r="C2139" t="s">
        <v>16</v>
      </c>
      <c r="D2139" t="s">
        <v>23</v>
      </c>
      <c r="E2139">
        <v>0.37</v>
      </c>
      <c r="F2139">
        <v>0.4</v>
      </c>
      <c r="G2139">
        <v>0.33500000000000002</v>
      </c>
      <c r="H2139">
        <v>3.53</v>
      </c>
      <c r="I2139" s="2">
        <v>0</v>
      </c>
      <c r="J2139" s="2">
        <v>91235736000</v>
      </c>
      <c r="K2139" s="2">
        <v>25535001000</v>
      </c>
      <c r="L2139" s="2">
        <v>365330400</v>
      </c>
      <c r="M2139" s="2">
        <v>799945000</v>
      </c>
      <c r="N2139" s="2">
        <v>3145000000</v>
      </c>
      <c r="O2139" s="2">
        <v>15484815000</v>
      </c>
      <c r="P2139" s="2">
        <v>77985000000</v>
      </c>
      <c r="Q2139" s="2">
        <v>9250241000</v>
      </c>
      <c r="R2139" s="2">
        <v>10105736000</v>
      </c>
      <c r="S2139" s="2">
        <f>SUM(AuctionData[[#This Row],[soma_accepted]],AuctionData[[#This Row],[comp_accepted]],AuctionData[[#This Row],[noncomp_accepted]])</f>
        <v>25900331400</v>
      </c>
    </row>
    <row r="2140" spans="1:19" x14ac:dyDescent="0.3">
      <c r="A2140" s="1">
        <v>42541</v>
      </c>
      <c r="B2140" t="s">
        <v>565</v>
      </c>
      <c r="C2140" t="s">
        <v>16</v>
      </c>
      <c r="D2140" t="s">
        <v>21</v>
      </c>
      <c r="E2140">
        <v>0.25</v>
      </c>
      <c r="F2140">
        <v>0.27</v>
      </c>
      <c r="G2140">
        <v>0.23</v>
      </c>
      <c r="H2140">
        <v>3.61</v>
      </c>
      <c r="I2140" s="2">
        <v>0</v>
      </c>
      <c r="J2140" s="2">
        <v>111464030200</v>
      </c>
      <c r="K2140" s="2">
        <v>30536355200</v>
      </c>
      <c r="L2140" s="2">
        <v>363684900</v>
      </c>
      <c r="M2140" s="2">
        <v>2605000000</v>
      </c>
      <c r="N2140" s="2">
        <v>6655000000</v>
      </c>
      <c r="O2140" s="2">
        <v>19977325000</v>
      </c>
      <c r="P2140" s="2">
        <v>96155000000</v>
      </c>
      <c r="Q2140" s="2">
        <v>7954030200</v>
      </c>
      <c r="R2140" s="2">
        <v>8654030200</v>
      </c>
      <c r="S2140" s="2">
        <f>SUM(AuctionData[[#This Row],[soma_accepted]],AuctionData[[#This Row],[comp_accepted]],AuctionData[[#This Row],[noncomp_accepted]])</f>
        <v>30900040100</v>
      </c>
    </row>
    <row r="2141" spans="1:19" x14ac:dyDescent="0.3">
      <c r="A2141" s="1">
        <v>42542</v>
      </c>
      <c r="B2141" t="s">
        <v>1958</v>
      </c>
      <c r="C2141" t="s">
        <v>1502</v>
      </c>
      <c r="D2141" t="s">
        <v>1505</v>
      </c>
      <c r="E2141">
        <v>1.165</v>
      </c>
      <c r="F2141">
        <v>1.218</v>
      </c>
      <c r="G2141">
        <v>1.1000000000000001</v>
      </c>
      <c r="H2141">
        <v>2.29</v>
      </c>
      <c r="I2141" s="2">
        <v>4959940200</v>
      </c>
      <c r="J2141" s="2">
        <v>77855800000</v>
      </c>
      <c r="K2141" s="2">
        <v>33968028600</v>
      </c>
      <c r="L2141" s="2">
        <v>32013100</v>
      </c>
      <c r="M2141" s="2">
        <v>1266000000</v>
      </c>
      <c r="N2141" s="2">
        <v>2716000000</v>
      </c>
      <c r="O2141" s="2">
        <v>13268228600</v>
      </c>
      <c r="P2141" s="2">
        <v>55599000000</v>
      </c>
      <c r="Q2141" s="2">
        <v>19433800000</v>
      </c>
      <c r="R2141" s="2">
        <v>19540800000</v>
      </c>
      <c r="S2141" s="2">
        <f>SUM(AuctionData[[#This Row],[soma_accepted]],AuctionData[[#This Row],[comp_accepted]],AuctionData[[#This Row],[noncomp_accepted]])</f>
        <v>38959981900</v>
      </c>
    </row>
    <row r="2142" spans="1:19" x14ac:dyDescent="0.3">
      <c r="A2142" s="1">
        <v>42542</v>
      </c>
      <c r="B2142" t="s">
        <v>525</v>
      </c>
      <c r="C2142" t="s">
        <v>16</v>
      </c>
      <c r="D2142" t="s">
        <v>19</v>
      </c>
      <c r="E2142">
        <v>0.245</v>
      </c>
      <c r="F2142">
        <v>0.25</v>
      </c>
      <c r="G2142">
        <v>0.19</v>
      </c>
      <c r="H2142">
        <v>3.39</v>
      </c>
      <c r="I2142" s="2">
        <v>0</v>
      </c>
      <c r="J2142" s="2">
        <v>169368371000</v>
      </c>
      <c r="K2142" s="2">
        <v>49656731000</v>
      </c>
      <c r="L2142" s="2">
        <v>343738800</v>
      </c>
      <c r="M2142" s="2">
        <v>2400000000</v>
      </c>
      <c r="N2142" s="2">
        <v>7700000000</v>
      </c>
      <c r="O2142" s="2">
        <v>25754920000</v>
      </c>
      <c r="P2142" s="2">
        <v>139051000000</v>
      </c>
      <c r="Q2142" s="2">
        <v>21501811000</v>
      </c>
      <c r="R2142" s="2">
        <v>22617371000</v>
      </c>
      <c r="S2142" s="2">
        <f>SUM(AuctionData[[#This Row],[soma_accepted]],AuctionData[[#This Row],[comp_accepted]],AuctionData[[#This Row],[noncomp_accepted]])</f>
        <v>50000469800</v>
      </c>
    </row>
    <row r="2143" spans="1:19" x14ac:dyDescent="0.3">
      <c r="A2143" s="1">
        <v>42542</v>
      </c>
      <c r="B2143" t="s">
        <v>578</v>
      </c>
      <c r="C2143" t="s">
        <v>16</v>
      </c>
      <c r="D2143" t="s">
        <v>53</v>
      </c>
      <c r="E2143">
        <v>0.55000000000000004</v>
      </c>
      <c r="F2143">
        <v>0.56000000000000005</v>
      </c>
      <c r="G2143">
        <v>0.52</v>
      </c>
      <c r="H2143">
        <v>3.71</v>
      </c>
      <c r="I2143" s="2">
        <v>0</v>
      </c>
      <c r="J2143" s="2">
        <v>73958000000</v>
      </c>
      <c r="K2143" s="2">
        <v>19817592400</v>
      </c>
      <c r="L2143" s="2">
        <v>180818500</v>
      </c>
      <c r="M2143" s="2">
        <v>449017000</v>
      </c>
      <c r="N2143" s="2">
        <v>875000000</v>
      </c>
      <c r="O2143" s="2">
        <v>8372917000</v>
      </c>
      <c r="P2143" s="2">
        <v>59815000000</v>
      </c>
      <c r="Q2143" s="2">
        <v>10995658400</v>
      </c>
      <c r="R2143" s="2">
        <v>13268000000</v>
      </c>
      <c r="S2143" s="2">
        <f>SUM(AuctionData[[#This Row],[soma_accepted]],AuctionData[[#This Row],[comp_accepted]],AuctionData[[#This Row],[noncomp_accepted]])</f>
        <v>19998410900</v>
      </c>
    </row>
    <row r="2144" spans="1:19" x14ac:dyDescent="0.3">
      <c r="A2144" s="1">
        <v>42543</v>
      </c>
      <c r="B2144" t="s">
        <v>1959</v>
      </c>
      <c r="C2144" t="s">
        <v>1502</v>
      </c>
      <c r="D2144" t="s">
        <v>1554</v>
      </c>
      <c r="E2144">
        <v>1.4490000000000001</v>
      </c>
      <c r="F2144">
        <v>1.4970000000000001</v>
      </c>
      <c r="G2144">
        <v>1.35</v>
      </c>
      <c r="H2144">
        <v>2.56</v>
      </c>
      <c r="I2144" s="2">
        <v>4084656500</v>
      </c>
      <c r="J2144" s="2">
        <v>71633493000</v>
      </c>
      <c r="K2144" s="2">
        <v>27992960200</v>
      </c>
      <c r="L2144" s="2">
        <v>7047200</v>
      </c>
      <c r="M2144" s="2">
        <v>2557000000</v>
      </c>
      <c r="N2144" s="2">
        <v>3827000000</v>
      </c>
      <c r="O2144" s="2">
        <v>7076240000</v>
      </c>
      <c r="P2144" s="2">
        <v>48109000000</v>
      </c>
      <c r="Q2144" s="2">
        <v>18359720200</v>
      </c>
      <c r="R2144" s="2">
        <v>19697493000</v>
      </c>
      <c r="S2144" s="2">
        <f>SUM(AuctionData[[#This Row],[soma_accepted]],AuctionData[[#This Row],[comp_accepted]],AuctionData[[#This Row],[noncomp_accepted]])</f>
        <v>32084663900</v>
      </c>
    </row>
    <row r="2145" spans="1:19" x14ac:dyDescent="0.3">
      <c r="A2145" s="1">
        <v>42548</v>
      </c>
      <c r="B2145" t="s">
        <v>580</v>
      </c>
      <c r="C2145" t="s">
        <v>16</v>
      </c>
      <c r="D2145" t="s">
        <v>23</v>
      </c>
      <c r="E2145">
        <v>0.32</v>
      </c>
      <c r="F2145">
        <v>0.34</v>
      </c>
      <c r="G2145">
        <v>0.29499999999999998</v>
      </c>
      <c r="H2145">
        <v>3.72</v>
      </c>
      <c r="I2145" s="2">
        <v>0</v>
      </c>
      <c r="J2145" s="2">
        <v>95413878000</v>
      </c>
      <c r="K2145" s="2">
        <v>24685178000</v>
      </c>
      <c r="L2145" s="2">
        <v>314848900</v>
      </c>
      <c r="M2145" s="2">
        <v>140000000</v>
      </c>
      <c r="N2145" s="2">
        <v>1115000000</v>
      </c>
      <c r="O2145" s="2">
        <v>11338300000</v>
      </c>
      <c r="P2145" s="2">
        <v>78115000000</v>
      </c>
      <c r="Q2145" s="2">
        <v>13206878000</v>
      </c>
      <c r="R2145" s="2">
        <v>16183878000</v>
      </c>
      <c r="S2145" s="2">
        <f>SUM(AuctionData[[#This Row],[soma_accepted]],AuctionData[[#This Row],[comp_accepted]],AuctionData[[#This Row],[noncomp_accepted]])</f>
        <v>25000026900</v>
      </c>
    </row>
    <row r="2146" spans="1:19" x14ac:dyDescent="0.3">
      <c r="A2146" s="1">
        <v>42548</v>
      </c>
      <c r="B2146" t="s">
        <v>567</v>
      </c>
      <c r="C2146" t="s">
        <v>16</v>
      </c>
      <c r="D2146" t="s">
        <v>21</v>
      </c>
      <c r="E2146">
        <v>0.23</v>
      </c>
      <c r="F2146">
        <v>0.26</v>
      </c>
      <c r="G2146">
        <v>0.1</v>
      </c>
      <c r="H2146">
        <v>3.42</v>
      </c>
      <c r="I2146" s="2">
        <v>0</v>
      </c>
      <c r="J2146" s="2">
        <v>104884142000</v>
      </c>
      <c r="K2146" s="2">
        <v>29726202000</v>
      </c>
      <c r="L2146" s="2">
        <v>323806700</v>
      </c>
      <c r="M2146" s="2">
        <v>716020000</v>
      </c>
      <c r="N2146" s="2">
        <v>2170000000</v>
      </c>
      <c r="O2146" s="2">
        <v>22462040000</v>
      </c>
      <c r="P2146" s="2">
        <v>96166000000</v>
      </c>
      <c r="Q2146" s="2">
        <v>6548142000</v>
      </c>
      <c r="R2146" s="2">
        <v>6548142000</v>
      </c>
      <c r="S2146" s="2">
        <f>SUM(AuctionData[[#This Row],[soma_accepted]],AuctionData[[#This Row],[comp_accepted]],AuctionData[[#This Row],[noncomp_accepted]])</f>
        <v>30050008700</v>
      </c>
    </row>
    <row r="2147" spans="1:19" x14ac:dyDescent="0.3">
      <c r="A2147" s="1">
        <v>42549</v>
      </c>
      <c r="B2147" t="s">
        <v>557</v>
      </c>
      <c r="C2147" t="s">
        <v>16</v>
      </c>
      <c r="D2147" t="s">
        <v>19</v>
      </c>
      <c r="E2147">
        <v>0.23</v>
      </c>
      <c r="F2147">
        <v>0.26</v>
      </c>
      <c r="G2147">
        <v>0.1</v>
      </c>
      <c r="H2147">
        <v>3.09</v>
      </c>
      <c r="I2147" s="2">
        <v>0</v>
      </c>
      <c r="J2147" s="2">
        <v>154210431800</v>
      </c>
      <c r="K2147" s="2">
        <v>49625146800</v>
      </c>
      <c r="L2147" s="2">
        <v>275252000</v>
      </c>
      <c r="M2147" s="2">
        <v>1050000000</v>
      </c>
      <c r="N2147" s="2">
        <v>1550000000</v>
      </c>
      <c r="O2147" s="2">
        <v>40269715000</v>
      </c>
      <c r="P2147" s="2">
        <v>144355000000</v>
      </c>
      <c r="Q2147" s="2">
        <v>8305431800</v>
      </c>
      <c r="R2147" s="2">
        <v>8305431800</v>
      </c>
      <c r="S2147" s="2">
        <f>SUM(AuctionData[[#This Row],[soma_accepted]],AuctionData[[#This Row],[comp_accepted]],AuctionData[[#This Row],[noncomp_accepted]])</f>
        <v>49900398800</v>
      </c>
    </row>
    <row r="2148" spans="1:19" x14ac:dyDescent="0.3">
      <c r="A2148" s="1">
        <v>42556</v>
      </c>
      <c r="B2148" t="s">
        <v>558</v>
      </c>
      <c r="C2148" t="s">
        <v>16</v>
      </c>
      <c r="D2148" t="s">
        <v>19</v>
      </c>
      <c r="E2148">
        <v>0.25</v>
      </c>
      <c r="F2148">
        <v>0.27500000000000002</v>
      </c>
      <c r="G2148">
        <v>0.2</v>
      </c>
      <c r="H2148">
        <v>3.22</v>
      </c>
      <c r="I2148" s="2">
        <v>0</v>
      </c>
      <c r="J2148" s="2">
        <v>144779620000</v>
      </c>
      <c r="K2148" s="2">
        <v>44679415000</v>
      </c>
      <c r="L2148" s="2">
        <v>221032400</v>
      </c>
      <c r="M2148" s="2">
        <v>2018575000</v>
      </c>
      <c r="N2148" s="2">
        <v>5500000000</v>
      </c>
      <c r="O2148" s="2">
        <v>36181220000</v>
      </c>
      <c r="P2148" s="2">
        <v>132800000000</v>
      </c>
      <c r="Q2148" s="2">
        <v>6479620000</v>
      </c>
      <c r="R2148" s="2">
        <v>6479620000</v>
      </c>
      <c r="S2148" s="2">
        <f>SUM(AuctionData[[#This Row],[soma_accepted]],AuctionData[[#This Row],[comp_accepted]],AuctionData[[#This Row],[noncomp_accepted]])</f>
        <v>44900447400</v>
      </c>
    </row>
    <row r="2149" spans="1:19" x14ac:dyDescent="0.3">
      <c r="A2149" s="1">
        <v>42556</v>
      </c>
      <c r="B2149" t="s">
        <v>568</v>
      </c>
      <c r="C2149" t="s">
        <v>16</v>
      </c>
      <c r="D2149" t="s">
        <v>21</v>
      </c>
      <c r="E2149">
        <v>0.25</v>
      </c>
      <c r="F2149">
        <v>0.27</v>
      </c>
      <c r="G2149">
        <v>0.20499999999999999</v>
      </c>
      <c r="H2149">
        <v>3.39</v>
      </c>
      <c r="I2149" s="2">
        <v>0</v>
      </c>
      <c r="J2149" s="2">
        <v>114628236700</v>
      </c>
      <c r="K2149" s="2">
        <v>33475511700</v>
      </c>
      <c r="L2149" s="2">
        <v>424911700</v>
      </c>
      <c r="M2149" s="2">
        <v>1065000000</v>
      </c>
      <c r="N2149" s="2">
        <v>3215000000</v>
      </c>
      <c r="O2149" s="2">
        <v>24464000000</v>
      </c>
      <c r="P2149" s="2">
        <v>103150000000</v>
      </c>
      <c r="Q2149" s="2">
        <v>7946511700</v>
      </c>
      <c r="R2149" s="2">
        <v>8263236700</v>
      </c>
      <c r="S2149" s="2">
        <f>SUM(AuctionData[[#This Row],[soma_accepted]],AuctionData[[#This Row],[comp_accepted]],AuctionData[[#This Row],[noncomp_accepted]])</f>
        <v>33900423400</v>
      </c>
    </row>
    <row r="2150" spans="1:19" x14ac:dyDescent="0.3">
      <c r="A2150" s="1">
        <v>42556</v>
      </c>
      <c r="B2150" t="s">
        <v>554</v>
      </c>
      <c r="C2150" t="s">
        <v>16</v>
      </c>
      <c r="D2150" t="s">
        <v>23</v>
      </c>
      <c r="E2150">
        <v>0.32500000000000001</v>
      </c>
      <c r="F2150">
        <v>0.34</v>
      </c>
      <c r="G2150">
        <v>0.3</v>
      </c>
      <c r="H2150">
        <v>3.67</v>
      </c>
      <c r="I2150" s="2">
        <v>0</v>
      </c>
      <c r="J2150" s="2">
        <v>105945000000</v>
      </c>
      <c r="K2150" s="2">
        <v>28531438800</v>
      </c>
      <c r="L2150" s="2">
        <v>342183400</v>
      </c>
      <c r="M2150" s="2">
        <v>717685000</v>
      </c>
      <c r="N2150" s="2">
        <v>1970000000</v>
      </c>
      <c r="O2150" s="2">
        <v>14539060000</v>
      </c>
      <c r="P2150" s="2">
        <v>89315000000</v>
      </c>
      <c r="Q2150" s="2">
        <v>13274693800</v>
      </c>
      <c r="R2150" s="2">
        <v>14660000000</v>
      </c>
      <c r="S2150" s="2">
        <f>SUM(AuctionData[[#This Row],[soma_accepted]],AuctionData[[#This Row],[comp_accepted]],AuctionData[[#This Row],[noncomp_accepted]])</f>
        <v>28873622200</v>
      </c>
    </row>
    <row r="2151" spans="1:19" x14ac:dyDescent="0.3">
      <c r="A2151" s="1">
        <v>42562</v>
      </c>
      <c r="B2151" t="s">
        <v>1960</v>
      </c>
      <c r="C2151" t="s">
        <v>1502</v>
      </c>
      <c r="D2151" t="s">
        <v>1535</v>
      </c>
      <c r="E2151">
        <v>0.73</v>
      </c>
      <c r="F2151">
        <v>0.76500000000000001</v>
      </c>
      <c r="G2151">
        <v>0.6</v>
      </c>
      <c r="H2151">
        <v>2.69</v>
      </c>
      <c r="I2151" s="2">
        <v>1563173600</v>
      </c>
      <c r="J2151" s="2">
        <v>64405300000</v>
      </c>
      <c r="K2151" s="2">
        <v>23952075000</v>
      </c>
      <c r="L2151" s="2">
        <v>47951700</v>
      </c>
      <c r="M2151" s="2">
        <v>3791000000</v>
      </c>
      <c r="N2151" s="2">
        <v>5301000000</v>
      </c>
      <c r="O2151" s="2">
        <v>9442870000</v>
      </c>
      <c r="P2151" s="2">
        <v>47444000000</v>
      </c>
      <c r="Q2151" s="2">
        <v>10718205000</v>
      </c>
      <c r="R2151" s="2">
        <v>11660300000</v>
      </c>
      <c r="S2151" s="2">
        <f>SUM(AuctionData[[#This Row],[soma_accepted]],AuctionData[[#This Row],[comp_accepted]],AuctionData[[#This Row],[noncomp_accepted]])</f>
        <v>25563200300</v>
      </c>
    </row>
    <row r="2152" spans="1:19" x14ac:dyDescent="0.3">
      <c r="A2152" s="1">
        <v>42562</v>
      </c>
      <c r="B2152" t="s">
        <v>581</v>
      </c>
      <c r="C2152" t="s">
        <v>16</v>
      </c>
      <c r="D2152" t="s">
        <v>23</v>
      </c>
      <c r="E2152">
        <v>0.375</v>
      </c>
      <c r="F2152">
        <v>0.39</v>
      </c>
      <c r="G2152">
        <v>0.35</v>
      </c>
      <c r="H2152">
        <v>3.07</v>
      </c>
      <c r="I2152" s="2">
        <v>0</v>
      </c>
      <c r="J2152" s="2">
        <v>97904200000</v>
      </c>
      <c r="K2152" s="2">
        <v>31550055000</v>
      </c>
      <c r="L2152" s="2">
        <v>350360700</v>
      </c>
      <c r="M2152" s="2">
        <v>1107437500</v>
      </c>
      <c r="N2152" s="2">
        <v>2715000000</v>
      </c>
      <c r="O2152" s="2">
        <v>16061525000</v>
      </c>
      <c r="P2152" s="2">
        <v>79820000000</v>
      </c>
      <c r="Q2152" s="2">
        <v>14381092500</v>
      </c>
      <c r="R2152" s="2">
        <v>15369200000</v>
      </c>
      <c r="S2152" s="2">
        <f>SUM(AuctionData[[#This Row],[soma_accepted]],AuctionData[[#This Row],[comp_accepted]],AuctionData[[#This Row],[noncomp_accepted]])</f>
        <v>31900415700</v>
      </c>
    </row>
    <row r="2153" spans="1:19" x14ac:dyDescent="0.3">
      <c r="A2153" s="1">
        <v>42562</v>
      </c>
      <c r="B2153" t="s">
        <v>541</v>
      </c>
      <c r="C2153" t="s">
        <v>16</v>
      </c>
      <c r="D2153" t="s">
        <v>21</v>
      </c>
      <c r="E2153">
        <v>0.28999999999999998</v>
      </c>
      <c r="F2153">
        <v>0.31</v>
      </c>
      <c r="G2153">
        <v>0.25</v>
      </c>
      <c r="H2153">
        <v>2.98</v>
      </c>
      <c r="I2153" s="2">
        <v>0</v>
      </c>
      <c r="J2153" s="2">
        <v>109858042000</v>
      </c>
      <c r="K2153" s="2">
        <v>36630642000</v>
      </c>
      <c r="L2153" s="2">
        <v>369443300</v>
      </c>
      <c r="M2153" s="2">
        <v>1877700000</v>
      </c>
      <c r="N2153" s="2">
        <v>3460000000</v>
      </c>
      <c r="O2153" s="2">
        <v>24637200000</v>
      </c>
      <c r="P2153" s="2">
        <v>96250000000</v>
      </c>
      <c r="Q2153" s="2">
        <v>10115742000</v>
      </c>
      <c r="R2153" s="2">
        <v>10148042000</v>
      </c>
      <c r="S2153" s="2">
        <f>SUM(AuctionData[[#This Row],[soma_accepted]],AuctionData[[#This Row],[comp_accepted]],AuctionData[[#This Row],[noncomp_accepted]])</f>
        <v>37000085300</v>
      </c>
    </row>
    <row r="2154" spans="1:19" x14ac:dyDescent="0.3">
      <c r="A2154" s="1">
        <v>42563</v>
      </c>
      <c r="B2154" t="s">
        <v>1951</v>
      </c>
      <c r="C2154" t="s">
        <v>1502</v>
      </c>
      <c r="D2154" t="s">
        <v>1544</v>
      </c>
      <c r="E2154">
        <v>1.47</v>
      </c>
      <c r="F2154">
        <v>1.516</v>
      </c>
      <c r="G2154">
        <v>1.395</v>
      </c>
      <c r="H2154">
        <v>2.33</v>
      </c>
      <c r="I2154" s="2">
        <v>1302644700</v>
      </c>
      <c r="J2154" s="2">
        <v>46568336000</v>
      </c>
      <c r="K2154" s="2">
        <v>19995341000</v>
      </c>
      <c r="L2154" s="2">
        <v>4660500</v>
      </c>
      <c r="M2154" s="2">
        <v>1588155000</v>
      </c>
      <c r="N2154" s="2">
        <v>2390000000</v>
      </c>
      <c r="O2154" s="2">
        <v>7546850000</v>
      </c>
      <c r="P2154" s="2">
        <v>33028000000</v>
      </c>
      <c r="Q2154" s="2">
        <v>10860336000</v>
      </c>
      <c r="R2154" s="2">
        <v>11150336000</v>
      </c>
      <c r="S2154" s="2">
        <f>SUM(AuctionData[[#This Row],[soma_accepted]],AuctionData[[#This Row],[comp_accepted]],AuctionData[[#This Row],[noncomp_accepted]])</f>
        <v>21302646200</v>
      </c>
    </row>
    <row r="2155" spans="1:19" x14ac:dyDescent="0.3">
      <c r="A2155" s="1">
        <v>42563</v>
      </c>
      <c r="B2155" t="s">
        <v>560</v>
      </c>
      <c r="C2155" t="s">
        <v>16</v>
      </c>
      <c r="D2155" t="s">
        <v>19</v>
      </c>
      <c r="E2155">
        <v>0.27</v>
      </c>
      <c r="F2155">
        <v>0.28999999999999998</v>
      </c>
      <c r="G2155">
        <v>0.25</v>
      </c>
      <c r="H2155">
        <v>3.38</v>
      </c>
      <c r="I2155" s="2">
        <v>0</v>
      </c>
      <c r="J2155" s="2">
        <v>151988272400</v>
      </c>
      <c r="K2155" s="2">
        <v>44686229900</v>
      </c>
      <c r="L2155" s="2">
        <v>313997800</v>
      </c>
      <c r="M2155" s="2">
        <v>5075000000</v>
      </c>
      <c r="N2155" s="2">
        <v>9225000000</v>
      </c>
      <c r="O2155" s="2">
        <v>27342200000</v>
      </c>
      <c r="P2155" s="2">
        <v>127456000000</v>
      </c>
      <c r="Q2155" s="2">
        <v>12269029900</v>
      </c>
      <c r="R2155" s="2">
        <v>15307272400</v>
      </c>
      <c r="S2155" s="2">
        <f>SUM(AuctionData[[#This Row],[soma_accepted]],AuctionData[[#This Row],[comp_accepted]],AuctionData[[#This Row],[noncomp_accepted]])</f>
        <v>45000227700</v>
      </c>
    </row>
    <row r="2156" spans="1:19" x14ac:dyDescent="0.3">
      <c r="A2156" s="1">
        <v>42564</v>
      </c>
      <c r="B2156" t="s">
        <v>1952</v>
      </c>
      <c r="C2156" t="s">
        <v>1509</v>
      </c>
      <c r="D2156" t="s">
        <v>1575</v>
      </c>
      <c r="E2156">
        <v>2.13</v>
      </c>
      <c r="F2156">
        <v>2.1720000000000002</v>
      </c>
      <c r="G2156">
        <v>2</v>
      </c>
      <c r="H2156">
        <v>2.48</v>
      </c>
      <c r="I2156" s="2">
        <v>781586800</v>
      </c>
      <c r="J2156" s="2">
        <v>29813473000</v>
      </c>
      <c r="K2156" s="2">
        <v>11996909400</v>
      </c>
      <c r="L2156" s="2">
        <v>3090800</v>
      </c>
      <c r="M2156" s="2">
        <v>1009500000</v>
      </c>
      <c r="N2156" s="2">
        <v>1518500000</v>
      </c>
      <c r="O2156" s="2">
        <v>2770188000</v>
      </c>
      <c r="P2156" s="2">
        <v>18086000000</v>
      </c>
      <c r="Q2156" s="2">
        <v>8217221400</v>
      </c>
      <c r="R2156" s="2">
        <v>10208973000</v>
      </c>
      <c r="S2156" s="2">
        <f>SUM(AuctionData[[#This Row],[soma_accepted]],AuctionData[[#This Row],[comp_accepted]],AuctionData[[#This Row],[noncomp_accepted]])</f>
        <v>12781587000</v>
      </c>
    </row>
    <row r="2157" spans="1:19" x14ac:dyDescent="0.3">
      <c r="A2157" s="1">
        <v>42569</v>
      </c>
      <c r="B2157" t="s">
        <v>569</v>
      </c>
      <c r="C2157" t="s">
        <v>16</v>
      </c>
      <c r="D2157" t="s">
        <v>21</v>
      </c>
      <c r="E2157">
        <v>0.31</v>
      </c>
      <c r="F2157">
        <v>0.32</v>
      </c>
      <c r="G2157">
        <v>0.26</v>
      </c>
      <c r="H2157">
        <v>3.21</v>
      </c>
      <c r="I2157" s="2">
        <v>0</v>
      </c>
      <c r="J2157" s="2">
        <v>118293933000</v>
      </c>
      <c r="K2157" s="2">
        <v>36527890500</v>
      </c>
      <c r="L2157" s="2">
        <v>372520200</v>
      </c>
      <c r="M2157" s="2">
        <v>2503950000</v>
      </c>
      <c r="N2157" s="2">
        <v>3015000000</v>
      </c>
      <c r="O2157" s="2">
        <v>22314625000</v>
      </c>
      <c r="P2157" s="2">
        <v>103300000000</v>
      </c>
      <c r="Q2157" s="2">
        <v>11709315500</v>
      </c>
      <c r="R2157" s="2">
        <v>11978933000</v>
      </c>
      <c r="S2157" s="2">
        <f>SUM(AuctionData[[#This Row],[soma_accepted]],AuctionData[[#This Row],[comp_accepted]],AuctionData[[#This Row],[noncomp_accepted]])</f>
        <v>36900410700</v>
      </c>
    </row>
    <row r="2158" spans="1:19" x14ac:dyDescent="0.3">
      <c r="A2158" s="1">
        <v>42569</v>
      </c>
      <c r="B2158" t="s">
        <v>583</v>
      </c>
      <c r="C2158" t="s">
        <v>16</v>
      </c>
      <c r="D2158" t="s">
        <v>23</v>
      </c>
      <c r="E2158">
        <v>0.41</v>
      </c>
      <c r="F2158">
        <v>0.43</v>
      </c>
      <c r="G2158">
        <v>0.37</v>
      </c>
      <c r="H2158">
        <v>3.28</v>
      </c>
      <c r="I2158" s="2">
        <v>0</v>
      </c>
      <c r="J2158" s="2">
        <v>104433469000</v>
      </c>
      <c r="K2158" s="2">
        <v>31331741000</v>
      </c>
      <c r="L2158" s="2">
        <v>468843300</v>
      </c>
      <c r="M2158" s="2">
        <v>1348928000</v>
      </c>
      <c r="N2158" s="2">
        <v>3425000000</v>
      </c>
      <c r="O2158" s="2">
        <v>18829344000</v>
      </c>
      <c r="P2158" s="2">
        <v>89850000000</v>
      </c>
      <c r="Q2158" s="2">
        <v>11153469000</v>
      </c>
      <c r="R2158" s="2">
        <v>11158469000</v>
      </c>
      <c r="S2158" s="2">
        <f>SUM(AuctionData[[#This Row],[soma_accepted]],AuctionData[[#This Row],[comp_accepted]],AuctionData[[#This Row],[noncomp_accepted]])</f>
        <v>31800584300</v>
      </c>
    </row>
    <row r="2159" spans="1:19" x14ac:dyDescent="0.3">
      <c r="A2159" s="1">
        <v>42570</v>
      </c>
      <c r="B2159" t="s">
        <v>582</v>
      </c>
      <c r="C2159" t="s">
        <v>16</v>
      </c>
      <c r="D2159" t="s">
        <v>53</v>
      </c>
      <c r="E2159">
        <v>0.53500000000000003</v>
      </c>
      <c r="F2159">
        <v>0.55000000000000004</v>
      </c>
      <c r="G2159">
        <v>0.5</v>
      </c>
      <c r="H2159">
        <v>3.65</v>
      </c>
      <c r="I2159" s="2">
        <v>0</v>
      </c>
      <c r="J2159" s="2">
        <v>72810723000</v>
      </c>
      <c r="K2159" s="2">
        <v>19843459000</v>
      </c>
      <c r="L2159" s="2">
        <v>156764100</v>
      </c>
      <c r="M2159" s="2">
        <v>523051000</v>
      </c>
      <c r="N2159" s="2">
        <v>685000000</v>
      </c>
      <c r="O2159" s="2">
        <v>15768685000</v>
      </c>
      <c r="P2159" s="2">
        <v>58024000000</v>
      </c>
      <c r="Q2159" s="2">
        <v>3551723000</v>
      </c>
      <c r="R2159" s="2">
        <v>14101723000</v>
      </c>
      <c r="S2159" s="2">
        <f>SUM(AuctionData[[#This Row],[soma_accepted]],AuctionData[[#This Row],[comp_accepted]],AuctionData[[#This Row],[noncomp_accepted]])</f>
        <v>20000223100</v>
      </c>
    </row>
    <row r="2160" spans="1:19" x14ac:dyDescent="0.3">
      <c r="A2160" s="1">
        <v>42570</v>
      </c>
      <c r="B2160" t="s">
        <v>530</v>
      </c>
      <c r="C2160" t="s">
        <v>16</v>
      </c>
      <c r="D2160" t="s">
        <v>19</v>
      </c>
      <c r="E2160">
        <v>0.26</v>
      </c>
      <c r="F2160">
        <v>0.27500000000000002</v>
      </c>
      <c r="G2160">
        <v>0.21</v>
      </c>
      <c r="H2160">
        <v>3.37</v>
      </c>
      <c r="I2160" s="2">
        <v>0</v>
      </c>
      <c r="J2160" s="2">
        <v>151214067000</v>
      </c>
      <c r="K2160" s="2">
        <v>44569987000</v>
      </c>
      <c r="L2160" s="2">
        <v>330122800</v>
      </c>
      <c r="M2160" s="2">
        <v>3641600000</v>
      </c>
      <c r="N2160" s="2">
        <v>6750000000</v>
      </c>
      <c r="O2160" s="2">
        <v>29423560000</v>
      </c>
      <c r="P2160" s="2">
        <v>131100000000</v>
      </c>
      <c r="Q2160" s="2">
        <v>11504827000</v>
      </c>
      <c r="R2160" s="2">
        <v>13364067000</v>
      </c>
      <c r="S2160" s="2">
        <f>SUM(AuctionData[[#This Row],[soma_accepted]],AuctionData[[#This Row],[comp_accepted]],AuctionData[[#This Row],[noncomp_accepted]])</f>
        <v>44900109800</v>
      </c>
    </row>
    <row r="2161" spans="1:19" x14ac:dyDescent="0.3">
      <c r="A2161" s="1">
        <v>42576</v>
      </c>
      <c r="B2161" t="s">
        <v>1961</v>
      </c>
      <c r="C2161" t="s">
        <v>1502</v>
      </c>
      <c r="D2161" t="s">
        <v>1503</v>
      </c>
      <c r="E2161">
        <v>0.72699999999999998</v>
      </c>
      <c r="F2161">
        <v>0.76</v>
      </c>
      <c r="G2161">
        <v>0.6</v>
      </c>
      <c r="H2161">
        <v>2.52</v>
      </c>
      <c r="I2161" s="2">
        <v>1815682000</v>
      </c>
      <c r="J2161" s="2">
        <v>65354250000</v>
      </c>
      <c r="K2161" s="2">
        <v>25827210000</v>
      </c>
      <c r="L2161" s="2">
        <v>172949100</v>
      </c>
      <c r="M2161" s="2">
        <v>2668000000</v>
      </c>
      <c r="N2161" s="2">
        <v>4168000000</v>
      </c>
      <c r="O2161" s="2">
        <v>15442960000</v>
      </c>
      <c r="P2161" s="2">
        <v>53470000000</v>
      </c>
      <c r="Q2161" s="2">
        <v>7716250000</v>
      </c>
      <c r="R2161" s="2">
        <v>7716250000</v>
      </c>
      <c r="S2161" s="2">
        <f>SUM(AuctionData[[#This Row],[soma_accepted]],AuctionData[[#This Row],[comp_accepted]],AuctionData[[#This Row],[noncomp_accepted]])</f>
        <v>27815841100</v>
      </c>
    </row>
    <row r="2162" spans="1:19" x14ac:dyDescent="0.3">
      <c r="A2162" s="1">
        <v>42576</v>
      </c>
      <c r="B2162" t="s">
        <v>584</v>
      </c>
      <c r="C2162" t="s">
        <v>16</v>
      </c>
      <c r="D2162" t="s">
        <v>23</v>
      </c>
      <c r="E2162">
        <v>0.41</v>
      </c>
      <c r="F2162">
        <v>0.42499999999999999</v>
      </c>
      <c r="G2162">
        <v>0.39</v>
      </c>
      <c r="H2162">
        <v>3.84</v>
      </c>
      <c r="I2162" s="2">
        <v>0</v>
      </c>
      <c r="J2162" s="2">
        <v>121424232000</v>
      </c>
      <c r="K2162" s="2">
        <v>30581757000</v>
      </c>
      <c r="L2162" s="2">
        <v>418341700</v>
      </c>
      <c r="M2162" s="2">
        <v>530000000</v>
      </c>
      <c r="N2162" s="2">
        <v>600000000</v>
      </c>
      <c r="O2162" s="2">
        <v>12202955000</v>
      </c>
      <c r="P2162" s="2">
        <v>100970000000</v>
      </c>
      <c r="Q2162" s="2">
        <v>17848802000</v>
      </c>
      <c r="R2162" s="2">
        <v>19854232000</v>
      </c>
      <c r="S2162" s="2">
        <f>SUM(AuctionData[[#This Row],[soma_accepted]],AuctionData[[#This Row],[comp_accepted]],AuctionData[[#This Row],[noncomp_accepted]])</f>
        <v>31000098700</v>
      </c>
    </row>
    <row r="2163" spans="1:19" x14ac:dyDescent="0.3">
      <c r="A2163" s="1">
        <v>42576</v>
      </c>
      <c r="B2163" t="s">
        <v>571</v>
      </c>
      <c r="C2163" t="s">
        <v>16</v>
      </c>
      <c r="D2163" t="s">
        <v>21</v>
      </c>
      <c r="E2163">
        <v>0.3</v>
      </c>
      <c r="F2163">
        <v>0.32</v>
      </c>
      <c r="G2163">
        <v>0.27</v>
      </c>
      <c r="H2163">
        <v>3.34</v>
      </c>
      <c r="I2163" s="2">
        <v>0</v>
      </c>
      <c r="J2163" s="2">
        <v>122360495500</v>
      </c>
      <c r="K2163" s="2">
        <v>35651775500</v>
      </c>
      <c r="L2163" s="2">
        <v>348847000</v>
      </c>
      <c r="M2163" s="2">
        <v>1069560000</v>
      </c>
      <c r="N2163" s="2">
        <v>1610000000</v>
      </c>
      <c r="O2163" s="2">
        <v>24252280000</v>
      </c>
      <c r="P2163" s="2">
        <v>109450000000</v>
      </c>
      <c r="Q2163" s="2">
        <v>10329935500</v>
      </c>
      <c r="R2163" s="2">
        <v>11300495500</v>
      </c>
      <c r="S2163" s="2">
        <f>SUM(AuctionData[[#This Row],[soma_accepted]],AuctionData[[#This Row],[comp_accepted]],AuctionData[[#This Row],[noncomp_accepted]])</f>
        <v>36000622500</v>
      </c>
    </row>
    <row r="2164" spans="1:19" x14ac:dyDescent="0.3">
      <c r="A2164" s="1">
        <v>42577</v>
      </c>
      <c r="B2164" t="s">
        <v>1962</v>
      </c>
      <c r="C2164" t="s">
        <v>1502</v>
      </c>
      <c r="D2164" t="s">
        <v>1505</v>
      </c>
      <c r="E2164">
        <v>1.1299999999999999</v>
      </c>
      <c r="F2164">
        <v>1.18</v>
      </c>
      <c r="G2164">
        <v>1.04</v>
      </c>
      <c r="H2164">
        <v>2.27</v>
      </c>
      <c r="I2164" s="2">
        <v>2374353200</v>
      </c>
      <c r="J2164" s="2">
        <v>77082777000</v>
      </c>
      <c r="K2164" s="2">
        <v>33969972000</v>
      </c>
      <c r="L2164" s="2">
        <v>30112700</v>
      </c>
      <c r="M2164" s="2">
        <v>1606000000</v>
      </c>
      <c r="N2164" s="2">
        <v>3206000000</v>
      </c>
      <c r="O2164" s="2">
        <v>14141442500</v>
      </c>
      <c r="P2164" s="2">
        <v>55619000000</v>
      </c>
      <c r="Q2164" s="2">
        <v>18222529500</v>
      </c>
      <c r="R2164" s="2">
        <v>18257777000</v>
      </c>
      <c r="S2164" s="2">
        <f>SUM(AuctionData[[#This Row],[soma_accepted]],AuctionData[[#This Row],[comp_accepted]],AuctionData[[#This Row],[noncomp_accepted]])</f>
        <v>36374437900</v>
      </c>
    </row>
    <row r="2165" spans="1:19" x14ac:dyDescent="0.3">
      <c r="A2165" s="1">
        <v>42577</v>
      </c>
      <c r="B2165" t="s">
        <v>561</v>
      </c>
      <c r="C2165" t="s">
        <v>16</v>
      </c>
      <c r="D2165" t="s">
        <v>19</v>
      </c>
      <c r="E2165">
        <v>0.25</v>
      </c>
      <c r="F2165">
        <v>0.27</v>
      </c>
      <c r="G2165">
        <v>0.24</v>
      </c>
      <c r="H2165">
        <v>3.92</v>
      </c>
      <c r="I2165" s="2">
        <v>0</v>
      </c>
      <c r="J2165" s="2">
        <v>175880568000</v>
      </c>
      <c r="K2165" s="2">
        <v>44648028000</v>
      </c>
      <c r="L2165" s="2">
        <v>252047600</v>
      </c>
      <c r="M2165" s="2">
        <v>2698434000</v>
      </c>
      <c r="N2165" s="2">
        <v>7229514000</v>
      </c>
      <c r="O2165" s="2">
        <v>19965300000</v>
      </c>
      <c r="P2165" s="2">
        <v>141550000000</v>
      </c>
      <c r="Q2165" s="2">
        <v>21984294000</v>
      </c>
      <c r="R2165" s="2">
        <v>27101054000</v>
      </c>
      <c r="S2165" s="2">
        <f>SUM(AuctionData[[#This Row],[soma_accepted]],AuctionData[[#This Row],[comp_accepted]],AuctionData[[#This Row],[noncomp_accepted]])</f>
        <v>44900075600</v>
      </c>
    </row>
    <row r="2166" spans="1:19" x14ac:dyDescent="0.3">
      <c r="A2166" s="1">
        <v>42579</v>
      </c>
      <c r="B2166" t="s">
        <v>1963</v>
      </c>
      <c r="C2166" t="s">
        <v>1502</v>
      </c>
      <c r="D2166" t="s">
        <v>1554</v>
      </c>
      <c r="E2166">
        <v>1.2969999999999999</v>
      </c>
      <c r="F2166">
        <v>1.34</v>
      </c>
      <c r="G2166">
        <v>1.2</v>
      </c>
      <c r="H2166">
        <v>2.5099999999999998</v>
      </c>
      <c r="I2166" s="2">
        <v>1955349700</v>
      </c>
      <c r="J2166" s="2">
        <v>70368277000</v>
      </c>
      <c r="K2166" s="2">
        <v>27985785000</v>
      </c>
      <c r="L2166" s="2">
        <v>14288800</v>
      </c>
      <c r="M2166" s="2">
        <v>2158752000</v>
      </c>
      <c r="N2166" s="2">
        <v>3378000000</v>
      </c>
      <c r="O2166" s="2">
        <v>7507176000</v>
      </c>
      <c r="P2166" s="2">
        <v>47487000000</v>
      </c>
      <c r="Q2166" s="2">
        <v>18319857000</v>
      </c>
      <c r="R2166" s="2">
        <v>19503277000</v>
      </c>
      <c r="S2166" s="2">
        <f>SUM(AuctionData[[#This Row],[soma_accepted]],AuctionData[[#This Row],[comp_accepted]],AuctionData[[#This Row],[noncomp_accepted]])</f>
        <v>29955423500</v>
      </c>
    </row>
    <row r="2167" spans="1:19" x14ac:dyDescent="0.3">
      <c r="A2167" s="1">
        <v>42583</v>
      </c>
      <c r="B2167" t="s">
        <v>572</v>
      </c>
      <c r="C2167" t="s">
        <v>16</v>
      </c>
      <c r="D2167" t="s">
        <v>21</v>
      </c>
      <c r="E2167">
        <v>0.27</v>
      </c>
      <c r="F2167">
        <v>0.28499999999999998</v>
      </c>
      <c r="G2167">
        <v>0.2</v>
      </c>
      <c r="H2167">
        <v>3.33</v>
      </c>
      <c r="I2167" s="2">
        <v>0</v>
      </c>
      <c r="J2167" s="2">
        <v>122503800000</v>
      </c>
      <c r="K2167" s="2">
        <v>36426070000</v>
      </c>
      <c r="L2167" s="2">
        <v>374178100</v>
      </c>
      <c r="M2167" s="2">
        <v>1350000000</v>
      </c>
      <c r="N2167" s="2">
        <v>3050000000</v>
      </c>
      <c r="O2167" s="2">
        <v>23495740000</v>
      </c>
      <c r="P2167" s="2">
        <v>106400000000</v>
      </c>
      <c r="Q2167" s="2">
        <v>11580330000</v>
      </c>
      <c r="R2167" s="2">
        <v>13053800000</v>
      </c>
      <c r="S2167" s="2">
        <f>SUM(AuctionData[[#This Row],[soma_accepted]],AuctionData[[#This Row],[comp_accepted]],AuctionData[[#This Row],[noncomp_accepted]])</f>
        <v>36800248100</v>
      </c>
    </row>
    <row r="2168" spans="1:19" x14ac:dyDescent="0.3">
      <c r="A2168" s="1">
        <v>42583</v>
      </c>
      <c r="B2168" t="s">
        <v>559</v>
      </c>
      <c r="C2168" t="s">
        <v>16</v>
      </c>
      <c r="D2168" t="s">
        <v>23</v>
      </c>
      <c r="E2168">
        <v>0.375</v>
      </c>
      <c r="F2168">
        <v>0.39500000000000002</v>
      </c>
      <c r="G2168">
        <v>0.33500000000000002</v>
      </c>
      <c r="H2168">
        <v>3.5</v>
      </c>
      <c r="I2168" s="2">
        <v>0</v>
      </c>
      <c r="J2168" s="2">
        <v>111481400000</v>
      </c>
      <c r="K2168" s="2">
        <v>31434330000</v>
      </c>
      <c r="L2168" s="2">
        <v>365880800</v>
      </c>
      <c r="M2168" s="2">
        <v>830000000</v>
      </c>
      <c r="N2168" s="2">
        <v>1580000000</v>
      </c>
      <c r="O2168" s="2">
        <v>17697930000</v>
      </c>
      <c r="P2168" s="2">
        <v>96065000000</v>
      </c>
      <c r="Q2168" s="2">
        <v>12906400000</v>
      </c>
      <c r="R2168" s="2">
        <v>13836400000</v>
      </c>
      <c r="S2168" s="2">
        <f>SUM(AuctionData[[#This Row],[soma_accepted]],AuctionData[[#This Row],[comp_accepted]],AuctionData[[#This Row],[noncomp_accepted]])</f>
        <v>31800210800</v>
      </c>
    </row>
    <row r="2169" spans="1:19" x14ac:dyDescent="0.3">
      <c r="A2169" s="1">
        <v>42584</v>
      </c>
      <c r="B2169" t="s">
        <v>563</v>
      </c>
      <c r="C2169" t="s">
        <v>16</v>
      </c>
      <c r="D2169" t="s">
        <v>19</v>
      </c>
      <c r="E2169">
        <v>0.24</v>
      </c>
      <c r="F2169">
        <v>0.26</v>
      </c>
      <c r="G2169">
        <v>0.2</v>
      </c>
      <c r="H2169">
        <v>3.47</v>
      </c>
      <c r="I2169" s="2">
        <v>0</v>
      </c>
      <c r="J2169" s="2">
        <v>172947405000</v>
      </c>
      <c r="K2169" s="2">
        <v>49656855000</v>
      </c>
      <c r="L2169" s="2">
        <v>243178100</v>
      </c>
      <c r="M2169" s="2">
        <v>1117325000</v>
      </c>
      <c r="N2169" s="2">
        <v>3705700000</v>
      </c>
      <c r="O2169" s="2">
        <v>35064700000</v>
      </c>
      <c r="P2169" s="2">
        <v>155075000000</v>
      </c>
      <c r="Q2169" s="2">
        <v>13474830000</v>
      </c>
      <c r="R2169" s="2">
        <v>14166705000</v>
      </c>
      <c r="S2169" s="2">
        <f>SUM(AuctionData[[#This Row],[soma_accepted]],AuctionData[[#This Row],[comp_accepted]],AuctionData[[#This Row],[noncomp_accepted]])</f>
        <v>49900033100</v>
      </c>
    </row>
    <row r="2170" spans="1:19" x14ac:dyDescent="0.3">
      <c r="A2170" s="1">
        <v>42590</v>
      </c>
      <c r="B2170" t="s">
        <v>585</v>
      </c>
      <c r="C2170" t="s">
        <v>16</v>
      </c>
      <c r="D2170" t="s">
        <v>23</v>
      </c>
      <c r="E2170">
        <v>0.43</v>
      </c>
      <c r="F2170">
        <v>0.44</v>
      </c>
      <c r="G2170">
        <v>0.41</v>
      </c>
      <c r="H2170">
        <v>3.82</v>
      </c>
      <c r="I2170" s="2">
        <v>0</v>
      </c>
      <c r="J2170" s="2">
        <v>129084181000</v>
      </c>
      <c r="K2170" s="2">
        <v>33248441500</v>
      </c>
      <c r="L2170" s="2">
        <v>451679700</v>
      </c>
      <c r="M2170" s="2">
        <v>868450000</v>
      </c>
      <c r="N2170" s="2">
        <v>2758450000</v>
      </c>
      <c r="O2170" s="2">
        <v>13038375000</v>
      </c>
      <c r="P2170" s="2">
        <v>104750000000</v>
      </c>
      <c r="Q2170" s="2">
        <v>19341616500</v>
      </c>
      <c r="R2170" s="2">
        <v>21575731000</v>
      </c>
      <c r="S2170" s="2">
        <f>SUM(AuctionData[[#This Row],[soma_accepted]],AuctionData[[#This Row],[comp_accepted]],AuctionData[[#This Row],[noncomp_accepted]])</f>
        <v>33700121200</v>
      </c>
    </row>
    <row r="2171" spans="1:19" x14ac:dyDescent="0.3">
      <c r="A2171" s="1">
        <v>42590</v>
      </c>
      <c r="B2171" t="s">
        <v>546</v>
      </c>
      <c r="C2171" t="s">
        <v>16</v>
      </c>
      <c r="D2171" t="s">
        <v>21</v>
      </c>
      <c r="E2171">
        <v>0.28499999999999998</v>
      </c>
      <c r="F2171">
        <v>0.30499999999999999</v>
      </c>
      <c r="G2171">
        <v>0.25</v>
      </c>
      <c r="H2171">
        <v>3.42</v>
      </c>
      <c r="I2171" s="2">
        <v>0</v>
      </c>
      <c r="J2171" s="2">
        <v>136373452000</v>
      </c>
      <c r="K2171" s="2">
        <v>39416227000</v>
      </c>
      <c r="L2171" s="2">
        <v>384089100</v>
      </c>
      <c r="M2171" s="2">
        <v>2104452000</v>
      </c>
      <c r="N2171" s="2">
        <v>4654452000</v>
      </c>
      <c r="O2171" s="2">
        <v>27216425000</v>
      </c>
      <c r="P2171" s="2">
        <v>121561000000</v>
      </c>
      <c r="Q2171" s="2">
        <v>10095350000</v>
      </c>
      <c r="R2171" s="2">
        <v>10158000000</v>
      </c>
      <c r="S2171" s="2">
        <f>SUM(AuctionData[[#This Row],[soma_accepted]],AuctionData[[#This Row],[comp_accepted]],AuctionData[[#This Row],[noncomp_accepted]])</f>
        <v>39800316100</v>
      </c>
    </row>
    <row r="2172" spans="1:19" x14ac:dyDescent="0.3">
      <c r="A2172" s="1">
        <v>42591</v>
      </c>
      <c r="B2172" t="s">
        <v>1964</v>
      </c>
      <c r="C2172" t="s">
        <v>1502</v>
      </c>
      <c r="D2172" t="s">
        <v>1535</v>
      </c>
      <c r="E2172">
        <v>0.8</v>
      </c>
      <c r="F2172">
        <v>0.85</v>
      </c>
      <c r="G2172">
        <v>0.68799999999999994</v>
      </c>
      <c r="H2172">
        <v>2.98</v>
      </c>
      <c r="I2172" s="2">
        <v>2458280200</v>
      </c>
      <c r="J2172" s="2">
        <v>71565400000</v>
      </c>
      <c r="K2172" s="2">
        <v>23958877000</v>
      </c>
      <c r="L2172" s="2">
        <v>41168600</v>
      </c>
      <c r="M2172" s="2">
        <v>2268000000</v>
      </c>
      <c r="N2172" s="2">
        <v>3828000000</v>
      </c>
      <c r="O2172" s="2">
        <v>8069477000</v>
      </c>
      <c r="P2172" s="2">
        <v>51955000000</v>
      </c>
      <c r="Q2172" s="2">
        <v>13621400000</v>
      </c>
      <c r="R2172" s="2">
        <v>15782400000</v>
      </c>
      <c r="S2172" s="2">
        <f>SUM(AuctionData[[#This Row],[soma_accepted]],AuctionData[[#This Row],[comp_accepted]],AuctionData[[#This Row],[noncomp_accepted]])</f>
        <v>26458325800</v>
      </c>
    </row>
    <row r="2173" spans="1:19" x14ac:dyDescent="0.3">
      <c r="A2173" s="1">
        <v>42591</v>
      </c>
      <c r="B2173" t="s">
        <v>564</v>
      </c>
      <c r="C2173" t="s">
        <v>16</v>
      </c>
      <c r="D2173" t="s">
        <v>19</v>
      </c>
      <c r="E2173">
        <v>0.26</v>
      </c>
      <c r="F2173">
        <v>0.27</v>
      </c>
      <c r="G2173">
        <v>0.24</v>
      </c>
      <c r="H2173">
        <v>3.38</v>
      </c>
      <c r="I2173" s="2">
        <v>0</v>
      </c>
      <c r="J2173" s="2">
        <v>185351417400</v>
      </c>
      <c r="K2173" s="2">
        <v>54632977600</v>
      </c>
      <c r="L2173" s="2">
        <v>267515600</v>
      </c>
      <c r="M2173" s="2">
        <v>2175000000</v>
      </c>
      <c r="N2173" s="2">
        <v>2675000000</v>
      </c>
      <c r="O2173" s="2">
        <v>39139620000</v>
      </c>
      <c r="P2173" s="2">
        <v>165707000000</v>
      </c>
      <c r="Q2173" s="2">
        <v>13318357600</v>
      </c>
      <c r="R2173" s="2">
        <v>16969417400</v>
      </c>
      <c r="S2173" s="2">
        <f>SUM(AuctionData[[#This Row],[soma_accepted]],AuctionData[[#This Row],[comp_accepted]],AuctionData[[#This Row],[noncomp_accepted]])</f>
        <v>54900493200</v>
      </c>
    </row>
    <row r="2174" spans="1:19" x14ac:dyDescent="0.3">
      <c r="A2174" s="1">
        <v>42592</v>
      </c>
      <c r="B2174" t="s">
        <v>1965</v>
      </c>
      <c r="C2174" t="s">
        <v>1502</v>
      </c>
      <c r="D2174" t="s">
        <v>1507</v>
      </c>
      <c r="E2174">
        <v>1.45</v>
      </c>
      <c r="F2174">
        <v>1.5029999999999999</v>
      </c>
      <c r="G2174">
        <v>1.3879999999999999</v>
      </c>
      <c r="H2174">
        <v>2.4300000000000002</v>
      </c>
      <c r="I2174" s="2">
        <v>2355851800</v>
      </c>
      <c r="J2174" s="2">
        <v>55889450000</v>
      </c>
      <c r="K2174" s="2">
        <v>22983250000</v>
      </c>
      <c r="L2174" s="2">
        <v>16778600</v>
      </c>
      <c r="M2174" s="2">
        <v>1757000000</v>
      </c>
      <c r="N2174" s="2">
        <v>2802000000</v>
      </c>
      <c r="O2174" s="2">
        <v>4636800000</v>
      </c>
      <c r="P2174" s="2">
        <v>34894000000</v>
      </c>
      <c r="Q2174" s="2">
        <v>16589450000</v>
      </c>
      <c r="R2174" s="2">
        <v>18193450000</v>
      </c>
      <c r="S2174" s="2">
        <f>SUM(AuctionData[[#This Row],[soma_accepted]],AuctionData[[#This Row],[comp_accepted]],AuctionData[[#This Row],[noncomp_accepted]])</f>
        <v>25355880400</v>
      </c>
    </row>
    <row r="2175" spans="1:19" x14ac:dyDescent="0.3">
      <c r="A2175" s="1">
        <v>42593</v>
      </c>
      <c r="B2175" t="s">
        <v>1966</v>
      </c>
      <c r="C2175" t="s">
        <v>1509</v>
      </c>
      <c r="D2175" t="s">
        <v>1550</v>
      </c>
      <c r="E2175">
        <v>2.2050000000000001</v>
      </c>
      <c r="F2175">
        <v>2.274</v>
      </c>
      <c r="G2175">
        <v>2.0880000000000001</v>
      </c>
      <c r="H2175">
        <v>2.2400000000000002</v>
      </c>
      <c r="I2175" s="2">
        <v>1536425000</v>
      </c>
      <c r="J2175" s="2">
        <v>33527371000</v>
      </c>
      <c r="K2175" s="2">
        <v>14994474400</v>
      </c>
      <c r="L2175" s="2">
        <v>5545200</v>
      </c>
      <c r="M2175" s="2">
        <v>1633980000</v>
      </c>
      <c r="N2175" s="2">
        <v>2437000000</v>
      </c>
      <c r="O2175" s="2">
        <v>4146168000</v>
      </c>
      <c r="P2175" s="2">
        <v>21066000000</v>
      </c>
      <c r="Q2175" s="2">
        <v>9214326400</v>
      </c>
      <c r="R2175" s="2">
        <v>10024371000</v>
      </c>
      <c r="S2175" s="2">
        <f>SUM(AuctionData[[#This Row],[soma_accepted]],AuctionData[[#This Row],[comp_accepted]],AuctionData[[#This Row],[noncomp_accepted]])</f>
        <v>16536444600</v>
      </c>
    </row>
    <row r="2176" spans="1:19" x14ac:dyDescent="0.3">
      <c r="A2176" s="1">
        <v>42597</v>
      </c>
      <c r="B2176" t="s">
        <v>588</v>
      </c>
      <c r="C2176" t="s">
        <v>16</v>
      </c>
      <c r="D2176" t="s">
        <v>23</v>
      </c>
      <c r="E2176">
        <v>0.42499999999999999</v>
      </c>
      <c r="F2176">
        <v>0.44500000000000001</v>
      </c>
      <c r="G2176">
        <v>0.39500000000000002</v>
      </c>
      <c r="H2176">
        <v>3.23</v>
      </c>
      <c r="I2176" s="2">
        <v>0</v>
      </c>
      <c r="J2176" s="2">
        <v>109329778000</v>
      </c>
      <c r="K2176" s="2">
        <v>33362703000</v>
      </c>
      <c r="L2176" s="2">
        <v>457395400</v>
      </c>
      <c r="M2176" s="2">
        <v>235000000</v>
      </c>
      <c r="N2176" s="2">
        <v>3010000000</v>
      </c>
      <c r="O2176" s="2">
        <v>16717925000</v>
      </c>
      <c r="P2176" s="2">
        <v>89890000000</v>
      </c>
      <c r="Q2176" s="2">
        <v>16409778000</v>
      </c>
      <c r="R2176" s="2">
        <v>16429778000</v>
      </c>
      <c r="S2176" s="2">
        <f>SUM(AuctionData[[#This Row],[soma_accepted]],AuctionData[[#This Row],[comp_accepted]],AuctionData[[#This Row],[noncomp_accepted]])</f>
        <v>33820098400</v>
      </c>
    </row>
    <row r="2177" spans="1:19" x14ac:dyDescent="0.3">
      <c r="A2177" s="1">
        <v>42597</v>
      </c>
      <c r="B2177" t="s">
        <v>573</v>
      </c>
      <c r="C2177" t="s">
        <v>16</v>
      </c>
      <c r="D2177" t="s">
        <v>21</v>
      </c>
      <c r="E2177">
        <v>0.28000000000000003</v>
      </c>
      <c r="F2177">
        <v>0.3</v>
      </c>
      <c r="G2177">
        <v>0.26</v>
      </c>
      <c r="H2177">
        <v>3.2</v>
      </c>
      <c r="I2177" s="2">
        <v>0</v>
      </c>
      <c r="J2177" s="2">
        <v>127260722900</v>
      </c>
      <c r="K2177" s="2">
        <v>39402982900</v>
      </c>
      <c r="L2177" s="2">
        <v>397091500</v>
      </c>
      <c r="M2177" s="2">
        <v>1968080000</v>
      </c>
      <c r="N2177" s="2">
        <v>3240000000</v>
      </c>
      <c r="O2177" s="2">
        <v>21204080000</v>
      </c>
      <c r="P2177" s="2">
        <v>107075000000</v>
      </c>
      <c r="Q2177" s="2">
        <v>16230822900</v>
      </c>
      <c r="R2177" s="2">
        <v>16945722900</v>
      </c>
      <c r="S2177" s="2">
        <f>SUM(AuctionData[[#This Row],[soma_accepted]],AuctionData[[#This Row],[comp_accepted]],AuctionData[[#This Row],[noncomp_accepted]])</f>
        <v>39800074400</v>
      </c>
    </row>
    <row r="2178" spans="1:19" x14ac:dyDescent="0.3">
      <c r="A2178" s="1">
        <v>42598</v>
      </c>
      <c r="B2178" t="s">
        <v>587</v>
      </c>
      <c r="C2178" t="s">
        <v>16</v>
      </c>
      <c r="D2178" t="s">
        <v>53</v>
      </c>
      <c r="E2178">
        <v>0.55500000000000005</v>
      </c>
      <c r="F2178">
        <v>0.56999999999999995</v>
      </c>
      <c r="G2178">
        <v>0.54</v>
      </c>
      <c r="H2178">
        <v>3.59</v>
      </c>
      <c r="I2178" s="2">
        <v>0</v>
      </c>
      <c r="J2178" s="2">
        <v>71635000000</v>
      </c>
      <c r="K2178" s="2">
        <v>19782160000</v>
      </c>
      <c r="L2178" s="2">
        <v>199878300</v>
      </c>
      <c r="M2178" s="2">
        <v>375000000</v>
      </c>
      <c r="N2178" s="2">
        <v>860000000</v>
      </c>
      <c r="O2178" s="2">
        <v>9704600000</v>
      </c>
      <c r="P2178" s="2">
        <v>59650000000</v>
      </c>
      <c r="Q2178" s="2">
        <v>9702560000</v>
      </c>
      <c r="R2178" s="2">
        <v>11125000000</v>
      </c>
      <c r="S2178" s="2">
        <f>SUM(AuctionData[[#This Row],[soma_accepted]],AuctionData[[#This Row],[comp_accepted]],AuctionData[[#This Row],[noncomp_accepted]])</f>
        <v>19982038300</v>
      </c>
    </row>
    <row r="2179" spans="1:19" x14ac:dyDescent="0.3">
      <c r="A2179" s="1">
        <v>42598</v>
      </c>
      <c r="B2179" t="s">
        <v>535</v>
      </c>
      <c r="C2179" t="s">
        <v>16</v>
      </c>
      <c r="D2179" t="s">
        <v>19</v>
      </c>
      <c r="E2179">
        <v>0.255</v>
      </c>
      <c r="F2179">
        <v>0.27500000000000002</v>
      </c>
      <c r="G2179">
        <v>0.15</v>
      </c>
      <c r="H2179">
        <v>3.38</v>
      </c>
      <c r="I2179" s="2">
        <v>0</v>
      </c>
      <c r="J2179" s="2">
        <v>185411670000</v>
      </c>
      <c r="K2179" s="2">
        <v>54564390000</v>
      </c>
      <c r="L2179" s="2">
        <v>336261300</v>
      </c>
      <c r="M2179" s="2">
        <v>5555452000</v>
      </c>
      <c r="N2179" s="2">
        <v>9280452000</v>
      </c>
      <c r="O2179" s="2">
        <v>32850890000</v>
      </c>
      <c r="P2179" s="2">
        <v>154509000000</v>
      </c>
      <c r="Q2179" s="2">
        <v>16158048000</v>
      </c>
      <c r="R2179" s="2">
        <v>21622218000</v>
      </c>
      <c r="S2179" s="2">
        <f>SUM(AuctionData[[#This Row],[soma_accepted]],AuctionData[[#This Row],[comp_accepted]],AuctionData[[#This Row],[noncomp_accepted]])</f>
        <v>54900651300</v>
      </c>
    </row>
    <row r="2180" spans="1:19" x14ac:dyDescent="0.3">
      <c r="A2180" s="1">
        <v>42599</v>
      </c>
      <c r="B2180" t="s">
        <v>586</v>
      </c>
      <c r="C2180" t="s">
        <v>16</v>
      </c>
      <c r="D2180" t="s">
        <v>65</v>
      </c>
      <c r="E2180">
        <v>0.15</v>
      </c>
      <c r="F2180">
        <v>0.2</v>
      </c>
      <c r="G2180">
        <v>5.0000000000000001E-3</v>
      </c>
      <c r="H2180">
        <v>5.0199999999999996</v>
      </c>
      <c r="I2180" s="2">
        <v>0</v>
      </c>
      <c r="J2180" s="2">
        <v>125550000</v>
      </c>
      <c r="K2180" s="2">
        <v>25000400</v>
      </c>
      <c r="L2180" s="2">
        <v>0</v>
      </c>
      <c r="M2180" s="2">
        <v>0</v>
      </c>
      <c r="N2180" s="2">
        <v>0</v>
      </c>
      <c r="O2180" s="2">
        <v>25000400</v>
      </c>
      <c r="P2180" s="2">
        <v>125550000</v>
      </c>
      <c r="Q2180" s="2">
        <v>0</v>
      </c>
      <c r="R2180" s="2">
        <v>0</v>
      </c>
      <c r="S2180" s="2">
        <f>SUM(AuctionData[[#This Row],[soma_accepted]],AuctionData[[#This Row],[comp_accepted]],AuctionData[[#This Row],[noncomp_accepted]])</f>
        <v>25000400</v>
      </c>
    </row>
    <row r="2181" spans="1:19" x14ac:dyDescent="0.3">
      <c r="A2181" s="1">
        <v>42604</v>
      </c>
      <c r="B2181" t="s">
        <v>575</v>
      </c>
      <c r="C2181" t="s">
        <v>16</v>
      </c>
      <c r="D2181" t="s">
        <v>21</v>
      </c>
      <c r="E2181">
        <v>0.29499999999999998</v>
      </c>
      <c r="F2181">
        <v>0.31</v>
      </c>
      <c r="G2181">
        <v>0.27</v>
      </c>
      <c r="H2181">
        <v>3.3</v>
      </c>
      <c r="I2181" s="2">
        <v>0</v>
      </c>
      <c r="J2181" s="2">
        <v>131615767700</v>
      </c>
      <c r="K2181" s="2">
        <v>39442967700</v>
      </c>
      <c r="L2181" s="2">
        <v>357139800</v>
      </c>
      <c r="M2181" s="2">
        <v>2840360000</v>
      </c>
      <c r="N2181" s="2">
        <v>4375000000</v>
      </c>
      <c r="O2181" s="2">
        <v>22946440000</v>
      </c>
      <c r="P2181" s="2">
        <v>113065000000</v>
      </c>
      <c r="Q2181" s="2">
        <v>13656167700</v>
      </c>
      <c r="R2181" s="2">
        <v>14175767700</v>
      </c>
      <c r="S2181" s="2">
        <f>SUM(AuctionData[[#This Row],[soma_accepted]],AuctionData[[#This Row],[comp_accepted]],AuctionData[[#This Row],[noncomp_accepted]])</f>
        <v>39800107500</v>
      </c>
    </row>
    <row r="2182" spans="1:19" x14ac:dyDescent="0.3">
      <c r="A2182" s="1">
        <v>42604</v>
      </c>
      <c r="B2182" t="s">
        <v>589</v>
      </c>
      <c r="C2182" t="s">
        <v>16</v>
      </c>
      <c r="D2182" t="s">
        <v>23</v>
      </c>
      <c r="E2182">
        <v>0.43</v>
      </c>
      <c r="F2182">
        <v>0.45</v>
      </c>
      <c r="G2182">
        <v>0.41</v>
      </c>
      <c r="H2182">
        <v>3.23</v>
      </c>
      <c r="I2182" s="2">
        <v>0</v>
      </c>
      <c r="J2182" s="2">
        <v>109328985000</v>
      </c>
      <c r="K2182" s="2">
        <v>33423045000</v>
      </c>
      <c r="L2182" s="2">
        <v>377180200</v>
      </c>
      <c r="M2182" s="2">
        <v>841380000</v>
      </c>
      <c r="N2182" s="2">
        <v>1375000000</v>
      </c>
      <c r="O2182" s="2">
        <v>19196640000</v>
      </c>
      <c r="P2182" s="2">
        <v>94300000000</v>
      </c>
      <c r="Q2182" s="2">
        <v>13385025000</v>
      </c>
      <c r="R2182" s="2">
        <v>13653985000</v>
      </c>
      <c r="S2182" s="2">
        <f>SUM(AuctionData[[#This Row],[soma_accepted]],AuctionData[[#This Row],[comp_accepted]],AuctionData[[#This Row],[noncomp_accepted]])</f>
        <v>33800225200</v>
      </c>
    </row>
    <row r="2183" spans="1:19" x14ac:dyDescent="0.3">
      <c r="A2183" s="1">
        <v>42605</v>
      </c>
      <c r="B2183" t="s">
        <v>1967</v>
      </c>
      <c r="C2183" t="s">
        <v>1502</v>
      </c>
      <c r="D2183" t="s">
        <v>1503</v>
      </c>
      <c r="E2183">
        <v>0.71</v>
      </c>
      <c r="F2183">
        <v>0.76</v>
      </c>
      <c r="G2183">
        <v>0.65</v>
      </c>
      <c r="H2183">
        <v>2.83</v>
      </c>
      <c r="I2183" s="2">
        <v>1778095100</v>
      </c>
      <c r="J2183" s="2">
        <v>73423000000</v>
      </c>
      <c r="K2183" s="2">
        <v>25821775000</v>
      </c>
      <c r="L2183" s="2">
        <v>178336300</v>
      </c>
      <c r="M2183" s="2">
        <v>6498400000</v>
      </c>
      <c r="N2183" s="2">
        <v>9294000000</v>
      </c>
      <c r="O2183" s="2">
        <v>7492210000</v>
      </c>
      <c r="P2183" s="2">
        <v>50023000000</v>
      </c>
      <c r="Q2183" s="2">
        <v>11831165000</v>
      </c>
      <c r="R2183" s="2">
        <v>14106000000</v>
      </c>
      <c r="S2183" s="2">
        <f>SUM(AuctionData[[#This Row],[soma_accepted]],AuctionData[[#This Row],[comp_accepted]],AuctionData[[#This Row],[noncomp_accepted]])</f>
        <v>27778206400</v>
      </c>
    </row>
    <row r="2184" spans="1:19" x14ac:dyDescent="0.3">
      <c r="A2184" s="1">
        <v>42605</v>
      </c>
      <c r="B2184" t="s">
        <v>565</v>
      </c>
      <c r="C2184" t="s">
        <v>16</v>
      </c>
      <c r="D2184" t="s">
        <v>19</v>
      </c>
      <c r="E2184">
        <v>0.26</v>
      </c>
      <c r="F2184">
        <v>0.27500000000000002</v>
      </c>
      <c r="G2184">
        <v>0.24</v>
      </c>
      <c r="H2184">
        <v>3.17</v>
      </c>
      <c r="I2184" s="2">
        <v>0</v>
      </c>
      <c r="J2184" s="2">
        <v>174221728000</v>
      </c>
      <c r="K2184" s="2">
        <v>54647728000</v>
      </c>
      <c r="L2184" s="2">
        <v>252856000</v>
      </c>
      <c r="M2184" s="2">
        <v>3354600000</v>
      </c>
      <c r="N2184" s="2">
        <v>3915000000</v>
      </c>
      <c r="O2184" s="2">
        <v>32474400000</v>
      </c>
      <c r="P2184" s="2">
        <v>150200000000</v>
      </c>
      <c r="Q2184" s="2">
        <v>18818728000</v>
      </c>
      <c r="R2184" s="2">
        <v>20106728000</v>
      </c>
      <c r="S2184" s="2">
        <f>SUM(AuctionData[[#This Row],[soma_accepted]],AuctionData[[#This Row],[comp_accepted]],AuctionData[[#This Row],[noncomp_accepted]])</f>
        <v>54900584000</v>
      </c>
    </row>
    <row r="2185" spans="1:19" x14ac:dyDescent="0.3">
      <c r="A2185" s="1">
        <v>42606</v>
      </c>
      <c r="B2185" t="s">
        <v>1968</v>
      </c>
      <c r="C2185" t="s">
        <v>1502</v>
      </c>
      <c r="D2185" t="s">
        <v>1505</v>
      </c>
      <c r="E2185">
        <v>1.08</v>
      </c>
      <c r="F2185">
        <v>1.125</v>
      </c>
      <c r="G2185">
        <v>1.03</v>
      </c>
      <c r="H2185">
        <v>2.54</v>
      </c>
      <c r="I2185" s="2">
        <v>2325201200</v>
      </c>
      <c r="J2185" s="2">
        <v>86405895000</v>
      </c>
      <c r="K2185" s="2">
        <v>33957302600</v>
      </c>
      <c r="L2185" s="2">
        <v>42787000</v>
      </c>
      <c r="M2185" s="2">
        <v>2089000000</v>
      </c>
      <c r="N2185" s="2">
        <v>3219000000</v>
      </c>
      <c r="O2185" s="2">
        <v>8537314000</v>
      </c>
      <c r="P2185" s="2">
        <v>56985000000</v>
      </c>
      <c r="Q2185" s="2">
        <v>23330988600</v>
      </c>
      <c r="R2185" s="2">
        <v>26201895000</v>
      </c>
      <c r="S2185" s="2">
        <f>SUM(AuctionData[[#This Row],[soma_accepted]],AuctionData[[#This Row],[comp_accepted]],AuctionData[[#This Row],[noncomp_accepted]])</f>
        <v>36325290800</v>
      </c>
    </row>
    <row r="2186" spans="1:19" x14ac:dyDescent="0.3">
      <c r="A2186" s="1">
        <v>42607</v>
      </c>
      <c r="B2186" t="s">
        <v>1969</v>
      </c>
      <c r="C2186" t="s">
        <v>1502</v>
      </c>
      <c r="D2186" t="s">
        <v>1554</v>
      </c>
      <c r="E2186">
        <v>1.37</v>
      </c>
      <c r="F2186">
        <v>1.423</v>
      </c>
      <c r="G2186">
        <v>1.288</v>
      </c>
      <c r="H2186">
        <v>2.38</v>
      </c>
      <c r="I2186" s="2">
        <v>1914871600</v>
      </c>
      <c r="J2186" s="2">
        <v>66718623000</v>
      </c>
      <c r="K2186" s="2">
        <v>27986923000</v>
      </c>
      <c r="L2186" s="2">
        <v>13084000</v>
      </c>
      <c r="M2186" s="2">
        <v>2907000000</v>
      </c>
      <c r="N2186" s="2">
        <v>3907000000</v>
      </c>
      <c r="O2186" s="2">
        <v>8754300000</v>
      </c>
      <c r="P2186" s="2">
        <v>46216000000</v>
      </c>
      <c r="Q2186" s="2">
        <v>16325623000</v>
      </c>
      <c r="R2186" s="2">
        <v>16595623000</v>
      </c>
      <c r="S2186" s="2">
        <f>SUM(AuctionData[[#This Row],[soma_accepted]],AuctionData[[#This Row],[comp_accepted]],AuctionData[[#This Row],[noncomp_accepted]])</f>
        <v>29914878600</v>
      </c>
    </row>
    <row r="2187" spans="1:19" x14ac:dyDescent="0.3">
      <c r="A2187" s="1">
        <v>42611</v>
      </c>
      <c r="B2187" t="s">
        <v>576</v>
      </c>
      <c r="C2187" t="s">
        <v>16</v>
      </c>
      <c r="D2187" t="s">
        <v>21</v>
      </c>
      <c r="E2187">
        <v>0.315</v>
      </c>
      <c r="F2187">
        <v>0.33500000000000002</v>
      </c>
      <c r="G2187">
        <v>0.28000000000000003</v>
      </c>
      <c r="H2187">
        <v>3.3</v>
      </c>
      <c r="I2187" s="2">
        <v>0</v>
      </c>
      <c r="J2187" s="2">
        <v>131517000000</v>
      </c>
      <c r="K2187" s="2">
        <v>39321650000</v>
      </c>
      <c r="L2187" s="2">
        <v>378605100</v>
      </c>
      <c r="M2187" s="2">
        <v>1050000000</v>
      </c>
      <c r="N2187" s="2">
        <v>3100000000</v>
      </c>
      <c r="O2187" s="2">
        <v>28476710000</v>
      </c>
      <c r="P2187" s="2">
        <v>118400000000</v>
      </c>
      <c r="Q2187" s="2">
        <v>9794940000</v>
      </c>
      <c r="R2187" s="2">
        <v>10017000000</v>
      </c>
      <c r="S2187" s="2">
        <f>SUM(AuctionData[[#This Row],[soma_accepted]],AuctionData[[#This Row],[comp_accepted]],AuctionData[[#This Row],[noncomp_accepted]])</f>
        <v>39700255100</v>
      </c>
    </row>
    <row r="2188" spans="1:19" x14ac:dyDescent="0.3">
      <c r="A2188" s="1">
        <v>42611</v>
      </c>
      <c r="B2188" t="s">
        <v>562</v>
      </c>
      <c r="C2188" t="s">
        <v>16</v>
      </c>
      <c r="D2188" t="s">
        <v>23</v>
      </c>
      <c r="E2188">
        <v>0.46500000000000002</v>
      </c>
      <c r="F2188">
        <v>0.48</v>
      </c>
      <c r="G2188">
        <v>0.44</v>
      </c>
      <c r="H2188">
        <v>3.8</v>
      </c>
      <c r="I2188" s="2">
        <v>0</v>
      </c>
      <c r="J2188" s="2">
        <v>127886832000</v>
      </c>
      <c r="K2188" s="2">
        <v>32672253500</v>
      </c>
      <c r="L2188" s="2">
        <v>327759600</v>
      </c>
      <c r="M2188" s="2">
        <v>524205500</v>
      </c>
      <c r="N2188" s="2">
        <v>1245000000</v>
      </c>
      <c r="O2188" s="2">
        <v>11458655000</v>
      </c>
      <c r="P2188" s="2">
        <v>103525000000</v>
      </c>
      <c r="Q2188" s="2">
        <v>20689393000</v>
      </c>
      <c r="R2188" s="2">
        <v>23116832000</v>
      </c>
      <c r="S2188" s="2">
        <f>SUM(AuctionData[[#This Row],[soma_accepted]],AuctionData[[#This Row],[comp_accepted]],AuctionData[[#This Row],[noncomp_accepted]])</f>
        <v>33000013100</v>
      </c>
    </row>
    <row r="2189" spans="1:19" x14ac:dyDescent="0.3">
      <c r="A2189" s="1">
        <v>42612</v>
      </c>
      <c r="B2189" t="s">
        <v>567</v>
      </c>
      <c r="C2189" t="s">
        <v>16</v>
      </c>
      <c r="D2189" t="s">
        <v>19</v>
      </c>
      <c r="E2189">
        <v>0.24</v>
      </c>
      <c r="F2189">
        <v>0.255</v>
      </c>
      <c r="G2189">
        <v>0.2</v>
      </c>
      <c r="H2189">
        <v>3.42</v>
      </c>
      <c r="I2189" s="2">
        <v>0</v>
      </c>
      <c r="J2189" s="2">
        <v>153624255000</v>
      </c>
      <c r="K2189" s="2">
        <v>44639695000</v>
      </c>
      <c r="L2189" s="2">
        <v>260516000</v>
      </c>
      <c r="M2189" s="2">
        <v>3488440000</v>
      </c>
      <c r="N2189" s="2">
        <v>8715700000</v>
      </c>
      <c r="O2189" s="2">
        <v>25367700000</v>
      </c>
      <c r="P2189" s="2">
        <v>129125000000</v>
      </c>
      <c r="Q2189" s="2">
        <v>15783555000</v>
      </c>
      <c r="R2189" s="2">
        <v>15783555000</v>
      </c>
      <c r="S2189" s="2">
        <f>SUM(AuctionData[[#This Row],[soma_accepted]],AuctionData[[#This Row],[comp_accepted]],AuctionData[[#This Row],[noncomp_accepted]])</f>
        <v>44900211000</v>
      </c>
    </row>
    <row r="2190" spans="1:19" x14ac:dyDescent="0.3">
      <c r="A2190" s="1">
        <v>42619</v>
      </c>
      <c r="B2190" t="s">
        <v>550</v>
      </c>
      <c r="C2190" t="s">
        <v>16</v>
      </c>
      <c r="D2190" t="s">
        <v>21</v>
      </c>
      <c r="E2190">
        <v>0.31</v>
      </c>
      <c r="F2190">
        <v>0.33500000000000002</v>
      </c>
      <c r="G2190">
        <v>0.26</v>
      </c>
      <c r="H2190">
        <v>3.3</v>
      </c>
      <c r="I2190" s="2">
        <v>0</v>
      </c>
      <c r="J2190" s="2">
        <v>131536000000</v>
      </c>
      <c r="K2190" s="2">
        <v>39521535000</v>
      </c>
      <c r="L2190" s="2">
        <v>378823200</v>
      </c>
      <c r="M2190" s="2">
        <v>965000000</v>
      </c>
      <c r="N2190" s="2">
        <v>2465000000</v>
      </c>
      <c r="O2190" s="2">
        <v>27600670000</v>
      </c>
      <c r="P2190" s="2">
        <v>117350000000</v>
      </c>
      <c r="Q2190" s="2">
        <v>10955865000</v>
      </c>
      <c r="R2190" s="2">
        <v>11721000000</v>
      </c>
      <c r="S2190" s="2">
        <f>SUM(AuctionData[[#This Row],[soma_accepted]],AuctionData[[#This Row],[comp_accepted]],AuctionData[[#This Row],[noncomp_accepted]])</f>
        <v>39900358200</v>
      </c>
    </row>
    <row r="2191" spans="1:19" x14ac:dyDescent="0.3">
      <c r="A2191" s="1">
        <v>42619</v>
      </c>
      <c r="B2191" t="s">
        <v>568</v>
      </c>
      <c r="C2191" t="s">
        <v>16</v>
      </c>
      <c r="D2191" t="s">
        <v>19</v>
      </c>
      <c r="E2191">
        <v>0.24</v>
      </c>
      <c r="F2191">
        <v>0.25</v>
      </c>
      <c r="G2191">
        <v>0.2</v>
      </c>
      <c r="H2191">
        <v>3.8</v>
      </c>
      <c r="I2191" s="2">
        <v>0</v>
      </c>
      <c r="J2191" s="2">
        <v>151516506400</v>
      </c>
      <c r="K2191" s="2">
        <v>39640977100</v>
      </c>
      <c r="L2191" s="2">
        <v>259922700</v>
      </c>
      <c r="M2191" s="2">
        <v>2109800000</v>
      </c>
      <c r="N2191" s="2">
        <v>6775000000</v>
      </c>
      <c r="O2191" s="2">
        <v>21144760000</v>
      </c>
      <c r="P2191" s="2">
        <v>123700000000</v>
      </c>
      <c r="Q2191" s="2">
        <v>16386417100</v>
      </c>
      <c r="R2191" s="2">
        <v>21041506400</v>
      </c>
      <c r="S2191" s="2">
        <f>SUM(AuctionData[[#This Row],[soma_accepted]],AuctionData[[#This Row],[comp_accepted]],AuctionData[[#This Row],[noncomp_accepted]])</f>
        <v>39900899800</v>
      </c>
    </row>
    <row r="2192" spans="1:19" x14ac:dyDescent="0.3">
      <c r="A2192" s="1">
        <v>42619</v>
      </c>
      <c r="B2192" t="s">
        <v>590</v>
      </c>
      <c r="C2192" t="s">
        <v>16</v>
      </c>
      <c r="D2192" t="s">
        <v>23</v>
      </c>
      <c r="E2192">
        <v>0.44500000000000001</v>
      </c>
      <c r="F2192">
        <v>0.47</v>
      </c>
      <c r="G2192">
        <v>0.41499999999999998</v>
      </c>
      <c r="H2192">
        <v>3.27</v>
      </c>
      <c r="I2192" s="2">
        <v>0</v>
      </c>
      <c r="J2192" s="2">
        <v>117193458000</v>
      </c>
      <c r="K2192" s="2">
        <v>35470908000</v>
      </c>
      <c r="L2192" s="2">
        <v>329545800</v>
      </c>
      <c r="M2192" s="2">
        <v>485100000</v>
      </c>
      <c r="N2192" s="2">
        <v>1525000000</v>
      </c>
      <c r="O2192" s="2">
        <v>21547300000</v>
      </c>
      <c r="P2192" s="2">
        <v>102210000000</v>
      </c>
      <c r="Q2192" s="2">
        <v>13438508000</v>
      </c>
      <c r="R2192" s="2">
        <v>13458458000</v>
      </c>
      <c r="S2192" s="2">
        <f>SUM(AuctionData[[#This Row],[soma_accepted]],AuctionData[[#This Row],[comp_accepted]],AuctionData[[#This Row],[noncomp_accepted]])</f>
        <v>35800453800</v>
      </c>
    </row>
    <row r="2193" spans="1:19" x14ac:dyDescent="0.3">
      <c r="A2193" s="1">
        <v>42625</v>
      </c>
      <c r="B2193" t="s">
        <v>1965</v>
      </c>
      <c r="C2193" t="s">
        <v>1502</v>
      </c>
      <c r="D2193" t="s">
        <v>1513</v>
      </c>
      <c r="E2193">
        <v>1.64</v>
      </c>
      <c r="F2193">
        <v>1.6990000000000001</v>
      </c>
      <c r="G2193">
        <v>1.59</v>
      </c>
      <c r="H2193">
        <v>2.35</v>
      </c>
      <c r="I2193" s="2">
        <v>0</v>
      </c>
      <c r="J2193" s="2">
        <v>46992750000</v>
      </c>
      <c r="K2193" s="2">
        <v>19983257000</v>
      </c>
      <c r="L2193" s="2">
        <v>16756000</v>
      </c>
      <c r="M2193" s="2">
        <v>678000000</v>
      </c>
      <c r="N2193" s="2">
        <v>1541000000</v>
      </c>
      <c r="O2193" s="2">
        <v>6893210500</v>
      </c>
      <c r="P2193" s="2">
        <v>32120000000</v>
      </c>
      <c r="Q2193" s="2">
        <v>12412046500</v>
      </c>
      <c r="R2193" s="2">
        <v>13331750000</v>
      </c>
      <c r="S2193" s="2">
        <f>SUM(AuctionData[[#This Row],[soma_accepted]],AuctionData[[#This Row],[comp_accepted]],AuctionData[[#This Row],[noncomp_accepted]])</f>
        <v>20000013000</v>
      </c>
    </row>
    <row r="2194" spans="1:19" x14ac:dyDescent="0.3">
      <c r="A2194" s="1">
        <v>42625</v>
      </c>
      <c r="B2194" t="s">
        <v>1970</v>
      </c>
      <c r="C2194" t="s">
        <v>1502</v>
      </c>
      <c r="D2194" t="s">
        <v>1535</v>
      </c>
      <c r="E2194">
        <v>0.91900000000000004</v>
      </c>
      <c r="F2194">
        <v>0.94699999999999995</v>
      </c>
      <c r="G2194">
        <v>0.8</v>
      </c>
      <c r="H2194">
        <v>2.77</v>
      </c>
      <c r="I2194" s="2">
        <v>0</v>
      </c>
      <c r="J2194" s="2">
        <v>66502100000</v>
      </c>
      <c r="K2194" s="2">
        <v>23952000000</v>
      </c>
      <c r="L2194" s="2">
        <v>48039100</v>
      </c>
      <c r="M2194" s="2">
        <v>1115980000</v>
      </c>
      <c r="N2194" s="2">
        <v>2706000000</v>
      </c>
      <c r="O2194" s="2">
        <v>9711000000</v>
      </c>
      <c r="P2194" s="2">
        <v>48791000000</v>
      </c>
      <c r="Q2194" s="2">
        <v>13125020000</v>
      </c>
      <c r="R2194" s="2">
        <v>15005100000</v>
      </c>
      <c r="S2194" s="2">
        <f>SUM(AuctionData[[#This Row],[soma_accepted]],AuctionData[[#This Row],[comp_accepted]],AuctionData[[#This Row],[noncomp_accepted]])</f>
        <v>24000039100</v>
      </c>
    </row>
    <row r="2195" spans="1:19" x14ac:dyDescent="0.3">
      <c r="A2195" s="1">
        <v>42625</v>
      </c>
      <c r="B2195" t="s">
        <v>591</v>
      </c>
      <c r="C2195" t="s">
        <v>16</v>
      </c>
      <c r="D2195" t="s">
        <v>23</v>
      </c>
      <c r="E2195">
        <v>0.505</v>
      </c>
      <c r="F2195">
        <v>0.54</v>
      </c>
      <c r="G2195">
        <v>0.48</v>
      </c>
      <c r="H2195">
        <v>3.3</v>
      </c>
      <c r="I2195" s="2">
        <v>0</v>
      </c>
      <c r="J2195" s="2">
        <v>118261135000</v>
      </c>
      <c r="K2195" s="2">
        <v>35473635000</v>
      </c>
      <c r="L2195" s="2">
        <v>326385000</v>
      </c>
      <c r="M2195" s="2">
        <v>610000000</v>
      </c>
      <c r="N2195" s="2">
        <v>610000000</v>
      </c>
      <c r="O2195" s="2">
        <v>20147500000</v>
      </c>
      <c r="P2195" s="2">
        <v>102935000000</v>
      </c>
      <c r="Q2195" s="2">
        <v>14716135000</v>
      </c>
      <c r="R2195" s="2">
        <v>14716135000</v>
      </c>
      <c r="S2195" s="2">
        <f>SUM(AuctionData[[#This Row],[soma_accepted]],AuctionData[[#This Row],[comp_accepted]],AuctionData[[#This Row],[noncomp_accepted]])</f>
        <v>35800020000</v>
      </c>
    </row>
    <row r="2196" spans="1:19" x14ac:dyDescent="0.3">
      <c r="A2196" s="1">
        <v>42625</v>
      </c>
      <c r="B2196" t="s">
        <v>577</v>
      </c>
      <c r="C2196" t="s">
        <v>16</v>
      </c>
      <c r="D2196" t="s">
        <v>21</v>
      </c>
      <c r="E2196">
        <v>0.34499999999999997</v>
      </c>
      <c r="F2196">
        <v>0.375</v>
      </c>
      <c r="G2196">
        <v>0.3</v>
      </c>
      <c r="H2196">
        <v>3.23</v>
      </c>
      <c r="I2196" s="2">
        <v>0</v>
      </c>
      <c r="J2196" s="2">
        <v>128779650000</v>
      </c>
      <c r="K2196" s="2">
        <v>39405010000</v>
      </c>
      <c r="L2196" s="2">
        <v>395288700</v>
      </c>
      <c r="M2196" s="2">
        <v>1080000000</v>
      </c>
      <c r="N2196" s="2">
        <v>1080000000</v>
      </c>
      <c r="O2196" s="2">
        <v>25145360000</v>
      </c>
      <c r="P2196" s="2">
        <v>114520000000</v>
      </c>
      <c r="Q2196" s="2">
        <v>13179650000</v>
      </c>
      <c r="R2196" s="2">
        <v>13179650000</v>
      </c>
      <c r="S2196" s="2">
        <f>SUM(AuctionData[[#This Row],[soma_accepted]],AuctionData[[#This Row],[comp_accepted]],AuctionData[[#This Row],[noncomp_accepted]])</f>
        <v>39800298700</v>
      </c>
    </row>
    <row r="2197" spans="1:19" x14ac:dyDescent="0.3">
      <c r="A2197" s="1">
        <v>42626</v>
      </c>
      <c r="B2197" t="s">
        <v>1966</v>
      </c>
      <c r="C2197" t="s">
        <v>1509</v>
      </c>
      <c r="D2197" t="s">
        <v>1556</v>
      </c>
      <c r="E2197">
        <v>2.4</v>
      </c>
      <c r="F2197">
        <v>2.4750000000000001</v>
      </c>
      <c r="G2197">
        <v>2.1880000000000002</v>
      </c>
      <c r="H2197">
        <v>2.13</v>
      </c>
      <c r="I2197" s="2">
        <v>0</v>
      </c>
      <c r="J2197" s="2">
        <v>25528661000</v>
      </c>
      <c r="K2197" s="2">
        <v>11981287900</v>
      </c>
      <c r="L2197" s="2">
        <v>18729900</v>
      </c>
      <c r="M2197" s="2">
        <v>549493200</v>
      </c>
      <c r="N2197" s="2">
        <v>980000000</v>
      </c>
      <c r="O2197" s="2">
        <v>4489864800</v>
      </c>
      <c r="P2197" s="2">
        <v>17345300000</v>
      </c>
      <c r="Q2197" s="2">
        <v>6941929900</v>
      </c>
      <c r="R2197" s="2">
        <v>7203361000</v>
      </c>
      <c r="S2197" s="2">
        <f>SUM(AuctionData[[#This Row],[soma_accepted]],AuctionData[[#This Row],[comp_accepted]],AuctionData[[#This Row],[noncomp_accepted]])</f>
        <v>12000017800</v>
      </c>
    </row>
    <row r="2198" spans="1:19" x14ac:dyDescent="0.3">
      <c r="A2198" s="1">
        <v>42626</v>
      </c>
      <c r="B2198" t="s">
        <v>541</v>
      </c>
      <c r="C2198" t="s">
        <v>16</v>
      </c>
      <c r="D2198" t="s">
        <v>19</v>
      </c>
      <c r="E2198">
        <v>0.23499999999999999</v>
      </c>
      <c r="F2198">
        <v>0.25</v>
      </c>
      <c r="G2198">
        <v>0.2</v>
      </c>
      <c r="H2198">
        <v>3.76</v>
      </c>
      <c r="I2198" s="2">
        <v>0</v>
      </c>
      <c r="J2198" s="2">
        <v>131095283000</v>
      </c>
      <c r="K2198" s="2">
        <v>34561848000</v>
      </c>
      <c r="L2198" s="2">
        <v>338551800</v>
      </c>
      <c r="M2198" s="2">
        <v>2936285000</v>
      </c>
      <c r="N2198" s="2">
        <v>3455465000</v>
      </c>
      <c r="O2198" s="2">
        <v>20831810000</v>
      </c>
      <c r="P2198" s="2">
        <v>115250000000</v>
      </c>
      <c r="Q2198" s="2">
        <v>10793753000</v>
      </c>
      <c r="R2198" s="2">
        <v>12389818000</v>
      </c>
      <c r="S2198" s="2">
        <f>SUM(AuctionData[[#This Row],[soma_accepted]],AuctionData[[#This Row],[comp_accepted]],AuctionData[[#This Row],[noncomp_accepted]])</f>
        <v>34900399800</v>
      </c>
    </row>
    <row r="2199" spans="1:19" x14ac:dyDescent="0.3">
      <c r="A2199" s="1">
        <v>42626</v>
      </c>
      <c r="B2199" t="s">
        <v>592</v>
      </c>
      <c r="C2199" t="s">
        <v>16</v>
      </c>
      <c r="D2199" t="s">
        <v>53</v>
      </c>
      <c r="E2199">
        <v>0.61</v>
      </c>
      <c r="F2199">
        <v>0.63</v>
      </c>
      <c r="G2199">
        <v>0.59</v>
      </c>
      <c r="H2199">
        <v>3.48</v>
      </c>
      <c r="I2199" s="2">
        <v>0</v>
      </c>
      <c r="J2199" s="2">
        <v>69347000000</v>
      </c>
      <c r="K2199" s="2">
        <v>19817600000</v>
      </c>
      <c r="L2199" s="2">
        <v>180968900</v>
      </c>
      <c r="M2199" s="2">
        <v>385000000</v>
      </c>
      <c r="N2199" s="2">
        <v>675000000</v>
      </c>
      <c r="O2199" s="2">
        <v>10793040000</v>
      </c>
      <c r="P2199" s="2">
        <v>57896000000</v>
      </c>
      <c r="Q2199" s="2">
        <v>8639560000</v>
      </c>
      <c r="R2199" s="2">
        <v>10776000000</v>
      </c>
      <c r="S2199" s="2">
        <f>SUM(AuctionData[[#This Row],[soma_accepted]],AuctionData[[#This Row],[comp_accepted]],AuctionData[[#This Row],[noncomp_accepted]])</f>
        <v>19998568900</v>
      </c>
    </row>
    <row r="2200" spans="1:19" x14ac:dyDescent="0.3">
      <c r="A2200" s="1">
        <v>42632</v>
      </c>
      <c r="B2200" t="s">
        <v>579</v>
      </c>
      <c r="C2200" t="s">
        <v>16</v>
      </c>
      <c r="D2200" t="s">
        <v>21</v>
      </c>
      <c r="E2200">
        <v>0.28000000000000003</v>
      </c>
      <c r="F2200">
        <v>0.30499999999999999</v>
      </c>
      <c r="G2200">
        <v>0.26</v>
      </c>
      <c r="H2200">
        <v>3.4</v>
      </c>
      <c r="I2200" s="2">
        <v>0</v>
      </c>
      <c r="J2200" s="2">
        <v>135391380200</v>
      </c>
      <c r="K2200" s="2">
        <v>39417580200</v>
      </c>
      <c r="L2200" s="2">
        <v>382480200</v>
      </c>
      <c r="M2200" s="2">
        <v>6915000000</v>
      </c>
      <c r="N2200" s="2">
        <v>7015000000</v>
      </c>
      <c r="O2200" s="2">
        <v>23003150000</v>
      </c>
      <c r="P2200" s="2">
        <v>116600000000</v>
      </c>
      <c r="Q2200" s="2">
        <v>9499430200</v>
      </c>
      <c r="R2200" s="2">
        <v>11776380200</v>
      </c>
      <c r="S2200" s="2">
        <f>SUM(AuctionData[[#This Row],[soma_accepted]],AuctionData[[#This Row],[comp_accepted]],AuctionData[[#This Row],[noncomp_accepted]])</f>
        <v>39800060400</v>
      </c>
    </row>
    <row r="2201" spans="1:19" x14ac:dyDescent="0.3">
      <c r="A2201" s="1">
        <v>42632</v>
      </c>
      <c r="B2201" t="s">
        <v>593</v>
      </c>
      <c r="C2201" t="s">
        <v>16</v>
      </c>
      <c r="D2201" t="s">
        <v>23</v>
      </c>
      <c r="E2201">
        <v>0.47</v>
      </c>
      <c r="F2201">
        <v>0.5</v>
      </c>
      <c r="G2201">
        <v>0.45</v>
      </c>
      <c r="H2201">
        <v>3.41</v>
      </c>
      <c r="I2201" s="2">
        <v>0</v>
      </c>
      <c r="J2201" s="2">
        <v>122216409000</v>
      </c>
      <c r="K2201" s="2">
        <v>35416724000</v>
      </c>
      <c r="L2201" s="2">
        <v>383290200</v>
      </c>
      <c r="M2201" s="2">
        <v>425000000</v>
      </c>
      <c r="N2201" s="2">
        <v>525000000</v>
      </c>
      <c r="O2201" s="2">
        <v>19450315000</v>
      </c>
      <c r="P2201" s="2">
        <v>106150000000</v>
      </c>
      <c r="Q2201" s="2">
        <v>15541409000</v>
      </c>
      <c r="R2201" s="2">
        <v>15541409000</v>
      </c>
      <c r="S2201" s="2">
        <f>SUM(AuctionData[[#This Row],[soma_accepted]],AuctionData[[#This Row],[comp_accepted]],AuctionData[[#This Row],[noncomp_accepted]])</f>
        <v>35800014200</v>
      </c>
    </row>
    <row r="2202" spans="1:19" x14ac:dyDescent="0.3">
      <c r="A2202" s="1">
        <v>42633</v>
      </c>
      <c r="B2202" t="s">
        <v>569</v>
      </c>
      <c r="C2202" t="s">
        <v>16</v>
      </c>
      <c r="D2202" t="s">
        <v>19</v>
      </c>
      <c r="E2202">
        <v>0.16</v>
      </c>
      <c r="F2202">
        <v>0.18</v>
      </c>
      <c r="G2202">
        <v>0.12</v>
      </c>
      <c r="H2202">
        <v>3.68</v>
      </c>
      <c r="I2202" s="2">
        <v>0</v>
      </c>
      <c r="J2202" s="2">
        <v>128400357000</v>
      </c>
      <c r="K2202" s="2">
        <v>34631647800</v>
      </c>
      <c r="L2202" s="2">
        <v>263405800</v>
      </c>
      <c r="M2202" s="2">
        <v>6150000000</v>
      </c>
      <c r="N2202" s="2">
        <v>7150000000</v>
      </c>
      <c r="O2202" s="2">
        <v>17274780000</v>
      </c>
      <c r="P2202" s="2">
        <v>106050000000</v>
      </c>
      <c r="Q2202" s="2">
        <v>11206867800</v>
      </c>
      <c r="R2202" s="2">
        <v>15200357000</v>
      </c>
      <c r="S2202" s="2">
        <f>SUM(AuctionData[[#This Row],[soma_accepted]],AuctionData[[#This Row],[comp_accepted]],AuctionData[[#This Row],[noncomp_accepted]])</f>
        <v>34895053600</v>
      </c>
    </row>
    <row r="2203" spans="1:19" x14ac:dyDescent="0.3">
      <c r="A2203" s="1">
        <v>42639</v>
      </c>
      <c r="B2203" t="s">
        <v>1971</v>
      </c>
      <c r="C2203" t="s">
        <v>1502</v>
      </c>
      <c r="D2203" t="s">
        <v>1503</v>
      </c>
      <c r="E2203">
        <v>0.72499999999999998</v>
      </c>
      <c r="F2203">
        <v>0.75</v>
      </c>
      <c r="G2203">
        <v>0.65</v>
      </c>
      <c r="H2203">
        <v>2.65</v>
      </c>
      <c r="I2203" s="2">
        <v>1584917700</v>
      </c>
      <c r="J2203" s="2">
        <v>68790850000</v>
      </c>
      <c r="K2203" s="2">
        <v>25825977500</v>
      </c>
      <c r="L2203" s="2">
        <v>174197100</v>
      </c>
      <c r="M2203" s="2">
        <v>4898250000</v>
      </c>
      <c r="N2203" s="2">
        <v>6757000000</v>
      </c>
      <c r="O2203" s="2">
        <v>11459237500</v>
      </c>
      <c r="P2203" s="2">
        <v>52083200000</v>
      </c>
      <c r="Q2203" s="2">
        <v>9468490000</v>
      </c>
      <c r="R2203" s="2">
        <v>9950650000</v>
      </c>
      <c r="S2203" s="2">
        <f>SUM(AuctionData[[#This Row],[soma_accepted]],AuctionData[[#This Row],[comp_accepted]],AuctionData[[#This Row],[noncomp_accepted]])</f>
        <v>27585092300</v>
      </c>
    </row>
    <row r="2204" spans="1:19" x14ac:dyDescent="0.3">
      <c r="A2204" s="1">
        <v>42639</v>
      </c>
      <c r="B2204" t="s">
        <v>580</v>
      </c>
      <c r="C2204" t="s">
        <v>16</v>
      </c>
      <c r="D2204" t="s">
        <v>21</v>
      </c>
      <c r="E2204">
        <v>0.21</v>
      </c>
      <c r="F2204">
        <v>0.25</v>
      </c>
      <c r="G2204">
        <v>0.15</v>
      </c>
      <c r="H2204">
        <v>3.42</v>
      </c>
      <c r="I2204" s="2">
        <v>0</v>
      </c>
      <c r="J2204" s="2">
        <v>136038517000</v>
      </c>
      <c r="K2204" s="2">
        <v>39345182000</v>
      </c>
      <c r="L2204" s="2">
        <v>405231300</v>
      </c>
      <c r="M2204" s="2">
        <v>3494905000</v>
      </c>
      <c r="N2204" s="2">
        <v>6700000000</v>
      </c>
      <c r="O2204" s="2">
        <v>30811760000</v>
      </c>
      <c r="P2204" s="2">
        <v>124050000000</v>
      </c>
      <c r="Q2204" s="2">
        <v>5038517000</v>
      </c>
      <c r="R2204" s="2">
        <v>5288517000</v>
      </c>
      <c r="S2204" s="2">
        <f>SUM(AuctionData[[#This Row],[soma_accepted]],AuctionData[[#This Row],[comp_accepted]],AuctionData[[#This Row],[noncomp_accepted]])</f>
        <v>39750413300</v>
      </c>
    </row>
    <row r="2205" spans="1:19" x14ac:dyDescent="0.3">
      <c r="A2205" s="1">
        <v>42639</v>
      </c>
      <c r="B2205" t="s">
        <v>566</v>
      </c>
      <c r="C2205" t="s">
        <v>16</v>
      </c>
      <c r="D2205" t="s">
        <v>23</v>
      </c>
      <c r="E2205">
        <v>0.4</v>
      </c>
      <c r="F2205">
        <v>0.42</v>
      </c>
      <c r="G2205">
        <v>0.37</v>
      </c>
      <c r="H2205">
        <v>3.65</v>
      </c>
      <c r="I2205" s="2">
        <v>0</v>
      </c>
      <c r="J2205" s="2">
        <v>130167483000</v>
      </c>
      <c r="K2205" s="2">
        <v>34633843000</v>
      </c>
      <c r="L2205" s="2">
        <v>366487900</v>
      </c>
      <c r="M2205" s="2">
        <v>1992540000</v>
      </c>
      <c r="N2205" s="2">
        <v>3785000000</v>
      </c>
      <c r="O2205" s="2">
        <v>14884490000</v>
      </c>
      <c r="P2205" s="2">
        <v>107610000000</v>
      </c>
      <c r="Q2205" s="2">
        <v>17756813000</v>
      </c>
      <c r="R2205" s="2">
        <v>18772483000</v>
      </c>
      <c r="S2205" s="2">
        <f>SUM(AuctionData[[#This Row],[soma_accepted]],AuctionData[[#This Row],[comp_accepted]],AuctionData[[#This Row],[noncomp_accepted]])</f>
        <v>35000330900</v>
      </c>
    </row>
    <row r="2206" spans="1:19" x14ac:dyDescent="0.3">
      <c r="A2206" s="1">
        <v>42640</v>
      </c>
      <c r="B2206" t="s">
        <v>1972</v>
      </c>
      <c r="C2206" t="s">
        <v>1502</v>
      </c>
      <c r="D2206" t="s">
        <v>1505</v>
      </c>
      <c r="E2206">
        <v>1.0900000000000001</v>
      </c>
      <c r="F2206">
        <v>1.129</v>
      </c>
      <c r="G2206">
        <v>1.03</v>
      </c>
      <c r="H2206">
        <v>2.39</v>
      </c>
      <c r="I2206" s="2">
        <v>2072584500</v>
      </c>
      <c r="J2206" s="2">
        <v>81251036000</v>
      </c>
      <c r="K2206" s="2">
        <v>33962157800</v>
      </c>
      <c r="L2206" s="2">
        <v>37897800</v>
      </c>
      <c r="M2206" s="2">
        <v>1504276000</v>
      </c>
      <c r="N2206" s="2">
        <v>2800000000</v>
      </c>
      <c r="O2206" s="2">
        <v>11593594000</v>
      </c>
      <c r="P2206" s="2">
        <v>55196600000</v>
      </c>
      <c r="Q2206" s="2">
        <v>20864287800</v>
      </c>
      <c r="R2206" s="2">
        <v>23254436000</v>
      </c>
      <c r="S2206" s="2">
        <f>SUM(AuctionData[[#This Row],[soma_accepted]],AuctionData[[#This Row],[comp_accepted]],AuctionData[[#This Row],[noncomp_accepted]])</f>
        <v>36072640100</v>
      </c>
    </row>
    <row r="2207" spans="1:19" x14ac:dyDescent="0.3">
      <c r="A2207" s="1">
        <v>42640</v>
      </c>
      <c r="B2207" t="s">
        <v>571</v>
      </c>
      <c r="C2207" t="s">
        <v>16</v>
      </c>
      <c r="D2207" t="s">
        <v>19</v>
      </c>
      <c r="E2207">
        <v>0.13</v>
      </c>
      <c r="F2207">
        <v>0.16</v>
      </c>
      <c r="G2207">
        <v>0.1</v>
      </c>
      <c r="H2207">
        <v>3.6</v>
      </c>
      <c r="I2207" s="2">
        <v>0</v>
      </c>
      <c r="J2207" s="2">
        <v>143690802000</v>
      </c>
      <c r="K2207" s="2">
        <v>39718155000</v>
      </c>
      <c r="L2207" s="2">
        <v>281870100</v>
      </c>
      <c r="M2207" s="2">
        <v>1239210000</v>
      </c>
      <c r="N2207" s="2">
        <v>4145000000</v>
      </c>
      <c r="O2207" s="2">
        <v>21183170000</v>
      </c>
      <c r="P2207" s="2">
        <v>121043000000</v>
      </c>
      <c r="Q2207" s="2">
        <v>17295775000</v>
      </c>
      <c r="R2207" s="2">
        <v>18502802000</v>
      </c>
      <c r="S2207" s="2">
        <f>SUM(AuctionData[[#This Row],[soma_accepted]],AuctionData[[#This Row],[comp_accepted]],AuctionData[[#This Row],[noncomp_accepted]])</f>
        <v>40000025100</v>
      </c>
    </row>
    <row r="2208" spans="1:19" x14ac:dyDescent="0.3">
      <c r="A2208" s="1">
        <v>42641</v>
      </c>
      <c r="B2208" t="s">
        <v>1973</v>
      </c>
      <c r="C2208" t="s">
        <v>1502</v>
      </c>
      <c r="D2208" t="s">
        <v>1554</v>
      </c>
      <c r="E2208">
        <v>1.347</v>
      </c>
      <c r="F2208">
        <v>1.389</v>
      </c>
      <c r="G2208">
        <v>1.25</v>
      </c>
      <c r="H2208">
        <v>2.4700000000000002</v>
      </c>
      <c r="I2208" s="2">
        <v>1706834300</v>
      </c>
      <c r="J2208" s="2">
        <v>69246619000</v>
      </c>
      <c r="K2208" s="2">
        <v>27986791500</v>
      </c>
      <c r="L2208" s="2">
        <v>13209000</v>
      </c>
      <c r="M2208" s="2">
        <v>2927000000</v>
      </c>
      <c r="N2208" s="2">
        <v>4002000000</v>
      </c>
      <c r="O2208" s="2">
        <v>8444592500</v>
      </c>
      <c r="P2208" s="2">
        <v>46527000000</v>
      </c>
      <c r="Q2208" s="2">
        <v>16615199000</v>
      </c>
      <c r="R2208" s="2">
        <v>18717619000</v>
      </c>
      <c r="S2208" s="2">
        <f>SUM(AuctionData[[#This Row],[soma_accepted]],AuctionData[[#This Row],[comp_accepted]],AuctionData[[#This Row],[noncomp_accepted]])</f>
        <v>29706834800</v>
      </c>
    </row>
    <row r="2209" spans="1:19" x14ac:dyDescent="0.3">
      <c r="A2209" s="1">
        <v>42646</v>
      </c>
      <c r="B2209" t="s">
        <v>554</v>
      </c>
      <c r="C2209" t="s">
        <v>16</v>
      </c>
      <c r="D2209" t="s">
        <v>21</v>
      </c>
      <c r="E2209">
        <v>0.28000000000000003</v>
      </c>
      <c r="F2209">
        <v>0.31</v>
      </c>
      <c r="G2209">
        <v>0.25</v>
      </c>
      <c r="H2209">
        <v>3.37</v>
      </c>
      <c r="I2209" s="2">
        <v>0</v>
      </c>
      <c r="J2209" s="2">
        <v>141038677000</v>
      </c>
      <c r="K2209" s="2">
        <v>41521737000</v>
      </c>
      <c r="L2209" s="2">
        <v>378408400</v>
      </c>
      <c r="M2209" s="2">
        <v>1551360000</v>
      </c>
      <c r="N2209" s="2">
        <v>1825000000</v>
      </c>
      <c r="O2209" s="2">
        <v>26023980000</v>
      </c>
      <c r="P2209" s="2">
        <v>125020000000</v>
      </c>
      <c r="Q2209" s="2">
        <v>13946397000</v>
      </c>
      <c r="R2209" s="2">
        <v>14193677000</v>
      </c>
      <c r="S2209" s="2">
        <f>SUM(AuctionData[[#This Row],[soma_accepted]],AuctionData[[#This Row],[comp_accepted]],AuctionData[[#This Row],[noncomp_accepted]])</f>
        <v>41900145400</v>
      </c>
    </row>
    <row r="2210" spans="1:19" x14ac:dyDescent="0.3">
      <c r="A2210" s="1">
        <v>42646</v>
      </c>
      <c r="B2210" t="s">
        <v>594</v>
      </c>
      <c r="C2210" t="s">
        <v>16</v>
      </c>
      <c r="D2210" t="s">
        <v>23</v>
      </c>
      <c r="E2210">
        <v>0.46500000000000002</v>
      </c>
      <c r="F2210">
        <v>0.49</v>
      </c>
      <c r="G2210">
        <v>0.42</v>
      </c>
      <c r="H2210">
        <v>3.58</v>
      </c>
      <c r="I2210" s="2">
        <v>0</v>
      </c>
      <c r="J2210" s="2">
        <v>127951880000</v>
      </c>
      <c r="K2210" s="2">
        <v>35231080000</v>
      </c>
      <c r="L2210" s="2">
        <v>368933900</v>
      </c>
      <c r="M2210" s="2">
        <v>800000000</v>
      </c>
      <c r="N2210" s="2">
        <v>1000000000</v>
      </c>
      <c r="O2210" s="2">
        <v>16761000000</v>
      </c>
      <c r="P2210" s="2">
        <v>105860000000</v>
      </c>
      <c r="Q2210" s="2">
        <v>17670080000</v>
      </c>
      <c r="R2210" s="2">
        <v>21091880000</v>
      </c>
      <c r="S2210" s="2">
        <f>SUM(AuctionData[[#This Row],[soma_accepted]],AuctionData[[#This Row],[comp_accepted]],AuctionData[[#This Row],[noncomp_accepted]])</f>
        <v>35600013900</v>
      </c>
    </row>
    <row r="2211" spans="1:19" x14ac:dyDescent="0.3">
      <c r="A2211" s="1">
        <v>42647</v>
      </c>
      <c r="B2211" t="s">
        <v>572</v>
      </c>
      <c r="C2211" t="s">
        <v>16</v>
      </c>
      <c r="D2211" t="s">
        <v>19</v>
      </c>
      <c r="E2211">
        <v>0.25</v>
      </c>
      <c r="F2211">
        <v>0.26</v>
      </c>
      <c r="G2211">
        <v>0.22</v>
      </c>
      <c r="H2211">
        <v>4.13</v>
      </c>
      <c r="I2211" s="2">
        <v>0</v>
      </c>
      <c r="J2211" s="2">
        <v>165046707400</v>
      </c>
      <c r="K2211" s="2">
        <v>39706164400</v>
      </c>
      <c r="L2211" s="2">
        <v>294315200</v>
      </c>
      <c r="M2211" s="2">
        <v>1780000000</v>
      </c>
      <c r="N2211" s="2">
        <v>2730000000</v>
      </c>
      <c r="O2211" s="2">
        <v>17610400000</v>
      </c>
      <c r="P2211" s="2">
        <v>125550000000</v>
      </c>
      <c r="Q2211" s="2">
        <v>20315764400</v>
      </c>
      <c r="R2211" s="2">
        <v>36766707400</v>
      </c>
      <c r="S2211" s="2">
        <f>SUM(AuctionData[[#This Row],[soma_accepted]],AuctionData[[#This Row],[comp_accepted]],AuctionData[[#This Row],[noncomp_accepted]])</f>
        <v>40000479600</v>
      </c>
    </row>
    <row r="2212" spans="1:19" x14ac:dyDescent="0.3">
      <c r="A2212" s="1">
        <v>42654</v>
      </c>
      <c r="B2212" t="s">
        <v>595</v>
      </c>
      <c r="C2212" t="s">
        <v>16</v>
      </c>
      <c r="D2212" t="s">
        <v>23</v>
      </c>
      <c r="E2212">
        <v>0.48</v>
      </c>
      <c r="F2212">
        <v>0.495</v>
      </c>
      <c r="G2212">
        <v>0.44500000000000001</v>
      </c>
      <c r="H2212">
        <v>3.5</v>
      </c>
      <c r="I2212" s="2">
        <v>0</v>
      </c>
      <c r="J2212" s="2">
        <v>125193749000</v>
      </c>
      <c r="K2212" s="2">
        <v>35166244000</v>
      </c>
      <c r="L2212" s="2">
        <v>333786400</v>
      </c>
      <c r="M2212" s="2">
        <v>704605000</v>
      </c>
      <c r="N2212" s="2">
        <v>1110000000</v>
      </c>
      <c r="O2212" s="2">
        <v>14074865000</v>
      </c>
      <c r="P2212" s="2">
        <v>100245000000</v>
      </c>
      <c r="Q2212" s="2">
        <v>20386774000</v>
      </c>
      <c r="R2212" s="2">
        <v>23838749000</v>
      </c>
      <c r="S2212" s="2">
        <f>SUM(AuctionData[[#This Row],[soma_accepted]],AuctionData[[#This Row],[comp_accepted]],AuctionData[[#This Row],[noncomp_accepted]])</f>
        <v>35500030400</v>
      </c>
    </row>
    <row r="2213" spans="1:19" x14ac:dyDescent="0.3">
      <c r="A2213" s="1">
        <v>42654</v>
      </c>
      <c r="B2213" t="s">
        <v>596</v>
      </c>
      <c r="C2213" t="s">
        <v>16</v>
      </c>
      <c r="D2213" t="s">
        <v>53</v>
      </c>
      <c r="E2213">
        <v>0.66500000000000004</v>
      </c>
      <c r="F2213">
        <v>0.68</v>
      </c>
      <c r="G2213">
        <v>0.63</v>
      </c>
      <c r="H2213">
        <v>3.46</v>
      </c>
      <c r="I2213" s="2">
        <v>0</v>
      </c>
      <c r="J2213" s="2">
        <v>69109210000</v>
      </c>
      <c r="K2213" s="2">
        <v>19830478000</v>
      </c>
      <c r="L2213" s="2">
        <v>169708300</v>
      </c>
      <c r="M2213" s="2">
        <v>440210000</v>
      </c>
      <c r="N2213" s="2">
        <v>480210000</v>
      </c>
      <c r="O2213" s="2">
        <v>10606268000</v>
      </c>
      <c r="P2213" s="2">
        <v>57995000000</v>
      </c>
      <c r="Q2213" s="2">
        <v>8784000000</v>
      </c>
      <c r="R2213" s="2">
        <v>10634000000</v>
      </c>
      <c r="S2213" s="2">
        <f>SUM(AuctionData[[#This Row],[soma_accepted]],AuctionData[[#This Row],[comp_accepted]],AuctionData[[#This Row],[noncomp_accepted]])</f>
        <v>20000186300</v>
      </c>
    </row>
    <row r="2214" spans="1:19" x14ac:dyDescent="0.3">
      <c r="A2214" s="1">
        <v>42654</v>
      </c>
      <c r="B2214" t="s">
        <v>546</v>
      </c>
      <c r="C2214" t="s">
        <v>16</v>
      </c>
      <c r="D2214" t="s">
        <v>19</v>
      </c>
      <c r="E2214">
        <v>0.25</v>
      </c>
      <c r="F2214">
        <v>0.26500000000000001</v>
      </c>
      <c r="G2214">
        <v>0.2</v>
      </c>
      <c r="H2214">
        <v>3.37</v>
      </c>
      <c r="I2214" s="2">
        <v>0</v>
      </c>
      <c r="J2214" s="2">
        <v>134445618000</v>
      </c>
      <c r="K2214" s="2">
        <v>39550265700</v>
      </c>
      <c r="L2214" s="2">
        <v>349944800</v>
      </c>
      <c r="M2214" s="2">
        <v>2825000000</v>
      </c>
      <c r="N2214" s="2">
        <v>3275000000</v>
      </c>
      <c r="O2214" s="2">
        <v>23887600000</v>
      </c>
      <c r="P2214" s="2">
        <v>115946500000</v>
      </c>
      <c r="Q2214" s="2">
        <v>12837665700</v>
      </c>
      <c r="R2214" s="2">
        <v>15224118000</v>
      </c>
      <c r="S2214" s="2">
        <f>SUM(AuctionData[[#This Row],[soma_accepted]],AuctionData[[#This Row],[comp_accepted]],AuctionData[[#This Row],[noncomp_accepted]])</f>
        <v>39900210500</v>
      </c>
    </row>
    <row r="2215" spans="1:19" x14ac:dyDescent="0.3">
      <c r="A2215" s="1">
        <v>42654</v>
      </c>
      <c r="B2215" t="s">
        <v>581</v>
      </c>
      <c r="C2215" t="s">
        <v>16</v>
      </c>
      <c r="D2215" t="s">
        <v>21</v>
      </c>
      <c r="E2215">
        <v>0.34</v>
      </c>
      <c r="F2215">
        <v>0.36</v>
      </c>
      <c r="G2215">
        <v>0.28999999999999998</v>
      </c>
      <c r="H2215">
        <v>3.18</v>
      </c>
      <c r="I2215" s="2">
        <v>0</v>
      </c>
      <c r="J2215" s="2">
        <v>133211526000</v>
      </c>
      <c r="K2215" s="2">
        <v>41513533500</v>
      </c>
      <c r="L2215" s="2">
        <v>386927200</v>
      </c>
      <c r="M2215" s="2">
        <v>2095859000</v>
      </c>
      <c r="N2215" s="2">
        <v>2321384000</v>
      </c>
      <c r="O2215" s="2">
        <v>24008900000</v>
      </c>
      <c r="P2215" s="2">
        <v>114225000000</v>
      </c>
      <c r="Q2215" s="2">
        <v>15408774500</v>
      </c>
      <c r="R2215" s="2">
        <v>16665142000</v>
      </c>
      <c r="S2215" s="2">
        <f>SUM(AuctionData[[#This Row],[soma_accepted]],AuctionData[[#This Row],[comp_accepted]],AuctionData[[#This Row],[noncomp_accepted]])</f>
        <v>41900460700</v>
      </c>
    </row>
    <row r="2216" spans="1:19" x14ac:dyDescent="0.3">
      <c r="A2216" s="1">
        <v>42655</v>
      </c>
      <c r="B2216" t="s">
        <v>1965</v>
      </c>
      <c r="C2216" t="s">
        <v>1502</v>
      </c>
      <c r="D2216" t="s">
        <v>1544</v>
      </c>
      <c r="E2216">
        <v>1.7490000000000001</v>
      </c>
      <c r="F2216">
        <v>1.7929999999999999</v>
      </c>
      <c r="G2216">
        <v>1.65</v>
      </c>
      <c r="H2216">
        <v>2.5299999999999998</v>
      </c>
      <c r="I2216" s="2">
        <v>0</v>
      </c>
      <c r="J2216" s="2">
        <v>50544925000</v>
      </c>
      <c r="K2216" s="2">
        <v>19991812500</v>
      </c>
      <c r="L2216" s="2">
        <v>8208600</v>
      </c>
      <c r="M2216" s="2">
        <v>1325150000</v>
      </c>
      <c r="N2216" s="2">
        <v>2400000000</v>
      </c>
      <c r="O2216" s="2">
        <v>6125650000</v>
      </c>
      <c r="P2216" s="2">
        <v>34091200000</v>
      </c>
      <c r="Q2216" s="2">
        <v>12541012500</v>
      </c>
      <c r="R2216" s="2">
        <v>14053725000</v>
      </c>
      <c r="S2216" s="2">
        <f>SUM(AuctionData[[#This Row],[soma_accepted]],AuctionData[[#This Row],[comp_accepted]],AuctionData[[#This Row],[noncomp_accepted]])</f>
        <v>20000021100</v>
      </c>
    </row>
    <row r="2217" spans="1:19" x14ac:dyDescent="0.3">
      <c r="A2217" s="1">
        <v>42655</v>
      </c>
      <c r="B2217" t="s">
        <v>1974</v>
      </c>
      <c r="C2217" t="s">
        <v>1502</v>
      </c>
      <c r="D2217" t="s">
        <v>1535</v>
      </c>
      <c r="E2217">
        <v>1</v>
      </c>
      <c r="F2217">
        <v>1.0449999999999999</v>
      </c>
      <c r="G2217">
        <v>0.9</v>
      </c>
      <c r="H2217">
        <v>2.92</v>
      </c>
      <c r="I2217" s="2">
        <v>0</v>
      </c>
      <c r="J2217" s="2">
        <v>70082800000</v>
      </c>
      <c r="K2217" s="2">
        <v>23960507200</v>
      </c>
      <c r="L2217" s="2">
        <v>39545700</v>
      </c>
      <c r="M2217" s="2">
        <v>2423960000</v>
      </c>
      <c r="N2217" s="2">
        <v>4847000000</v>
      </c>
      <c r="O2217" s="2">
        <v>9044147200</v>
      </c>
      <c r="P2217" s="2">
        <v>52043400000</v>
      </c>
      <c r="Q2217" s="2">
        <v>12492400000</v>
      </c>
      <c r="R2217" s="2">
        <v>13192400000</v>
      </c>
      <c r="S2217" s="2">
        <f>SUM(AuctionData[[#This Row],[soma_accepted]],AuctionData[[#This Row],[comp_accepted]],AuctionData[[#This Row],[noncomp_accepted]])</f>
        <v>24000052900</v>
      </c>
    </row>
    <row r="2218" spans="1:19" x14ac:dyDescent="0.3">
      <c r="A2218" s="1">
        <v>42656</v>
      </c>
      <c r="B2218" t="s">
        <v>1966</v>
      </c>
      <c r="C2218" t="s">
        <v>1509</v>
      </c>
      <c r="D2218" t="s">
        <v>1575</v>
      </c>
      <c r="E2218">
        <v>2.4249999999999998</v>
      </c>
      <c r="F2218">
        <v>2.4700000000000002</v>
      </c>
      <c r="G2218">
        <v>2.2999999999999998</v>
      </c>
      <c r="H2218">
        <v>2.44</v>
      </c>
      <c r="I2218" s="2">
        <v>0</v>
      </c>
      <c r="J2218" s="2">
        <v>29261599000</v>
      </c>
      <c r="K2218" s="2">
        <v>11993142200</v>
      </c>
      <c r="L2218" s="2">
        <v>6888800</v>
      </c>
      <c r="M2218" s="2">
        <v>735000000</v>
      </c>
      <c r="N2218" s="2">
        <v>1367000000</v>
      </c>
      <c r="O2218" s="2">
        <v>3415405000</v>
      </c>
      <c r="P2218" s="2">
        <v>18367500000</v>
      </c>
      <c r="Q2218" s="2">
        <v>7842737200</v>
      </c>
      <c r="R2218" s="2">
        <v>9527099000</v>
      </c>
      <c r="S2218" s="2">
        <f>SUM(AuctionData[[#This Row],[soma_accepted]],AuctionData[[#This Row],[comp_accepted]],AuctionData[[#This Row],[noncomp_accepted]])</f>
        <v>12000031000</v>
      </c>
    </row>
    <row r="2219" spans="1:19" x14ac:dyDescent="0.3">
      <c r="A2219" s="1">
        <v>42660</v>
      </c>
      <c r="B2219" t="s">
        <v>583</v>
      </c>
      <c r="C2219" t="s">
        <v>16</v>
      </c>
      <c r="D2219" t="s">
        <v>21</v>
      </c>
      <c r="E2219">
        <v>0.31</v>
      </c>
      <c r="F2219">
        <v>0.34</v>
      </c>
      <c r="G2219">
        <v>0.28000000000000003</v>
      </c>
      <c r="H2219">
        <v>3.27</v>
      </c>
      <c r="I2219" s="2">
        <v>0</v>
      </c>
      <c r="J2219" s="2">
        <v>136787000000</v>
      </c>
      <c r="K2219" s="2">
        <v>41494900000</v>
      </c>
      <c r="L2219" s="2">
        <v>405146100</v>
      </c>
      <c r="M2219" s="2">
        <v>2245000000</v>
      </c>
      <c r="N2219" s="2">
        <v>3745000000</v>
      </c>
      <c r="O2219" s="2">
        <v>23761020000</v>
      </c>
      <c r="P2219" s="2">
        <v>117315000000</v>
      </c>
      <c r="Q2219" s="2">
        <v>15488880000</v>
      </c>
      <c r="R2219" s="2">
        <v>15727000000</v>
      </c>
      <c r="S2219" s="2">
        <f>SUM(AuctionData[[#This Row],[soma_accepted]],AuctionData[[#This Row],[comp_accepted]],AuctionData[[#This Row],[noncomp_accepted]])</f>
        <v>41900046100</v>
      </c>
    </row>
    <row r="2220" spans="1:19" x14ac:dyDescent="0.3">
      <c r="A2220" s="1">
        <v>42660</v>
      </c>
      <c r="B2220" t="s">
        <v>597</v>
      </c>
      <c r="C2220" t="s">
        <v>16</v>
      </c>
      <c r="D2220" t="s">
        <v>23</v>
      </c>
      <c r="E2220">
        <v>0.45</v>
      </c>
      <c r="F2220">
        <v>0.47</v>
      </c>
      <c r="G2220">
        <v>0.41</v>
      </c>
      <c r="H2220">
        <v>3.3</v>
      </c>
      <c r="I2220" s="2">
        <v>0</v>
      </c>
      <c r="J2220" s="2">
        <v>118030366500</v>
      </c>
      <c r="K2220" s="2">
        <v>35358151500</v>
      </c>
      <c r="L2220" s="2">
        <v>342058100</v>
      </c>
      <c r="M2220" s="2">
        <v>969305000</v>
      </c>
      <c r="N2220" s="2">
        <v>1850000000</v>
      </c>
      <c r="O2220" s="2">
        <v>15753130000</v>
      </c>
      <c r="P2220" s="2">
        <v>96500000000</v>
      </c>
      <c r="Q2220" s="2">
        <v>18635716500</v>
      </c>
      <c r="R2220" s="2">
        <v>19680366500</v>
      </c>
      <c r="S2220" s="2">
        <f>SUM(AuctionData[[#This Row],[soma_accepted]],AuctionData[[#This Row],[comp_accepted]],AuctionData[[#This Row],[noncomp_accepted]])</f>
        <v>35700209600</v>
      </c>
    </row>
    <row r="2221" spans="1:19" x14ac:dyDescent="0.3">
      <c r="A2221" s="1">
        <v>42661</v>
      </c>
      <c r="B2221" t="s">
        <v>573</v>
      </c>
      <c r="C2221" t="s">
        <v>16</v>
      </c>
      <c r="D2221" t="s">
        <v>19</v>
      </c>
      <c r="E2221">
        <v>0.24</v>
      </c>
      <c r="F2221">
        <v>0.245</v>
      </c>
      <c r="G2221">
        <v>0.2</v>
      </c>
      <c r="H2221">
        <v>3.66</v>
      </c>
      <c r="I2221" s="2">
        <v>0</v>
      </c>
      <c r="J2221" s="2">
        <v>164434650300</v>
      </c>
      <c r="K2221" s="2">
        <v>44593050300</v>
      </c>
      <c r="L2221" s="2">
        <v>307093500</v>
      </c>
      <c r="M2221" s="2">
        <v>3675000000</v>
      </c>
      <c r="N2221" s="2">
        <v>8050000000</v>
      </c>
      <c r="O2221" s="2">
        <v>19131855000</v>
      </c>
      <c r="P2221" s="2">
        <v>132100000000</v>
      </c>
      <c r="Q2221" s="2">
        <v>21786195300</v>
      </c>
      <c r="R2221" s="2">
        <v>24284650300</v>
      </c>
      <c r="S2221" s="2">
        <f>SUM(AuctionData[[#This Row],[soma_accepted]],AuctionData[[#This Row],[comp_accepted]],AuctionData[[#This Row],[noncomp_accepted]])</f>
        <v>44900143800</v>
      </c>
    </row>
    <row r="2222" spans="1:19" x14ac:dyDescent="0.3">
      <c r="A2222" s="1">
        <v>42667</v>
      </c>
      <c r="B2222" t="s">
        <v>584</v>
      </c>
      <c r="C2222" t="s">
        <v>16</v>
      </c>
      <c r="D2222" t="s">
        <v>21</v>
      </c>
      <c r="E2222">
        <v>0.32</v>
      </c>
      <c r="F2222">
        <v>0.34</v>
      </c>
      <c r="G2222">
        <v>0.27</v>
      </c>
      <c r="H2222">
        <v>3.48</v>
      </c>
      <c r="I2222" s="2">
        <v>0</v>
      </c>
      <c r="J2222" s="2">
        <v>144866000000</v>
      </c>
      <c r="K2222" s="2">
        <v>40636510000</v>
      </c>
      <c r="L2222" s="2">
        <v>363975200</v>
      </c>
      <c r="M2222" s="2">
        <v>6636975000</v>
      </c>
      <c r="N2222" s="2">
        <v>9330000000</v>
      </c>
      <c r="O2222" s="2">
        <v>24148720000</v>
      </c>
      <c r="P2222" s="2">
        <v>123832000000</v>
      </c>
      <c r="Q2222" s="2">
        <v>9850815000</v>
      </c>
      <c r="R2222" s="2">
        <v>11704000000</v>
      </c>
      <c r="S2222" s="2">
        <f>SUM(AuctionData[[#This Row],[soma_accepted]],AuctionData[[#This Row],[comp_accepted]],AuctionData[[#This Row],[noncomp_accepted]])</f>
        <v>41000485200</v>
      </c>
    </row>
    <row r="2223" spans="1:19" x14ac:dyDescent="0.3">
      <c r="A2223" s="1">
        <v>42667</v>
      </c>
      <c r="B2223" t="s">
        <v>570</v>
      </c>
      <c r="C2223" t="s">
        <v>16</v>
      </c>
      <c r="D2223" t="s">
        <v>23</v>
      </c>
      <c r="E2223">
        <v>0.46</v>
      </c>
      <c r="F2223">
        <v>0.47499999999999998</v>
      </c>
      <c r="G2223">
        <v>0.43</v>
      </c>
      <c r="H2223">
        <v>3.5</v>
      </c>
      <c r="I2223" s="2">
        <v>0</v>
      </c>
      <c r="J2223" s="2">
        <v>124772550000</v>
      </c>
      <c r="K2223" s="2">
        <v>34671494000</v>
      </c>
      <c r="L2223" s="2">
        <v>328531900</v>
      </c>
      <c r="M2223" s="2">
        <v>1749840000</v>
      </c>
      <c r="N2223" s="2">
        <v>3320000000</v>
      </c>
      <c r="O2223" s="2">
        <v>17607480000</v>
      </c>
      <c r="P2223" s="2">
        <v>105865000000</v>
      </c>
      <c r="Q2223" s="2">
        <v>15314174000</v>
      </c>
      <c r="R2223" s="2">
        <v>15587550000</v>
      </c>
      <c r="S2223" s="2">
        <f>SUM(AuctionData[[#This Row],[soma_accepted]],AuctionData[[#This Row],[comp_accepted]],AuctionData[[#This Row],[noncomp_accepted]])</f>
        <v>35000025900</v>
      </c>
    </row>
    <row r="2224" spans="1:19" x14ac:dyDescent="0.3">
      <c r="A2224" s="1">
        <v>42668</v>
      </c>
      <c r="B2224" t="s">
        <v>1975</v>
      </c>
      <c r="C2224" t="s">
        <v>1502</v>
      </c>
      <c r="D2224" t="s">
        <v>1503</v>
      </c>
      <c r="E2224">
        <v>0.82899999999999996</v>
      </c>
      <c r="F2224">
        <v>0.85499999999999998</v>
      </c>
      <c r="G2224">
        <v>0.75</v>
      </c>
      <c r="H2224">
        <v>2.5299999999999998</v>
      </c>
      <c r="I2224" s="2">
        <v>1571797000</v>
      </c>
      <c r="J2224" s="2">
        <v>65676689000</v>
      </c>
      <c r="K2224" s="2">
        <v>25816184600</v>
      </c>
      <c r="L2224" s="2">
        <v>183887800</v>
      </c>
      <c r="M2224" s="2">
        <v>2602780000</v>
      </c>
      <c r="N2224" s="2">
        <v>4214000000</v>
      </c>
      <c r="O2224" s="2">
        <v>14507789600</v>
      </c>
      <c r="P2224" s="2">
        <v>51964000000</v>
      </c>
      <c r="Q2224" s="2">
        <v>8705615000</v>
      </c>
      <c r="R2224" s="2">
        <v>9498689000</v>
      </c>
      <c r="S2224" s="2">
        <f>SUM(AuctionData[[#This Row],[soma_accepted]],AuctionData[[#This Row],[comp_accepted]],AuctionData[[#This Row],[noncomp_accepted]])</f>
        <v>27571869400</v>
      </c>
    </row>
    <row r="2225" spans="1:19" x14ac:dyDescent="0.3">
      <c r="A2225" s="1">
        <v>42668</v>
      </c>
      <c r="B2225" t="s">
        <v>575</v>
      </c>
      <c r="C2225" t="s">
        <v>16</v>
      </c>
      <c r="D2225" t="s">
        <v>19</v>
      </c>
      <c r="E2225">
        <v>0.22</v>
      </c>
      <c r="F2225">
        <v>0.24</v>
      </c>
      <c r="G2225">
        <v>0.2</v>
      </c>
      <c r="H2225">
        <v>3.75</v>
      </c>
      <c r="I2225" s="2">
        <v>0</v>
      </c>
      <c r="J2225" s="2">
        <v>187326905000</v>
      </c>
      <c r="K2225" s="2">
        <v>49646417000</v>
      </c>
      <c r="L2225" s="2">
        <v>253603900</v>
      </c>
      <c r="M2225" s="2">
        <v>2364640000</v>
      </c>
      <c r="N2225" s="2">
        <v>8275000000</v>
      </c>
      <c r="O2225" s="2">
        <v>23290360000</v>
      </c>
      <c r="P2225" s="2">
        <v>147529000000</v>
      </c>
      <c r="Q2225" s="2">
        <v>23991417000</v>
      </c>
      <c r="R2225" s="2">
        <v>31522905000</v>
      </c>
      <c r="S2225" s="2">
        <f>SUM(AuctionData[[#This Row],[soma_accepted]],AuctionData[[#This Row],[comp_accepted]],AuctionData[[#This Row],[noncomp_accepted]])</f>
        <v>49900020900</v>
      </c>
    </row>
    <row r="2226" spans="1:19" x14ac:dyDescent="0.3">
      <c r="A2226" s="1">
        <v>42669</v>
      </c>
      <c r="B2226" t="s">
        <v>1976</v>
      </c>
      <c r="C2226" t="s">
        <v>1502</v>
      </c>
      <c r="D2226" t="s">
        <v>1505</v>
      </c>
      <c r="E2226">
        <v>1.26</v>
      </c>
      <c r="F2226">
        <v>1.3029999999999999</v>
      </c>
      <c r="G2226">
        <v>1.1950000000000001</v>
      </c>
      <c r="H2226">
        <v>2.4900000000000002</v>
      </c>
      <c r="I2226" s="2">
        <v>2055426700</v>
      </c>
      <c r="J2226" s="2">
        <v>84474943000</v>
      </c>
      <c r="K2226" s="2">
        <v>33966348500</v>
      </c>
      <c r="L2226" s="2">
        <v>33703300</v>
      </c>
      <c r="M2226" s="2">
        <v>1650000000</v>
      </c>
      <c r="N2226" s="2">
        <v>3215000000</v>
      </c>
      <c r="O2226" s="2">
        <v>12021660000</v>
      </c>
      <c r="P2226" s="2">
        <v>58742600000</v>
      </c>
      <c r="Q2226" s="2">
        <v>20294688500</v>
      </c>
      <c r="R2226" s="2">
        <v>22517343000</v>
      </c>
      <c r="S2226" s="2">
        <f>SUM(AuctionData[[#This Row],[soma_accepted]],AuctionData[[#This Row],[comp_accepted]],AuctionData[[#This Row],[noncomp_accepted]])</f>
        <v>36055478500</v>
      </c>
    </row>
    <row r="2227" spans="1:19" x14ac:dyDescent="0.3">
      <c r="A2227" s="1">
        <v>42670</v>
      </c>
      <c r="B2227" t="s">
        <v>1977</v>
      </c>
      <c r="C2227" t="s">
        <v>1502</v>
      </c>
      <c r="D2227" t="s">
        <v>1554</v>
      </c>
      <c r="E2227">
        <v>1.6</v>
      </c>
      <c r="F2227">
        <v>1.653</v>
      </c>
      <c r="G2227">
        <v>1.5349999999999999</v>
      </c>
      <c r="H2227">
        <v>2.4900000000000002</v>
      </c>
      <c r="I2227" s="2">
        <v>1692704300</v>
      </c>
      <c r="J2227" s="2">
        <v>69733741000</v>
      </c>
      <c r="K2227" s="2">
        <v>27984258400</v>
      </c>
      <c r="L2227" s="2">
        <v>15742800</v>
      </c>
      <c r="M2227" s="2">
        <v>3684000000</v>
      </c>
      <c r="N2227" s="2">
        <v>4619000000</v>
      </c>
      <c r="O2227" s="2">
        <v>7087321800</v>
      </c>
      <c r="P2227" s="2">
        <v>45848800000</v>
      </c>
      <c r="Q2227" s="2">
        <v>17212936600</v>
      </c>
      <c r="R2227" s="2">
        <v>19265941000</v>
      </c>
      <c r="S2227" s="2">
        <f>SUM(AuctionData[[#This Row],[soma_accepted]],AuctionData[[#This Row],[comp_accepted]],AuctionData[[#This Row],[noncomp_accepted]])</f>
        <v>29692705500</v>
      </c>
    </row>
    <row r="2228" spans="1:19" x14ac:dyDescent="0.3">
      <c r="A2228" s="1">
        <v>42674</v>
      </c>
      <c r="B2228" t="s">
        <v>598</v>
      </c>
      <c r="C2228" t="s">
        <v>16</v>
      </c>
      <c r="D2228" t="s">
        <v>23</v>
      </c>
      <c r="E2228">
        <v>0.48</v>
      </c>
      <c r="F2228">
        <v>0.5</v>
      </c>
      <c r="G2228">
        <v>0.44</v>
      </c>
      <c r="H2228">
        <v>3.48</v>
      </c>
      <c r="I2228" s="2">
        <v>0</v>
      </c>
      <c r="J2228" s="2">
        <v>124448374000</v>
      </c>
      <c r="K2228" s="2">
        <v>35247796000</v>
      </c>
      <c r="L2228" s="2">
        <v>352551100</v>
      </c>
      <c r="M2228" s="2">
        <v>683607000</v>
      </c>
      <c r="N2228" s="2">
        <v>1650000000</v>
      </c>
      <c r="O2228" s="2">
        <v>19254745000</v>
      </c>
      <c r="P2228" s="2">
        <v>107425000000</v>
      </c>
      <c r="Q2228" s="2">
        <v>15309444000</v>
      </c>
      <c r="R2228" s="2">
        <v>15373374000</v>
      </c>
      <c r="S2228" s="2">
        <f>SUM(AuctionData[[#This Row],[soma_accepted]],AuctionData[[#This Row],[comp_accepted]],AuctionData[[#This Row],[noncomp_accepted]])</f>
        <v>35600347100</v>
      </c>
    </row>
    <row r="2229" spans="1:19" x14ac:dyDescent="0.3">
      <c r="A2229" s="1">
        <v>42674</v>
      </c>
      <c r="B2229" t="s">
        <v>559</v>
      </c>
      <c r="C2229" t="s">
        <v>16</v>
      </c>
      <c r="D2229" t="s">
        <v>21</v>
      </c>
      <c r="E2229">
        <v>0.32500000000000001</v>
      </c>
      <c r="F2229">
        <v>0.35</v>
      </c>
      <c r="G2229">
        <v>0.28000000000000003</v>
      </c>
      <c r="H2229">
        <v>3.3</v>
      </c>
      <c r="I2229" s="2">
        <v>0</v>
      </c>
      <c r="J2229" s="2">
        <v>138112750000</v>
      </c>
      <c r="K2229" s="2">
        <v>41424510000</v>
      </c>
      <c r="L2229" s="2">
        <v>375750800</v>
      </c>
      <c r="M2229" s="2">
        <v>2139400000</v>
      </c>
      <c r="N2229" s="2">
        <v>5045000000</v>
      </c>
      <c r="O2229" s="2">
        <v>33002360000</v>
      </c>
      <c r="P2229" s="2">
        <v>126785000000</v>
      </c>
      <c r="Q2229" s="2">
        <v>6282750000</v>
      </c>
      <c r="R2229" s="2">
        <v>6282750000</v>
      </c>
      <c r="S2229" s="2">
        <f>SUM(AuctionData[[#This Row],[soma_accepted]],AuctionData[[#This Row],[comp_accepted]],AuctionData[[#This Row],[noncomp_accepted]])</f>
        <v>41800260800</v>
      </c>
    </row>
    <row r="2230" spans="1:19" x14ac:dyDescent="0.3">
      <c r="A2230" s="1">
        <v>42675</v>
      </c>
      <c r="B2230" t="s">
        <v>576</v>
      </c>
      <c r="C2230" t="s">
        <v>16</v>
      </c>
      <c r="D2230" t="s">
        <v>19</v>
      </c>
      <c r="E2230">
        <v>0.23</v>
      </c>
      <c r="F2230">
        <v>0.24</v>
      </c>
      <c r="G2230">
        <v>0.17</v>
      </c>
      <c r="H2230">
        <v>3.45</v>
      </c>
      <c r="I2230" s="2">
        <v>0</v>
      </c>
      <c r="J2230" s="2">
        <v>189200148400</v>
      </c>
      <c r="K2230" s="2">
        <v>54602228400</v>
      </c>
      <c r="L2230" s="2">
        <v>298066100</v>
      </c>
      <c r="M2230" s="2">
        <v>3012920000</v>
      </c>
      <c r="N2230" s="2">
        <v>7275000000</v>
      </c>
      <c r="O2230" s="2">
        <v>23864920000</v>
      </c>
      <c r="P2230" s="2">
        <v>148905000000</v>
      </c>
      <c r="Q2230" s="2">
        <v>27724388400</v>
      </c>
      <c r="R2230" s="2">
        <v>33020148400</v>
      </c>
      <c r="S2230" s="2">
        <f>SUM(AuctionData[[#This Row],[soma_accepted]],AuctionData[[#This Row],[comp_accepted]],AuctionData[[#This Row],[noncomp_accepted]])</f>
        <v>54900294500</v>
      </c>
    </row>
    <row r="2231" spans="1:19" x14ac:dyDescent="0.3">
      <c r="A2231" s="1">
        <v>42681</v>
      </c>
      <c r="B2231" t="s">
        <v>600</v>
      </c>
      <c r="C2231" t="s">
        <v>16</v>
      </c>
      <c r="D2231" t="s">
        <v>23</v>
      </c>
      <c r="E2231">
        <v>0.51</v>
      </c>
      <c r="F2231">
        <v>0.53500000000000003</v>
      </c>
      <c r="G2231">
        <v>0.49</v>
      </c>
      <c r="H2231">
        <v>3.41</v>
      </c>
      <c r="I2231" s="2">
        <v>0</v>
      </c>
      <c r="J2231" s="2">
        <v>122251000000</v>
      </c>
      <c r="K2231" s="2">
        <v>35463580000</v>
      </c>
      <c r="L2231" s="2">
        <v>336591200</v>
      </c>
      <c r="M2231" s="2">
        <v>490000000</v>
      </c>
      <c r="N2231" s="2">
        <v>890000000</v>
      </c>
      <c r="O2231" s="2">
        <v>16922680000</v>
      </c>
      <c r="P2231" s="2">
        <v>102875000000</v>
      </c>
      <c r="Q2231" s="2">
        <v>18050900000</v>
      </c>
      <c r="R2231" s="2">
        <v>18486000000</v>
      </c>
      <c r="S2231" s="2">
        <f>SUM(AuctionData[[#This Row],[soma_accepted]],AuctionData[[#This Row],[comp_accepted]],AuctionData[[#This Row],[noncomp_accepted]])</f>
        <v>35800171200</v>
      </c>
    </row>
    <row r="2232" spans="1:19" x14ac:dyDescent="0.3">
      <c r="A2232" s="1">
        <v>42681</v>
      </c>
      <c r="B2232" t="s">
        <v>585</v>
      </c>
      <c r="C2232" t="s">
        <v>16</v>
      </c>
      <c r="D2232" t="s">
        <v>21</v>
      </c>
      <c r="E2232">
        <v>0.38</v>
      </c>
      <c r="F2232">
        <v>0.42</v>
      </c>
      <c r="G2232">
        <v>0.34499999999999997</v>
      </c>
      <c r="H2232">
        <v>3.29</v>
      </c>
      <c r="I2232" s="2">
        <v>0</v>
      </c>
      <c r="J2232" s="2">
        <v>137480000000</v>
      </c>
      <c r="K2232" s="2">
        <v>41401469000</v>
      </c>
      <c r="L2232" s="2">
        <v>398639700</v>
      </c>
      <c r="M2232" s="2">
        <v>1235000000</v>
      </c>
      <c r="N2232" s="2">
        <v>1885000000</v>
      </c>
      <c r="O2232" s="2">
        <v>26491469000</v>
      </c>
      <c r="P2232" s="2">
        <v>121920000000</v>
      </c>
      <c r="Q2232" s="2">
        <v>13675000000</v>
      </c>
      <c r="R2232" s="2">
        <v>13675000000</v>
      </c>
      <c r="S2232" s="2">
        <f>SUM(AuctionData[[#This Row],[soma_accepted]],AuctionData[[#This Row],[comp_accepted]],AuctionData[[#This Row],[noncomp_accepted]])</f>
        <v>41800108700</v>
      </c>
    </row>
    <row r="2233" spans="1:19" x14ac:dyDescent="0.3">
      <c r="A2233" s="1">
        <v>42682</v>
      </c>
      <c r="B2233" t="s">
        <v>1978</v>
      </c>
      <c r="C2233" t="s">
        <v>1502</v>
      </c>
      <c r="D2233" t="s">
        <v>1535</v>
      </c>
      <c r="E2233">
        <v>1</v>
      </c>
      <c r="F2233">
        <v>1.034</v>
      </c>
      <c r="G2233">
        <v>0.89500000000000002</v>
      </c>
      <c r="H2233">
        <v>2.69</v>
      </c>
      <c r="I2233" s="2">
        <v>5254109900</v>
      </c>
      <c r="J2233" s="2">
        <v>64630575000</v>
      </c>
      <c r="K2233" s="2">
        <v>23959084800</v>
      </c>
      <c r="L2233" s="2">
        <v>40993600</v>
      </c>
      <c r="M2233" s="2">
        <v>1831000000</v>
      </c>
      <c r="N2233" s="2">
        <v>2881000000</v>
      </c>
      <c r="O2233" s="2">
        <v>11910842300</v>
      </c>
      <c r="P2233" s="2">
        <v>49420000000</v>
      </c>
      <c r="Q2233" s="2">
        <v>10217242500</v>
      </c>
      <c r="R2233" s="2">
        <v>12329575000</v>
      </c>
      <c r="S2233" s="2">
        <f>SUM(AuctionData[[#This Row],[soma_accepted]],AuctionData[[#This Row],[comp_accepted]],AuctionData[[#This Row],[noncomp_accepted]])</f>
        <v>29254188300</v>
      </c>
    </row>
    <row r="2234" spans="1:19" x14ac:dyDescent="0.3">
      <c r="A2234" s="1">
        <v>42682</v>
      </c>
      <c r="B2234" t="s">
        <v>599</v>
      </c>
      <c r="C2234" t="s">
        <v>16</v>
      </c>
      <c r="D2234" t="s">
        <v>53</v>
      </c>
      <c r="E2234">
        <v>0.67</v>
      </c>
      <c r="F2234">
        <v>0.69499999999999995</v>
      </c>
      <c r="G2234">
        <v>0.62</v>
      </c>
      <c r="H2234">
        <v>3.35</v>
      </c>
      <c r="I2234" s="2">
        <v>0</v>
      </c>
      <c r="J2234" s="2">
        <v>66903000000</v>
      </c>
      <c r="K2234" s="2">
        <v>19848600000</v>
      </c>
      <c r="L2234" s="2">
        <v>151435700</v>
      </c>
      <c r="M2234" s="2">
        <v>290000000</v>
      </c>
      <c r="N2234" s="2">
        <v>425000000</v>
      </c>
      <c r="O2234" s="2">
        <v>12570000000</v>
      </c>
      <c r="P2234" s="2">
        <v>59475000000</v>
      </c>
      <c r="Q2234" s="2">
        <v>6988600000</v>
      </c>
      <c r="R2234" s="2">
        <v>7003000000</v>
      </c>
      <c r="S2234" s="2">
        <f>SUM(AuctionData[[#This Row],[soma_accepted]],AuctionData[[#This Row],[comp_accepted]],AuctionData[[#This Row],[noncomp_accepted]])</f>
        <v>20000035700</v>
      </c>
    </row>
    <row r="2235" spans="1:19" x14ac:dyDescent="0.3">
      <c r="A2235" s="1">
        <v>42682</v>
      </c>
      <c r="B2235" t="s">
        <v>550</v>
      </c>
      <c r="C2235" t="s">
        <v>16</v>
      </c>
      <c r="D2235" t="s">
        <v>19</v>
      </c>
      <c r="E2235">
        <v>0.26</v>
      </c>
      <c r="F2235">
        <v>0.27</v>
      </c>
      <c r="G2235">
        <v>0.24</v>
      </c>
      <c r="H2235">
        <v>3.39</v>
      </c>
      <c r="I2235" s="2">
        <v>0</v>
      </c>
      <c r="J2235" s="2">
        <v>219843097000</v>
      </c>
      <c r="K2235" s="2">
        <v>64519563000</v>
      </c>
      <c r="L2235" s="2">
        <v>380735500</v>
      </c>
      <c r="M2235" s="2">
        <v>1004335000</v>
      </c>
      <c r="N2235" s="2">
        <v>3511435000</v>
      </c>
      <c r="O2235" s="2">
        <v>32495040000</v>
      </c>
      <c r="P2235" s="2">
        <v>179985000000</v>
      </c>
      <c r="Q2235" s="2">
        <v>31020188000</v>
      </c>
      <c r="R2235" s="2">
        <v>36346662000</v>
      </c>
      <c r="S2235" s="2">
        <f>SUM(AuctionData[[#This Row],[soma_accepted]],AuctionData[[#This Row],[comp_accepted]],AuctionData[[#This Row],[noncomp_accepted]])</f>
        <v>64900298500</v>
      </c>
    </row>
    <row r="2236" spans="1:19" x14ac:dyDescent="0.3">
      <c r="A2236" s="1">
        <v>42683</v>
      </c>
      <c r="B2236" t="s">
        <v>1979</v>
      </c>
      <c r="C2236" t="s">
        <v>1502</v>
      </c>
      <c r="D2236" t="s">
        <v>1507</v>
      </c>
      <c r="E2236">
        <v>1.95</v>
      </c>
      <c r="F2236">
        <v>2.02</v>
      </c>
      <c r="G2236">
        <v>1.85</v>
      </c>
      <c r="H2236">
        <v>2.2200000000000002</v>
      </c>
      <c r="I2236" s="2">
        <v>5035188500</v>
      </c>
      <c r="J2236" s="2">
        <v>50993850000</v>
      </c>
      <c r="K2236" s="2">
        <v>22979766000</v>
      </c>
      <c r="L2236" s="2">
        <v>20302400</v>
      </c>
      <c r="M2236" s="2">
        <v>1917558000</v>
      </c>
      <c r="N2236" s="2">
        <v>2886000000</v>
      </c>
      <c r="O2236" s="2">
        <v>9000303000</v>
      </c>
      <c r="P2236" s="2">
        <v>34576000000</v>
      </c>
      <c r="Q2236" s="2">
        <v>12061905000</v>
      </c>
      <c r="R2236" s="2">
        <v>13531850000</v>
      </c>
      <c r="S2236" s="2">
        <f>SUM(AuctionData[[#This Row],[soma_accepted]],AuctionData[[#This Row],[comp_accepted]],AuctionData[[#This Row],[noncomp_accepted]])</f>
        <v>28035256900</v>
      </c>
    </row>
    <row r="2237" spans="1:19" x14ac:dyDescent="0.3">
      <c r="A2237" s="1">
        <v>42684</v>
      </c>
      <c r="B2237" t="s">
        <v>1980</v>
      </c>
      <c r="C2237" t="s">
        <v>1509</v>
      </c>
      <c r="D2237" t="s">
        <v>1550</v>
      </c>
      <c r="E2237">
        <v>2.8260000000000001</v>
      </c>
      <c r="F2237">
        <v>2.9020000000000001</v>
      </c>
      <c r="G2237">
        <v>2.6880000000000002</v>
      </c>
      <c r="H2237">
        <v>2.11</v>
      </c>
      <c r="I2237" s="2">
        <v>3283818600</v>
      </c>
      <c r="J2237" s="2">
        <v>31592896000</v>
      </c>
      <c r="K2237" s="2">
        <v>14990499200</v>
      </c>
      <c r="L2237" s="2">
        <v>9500800</v>
      </c>
      <c r="M2237" s="2">
        <v>1873000000</v>
      </c>
      <c r="N2237" s="2">
        <v>2768000000</v>
      </c>
      <c r="O2237" s="2">
        <v>4955112000</v>
      </c>
      <c r="P2237" s="2">
        <v>19720000000</v>
      </c>
      <c r="Q2237" s="2">
        <v>8162387200</v>
      </c>
      <c r="R2237" s="2">
        <v>9104896000</v>
      </c>
      <c r="S2237" s="2">
        <f>SUM(AuctionData[[#This Row],[soma_accepted]],AuctionData[[#This Row],[comp_accepted]],AuctionData[[#This Row],[noncomp_accepted]])</f>
        <v>18283818600</v>
      </c>
    </row>
    <row r="2238" spans="1:19" x14ac:dyDescent="0.3">
      <c r="A2238" s="1">
        <v>42688</v>
      </c>
      <c r="B2238" t="s">
        <v>588</v>
      </c>
      <c r="C2238" t="s">
        <v>16</v>
      </c>
      <c r="D2238" t="s">
        <v>21</v>
      </c>
      <c r="E2238">
        <v>0.48</v>
      </c>
      <c r="F2238">
        <v>0.51500000000000001</v>
      </c>
      <c r="G2238">
        <v>0.45</v>
      </c>
      <c r="H2238">
        <v>3.13</v>
      </c>
      <c r="I2238" s="2">
        <v>0</v>
      </c>
      <c r="J2238" s="2">
        <v>130886384000</v>
      </c>
      <c r="K2238" s="2">
        <v>41383334000</v>
      </c>
      <c r="L2238" s="2">
        <v>416667000</v>
      </c>
      <c r="M2238" s="2">
        <v>2290444000</v>
      </c>
      <c r="N2238" s="2">
        <v>4690444000</v>
      </c>
      <c r="O2238" s="2">
        <v>20366950000</v>
      </c>
      <c r="P2238" s="2">
        <v>107470000000</v>
      </c>
      <c r="Q2238" s="2">
        <v>18725940000</v>
      </c>
      <c r="R2238" s="2">
        <v>18725940000</v>
      </c>
      <c r="S2238" s="2">
        <f>SUM(AuctionData[[#This Row],[soma_accepted]],AuctionData[[#This Row],[comp_accepted]],AuctionData[[#This Row],[noncomp_accepted]])</f>
        <v>41800001000</v>
      </c>
    </row>
    <row r="2239" spans="1:19" x14ac:dyDescent="0.3">
      <c r="A2239" s="1">
        <v>42688</v>
      </c>
      <c r="B2239" t="s">
        <v>601</v>
      </c>
      <c r="C2239" t="s">
        <v>16</v>
      </c>
      <c r="D2239" t="s">
        <v>23</v>
      </c>
      <c r="E2239">
        <v>0.59499999999999997</v>
      </c>
      <c r="F2239">
        <v>0.625</v>
      </c>
      <c r="G2239">
        <v>0.56000000000000005</v>
      </c>
      <c r="H2239">
        <v>3.13</v>
      </c>
      <c r="I2239" s="2">
        <v>0</v>
      </c>
      <c r="J2239" s="2">
        <v>111993980900</v>
      </c>
      <c r="K2239" s="2">
        <v>35488235400</v>
      </c>
      <c r="L2239" s="2">
        <v>311802700</v>
      </c>
      <c r="M2239" s="2">
        <v>706274500</v>
      </c>
      <c r="N2239" s="2">
        <v>1896370000</v>
      </c>
      <c r="O2239" s="2">
        <v>14594350000</v>
      </c>
      <c r="P2239" s="2">
        <v>89910000000</v>
      </c>
      <c r="Q2239" s="2">
        <v>20187610900</v>
      </c>
      <c r="R2239" s="2">
        <v>20187610900</v>
      </c>
      <c r="S2239" s="2">
        <f>SUM(AuctionData[[#This Row],[soma_accepted]],AuctionData[[#This Row],[comp_accepted]],AuctionData[[#This Row],[noncomp_accepted]])</f>
        <v>35800038100</v>
      </c>
    </row>
    <row r="2240" spans="1:19" x14ac:dyDescent="0.3">
      <c r="A2240" s="1">
        <v>42689</v>
      </c>
      <c r="B2240" t="s">
        <v>577</v>
      </c>
      <c r="C2240" t="s">
        <v>16</v>
      </c>
      <c r="D2240" t="s">
        <v>19</v>
      </c>
      <c r="E2240">
        <v>0.27500000000000002</v>
      </c>
      <c r="F2240">
        <v>0.30499999999999999</v>
      </c>
      <c r="G2240">
        <v>0.2</v>
      </c>
      <c r="H2240">
        <v>3.29</v>
      </c>
      <c r="I2240" s="2">
        <v>0</v>
      </c>
      <c r="J2240" s="2">
        <v>213324004300</v>
      </c>
      <c r="K2240" s="2">
        <v>64624604300</v>
      </c>
      <c r="L2240" s="2">
        <v>275645900</v>
      </c>
      <c r="M2240" s="2">
        <v>3464500000</v>
      </c>
      <c r="N2240" s="2">
        <v>6464500000</v>
      </c>
      <c r="O2240" s="2">
        <v>41700600000</v>
      </c>
      <c r="P2240" s="2">
        <v>187350000000</v>
      </c>
      <c r="Q2240" s="2">
        <v>19459504300</v>
      </c>
      <c r="R2240" s="2">
        <v>19509504300</v>
      </c>
      <c r="S2240" s="2">
        <f>SUM(AuctionData[[#This Row],[soma_accepted]],AuctionData[[#This Row],[comp_accepted]],AuctionData[[#This Row],[noncomp_accepted]])</f>
        <v>64900250200</v>
      </c>
    </row>
    <row r="2241" spans="1:19" x14ac:dyDescent="0.3">
      <c r="A2241" s="1">
        <v>42695</v>
      </c>
      <c r="B2241" t="s">
        <v>1981</v>
      </c>
      <c r="C2241" t="s">
        <v>1502</v>
      </c>
      <c r="D2241" t="s">
        <v>1503</v>
      </c>
      <c r="E2241">
        <v>1.05</v>
      </c>
      <c r="F2241">
        <v>1.085</v>
      </c>
      <c r="G2241">
        <v>0.88800000000000001</v>
      </c>
      <c r="H2241">
        <v>2.73</v>
      </c>
      <c r="I2241" s="2">
        <v>2767228700</v>
      </c>
      <c r="J2241" s="2">
        <v>70889430000</v>
      </c>
      <c r="K2241" s="2">
        <v>25845402500</v>
      </c>
      <c r="L2241" s="2">
        <v>154824700</v>
      </c>
      <c r="M2241" s="2">
        <v>3471600000</v>
      </c>
      <c r="N2241" s="2">
        <v>6132000000</v>
      </c>
      <c r="O2241" s="2">
        <v>13121590000</v>
      </c>
      <c r="P2241" s="2">
        <v>54042400000</v>
      </c>
      <c r="Q2241" s="2">
        <v>9252212500</v>
      </c>
      <c r="R2241" s="2">
        <v>10715030000</v>
      </c>
      <c r="S2241" s="2">
        <f>SUM(AuctionData[[#This Row],[soma_accepted]],AuctionData[[#This Row],[comp_accepted]],AuctionData[[#This Row],[noncomp_accepted]])</f>
        <v>28767455900</v>
      </c>
    </row>
    <row r="2242" spans="1:19" x14ac:dyDescent="0.3">
      <c r="A2242" s="1">
        <v>42695</v>
      </c>
      <c r="B2242" t="s">
        <v>589</v>
      </c>
      <c r="C2242" t="s">
        <v>16</v>
      </c>
      <c r="D2242" t="s">
        <v>21</v>
      </c>
      <c r="E2242">
        <v>0.46</v>
      </c>
      <c r="F2242">
        <v>0.48</v>
      </c>
      <c r="G2242">
        <v>0.42</v>
      </c>
      <c r="H2242">
        <v>3.53</v>
      </c>
      <c r="I2242" s="2">
        <v>0</v>
      </c>
      <c r="J2242" s="2">
        <v>137178167200</v>
      </c>
      <c r="K2242" s="2">
        <v>38440397200</v>
      </c>
      <c r="L2242" s="2">
        <v>359970800</v>
      </c>
      <c r="M2242" s="2">
        <v>1482970000</v>
      </c>
      <c r="N2242" s="2">
        <v>5285000000</v>
      </c>
      <c r="O2242" s="2">
        <v>23051301000</v>
      </c>
      <c r="P2242" s="2">
        <v>112700000000</v>
      </c>
      <c r="Q2242" s="2">
        <v>13906126200</v>
      </c>
      <c r="R2242" s="2">
        <v>19193167200</v>
      </c>
      <c r="S2242" s="2">
        <f>SUM(AuctionData[[#This Row],[soma_accepted]],AuctionData[[#This Row],[comp_accepted]],AuctionData[[#This Row],[noncomp_accepted]])</f>
        <v>38800368000</v>
      </c>
    </row>
    <row r="2243" spans="1:19" x14ac:dyDescent="0.3">
      <c r="A2243" s="1">
        <v>42695</v>
      </c>
      <c r="B2243" t="s">
        <v>574</v>
      </c>
      <c r="C2243" t="s">
        <v>16</v>
      </c>
      <c r="D2243" t="s">
        <v>23</v>
      </c>
      <c r="E2243">
        <v>0.6</v>
      </c>
      <c r="F2243">
        <v>0.60499999999999998</v>
      </c>
      <c r="G2243">
        <v>0.56999999999999995</v>
      </c>
      <c r="H2243">
        <v>3.84</v>
      </c>
      <c r="I2243" s="2">
        <v>0</v>
      </c>
      <c r="J2243" s="2">
        <v>126174263000</v>
      </c>
      <c r="K2243" s="2">
        <v>32396803000</v>
      </c>
      <c r="L2243" s="2">
        <v>328658900</v>
      </c>
      <c r="M2243" s="2">
        <v>296060000</v>
      </c>
      <c r="N2243" s="2">
        <v>1430000000</v>
      </c>
      <c r="O2243" s="2">
        <v>14351500000</v>
      </c>
      <c r="P2243" s="2">
        <v>97080000000</v>
      </c>
      <c r="Q2243" s="2">
        <v>17749243000</v>
      </c>
      <c r="R2243" s="2">
        <v>27664263000</v>
      </c>
      <c r="S2243" s="2">
        <f>SUM(AuctionData[[#This Row],[soma_accepted]],AuctionData[[#This Row],[comp_accepted]],AuctionData[[#This Row],[noncomp_accepted]])</f>
        <v>32725461900</v>
      </c>
    </row>
    <row r="2244" spans="1:19" x14ac:dyDescent="0.3">
      <c r="A2244" s="1">
        <v>42696</v>
      </c>
      <c r="B2244" t="s">
        <v>1982</v>
      </c>
      <c r="C2244" t="s">
        <v>1502</v>
      </c>
      <c r="D2244" t="s">
        <v>1505</v>
      </c>
      <c r="E2244">
        <v>1.71</v>
      </c>
      <c r="F2244">
        <v>1.76</v>
      </c>
      <c r="G2244">
        <v>1.62</v>
      </c>
      <c r="H2244">
        <v>2.44</v>
      </c>
      <c r="I2244" s="2">
        <v>3618683700</v>
      </c>
      <c r="J2244" s="2">
        <v>82800228000</v>
      </c>
      <c r="K2244" s="2">
        <v>33958792000</v>
      </c>
      <c r="L2244" s="2">
        <v>41228200</v>
      </c>
      <c r="M2244" s="2">
        <v>1539000000</v>
      </c>
      <c r="N2244" s="2">
        <v>3064000000</v>
      </c>
      <c r="O2244" s="2">
        <v>12119965500</v>
      </c>
      <c r="P2244" s="2">
        <v>58375900000</v>
      </c>
      <c r="Q2244" s="2">
        <v>20299826500</v>
      </c>
      <c r="R2244" s="2">
        <v>21360328000</v>
      </c>
      <c r="S2244" s="2">
        <f>SUM(AuctionData[[#This Row],[soma_accepted]],AuctionData[[#This Row],[comp_accepted]],AuctionData[[#This Row],[noncomp_accepted]])</f>
        <v>37618703900</v>
      </c>
    </row>
    <row r="2245" spans="1:19" x14ac:dyDescent="0.3">
      <c r="A2245" s="1">
        <v>42696</v>
      </c>
      <c r="B2245" t="s">
        <v>579</v>
      </c>
      <c r="C2245" t="s">
        <v>16</v>
      </c>
      <c r="D2245" t="s">
        <v>19</v>
      </c>
      <c r="E2245">
        <v>0.3</v>
      </c>
      <c r="F2245">
        <v>0.34</v>
      </c>
      <c r="G2245">
        <v>0.25</v>
      </c>
      <c r="H2245">
        <v>3.24</v>
      </c>
      <c r="I2245" s="2">
        <v>0</v>
      </c>
      <c r="J2245" s="2">
        <v>177763055000</v>
      </c>
      <c r="K2245" s="2">
        <v>54648335000</v>
      </c>
      <c r="L2245" s="2">
        <v>252096700</v>
      </c>
      <c r="M2245" s="2">
        <v>850000000</v>
      </c>
      <c r="N2245" s="2">
        <v>3100000000</v>
      </c>
      <c r="O2245" s="2">
        <v>34485280000</v>
      </c>
      <c r="P2245" s="2">
        <v>155350000000</v>
      </c>
      <c r="Q2245" s="2">
        <v>19313055000</v>
      </c>
      <c r="R2245" s="2">
        <v>19313055000</v>
      </c>
      <c r="S2245" s="2">
        <f>SUM(AuctionData[[#This Row],[soma_accepted]],AuctionData[[#This Row],[comp_accepted]],AuctionData[[#This Row],[noncomp_accepted]])</f>
        <v>54900431700</v>
      </c>
    </row>
    <row r="2246" spans="1:19" x14ac:dyDescent="0.3">
      <c r="A2246" s="1">
        <v>42697</v>
      </c>
      <c r="B2246" t="s">
        <v>1983</v>
      </c>
      <c r="C2246" t="s">
        <v>1502</v>
      </c>
      <c r="D2246" t="s">
        <v>1554</v>
      </c>
      <c r="E2246">
        <v>2.17</v>
      </c>
      <c r="F2246">
        <v>2.2149999999999999</v>
      </c>
      <c r="G2246">
        <v>2.0409999999999999</v>
      </c>
      <c r="H2246">
        <v>2.68</v>
      </c>
      <c r="I2246" s="2">
        <v>2980092400</v>
      </c>
      <c r="J2246" s="2">
        <v>75097349000</v>
      </c>
      <c r="K2246" s="2">
        <v>27983649000</v>
      </c>
      <c r="L2246" s="2">
        <v>16389300</v>
      </c>
      <c r="M2246" s="2">
        <v>2618000000</v>
      </c>
      <c r="N2246" s="2">
        <v>5153000000</v>
      </c>
      <c r="O2246" s="2">
        <v>5034150000</v>
      </c>
      <c r="P2246" s="2">
        <v>44645400000</v>
      </c>
      <c r="Q2246" s="2">
        <v>20331499000</v>
      </c>
      <c r="R2246" s="2">
        <v>25298949000</v>
      </c>
      <c r="S2246" s="2">
        <f>SUM(AuctionData[[#This Row],[soma_accepted]],AuctionData[[#This Row],[comp_accepted]],AuctionData[[#This Row],[noncomp_accepted]])</f>
        <v>30980130700</v>
      </c>
    </row>
    <row r="2247" spans="1:19" x14ac:dyDescent="0.3">
      <c r="A2247" s="1">
        <v>42702</v>
      </c>
      <c r="B2247" t="s">
        <v>602</v>
      </c>
      <c r="C2247" t="s">
        <v>16</v>
      </c>
      <c r="D2247" t="s">
        <v>23</v>
      </c>
      <c r="E2247">
        <v>0.6</v>
      </c>
      <c r="F2247">
        <v>0.61</v>
      </c>
      <c r="G2247">
        <v>0.57999999999999996</v>
      </c>
      <c r="H2247">
        <v>4.2699999999999996</v>
      </c>
      <c r="I2247" s="2">
        <v>0</v>
      </c>
      <c r="J2247" s="2">
        <v>126943000000</v>
      </c>
      <c r="K2247" s="2">
        <v>28833367000</v>
      </c>
      <c r="L2247" s="2">
        <v>267234400</v>
      </c>
      <c r="M2247" s="2">
        <v>655000000</v>
      </c>
      <c r="N2247" s="2">
        <v>1905000000</v>
      </c>
      <c r="O2247" s="2">
        <v>9564016000</v>
      </c>
      <c r="P2247" s="2">
        <v>93250000000</v>
      </c>
      <c r="Q2247" s="2">
        <v>18614351000</v>
      </c>
      <c r="R2247" s="2">
        <v>31788000000</v>
      </c>
      <c r="S2247" s="2">
        <f>SUM(AuctionData[[#This Row],[soma_accepted]],AuctionData[[#This Row],[comp_accepted]],AuctionData[[#This Row],[noncomp_accepted]])</f>
        <v>29100601400</v>
      </c>
    </row>
    <row r="2248" spans="1:19" x14ac:dyDescent="0.3">
      <c r="A2248" s="1">
        <v>42702</v>
      </c>
      <c r="B2248" t="s">
        <v>562</v>
      </c>
      <c r="C2248" t="s">
        <v>16</v>
      </c>
      <c r="D2248" t="s">
        <v>21</v>
      </c>
      <c r="E2248">
        <v>0.48</v>
      </c>
      <c r="F2248">
        <v>0.49</v>
      </c>
      <c r="G2248">
        <v>0.46</v>
      </c>
      <c r="H2248">
        <v>3.84</v>
      </c>
      <c r="I2248" s="2">
        <v>0</v>
      </c>
      <c r="J2248" s="2">
        <v>136870000000</v>
      </c>
      <c r="K2248" s="2">
        <v>34663569000</v>
      </c>
      <c r="L2248" s="2">
        <v>336471400</v>
      </c>
      <c r="M2248" s="2">
        <v>1727445000</v>
      </c>
      <c r="N2248" s="2">
        <v>6455000000</v>
      </c>
      <c r="O2248" s="2">
        <v>20701735000</v>
      </c>
      <c r="P2248" s="2">
        <v>113285000000</v>
      </c>
      <c r="Q2248" s="2">
        <v>12234389000</v>
      </c>
      <c r="R2248" s="2">
        <v>17130000000</v>
      </c>
      <c r="S2248" s="2">
        <f>SUM(AuctionData[[#This Row],[soma_accepted]],AuctionData[[#This Row],[comp_accepted]],AuctionData[[#This Row],[noncomp_accepted]])</f>
        <v>35000040400</v>
      </c>
    </row>
    <row r="2249" spans="1:19" x14ac:dyDescent="0.3">
      <c r="A2249" s="1">
        <v>42703</v>
      </c>
      <c r="B2249" t="s">
        <v>580</v>
      </c>
      <c r="C2249" t="s">
        <v>16</v>
      </c>
      <c r="D2249" t="s">
        <v>19</v>
      </c>
      <c r="E2249">
        <v>0.34</v>
      </c>
      <c r="F2249">
        <v>0.36499999999999999</v>
      </c>
      <c r="G2249">
        <v>0.31</v>
      </c>
      <c r="H2249">
        <v>3.57</v>
      </c>
      <c r="I2249" s="2">
        <v>0</v>
      </c>
      <c r="J2249" s="2">
        <v>159466658400</v>
      </c>
      <c r="K2249" s="2">
        <v>43729598400</v>
      </c>
      <c r="L2249" s="2">
        <v>270444500</v>
      </c>
      <c r="M2249" s="2">
        <v>3958237000</v>
      </c>
      <c r="N2249" s="2">
        <v>7108237000</v>
      </c>
      <c r="O2249" s="2">
        <v>19873600000</v>
      </c>
      <c r="P2249" s="2">
        <v>131450000000</v>
      </c>
      <c r="Q2249" s="2">
        <v>19897761400</v>
      </c>
      <c r="R2249" s="2">
        <v>20908421400</v>
      </c>
      <c r="S2249" s="2">
        <f>SUM(AuctionData[[#This Row],[soma_accepted]],AuctionData[[#This Row],[comp_accepted]],AuctionData[[#This Row],[noncomp_accepted]])</f>
        <v>44000042900</v>
      </c>
    </row>
    <row r="2250" spans="1:19" x14ac:dyDescent="0.3">
      <c r="A2250" s="1">
        <v>42709</v>
      </c>
      <c r="B2250" t="s">
        <v>604</v>
      </c>
      <c r="C2250" t="s">
        <v>16</v>
      </c>
      <c r="D2250" t="s">
        <v>23</v>
      </c>
      <c r="E2250">
        <v>0.6</v>
      </c>
      <c r="F2250">
        <v>0.61499999999999999</v>
      </c>
      <c r="G2250">
        <v>0.57999999999999996</v>
      </c>
      <c r="H2250">
        <v>3.72</v>
      </c>
      <c r="I2250" s="2">
        <v>0</v>
      </c>
      <c r="J2250" s="2">
        <v>103709573000</v>
      </c>
      <c r="K2250" s="2">
        <v>27602066700</v>
      </c>
      <c r="L2250" s="2">
        <v>298021700</v>
      </c>
      <c r="M2250" s="2">
        <v>870000000</v>
      </c>
      <c r="N2250" s="2">
        <v>1220000000</v>
      </c>
      <c r="O2250" s="2">
        <v>14785850000</v>
      </c>
      <c r="P2250" s="2">
        <v>85250000000</v>
      </c>
      <c r="Q2250" s="2">
        <v>11946216700</v>
      </c>
      <c r="R2250" s="2">
        <v>17239573000</v>
      </c>
      <c r="S2250" s="2">
        <f>SUM(AuctionData[[#This Row],[soma_accepted]],AuctionData[[#This Row],[comp_accepted]],AuctionData[[#This Row],[noncomp_accepted]])</f>
        <v>27900088400</v>
      </c>
    </row>
    <row r="2251" spans="1:19" x14ac:dyDescent="0.3">
      <c r="A2251" s="1">
        <v>42709</v>
      </c>
      <c r="B2251" t="s">
        <v>590</v>
      </c>
      <c r="C2251" t="s">
        <v>16</v>
      </c>
      <c r="D2251" t="s">
        <v>21</v>
      </c>
      <c r="E2251">
        <v>0.48</v>
      </c>
      <c r="F2251">
        <v>0.49</v>
      </c>
      <c r="G2251">
        <v>0.45</v>
      </c>
      <c r="H2251">
        <v>3.64</v>
      </c>
      <c r="I2251" s="2">
        <v>0</v>
      </c>
      <c r="J2251" s="2">
        <v>123229583000</v>
      </c>
      <c r="K2251" s="2">
        <v>33512300000</v>
      </c>
      <c r="L2251" s="2">
        <v>387794300</v>
      </c>
      <c r="M2251" s="2">
        <v>3102510000</v>
      </c>
      <c r="N2251" s="2">
        <v>3835000000</v>
      </c>
      <c r="O2251" s="2">
        <v>17667910000</v>
      </c>
      <c r="P2251" s="2">
        <v>105000000000</v>
      </c>
      <c r="Q2251" s="2">
        <v>12741880000</v>
      </c>
      <c r="R2251" s="2">
        <v>14394583000</v>
      </c>
      <c r="S2251" s="2">
        <f>SUM(AuctionData[[#This Row],[soma_accepted]],AuctionData[[#This Row],[comp_accepted]],AuctionData[[#This Row],[noncomp_accepted]])</f>
        <v>33900094300</v>
      </c>
    </row>
    <row r="2252" spans="1:19" x14ac:dyDescent="0.3">
      <c r="A2252" s="1">
        <v>42710</v>
      </c>
      <c r="B2252" t="s">
        <v>554</v>
      </c>
      <c r="C2252" t="s">
        <v>16</v>
      </c>
      <c r="D2252" t="s">
        <v>19</v>
      </c>
      <c r="E2252">
        <v>0.30499999999999999</v>
      </c>
      <c r="F2252">
        <v>0.34</v>
      </c>
      <c r="G2252">
        <v>0.28000000000000003</v>
      </c>
      <c r="H2252">
        <v>3.23</v>
      </c>
      <c r="I2252" s="2">
        <v>0</v>
      </c>
      <c r="J2252" s="2">
        <v>144693675000</v>
      </c>
      <c r="K2252" s="2">
        <v>44530600000</v>
      </c>
      <c r="L2252" s="2">
        <v>369534700</v>
      </c>
      <c r="M2252" s="2">
        <v>2452050000</v>
      </c>
      <c r="N2252" s="2">
        <v>4150000000</v>
      </c>
      <c r="O2252" s="2">
        <v>28289875000</v>
      </c>
      <c r="P2252" s="2">
        <v>126730000000</v>
      </c>
      <c r="Q2252" s="2">
        <v>13788675000</v>
      </c>
      <c r="R2252" s="2">
        <v>13813675000</v>
      </c>
      <c r="S2252" s="2">
        <f>SUM(AuctionData[[#This Row],[soma_accepted]],AuctionData[[#This Row],[comp_accepted]],AuctionData[[#This Row],[noncomp_accepted]])</f>
        <v>44900134700</v>
      </c>
    </row>
    <row r="2253" spans="1:19" x14ac:dyDescent="0.3">
      <c r="A2253" s="1">
        <v>42710</v>
      </c>
      <c r="B2253" t="s">
        <v>603</v>
      </c>
      <c r="C2253" t="s">
        <v>16</v>
      </c>
      <c r="D2253" t="s">
        <v>53</v>
      </c>
      <c r="E2253">
        <v>0.82</v>
      </c>
      <c r="F2253">
        <v>0.83</v>
      </c>
      <c r="G2253">
        <v>0.8</v>
      </c>
      <c r="H2253">
        <v>3.58</v>
      </c>
      <c r="I2253" s="2">
        <v>0</v>
      </c>
      <c r="J2253" s="2">
        <v>71347000000</v>
      </c>
      <c r="K2253" s="2">
        <v>19816768000</v>
      </c>
      <c r="L2253" s="2">
        <v>183274500</v>
      </c>
      <c r="M2253" s="2">
        <v>1005240000</v>
      </c>
      <c r="N2253" s="2">
        <v>1975000000</v>
      </c>
      <c r="O2253" s="2">
        <v>10509160000</v>
      </c>
      <c r="P2253" s="2">
        <v>59125000000</v>
      </c>
      <c r="Q2253" s="2">
        <v>8302368000</v>
      </c>
      <c r="R2253" s="2">
        <v>10247000000</v>
      </c>
      <c r="S2253" s="2">
        <f>SUM(AuctionData[[#This Row],[soma_accepted]],AuctionData[[#This Row],[comp_accepted]],AuctionData[[#This Row],[noncomp_accepted]])</f>
        <v>20000042500</v>
      </c>
    </row>
    <row r="2254" spans="1:19" x14ac:dyDescent="0.3">
      <c r="A2254" s="1">
        <v>42716</v>
      </c>
      <c r="B2254" t="s">
        <v>1979</v>
      </c>
      <c r="C2254" t="s">
        <v>1502</v>
      </c>
      <c r="D2254" t="s">
        <v>1513</v>
      </c>
      <c r="E2254">
        <v>2.44</v>
      </c>
      <c r="F2254">
        <v>2.4849999999999999</v>
      </c>
      <c r="G2254">
        <v>2.38</v>
      </c>
      <c r="H2254">
        <v>2.39</v>
      </c>
      <c r="I2254" s="2">
        <v>0</v>
      </c>
      <c r="J2254" s="2">
        <v>47688300000</v>
      </c>
      <c r="K2254" s="2">
        <v>19981417000</v>
      </c>
      <c r="L2254" s="2">
        <v>18631000</v>
      </c>
      <c r="M2254" s="2">
        <v>1200500000</v>
      </c>
      <c r="N2254" s="2">
        <v>2010500000</v>
      </c>
      <c r="O2254" s="2">
        <v>7292097000</v>
      </c>
      <c r="P2254" s="2">
        <v>31715000000</v>
      </c>
      <c r="Q2254" s="2">
        <v>11488820000</v>
      </c>
      <c r="R2254" s="2">
        <v>13962800000</v>
      </c>
      <c r="S2254" s="2">
        <f>SUM(AuctionData[[#This Row],[soma_accepted]],AuctionData[[#This Row],[comp_accepted]],AuctionData[[#This Row],[noncomp_accepted]])</f>
        <v>20000048000</v>
      </c>
    </row>
    <row r="2255" spans="1:19" x14ac:dyDescent="0.3">
      <c r="A2255" s="1">
        <v>42716</v>
      </c>
      <c r="B2255" t="s">
        <v>1984</v>
      </c>
      <c r="C2255" t="s">
        <v>1502</v>
      </c>
      <c r="D2255" t="s">
        <v>1535</v>
      </c>
      <c r="E2255">
        <v>1.43</v>
      </c>
      <c r="F2255">
        <v>1.452</v>
      </c>
      <c r="G2255">
        <v>1.32</v>
      </c>
      <c r="H2255">
        <v>2.65</v>
      </c>
      <c r="I2255" s="2">
        <v>0</v>
      </c>
      <c r="J2255" s="2">
        <v>63616000000</v>
      </c>
      <c r="K2255" s="2">
        <v>23947682500</v>
      </c>
      <c r="L2255" s="2">
        <v>52469300</v>
      </c>
      <c r="M2255" s="2">
        <v>2145000000</v>
      </c>
      <c r="N2255" s="2">
        <v>4075000000</v>
      </c>
      <c r="O2255" s="2">
        <v>11608835000</v>
      </c>
      <c r="P2255" s="2">
        <v>47810000000</v>
      </c>
      <c r="Q2255" s="2">
        <v>10193847500</v>
      </c>
      <c r="R2255" s="2">
        <v>11731000000</v>
      </c>
      <c r="S2255" s="2">
        <f>SUM(AuctionData[[#This Row],[soma_accepted]],AuctionData[[#This Row],[comp_accepted]],AuctionData[[#This Row],[noncomp_accepted]])</f>
        <v>24000151800</v>
      </c>
    </row>
    <row r="2256" spans="1:19" x14ac:dyDescent="0.3">
      <c r="A2256" s="1">
        <v>42716</v>
      </c>
      <c r="B2256" t="s">
        <v>605</v>
      </c>
      <c r="C2256" t="s">
        <v>16</v>
      </c>
      <c r="D2256" t="s">
        <v>23</v>
      </c>
      <c r="E2256">
        <v>0.63</v>
      </c>
      <c r="F2256">
        <v>0.64500000000000002</v>
      </c>
      <c r="G2256">
        <v>0.61</v>
      </c>
      <c r="H2256">
        <v>3.63</v>
      </c>
      <c r="I2256" s="2">
        <v>0</v>
      </c>
      <c r="J2256" s="2">
        <v>101278000000</v>
      </c>
      <c r="K2256" s="2">
        <v>27532550000</v>
      </c>
      <c r="L2256" s="2">
        <v>367595700</v>
      </c>
      <c r="M2256" s="2">
        <v>783150000</v>
      </c>
      <c r="N2256" s="2">
        <v>2025000000</v>
      </c>
      <c r="O2256" s="2">
        <v>9603800000</v>
      </c>
      <c r="P2256" s="2">
        <v>80960000000</v>
      </c>
      <c r="Q2256" s="2">
        <v>17145600000</v>
      </c>
      <c r="R2256" s="2">
        <v>18293000000</v>
      </c>
      <c r="S2256" s="2">
        <f>SUM(AuctionData[[#This Row],[soma_accepted]],AuctionData[[#This Row],[comp_accepted]],AuctionData[[#This Row],[noncomp_accepted]])</f>
        <v>27900145700</v>
      </c>
    </row>
    <row r="2257" spans="1:19" x14ac:dyDescent="0.3">
      <c r="A2257" s="1">
        <v>42716</v>
      </c>
      <c r="B2257" t="s">
        <v>591</v>
      </c>
      <c r="C2257" t="s">
        <v>16</v>
      </c>
      <c r="D2257" t="s">
        <v>21</v>
      </c>
      <c r="E2257">
        <v>0.51</v>
      </c>
      <c r="F2257">
        <v>0.53</v>
      </c>
      <c r="G2257">
        <v>0.43</v>
      </c>
      <c r="H2257">
        <v>3.71</v>
      </c>
      <c r="I2257" s="2">
        <v>0</v>
      </c>
      <c r="J2257" s="2">
        <v>125420510000</v>
      </c>
      <c r="K2257" s="2">
        <v>33357906000</v>
      </c>
      <c r="L2257" s="2">
        <v>442648000</v>
      </c>
      <c r="M2257" s="2">
        <v>2206850000</v>
      </c>
      <c r="N2257" s="2">
        <v>4250000000</v>
      </c>
      <c r="O2257" s="2">
        <v>17764850000</v>
      </c>
      <c r="P2257" s="2">
        <v>102375000000</v>
      </c>
      <c r="Q2257" s="2">
        <v>13386206000</v>
      </c>
      <c r="R2257" s="2">
        <v>18795510000</v>
      </c>
      <c r="S2257" s="2">
        <f>SUM(AuctionData[[#This Row],[soma_accepted]],AuctionData[[#This Row],[comp_accepted]],AuctionData[[#This Row],[noncomp_accepted]])</f>
        <v>33800554000</v>
      </c>
    </row>
    <row r="2258" spans="1:19" x14ac:dyDescent="0.3">
      <c r="A2258" s="1">
        <v>42717</v>
      </c>
      <c r="B2258" t="s">
        <v>1980</v>
      </c>
      <c r="C2258" t="s">
        <v>1509</v>
      </c>
      <c r="D2258" t="s">
        <v>1556</v>
      </c>
      <c r="E2258">
        <v>3.1</v>
      </c>
      <c r="F2258">
        <v>3.1520000000000001</v>
      </c>
      <c r="G2258">
        <v>2.8879999999999999</v>
      </c>
      <c r="H2258">
        <v>2.39</v>
      </c>
      <c r="I2258" s="2">
        <v>0</v>
      </c>
      <c r="J2258" s="2">
        <v>28698311000</v>
      </c>
      <c r="K2258" s="2">
        <v>11994987400</v>
      </c>
      <c r="L2258" s="2">
        <v>5046300</v>
      </c>
      <c r="M2258" s="2">
        <v>1115700000</v>
      </c>
      <c r="N2258" s="2">
        <v>1607700000</v>
      </c>
      <c r="O2258" s="2">
        <v>3219265000</v>
      </c>
      <c r="P2258" s="2">
        <v>17640000000</v>
      </c>
      <c r="Q2258" s="2">
        <v>7660022400</v>
      </c>
      <c r="R2258" s="2">
        <v>9450611000</v>
      </c>
      <c r="S2258" s="2">
        <f>SUM(AuctionData[[#This Row],[soma_accepted]],AuctionData[[#This Row],[comp_accepted]],AuctionData[[#This Row],[noncomp_accepted]])</f>
        <v>12000033700</v>
      </c>
    </row>
    <row r="2259" spans="1:19" x14ac:dyDescent="0.3">
      <c r="A2259" s="1">
        <v>42717</v>
      </c>
      <c r="B2259" t="s">
        <v>581</v>
      </c>
      <c r="C2259" t="s">
        <v>16</v>
      </c>
      <c r="D2259" t="s">
        <v>19</v>
      </c>
      <c r="E2259">
        <v>0.435</v>
      </c>
      <c r="F2259">
        <v>0.48</v>
      </c>
      <c r="G2259">
        <v>0.4</v>
      </c>
      <c r="H2259">
        <v>3.21</v>
      </c>
      <c r="I2259" s="2">
        <v>0</v>
      </c>
      <c r="J2259" s="2">
        <v>144170702700</v>
      </c>
      <c r="K2259" s="2">
        <v>44593102700</v>
      </c>
      <c r="L2259" s="2">
        <v>307107400</v>
      </c>
      <c r="M2259" s="2">
        <v>2865000000</v>
      </c>
      <c r="N2259" s="2">
        <v>2865000000</v>
      </c>
      <c r="O2259" s="2">
        <v>30022400000</v>
      </c>
      <c r="P2259" s="2">
        <v>128600000000</v>
      </c>
      <c r="Q2259" s="2">
        <v>11705702700</v>
      </c>
      <c r="R2259" s="2">
        <v>12705702700</v>
      </c>
      <c r="S2259" s="2">
        <f>SUM(AuctionData[[#This Row],[soma_accepted]],AuctionData[[#This Row],[comp_accepted]],AuctionData[[#This Row],[noncomp_accepted]])</f>
        <v>44900210100</v>
      </c>
    </row>
    <row r="2260" spans="1:19" x14ac:dyDescent="0.3">
      <c r="A2260" s="1">
        <v>42723</v>
      </c>
      <c r="B2260" t="s">
        <v>593</v>
      </c>
      <c r="C2260" t="s">
        <v>16</v>
      </c>
      <c r="D2260" t="s">
        <v>21</v>
      </c>
      <c r="E2260">
        <v>0.49</v>
      </c>
      <c r="F2260">
        <v>0.51500000000000001</v>
      </c>
      <c r="G2260">
        <v>0.45</v>
      </c>
      <c r="H2260">
        <v>3.19</v>
      </c>
      <c r="I2260" s="2">
        <v>0</v>
      </c>
      <c r="J2260" s="2">
        <v>107842735200</v>
      </c>
      <c r="K2260" s="2">
        <v>33349080200</v>
      </c>
      <c r="L2260" s="2">
        <v>450982700</v>
      </c>
      <c r="M2260" s="2">
        <v>2520950000</v>
      </c>
      <c r="N2260" s="2">
        <v>3681365000</v>
      </c>
      <c r="O2260" s="2">
        <v>19039645000</v>
      </c>
      <c r="P2260" s="2">
        <v>92175000000</v>
      </c>
      <c r="Q2260" s="2">
        <v>11788485200</v>
      </c>
      <c r="R2260" s="2">
        <v>11986370200</v>
      </c>
      <c r="S2260" s="2">
        <f>SUM(AuctionData[[#This Row],[soma_accepted]],AuctionData[[#This Row],[comp_accepted]],AuctionData[[#This Row],[noncomp_accepted]])</f>
        <v>33800062900</v>
      </c>
    </row>
    <row r="2261" spans="1:19" x14ac:dyDescent="0.3">
      <c r="A2261" s="1">
        <v>42723</v>
      </c>
      <c r="B2261" t="s">
        <v>578</v>
      </c>
      <c r="C2261" t="s">
        <v>16</v>
      </c>
      <c r="D2261" t="s">
        <v>23</v>
      </c>
      <c r="E2261">
        <v>0.62</v>
      </c>
      <c r="F2261">
        <v>0.64500000000000002</v>
      </c>
      <c r="G2261">
        <v>0.55000000000000004</v>
      </c>
      <c r="H2261">
        <v>3.35</v>
      </c>
      <c r="I2261" s="2">
        <v>0</v>
      </c>
      <c r="J2261" s="2">
        <v>93429700000</v>
      </c>
      <c r="K2261" s="2">
        <v>27510695000</v>
      </c>
      <c r="L2261" s="2">
        <v>389324900</v>
      </c>
      <c r="M2261" s="2">
        <v>697000000</v>
      </c>
      <c r="N2261" s="2">
        <v>1947000000</v>
      </c>
      <c r="O2261" s="2">
        <v>15412195000</v>
      </c>
      <c r="P2261" s="2">
        <v>78155000000</v>
      </c>
      <c r="Q2261" s="2">
        <v>11401500000</v>
      </c>
      <c r="R2261" s="2">
        <v>13327700000</v>
      </c>
      <c r="S2261" s="2">
        <f>SUM(AuctionData[[#This Row],[soma_accepted]],AuctionData[[#This Row],[comp_accepted]],AuctionData[[#This Row],[noncomp_accepted]])</f>
        <v>27900019900</v>
      </c>
    </row>
    <row r="2262" spans="1:19" x14ac:dyDescent="0.3">
      <c r="A2262" s="1">
        <v>42724</v>
      </c>
      <c r="B2262" t="s">
        <v>583</v>
      </c>
      <c r="C2262" t="s">
        <v>16</v>
      </c>
      <c r="D2262" t="s">
        <v>19</v>
      </c>
      <c r="E2262">
        <v>0.46</v>
      </c>
      <c r="F2262">
        <v>0.49</v>
      </c>
      <c r="G2262">
        <v>0.44</v>
      </c>
      <c r="H2262">
        <v>3.01</v>
      </c>
      <c r="I2262" s="2">
        <v>0</v>
      </c>
      <c r="J2262" s="2">
        <v>165078014700</v>
      </c>
      <c r="K2262" s="2">
        <v>54622764700</v>
      </c>
      <c r="L2262" s="2">
        <v>277413200</v>
      </c>
      <c r="M2262" s="2">
        <v>2963580000</v>
      </c>
      <c r="N2262" s="2">
        <v>3140000000</v>
      </c>
      <c r="O2262" s="2">
        <v>33071170000</v>
      </c>
      <c r="P2262" s="2">
        <v>143350000000</v>
      </c>
      <c r="Q2262" s="2">
        <v>18588014700</v>
      </c>
      <c r="R2262" s="2">
        <v>18588014700</v>
      </c>
      <c r="S2262" s="2">
        <f>SUM(AuctionData[[#This Row],[soma_accepted]],AuctionData[[#This Row],[comp_accepted]],AuctionData[[#This Row],[noncomp_accepted]])</f>
        <v>54900177900</v>
      </c>
    </row>
    <row r="2263" spans="1:19" x14ac:dyDescent="0.3">
      <c r="A2263" s="1">
        <v>42731</v>
      </c>
      <c r="B2263" t="s">
        <v>1985</v>
      </c>
      <c r="C2263" t="s">
        <v>1502</v>
      </c>
      <c r="D2263" t="s">
        <v>1503</v>
      </c>
      <c r="E2263">
        <v>1.252</v>
      </c>
      <c r="F2263">
        <v>1.28</v>
      </c>
      <c r="G2263">
        <v>1.1000000000000001</v>
      </c>
      <c r="H2263">
        <v>2.44</v>
      </c>
      <c r="I2263" s="2">
        <v>3457357000</v>
      </c>
      <c r="J2263" s="2">
        <v>63174335000</v>
      </c>
      <c r="K2263" s="2">
        <v>25826223000</v>
      </c>
      <c r="L2263" s="2">
        <v>173824400</v>
      </c>
      <c r="M2263" s="2">
        <v>2394440000</v>
      </c>
      <c r="N2263" s="2">
        <v>3454000000</v>
      </c>
      <c r="O2263" s="2">
        <v>14976848000</v>
      </c>
      <c r="P2263" s="2">
        <v>49925000000</v>
      </c>
      <c r="Q2263" s="2">
        <v>8454935000</v>
      </c>
      <c r="R2263" s="2">
        <v>9795335000</v>
      </c>
      <c r="S2263" s="2">
        <f>SUM(AuctionData[[#This Row],[soma_accepted]],AuctionData[[#This Row],[comp_accepted]],AuctionData[[#This Row],[noncomp_accepted]])</f>
        <v>29457404400</v>
      </c>
    </row>
    <row r="2264" spans="1:19" x14ac:dyDescent="0.3">
      <c r="A2264" s="1">
        <v>42731</v>
      </c>
      <c r="B2264" t="s">
        <v>584</v>
      </c>
      <c r="C2264" t="s">
        <v>16</v>
      </c>
      <c r="D2264" t="s">
        <v>19</v>
      </c>
      <c r="E2264">
        <v>0.46</v>
      </c>
      <c r="F2264">
        <v>0.48499999999999999</v>
      </c>
      <c r="G2264">
        <v>0.41</v>
      </c>
      <c r="H2264">
        <v>3.48</v>
      </c>
      <c r="I2264" s="2">
        <v>0</v>
      </c>
      <c r="J2264" s="2">
        <v>173376120400</v>
      </c>
      <c r="K2264" s="2">
        <v>49609160400</v>
      </c>
      <c r="L2264" s="2">
        <v>290988800</v>
      </c>
      <c r="M2264" s="2">
        <v>3140000000</v>
      </c>
      <c r="N2264" s="2">
        <v>7090000000</v>
      </c>
      <c r="O2264" s="2">
        <v>25107400000</v>
      </c>
      <c r="P2264" s="2">
        <v>144525000000</v>
      </c>
      <c r="Q2264" s="2">
        <v>21361760400</v>
      </c>
      <c r="R2264" s="2">
        <v>21761120400</v>
      </c>
      <c r="S2264" s="2">
        <f>SUM(AuctionData[[#This Row],[soma_accepted]],AuctionData[[#This Row],[comp_accepted]],AuctionData[[#This Row],[noncomp_accepted]])</f>
        <v>49900149200</v>
      </c>
    </row>
    <row r="2265" spans="1:19" x14ac:dyDescent="0.3">
      <c r="A2265" s="1">
        <v>42731</v>
      </c>
      <c r="B2265" t="s">
        <v>566</v>
      </c>
      <c r="C2265" t="s">
        <v>16</v>
      </c>
      <c r="D2265" t="s">
        <v>21</v>
      </c>
      <c r="E2265">
        <v>0.53</v>
      </c>
      <c r="F2265">
        <v>0.55500000000000005</v>
      </c>
      <c r="G2265">
        <v>0.48499999999999999</v>
      </c>
      <c r="H2265">
        <v>3.44</v>
      </c>
      <c r="I2265" s="2">
        <v>0</v>
      </c>
      <c r="J2265" s="2">
        <v>115678698000</v>
      </c>
      <c r="K2265" s="2">
        <v>32589183000</v>
      </c>
      <c r="L2265" s="2">
        <v>410857700</v>
      </c>
      <c r="M2265" s="2">
        <v>527200000</v>
      </c>
      <c r="N2265" s="2">
        <v>3392200000</v>
      </c>
      <c r="O2265" s="2">
        <v>18075485000</v>
      </c>
      <c r="P2265" s="2">
        <v>97500000000</v>
      </c>
      <c r="Q2265" s="2">
        <v>13986498000</v>
      </c>
      <c r="R2265" s="2">
        <v>14786498000</v>
      </c>
      <c r="S2265" s="2">
        <f>SUM(AuctionData[[#This Row],[soma_accepted]],AuctionData[[#This Row],[comp_accepted]],AuctionData[[#This Row],[noncomp_accepted]])</f>
        <v>33000040700</v>
      </c>
    </row>
    <row r="2266" spans="1:19" x14ac:dyDescent="0.3">
      <c r="A2266" s="1">
        <v>42731</v>
      </c>
      <c r="B2266" t="s">
        <v>606</v>
      </c>
      <c r="C2266" t="s">
        <v>16</v>
      </c>
      <c r="D2266" t="s">
        <v>23</v>
      </c>
      <c r="E2266">
        <v>0.64500000000000002</v>
      </c>
      <c r="F2266">
        <v>0.66</v>
      </c>
      <c r="G2266">
        <v>0.62</v>
      </c>
      <c r="H2266">
        <v>3.83</v>
      </c>
      <c r="I2266" s="2">
        <v>0</v>
      </c>
      <c r="J2266" s="2">
        <v>105939500000</v>
      </c>
      <c r="K2266" s="2">
        <v>26650344000</v>
      </c>
      <c r="L2266" s="2">
        <v>349821800</v>
      </c>
      <c r="M2266" s="2">
        <v>355000000</v>
      </c>
      <c r="N2266" s="2">
        <v>2490000000</v>
      </c>
      <c r="O2266" s="2">
        <v>8483320000</v>
      </c>
      <c r="P2266" s="2">
        <v>77950000000</v>
      </c>
      <c r="Q2266" s="2">
        <v>17812024000</v>
      </c>
      <c r="R2266" s="2">
        <v>25499500000</v>
      </c>
      <c r="S2266" s="2">
        <f>SUM(AuctionData[[#This Row],[soma_accepted]],AuctionData[[#This Row],[comp_accepted]],AuctionData[[#This Row],[noncomp_accepted]])</f>
        <v>27000165800</v>
      </c>
    </row>
    <row r="2267" spans="1:19" x14ac:dyDescent="0.3">
      <c r="A2267" s="1">
        <v>42732</v>
      </c>
      <c r="B2267" t="s">
        <v>1986</v>
      </c>
      <c r="C2267" t="s">
        <v>1502</v>
      </c>
      <c r="D2267" t="s">
        <v>1505</v>
      </c>
      <c r="E2267">
        <v>2.02</v>
      </c>
      <c r="F2267">
        <v>2.0569999999999999</v>
      </c>
      <c r="G2267">
        <v>1.9</v>
      </c>
      <c r="H2267">
        <v>2.72</v>
      </c>
      <c r="I2267" s="2">
        <v>4521159000</v>
      </c>
      <c r="J2267" s="2">
        <v>92443760000</v>
      </c>
      <c r="K2267" s="2">
        <v>33949174000</v>
      </c>
      <c r="L2267" s="2">
        <v>50940600</v>
      </c>
      <c r="M2267" s="2">
        <v>1404410000</v>
      </c>
      <c r="N2267" s="2">
        <v>3029410000</v>
      </c>
      <c r="O2267" s="2">
        <v>8302740000</v>
      </c>
      <c r="P2267" s="2">
        <v>55580000000</v>
      </c>
      <c r="Q2267" s="2">
        <v>24242024000</v>
      </c>
      <c r="R2267" s="2">
        <v>33834350000</v>
      </c>
      <c r="S2267" s="2">
        <f>SUM(AuctionData[[#This Row],[soma_accepted]],AuctionData[[#This Row],[comp_accepted]],AuctionData[[#This Row],[noncomp_accepted]])</f>
        <v>38521273600</v>
      </c>
    </row>
    <row r="2268" spans="1:19" x14ac:dyDescent="0.3">
      <c r="A2268" s="1">
        <v>42733</v>
      </c>
      <c r="B2268" t="s">
        <v>1987</v>
      </c>
      <c r="C2268" t="s">
        <v>1502</v>
      </c>
      <c r="D2268" t="s">
        <v>1554</v>
      </c>
      <c r="E2268">
        <v>2.2400000000000002</v>
      </c>
      <c r="F2268">
        <v>2.2839999999999998</v>
      </c>
      <c r="G2268">
        <v>1.8879999999999999</v>
      </c>
      <c r="H2268">
        <v>2.54</v>
      </c>
      <c r="I2268" s="2">
        <v>3723307400</v>
      </c>
      <c r="J2268" s="2">
        <v>71231195000</v>
      </c>
      <c r="K2268" s="2">
        <v>27984987000</v>
      </c>
      <c r="L2268" s="2">
        <v>15111400</v>
      </c>
      <c r="M2268" s="2">
        <v>5311700000</v>
      </c>
      <c r="N2268" s="2">
        <v>7504000000</v>
      </c>
      <c r="O2268" s="2">
        <v>4769472000</v>
      </c>
      <c r="P2268" s="2">
        <v>42546000000</v>
      </c>
      <c r="Q2268" s="2">
        <v>17903815000</v>
      </c>
      <c r="R2268" s="2">
        <v>21181195000</v>
      </c>
      <c r="S2268" s="2">
        <f>SUM(AuctionData[[#This Row],[soma_accepted]],AuctionData[[#This Row],[comp_accepted]],AuctionData[[#This Row],[noncomp_accepted]])</f>
        <v>31723405800</v>
      </c>
    </row>
    <row r="2269" spans="1:19" x14ac:dyDescent="0.3">
      <c r="A2269" s="1">
        <v>42738</v>
      </c>
      <c r="B2269" t="s">
        <v>607</v>
      </c>
      <c r="C2269" t="s">
        <v>16</v>
      </c>
      <c r="D2269" t="s">
        <v>23</v>
      </c>
      <c r="E2269">
        <v>0.62</v>
      </c>
      <c r="F2269">
        <v>0.63</v>
      </c>
      <c r="G2269">
        <v>0.59</v>
      </c>
      <c r="H2269">
        <v>3.62</v>
      </c>
      <c r="I2269" s="2">
        <v>0</v>
      </c>
      <c r="J2269" s="2">
        <v>100959235000</v>
      </c>
      <c r="K2269" s="2">
        <v>27484774500</v>
      </c>
      <c r="L2269" s="2">
        <v>387518300</v>
      </c>
      <c r="M2269" s="2">
        <v>1010755000</v>
      </c>
      <c r="N2269" s="2">
        <v>3080000000</v>
      </c>
      <c r="O2269" s="2">
        <v>14384530000</v>
      </c>
      <c r="P2269" s="2">
        <v>80250000000</v>
      </c>
      <c r="Q2269" s="2">
        <v>12089489500</v>
      </c>
      <c r="R2269" s="2">
        <v>17629235000</v>
      </c>
      <c r="S2269" s="2">
        <f>SUM(AuctionData[[#This Row],[soma_accepted]],AuctionData[[#This Row],[comp_accepted]],AuctionData[[#This Row],[noncomp_accepted]])</f>
        <v>27872292800</v>
      </c>
    </row>
    <row r="2270" spans="1:19" x14ac:dyDescent="0.3">
      <c r="A2270" s="1">
        <v>42738</v>
      </c>
      <c r="B2270" t="s">
        <v>608</v>
      </c>
      <c r="C2270" t="s">
        <v>16</v>
      </c>
      <c r="D2270" t="s">
        <v>53</v>
      </c>
      <c r="E2270">
        <v>0.85</v>
      </c>
      <c r="F2270">
        <v>0.87</v>
      </c>
      <c r="G2270">
        <v>0.83</v>
      </c>
      <c r="H2270">
        <v>3.39</v>
      </c>
      <c r="I2270" s="2">
        <v>0</v>
      </c>
      <c r="J2270" s="2">
        <v>67710000000</v>
      </c>
      <c r="K2270" s="2">
        <v>19823430000</v>
      </c>
      <c r="L2270" s="2">
        <v>176626700</v>
      </c>
      <c r="M2270" s="2">
        <v>380000000</v>
      </c>
      <c r="N2270" s="2">
        <v>1470000000</v>
      </c>
      <c r="O2270" s="2">
        <v>9490705000</v>
      </c>
      <c r="P2270" s="2">
        <v>54620000000</v>
      </c>
      <c r="Q2270" s="2">
        <v>9952725000</v>
      </c>
      <c r="R2270" s="2">
        <v>11620000000</v>
      </c>
      <c r="S2270" s="2">
        <f>SUM(AuctionData[[#This Row],[soma_accepted]],AuctionData[[#This Row],[comp_accepted]],AuctionData[[#This Row],[noncomp_accepted]])</f>
        <v>20000056700</v>
      </c>
    </row>
    <row r="2271" spans="1:19" x14ac:dyDescent="0.3">
      <c r="A2271" s="1">
        <v>42738</v>
      </c>
      <c r="B2271" t="s">
        <v>559</v>
      </c>
      <c r="C2271" t="s">
        <v>16</v>
      </c>
      <c r="D2271" t="s">
        <v>19</v>
      </c>
      <c r="E2271">
        <v>0.46</v>
      </c>
      <c r="F2271">
        <v>0.47499999999999998</v>
      </c>
      <c r="G2271">
        <v>0.43</v>
      </c>
      <c r="H2271">
        <v>3.25</v>
      </c>
      <c r="I2271" s="2">
        <v>0</v>
      </c>
      <c r="J2271" s="2">
        <v>145761322000</v>
      </c>
      <c r="K2271" s="2">
        <v>44519692000</v>
      </c>
      <c r="L2271" s="2">
        <v>380425300</v>
      </c>
      <c r="M2271" s="2">
        <v>3165550000</v>
      </c>
      <c r="N2271" s="2">
        <v>8750000000</v>
      </c>
      <c r="O2271" s="2">
        <v>27414710000</v>
      </c>
      <c r="P2271" s="2">
        <v>122925000000</v>
      </c>
      <c r="Q2271" s="2">
        <v>13939432000</v>
      </c>
      <c r="R2271" s="2">
        <v>14086322000</v>
      </c>
      <c r="S2271" s="2">
        <f>SUM(AuctionData[[#This Row],[soma_accepted]],AuctionData[[#This Row],[comp_accepted]],AuctionData[[#This Row],[noncomp_accepted]])</f>
        <v>44900117300</v>
      </c>
    </row>
    <row r="2272" spans="1:19" x14ac:dyDescent="0.3">
      <c r="A2272" s="1">
        <v>42738</v>
      </c>
      <c r="B2272" t="s">
        <v>594</v>
      </c>
      <c r="C2272" t="s">
        <v>16</v>
      </c>
      <c r="D2272" t="s">
        <v>21</v>
      </c>
      <c r="E2272">
        <v>0.51</v>
      </c>
      <c r="F2272">
        <v>0.53</v>
      </c>
      <c r="G2272">
        <v>0.49</v>
      </c>
      <c r="H2272">
        <v>3.7</v>
      </c>
      <c r="I2272" s="2">
        <v>0</v>
      </c>
      <c r="J2272" s="2">
        <v>125283822000</v>
      </c>
      <c r="K2272" s="2">
        <v>33470847000</v>
      </c>
      <c r="L2272" s="2">
        <v>429400600</v>
      </c>
      <c r="M2272" s="2">
        <v>3717025000</v>
      </c>
      <c r="N2272" s="2">
        <v>7385000000</v>
      </c>
      <c r="O2272" s="2">
        <v>15094100000</v>
      </c>
      <c r="P2272" s="2">
        <v>97850000000</v>
      </c>
      <c r="Q2272" s="2">
        <v>14659722000</v>
      </c>
      <c r="R2272" s="2">
        <v>20048822000</v>
      </c>
      <c r="S2272" s="2">
        <f>SUM(AuctionData[[#This Row],[soma_accepted]],AuctionData[[#This Row],[comp_accepted]],AuctionData[[#This Row],[noncomp_accepted]])</f>
        <v>33900247600</v>
      </c>
    </row>
    <row r="2273" spans="1:19" x14ac:dyDescent="0.3">
      <c r="A2273" s="1">
        <v>42744</v>
      </c>
      <c r="B2273" t="s">
        <v>595</v>
      </c>
      <c r="C2273" t="s">
        <v>16</v>
      </c>
      <c r="D2273" t="s">
        <v>21</v>
      </c>
      <c r="E2273">
        <v>0.48</v>
      </c>
      <c r="F2273">
        <v>0.51</v>
      </c>
      <c r="G2273">
        <v>0.44</v>
      </c>
      <c r="H2273">
        <v>3.64</v>
      </c>
      <c r="I2273" s="2">
        <v>0</v>
      </c>
      <c r="J2273" s="2">
        <v>123202512000</v>
      </c>
      <c r="K2273" s="2">
        <v>33459232000</v>
      </c>
      <c r="L2273" s="2">
        <v>441182200</v>
      </c>
      <c r="M2273" s="2">
        <v>1580630000</v>
      </c>
      <c r="N2273" s="2">
        <v>5285000000</v>
      </c>
      <c r="O2273" s="2">
        <v>22809970000</v>
      </c>
      <c r="P2273" s="2">
        <v>107625000000</v>
      </c>
      <c r="Q2273" s="2">
        <v>9068632000</v>
      </c>
      <c r="R2273" s="2">
        <v>10292512000</v>
      </c>
      <c r="S2273" s="2">
        <f>SUM(AuctionData[[#This Row],[soma_accepted]],AuctionData[[#This Row],[comp_accepted]],AuctionData[[#This Row],[noncomp_accepted]])</f>
        <v>33900414200</v>
      </c>
    </row>
    <row r="2274" spans="1:19" x14ac:dyDescent="0.3">
      <c r="A2274" s="1">
        <v>42744</v>
      </c>
      <c r="B2274" t="s">
        <v>609</v>
      </c>
      <c r="C2274" t="s">
        <v>16</v>
      </c>
      <c r="D2274" t="s">
        <v>23</v>
      </c>
      <c r="E2274">
        <v>0.56999999999999995</v>
      </c>
      <c r="F2274">
        <v>0.59</v>
      </c>
      <c r="G2274">
        <v>0.52</v>
      </c>
      <c r="H2274">
        <v>3.74</v>
      </c>
      <c r="I2274" s="2">
        <v>0</v>
      </c>
      <c r="J2274" s="2">
        <v>104242323000</v>
      </c>
      <c r="K2274" s="2">
        <v>27436734000</v>
      </c>
      <c r="L2274" s="2">
        <v>363729800</v>
      </c>
      <c r="M2274" s="2">
        <v>620525000</v>
      </c>
      <c r="N2274" s="2">
        <v>2705000000</v>
      </c>
      <c r="O2274" s="2">
        <v>15266770000</v>
      </c>
      <c r="P2274" s="2">
        <v>89057000000</v>
      </c>
      <c r="Q2274" s="2">
        <v>11549439000</v>
      </c>
      <c r="R2274" s="2">
        <v>12480323000</v>
      </c>
      <c r="S2274" s="2">
        <f>SUM(AuctionData[[#This Row],[soma_accepted]],AuctionData[[#This Row],[comp_accepted]],AuctionData[[#This Row],[noncomp_accepted]])</f>
        <v>27800463800</v>
      </c>
    </row>
    <row r="2275" spans="1:19" x14ac:dyDescent="0.3">
      <c r="A2275" s="1">
        <v>42745</v>
      </c>
      <c r="B2275" t="s">
        <v>1988</v>
      </c>
      <c r="C2275" t="s">
        <v>1502</v>
      </c>
      <c r="D2275" t="s">
        <v>1535</v>
      </c>
      <c r="E2275">
        <v>1.43</v>
      </c>
      <c r="F2275">
        <v>1.472</v>
      </c>
      <c r="G2275">
        <v>1.35</v>
      </c>
      <c r="H2275">
        <v>2.97</v>
      </c>
      <c r="I2275" s="2">
        <v>1329851600</v>
      </c>
      <c r="J2275" s="2">
        <v>71191550000</v>
      </c>
      <c r="K2275" s="2">
        <v>23948026000</v>
      </c>
      <c r="L2275" s="2">
        <v>52061300</v>
      </c>
      <c r="M2275" s="2">
        <v>1591000000</v>
      </c>
      <c r="N2275" s="2">
        <v>3214000000</v>
      </c>
      <c r="O2275" s="2">
        <v>9281376000</v>
      </c>
      <c r="P2275" s="2">
        <v>51732900000</v>
      </c>
      <c r="Q2275" s="2">
        <v>13075650000</v>
      </c>
      <c r="R2275" s="2">
        <v>16244650000</v>
      </c>
      <c r="S2275" s="2">
        <f>SUM(AuctionData[[#This Row],[soma_accepted]],AuctionData[[#This Row],[comp_accepted]],AuctionData[[#This Row],[noncomp_accepted]])</f>
        <v>25329938900</v>
      </c>
    </row>
    <row r="2276" spans="1:19" x14ac:dyDescent="0.3">
      <c r="A2276" s="1">
        <v>42745</v>
      </c>
      <c r="B2276" t="s">
        <v>585</v>
      </c>
      <c r="C2276" t="s">
        <v>16</v>
      </c>
      <c r="D2276" t="s">
        <v>19</v>
      </c>
      <c r="E2276">
        <v>0.48499999999999999</v>
      </c>
      <c r="F2276">
        <v>0.5</v>
      </c>
      <c r="G2276">
        <v>0.44</v>
      </c>
      <c r="H2276">
        <v>3.46</v>
      </c>
      <c r="I2276" s="2">
        <v>0</v>
      </c>
      <c r="J2276" s="2">
        <v>155230736500</v>
      </c>
      <c r="K2276" s="2">
        <v>44573889000</v>
      </c>
      <c r="L2276" s="2">
        <v>326458500</v>
      </c>
      <c r="M2276" s="2">
        <v>3548785000</v>
      </c>
      <c r="N2276" s="2">
        <v>9525000000</v>
      </c>
      <c r="O2276" s="2">
        <v>32879650000</v>
      </c>
      <c r="P2276" s="2">
        <v>136650000000</v>
      </c>
      <c r="Q2276" s="2">
        <v>8145454000</v>
      </c>
      <c r="R2276" s="2">
        <v>9055736500</v>
      </c>
      <c r="S2276" s="2">
        <f>SUM(AuctionData[[#This Row],[soma_accepted]],AuctionData[[#This Row],[comp_accepted]],AuctionData[[#This Row],[noncomp_accepted]])</f>
        <v>44900347500</v>
      </c>
    </row>
    <row r="2277" spans="1:19" x14ac:dyDescent="0.3">
      <c r="A2277" s="1">
        <v>42746</v>
      </c>
      <c r="B2277" t="s">
        <v>1979</v>
      </c>
      <c r="C2277" t="s">
        <v>1502</v>
      </c>
      <c r="D2277" t="s">
        <v>1544</v>
      </c>
      <c r="E2277">
        <v>2.2999999999999998</v>
      </c>
      <c r="F2277">
        <v>2.3420000000000001</v>
      </c>
      <c r="G2277">
        <v>2.25</v>
      </c>
      <c r="H2277">
        <v>2.58</v>
      </c>
      <c r="I2277" s="2">
        <v>1108209600</v>
      </c>
      <c r="J2277" s="2">
        <v>51588870000</v>
      </c>
      <c r="K2277" s="2">
        <v>19986520000</v>
      </c>
      <c r="L2277" s="2">
        <v>13537700</v>
      </c>
      <c r="M2277" s="2">
        <v>1748650000</v>
      </c>
      <c r="N2277" s="2">
        <v>2862000000</v>
      </c>
      <c r="O2277" s="2">
        <v>4142500000</v>
      </c>
      <c r="P2277" s="2">
        <v>32001500000</v>
      </c>
      <c r="Q2277" s="2">
        <v>14095370000</v>
      </c>
      <c r="R2277" s="2">
        <v>16725370000</v>
      </c>
      <c r="S2277" s="2">
        <f>SUM(AuctionData[[#This Row],[soma_accepted]],AuctionData[[#This Row],[comp_accepted]],AuctionData[[#This Row],[noncomp_accepted]])</f>
        <v>21108267300</v>
      </c>
    </row>
    <row r="2278" spans="1:19" x14ac:dyDescent="0.3">
      <c r="A2278" s="1">
        <v>42747</v>
      </c>
      <c r="B2278" t="s">
        <v>1980</v>
      </c>
      <c r="C2278" t="s">
        <v>1509</v>
      </c>
      <c r="D2278" t="s">
        <v>1575</v>
      </c>
      <c r="E2278">
        <v>2.85</v>
      </c>
      <c r="F2278">
        <v>2.9140000000000001</v>
      </c>
      <c r="G2278">
        <v>2.75</v>
      </c>
      <c r="H2278">
        <v>2.3199999999999998</v>
      </c>
      <c r="I2278" s="2">
        <v>664925700</v>
      </c>
      <c r="J2278" s="2">
        <v>27781329000</v>
      </c>
      <c r="K2278" s="2">
        <v>11994935000</v>
      </c>
      <c r="L2278" s="2">
        <v>5068600</v>
      </c>
      <c r="M2278" s="2">
        <v>544000000</v>
      </c>
      <c r="N2278" s="2">
        <v>1119000000</v>
      </c>
      <c r="O2278" s="2">
        <v>3455500000</v>
      </c>
      <c r="P2278" s="2">
        <v>17462500000</v>
      </c>
      <c r="Q2278" s="2">
        <v>7995435000</v>
      </c>
      <c r="R2278" s="2">
        <v>9199829000</v>
      </c>
      <c r="S2278" s="2">
        <f>SUM(AuctionData[[#This Row],[soma_accepted]],AuctionData[[#This Row],[comp_accepted]],AuctionData[[#This Row],[noncomp_accepted]])</f>
        <v>12664929300</v>
      </c>
    </row>
    <row r="2279" spans="1:19" x14ac:dyDescent="0.3">
      <c r="A2279" s="1">
        <v>42752</v>
      </c>
      <c r="B2279" t="s">
        <v>588</v>
      </c>
      <c r="C2279" t="s">
        <v>16</v>
      </c>
      <c r="D2279" t="s">
        <v>19</v>
      </c>
      <c r="E2279">
        <v>0.505</v>
      </c>
      <c r="F2279">
        <v>0.52</v>
      </c>
      <c r="G2279">
        <v>0.45</v>
      </c>
      <c r="H2279">
        <v>3.54</v>
      </c>
      <c r="I2279" s="2">
        <v>0</v>
      </c>
      <c r="J2279" s="2">
        <v>158802445700</v>
      </c>
      <c r="K2279" s="2">
        <v>44605538200</v>
      </c>
      <c r="L2279" s="2">
        <v>294859800</v>
      </c>
      <c r="M2279" s="2">
        <v>800000000</v>
      </c>
      <c r="N2279" s="2">
        <v>4500000000</v>
      </c>
      <c r="O2279" s="2">
        <v>25576355000</v>
      </c>
      <c r="P2279" s="2">
        <v>131040000000</v>
      </c>
      <c r="Q2279" s="2">
        <v>18229183200</v>
      </c>
      <c r="R2279" s="2">
        <v>23262445700</v>
      </c>
      <c r="S2279" s="2">
        <f>SUM(AuctionData[[#This Row],[soma_accepted]],AuctionData[[#This Row],[comp_accepted]],AuctionData[[#This Row],[noncomp_accepted]])</f>
        <v>44900398000</v>
      </c>
    </row>
    <row r="2280" spans="1:19" x14ac:dyDescent="0.3">
      <c r="A2280" s="1">
        <v>42752</v>
      </c>
      <c r="B2280" t="s">
        <v>597</v>
      </c>
      <c r="C2280" t="s">
        <v>16</v>
      </c>
      <c r="D2280" t="s">
        <v>21</v>
      </c>
      <c r="E2280">
        <v>0.505</v>
      </c>
      <c r="F2280">
        <v>0.53</v>
      </c>
      <c r="G2280">
        <v>0.45</v>
      </c>
      <c r="H2280">
        <v>3.22</v>
      </c>
      <c r="I2280" s="2">
        <v>0</v>
      </c>
      <c r="J2280" s="2">
        <v>109028400000</v>
      </c>
      <c r="K2280" s="2">
        <v>33453042500</v>
      </c>
      <c r="L2280" s="2">
        <v>447156300</v>
      </c>
      <c r="M2280" s="2">
        <v>1341820000</v>
      </c>
      <c r="N2280" s="2">
        <v>3115000000</v>
      </c>
      <c r="O2280" s="2">
        <v>23961797500</v>
      </c>
      <c r="P2280" s="2">
        <v>97610000000</v>
      </c>
      <c r="Q2280" s="2">
        <v>8149425000</v>
      </c>
      <c r="R2280" s="2">
        <v>8303400000</v>
      </c>
      <c r="S2280" s="2">
        <f>SUM(AuctionData[[#This Row],[soma_accepted]],AuctionData[[#This Row],[comp_accepted]],AuctionData[[#This Row],[noncomp_accepted]])</f>
        <v>33900198800</v>
      </c>
    </row>
    <row r="2281" spans="1:19" x14ac:dyDescent="0.3">
      <c r="A2281" s="1">
        <v>42752</v>
      </c>
      <c r="B2281" t="s">
        <v>582</v>
      </c>
      <c r="C2281" t="s">
        <v>16</v>
      </c>
      <c r="D2281" t="s">
        <v>23</v>
      </c>
      <c r="E2281">
        <v>0.57999999999999996</v>
      </c>
      <c r="F2281">
        <v>0.60499999999999998</v>
      </c>
      <c r="G2281">
        <v>0.55000000000000004</v>
      </c>
      <c r="H2281">
        <v>3.35</v>
      </c>
      <c r="I2281" s="2">
        <v>0</v>
      </c>
      <c r="J2281" s="2">
        <v>93176025000</v>
      </c>
      <c r="K2281" s="2">
        <v>27325540000</v>
      </c>
      <c r="L2281" s="2">
        <v>474610400</v>
      </c>
      <c r="M2281" s="2">
        <v>744510000</v>
      </c>
      <c r="N2281" s="2">
        <v>2170000000</v>
      </c>
      <c r="O2281" s="2">
        <v>16955495000</v>
      </c>
      <c r="P2281" s="2">
        <v>81130000000</v>
      </c>
      <c r="Q2281" s="2">
        <v>9625535000</v>
      </c>
      <c r="R2281" s="2">
        <v>9876025000</v>
      </c>
      <c r="S2281" s="2">
        <f>SUM(AuctionData[[#This Row],[soma_accepted]],AuctionData[[#This Row],[comp_accepted]],AuctionData[[#This Row],[noncomp_accepted]])</f>
        <v>27800150400</v>
      </c>
    </row>
    <row r="2282" spans="1:19" x14ac:dyDescent="0.3">
      <c r="A2282" s="1">
        <v>42758</v>
      </c>
      <c r="B2282" t="s">
        <v>610</v>
      </c>
      <c r="C2282" t="s">
        <v>16</v>
      </c>
      <c r="D2282" t="s">
        <v>23</v>
      </c>
      <c r="E2282">
        <v>0.58499999999999996</v>
      </c>
      <c r="F2282">
        <v>0.6</v>
      </c>
      <c r="G2282">
        <v>0.56000000000000005</v>
      </c>
      <c r="H2282">
        <v>3.69</v>
      </c>
      <c r="I2282" s="2">
        <v>0</v>
      </c>
      <c r="J2282" s="2">
        <v>101926064000</v>
      </c>
      <c r="K2282" s="2">
        <v>26600748000</v>
      </c>
      <c r="L2282" s="2">
        <v>399382400</v>
      </c>
      <c r="M2282" s="2">
        <v>849507000</v>
      </c>
      <c r="N2282" s="2">
        <v>3965000000</v>
      </c>
      <c r="O2282" s="2">
        <v>13297605000</v>
      </c>
      <c r="P2282" s="2">
        <v>84580000000</v>
      </c>
      <c r="Q2282" s="2">
        <v>12453636000</v>
      </c>
      <c r="R2282" s="2">
        <v>13381064000</v>
      </c>
      <c r="S2282" s="2">
        <f>SUM(AuctionData[[#This Row],[soma_accepted]],AuctionData[[#This Row],[comp_accepted]],AuctionData[[#This Row],[noncomp_accepted]])</f>
        <v>27000130400</v>
      </c>
    </row>
    <row r="2283" spans="1:19" x14ac:dyDescent="0.3">
      <c r="A2283" s="1">
        <v>42758</v>
      </c>
      <c r="B2283" t="s">
        <v>570</v>
      </c>
      <c r="C2283" t="s">
        <v>16</v>
      </c>
      <c r="D2283" t="s">
        <v>21</v>
      </c>
      <c r="E2283">
        <v>0.49</v>
      </c>
      <c r="F2283">
        <v>0.505</v>
      </c>
      <c r="G2283">
        <v>0.45</v>
      </c>
      <c r="H2283">
        <v>3.67</v>
      </c>
      <c r="I2283" s="2">
        <v>0</v>
      </c>
      <c r="J2283" s="2">
        <v>124412025000</v>
      </c>
      <c r="K2283" s="2">
        <v>33523195000</v>
      </c>
      <c r="L2283" s="2">
        <v>376824200</v>
      </c>
      <c r="M2283" s="2">
        <v>3190290000</v>
      </c>
      <c r="N2283" s="2">
        <v>8700000000</v>
      </c>
      <c r="O2283" s="2">
        <v>18065660000</v>
      </c>
      <c r="P2283" s="2">
        <v>101900000000</v>
      </c>
      <c r="Q2283" s="2">
        <v>12267245000</v>
      </c>
      <c r="R2283" s="2">
        <v>13812025000</v>
      </c>
      <c r="S2283" s="2">
        <f>SUM(AuctionData[[#This Row],[soma_accepted]],AuctionData[[#This Row],[comp_accepted]],AuctionData[[#This Row],[noncomp_accepted]])</f>
        <v>33900019200</v>
      </c>
    </row>
    <row r="2284" spans="1:19" x14ac:dyDescent="0.3">
      <c r="A2284" s="1">
        <v>42759</v>
      </c>
      <c r="B2284" t="s">
        <v>1989</v>
      </c>
      <c r="C2284" t="s">
        <v>1502</v>
      </c>
      <c r="D2284" t="s">
        <v>1503</v>
      </c>
      <c r="E2284">
        <v>1.1499999999999999</v>
      </c>
      <c r="F2284">
        <v>1.21</v>
      </c>
      <c r="G2284">
        <v>0.88800000000000001</v>
      </c>
      <c r="H2284">
        <v>2.68</v>
      </c>
      <c r="I2284" s="2">
        <v>1648772700</v>
      </c>
      <c r="J2284" s="2">
        <v>69583300000</v>
      </c>
      <c r="K2284" s="2">
        <v>25846671000</v>
      </c>
      <c r="L2284" s="2">
        <v>153408800</v>
      </c>
      <c r="M2284" s="2">
        <v>2406100000</v>
      </c>
      <c r="N2284" s="2">
        <v>4031100000</v>
      </c>
      <c r="O2284" s="2">
        <v>10822100000</v>
      </c>
      <c r="P2284" s="2">
        <v>52930000000</v>
      </c>
      <c r="Q2284" s="2">
        <v>12618471000</v>
      </c>
      <c r="R2284" s="2">
        <v>12622200000</v>
      </c>
      <c r="S2284" s="2">
        <f>SUM(AuctionData[[#This Row],[soma_accepted]],AuctionData[[#This Row],[comp_accepted]],AuctionData[[#This Row],[noncomp_accepted]])</f>
        <v>27648852500</v>
      </c>
    </row>
    <row r="2285" spans="1:19" x14ac:dyDescent="0.3">
      <c r="A2285" s="1">
        <v>42759</v>
      </c>
      <c r="B2285" t="s">
        <v>589</v>
      </c>
      <c r="C2285" t="s">
        <v>16</v>
      </c>
      <c r="D2285" t="s">
        <v>19</v>
      </c>
      <c r="E2285">
        <v>0.46</v>
      </c>
      <c r="F2285">
        <v>0.48</v>
      </c>
      <c r="G2285">
        <v>0.45</v>
      </c>
      <c r="H2285">
        <v>3.36</v>
      </c>
      <c r="I2285" s="2">
        <v>0</v>
      </c>
      <c r="J2285" s="2">
        <v>150988584400</v>
      </c>
      <c r="K2285" s="2">
        <v>44580564400</v>
      </c>
      <c r="L2285" s="2">
        <v>319838000</v>
      </c>
      <c r="M2285" s="2">
        <v>4621820000</v>
      </c>
      <c r="N2285" s="2">
        <v>8970000000</v>
      </c>
      <c r="O2285" s="2">
        <v>24308340000</v>
      </c>
      <c r="P2285" s="2">
        <v>126150000000</v>
      </c>
      <c r="Q2285" s="2">
        <v>15650404400</v>
      </c>
      <c r="R2285" s="2">
        <v>15868584400</v>
      </c>
      <c r="S2285" s="2">
        <f>SUM(AuctionData[[#This Row],[soma_accepted]],AuctionData[[#This Row],[comp_accepted]],AuctionData[[#This Row],[noncomp_accepted]])</f>
        <v>44900402400</v>
      </c>
    </row>
    <row r="2286" spans="1:19" x14ac:dyDescent="0.3">
      <c r="A2286" s="1">
        <v>42760</v>
      </c>
      <c r="B2286" t="s">
        <v>1990</v>
      </c>
      <c r="C2286" t="s">
        <v>1502</v>
      </c>
      <c r="D2286" t="s">
        <v>1505</v>
      </c>
      <c r="E2286">
        <v>1.9239999999999999</v>
      </c>
      <c r="F2286">
        <v>1.988</v>
      </c>
      <c r="G2286">
        <v>1.845</v>
      </c>
      <c r="H2286">
        <v>2.38</v>
      </c>
      <c r="I2286" s="2">
        <v>2156087400</v>
      </c>
      <c r="J2286" s="2">
        <v>80891326000</v>
      </c>
      <c r="K2286" s="2">
        <v>33955508400</v>
      </c>
      <c r="L2286" s="2">
        <v>44555200</v>
      </c>
      <c r="M2286" s="2">
        <v>1577000000</v>
      </c>
      <c r="N2286" s="2">
        <v>3207000000</v>
      </c>
      <c r="O2286" s="2">
        <v>10893680000</v>
      </c>
      <c r="P2286" s="2">
        <v>54685000000</v>
      </c>
      <c r="Q2286" s="2">
        <v>21484828400</v>
      </c>
      <c r="R2286" s="2">
        <v>22999326000</v>
      </c>
      <c r="S2286" s="2">
        <f>SUM(AuctionData[[#This Row],[soma_accepted]],AuctionData[[#This Row],[comp_accepted]],AuctionData[[#This Row],[noncomp_accepted]])</f>
        <v>36156151000</v>
      </c>
    </row>
    <row r="2287" spans="1:19" x14ac:dyDescent="0.3">
      <c r="A2287" s="1">
        <v>42761</v>
      </c>
      <c r="B2287" t="s">
        <v>1991</v>
      </c>
      <c r="C2287" t="s">
        <v>1502</v>
      </c>
      <c r="D2287" t="s">
        <v>1554</v>
      </c>
      <c r="E2287">
        <v>2.2890000000000001</v>
      </c>
      <c r="F2287">
        <v>2.335</v>
      </c>
      <c r="G2287">
        <v>2.21</v>
      </c>
      <c r="H2287">
        <v>2.4500000000000002</v>
      </c>
      <c r="I2287" s="2">
        <v>1775601300</v>
      </c>
      <c r="J2287" s="2">
        <v>68703793000</v>
      </c>
      <c r="K2287" s="2">
        <v>27986313000</v>
      </c>
      <c r="L2287" s="2">
        <v>13733500</v>
      </c>
      <c r="M2287" s="2">
        <v>1834075000</v>
      </c>
      <c r="N2287" s="2">
        <v>3860000000</v>
      </c>
      <c r="O2287" s="2">
        <v>5780025000</v>
      </c>
      <c r="P2287" s="2">
        <v>42179000000</v>
      </c>
      <c r="Q2287" s="2">
        <v>20372213000</v>
      </c>
      <c r="R2287" s="2">
        <v>22664793000</v>
      </c>
      <c r="S2287" s="2">
        <f>SUM(AuctionData[[#This Row],[soma_accepted]],AuctionData[[#This Row],[comp_accepted]],AuctionData[[#This Row],[noncomp_accepted]])</f>
        <v>29775647800</v>
      </c>
    </row>
    <row r="2288" spans="1:19" x14ac:dyDescent="0.3">
      <c r="A2288" s="1">
        <v>42765</v>
      </c>
      <c r="B2288" t="s">
        <v>598</v>
      </c>
      <c r="C2288" t="s">
        <v>16</v>
      </c>
      <c r="D2288" t="s">
        <v>21</v>
      </c>
      <c r="E2288">
        <v>0.5</v>
      </c>
      <c r="F2288">
        <v>0.51500000000000001</v>
      </c>
      <c r="G2288">
        <v>0.47</v>
      </c>
      <c r="H2288">
        <v>3.51</v>
      </c>
      <c r="I2288" s="2">
        <v>0</v>
      </c>
      <c r="J2288" s="2">
        <v>118882450000</v>
      </c>
      <c r="K2288" s="2">
        <v>33375087500</v>
      </c>
      <c r="L2288" s="2">
        <v>425070200</v>
      </c>
      <c r="M2288" s="2">
        <v>2269675000</v>
      </c>
      <c r="N2288" s="2">
        <v>6475000000</v>
      </c>
      <c r="O2288" s="2">
        <v>17638550000</v>
      </c>
      <c r="P2288" s="2">
        <v>98790000000</v>
      </c>
      <c r="Q2288" s="2">
        <v>13466862500</v>
      </c>
      <c r="R2288" s="2">
        <v>13617450000</v>
      </c>
      <c r="S2288" s="2">
        <f>SUM(AuctionData[[#This Row],[soma_accepted]],AuctionData[[#This Row],[comp_accepted]],AuctionData[[#This Row],[noncomp_accepted]])</f>
        <v>33800157700</v>
      </c>
    </row>
    <row r="2289" spans="1:19" x14ac:dyDescent="0.3">
      <c r="A2289" s="1">
        <v>42765</v>
      </c>
      <c r="B2289" t="s">
        <v>612</v>
      </c>
      <c r="C2289" t="s">
        <v>16</v>
      </c>
      <c r="D2289" t="s">
        <v>23</v>
      </c>
      <c r="E2289">
        <v>0.60499999999999998</v>
      </c>
      <c r="F2289">
        <v>0.625</v>
      </c>
      <c r="G2289">
        <v>0.57999999999999996</v>
      </c>
      <c r="H2289">
        <v>3.47</v>
      </c>
      <c r="I2289" s="2">
        <v>0</v>
      </c>
      <c r="J2289" s="2">
        <v>96596663000</v>
      </c>
      <c r="K2289" s="2">
        <v>27359663000</v>
      </c>
      <c r="L2289" s="2">
        <v>340422900</v>
      </c>
      <c r="M2289" s="2">
        <v>638300000</v>
      </c>
      <c r="N2289" s="2">
        <v>2905000000</v>
      </c>
      <c r="O2289" s="2">
        <v>15369000000</v>
      </c>
      <c r="P2289" s="2">
        <v>81855000000</v>
      </c>
      <c r="Q2289" s="2">
        <v>11352363000</v>
      </c>
      <c r="R2289" s="2">
        <v>11836663000</v>
      </c>
      <c r="S2289" s="2">
        <f>SUM(AuctionData[[#This Row],[soma_accepted]],AuctionData[[#This Row],[comp_accepted]],AuctionData[[#This Row],[noncomp_accepted]])</f>
        <v>27700085900</v>
      </c>
    </row>
    <row r="2290" spans="1:19" x14ac:dyDescent="0.3">
      <c r="A2290" s="1">
        <v>42766</v>
      </c>
      <c r="B2290" t="s">
        <v>562</v>
      </c>
      <c r="C2290" t="s">
        <v>16</v>
      </c>
      <c r="D2290" t="s">
        <v>19</v>
      </c>
      <c r="E2290">
        <v>0.46500000000000002</v>
      </c>
      <c r="F2290">
        <v>0.49</v>
      </c>
      <c r="G2290">
        <v>0.45</v>
      </c>
      <c r="H2290">
        <v>3.45</v>
      </c>
      <c r="I2290" s="2">
        <v>0</v>
      </c>
      <c r="J2290" s="2">
        <v>154920671000</v>
      </c>
      <c r="K2290" s="2">
        <v>44502666000</v>
      </c>
      <c r="L2290" s="2">
        <v>397952500</v>
      </c>
      <c r="M2290" s="2">
        <v>3717125000</v>
      </c>
      <c r="N2290" s="2">
        <v>6950000000</v>
      </c>
      <c r="O2290" s="2">
        <v>26729870000</v>
      </c>
      <c r="P2290" s="2">
        <v>133915000000</v>
      </c>
      <c r="Q2290" s="2">
        <v>14055671000</v>
      </c>
      <c r="R2290" s="2">
        <v>14055671000</v>
      </c>
      <c r="S2290" s="2">
        <f>SUM(AuctionData[[#This Row],[soma_accepted]],AuctionData[[#This Row],[comp_accepted]],AuctionData[[#This Row],[noncomp_accepted]])</f>
        <v>44900618500</v>
      </c>
    </row>
    <row r="2291" spans="1:19" x14ac:dyDescent="0.3">
      <c r="A2291" s="1">
        <v>42766</v>
      </c>
      <c r="B2291" t="s">
        <v>611</v>
      </c>
      <c r="C2291" t="s">
        <v>16</v>
      </c>
      <c r="D2291" t="s">
        <v>53</v>
      </c>
      <c r="E2291">
        <v>0.8</v>
      </c>
      <c r="F2291">
        <v>0.81</v>
      </c>
      <c r="G2291">
        <v>0.75</v>
      </c>
      <c r="H2291">
        <v>3.48</v>
      </c>
      <c r="I2291" s="2">
        <v>0</v>
      </c>
      <c r="J2291" s="2">
        <v>69375105000</v>
      </c>
      <c r="K2291" s="2">
        <v>19766981000</v>
      </c>
      <c r="L2291" s="2">
        <v>233300400</v>
      </c>
      <c r="M2291" s="2">
        <v>850550000</v>
      </c>
      <c r="N2291" s="2">
        <v>1090000000</v>
      </c>
      <c r="O2291" s="2">
        <v>9140500000</v>
      </c>
      <c r="P2291" s="2">
        <v>57630000000</v>
      </c>
      <c r="Q2291" s="2">
        <v>9775931000</v>
      </c>
      <c r="R2291" s="2">
        <v>10655105000</v>
      </c>
      <c r="S2291" s="2">
        <f>SUM(AuctionData[[#This Row],[soma_accepted]],AuctionData[[#This Row],[comp_accepted]],AuctionData[[#This Row],[noncomp_accepted]])</f>
        <v>20000281400</v>
      </c>
    </row>
    <row r="2292" spans="1:19" x14ac:dyDescent="0.3">
      <c r="A2292" s="1">
        <v>42772</v>
      </c>
      <c r="B2292" t="s">
        <v>614</v>
      </c>
      <c r="C2292" t="s">
        <v>16</v>
      </c>
      <c r="D2292" t="s">
        <v>23</v>
      </c>
      <c r="E2292">
        <v>0.61</v>
      </c>
      <c r="F2292">
        <v>0.62</v>
      </c>
      <c r="G2292">
        <v>0.57999999999999996</v>
      </c>
      <c r="H2292">
        <v>3.64</v>
      </c>
      <c r="I2292" s="2">
        <v>0</v>
      </c>
      <c r="J2292" s="2">
        <v>101099682000</v>
      </c>
      <c r="K2292" s="2">
        <v>27194418000</v>
      </c>
      <c r="L2292" s="2">
        <v>405936700</v>
      </c>
      <c r="M2292" s="2">
        <v>546000000</v>
      </c>
      <c r="N2292" s="2">
        <v>3646000000</v>
      </c>
      <c r="O2292" s="2">
        <v>10497560000</v>
      </c>
      <c r="P2292" s="2">
        <v>79805000000</v>
      </c>
      <c r="Q2292" s="2">
        <v>16150858000</v>
      </c>
      <c r="R2292" s="2">
        <v>17648682000</v>
      </c>
      <c r="S2292" s="2">
        <f>SUM(AuctionData[[#This Row],[soma_accepted]],AuctionData[[#This Row],[comp_accepted]],AuctionData[[#This Row],[noncomp_accepted]])</f>
        <v>27600354700</v>
      </c>
    </row>
    <row r="2293" spans="1:19" x14ac:dyDescent="0.3">
      <c r="A2293" s="1">
        <v>42772</v>
      </c>
      <c r="B2293" t="s">
        <v>600</v>
      </c>
      <c r="C2293" t="s">
        <v>16</v>
      </c>
      <c r="D2293" t="s">
        <v>21</v>
      </c>
      <c r="E2293">
        <v>0.505</v>
      </c>
      <c r="F2293">
        <v>0.53</v>
      </c>
      <c r="G2293">
        <v>0.48</v>
      </c>
      <c r="H2293">
        <v>3.3</v>
      </c>
      <c r="I2293" s="2">
        <v>0</v>
      </c>
      <c r="J2293" s="2">
        <v>111643500000</v>
      </c>
      <c r="K2293" s="2">
        <v>33370080000</v>
      </c>
      <c r="L2293" s="2">
        <v>430086100</v>
      </c>
      <c r="M2293" s="2">
        <v>2791440000</v>
      </c>
      <c r="N2293" s="2">
        <v>7225000000</v>
      </c>
      <c r="O2293" s="2">
        <v>24615140000</v>
      </c>
      <c r="P2293" s="2">
        <v>98455000000</v>
      </c>
      <c r="Q2293" s="2">
        <v>5963500000</v>
      </c>
      <c r="R2293" s="2">
        <v>5963500000</v>
      </c>
      <c r="S2293" s="2">
        <f>SUM(AuctionData[[#This Row],[soma_accepted]],AuctionData[[#This Row],[comp_accepted]],AuctionData[[#This Row],[noncomp_accepted]])</f>
        <v>33800166100</v>
      </c>
    </row>
    <row r="2294" spans="1:19" x14ac:dyDescent="0.3">
      <c r="A2294" s="1">
        <v>42773</v>
      </c>
      <c r="B2294" t="s">
        <v>1992</v>
      </c>
      <c r="C2294" t="s">
        <v>1502</v>
      </c>
      <c r="D2294" t="s">
        <v>1535</v>
      </c>
      <c r="E2294">
        <v>1.36</v>
      </c>
      <c r="F2294">
        <v>1.423</v>
      </c>
      <c r="G2294">
        <v>1.1879999999999999</v>
      </c>
      <c r="H2294">
        <v>2.78</v>
      </c>
      <c r="I2294" s="2">
        <v>2771052800</v>
      </c>
      <c r="J2294" s="2">
        <v>66729000000</v>
      </c>
      <c r="K2294" s="2">
        <v>23949604000</v>
      </c>
      <c r="L2294" s="2">
        <v>50458100</v>
      </c>
      <c r="M2294" s="2">
        <v>1940000000</v>
      </c>
      <c r="N2294" s="2">
        <v>3465000000</v>
      </c>
      <c r="O2294" s="2">
        <v>8308604000</v>
      </c>
      <c r="P2294" s="2">
        <v>49078000000</v>
      </c>
      <c r="Q2294" s="2">
        <v>13701000000</v>
      </c>
      <c r="R2294" s="2">
        <v>14186000000</v>
      </c>
      <c r="S2294" s="2">
        <f>SUM(AuctionData[[#This Row],[soma_accepted]],AuctionData[[#This Row],[comp_accepted]],AuctionData[[#This Row],[noncomp_accepted]])</f>
        <v>26771114900</v>
      </c>
    </row>
    <row r="2295" spans="1:19" x14ac:dyDescent="0.3">
      <c r="A2295" s="1">
        <v>42773</v>
      </c>
      <c r="B2295" t="s">
        <v>613</v>
      </c>
      <c r="C2295" t="s">
        <v>16</v>
      </c>
      <c r="D2295" t="s">
        <v>90</v>
      </c>
      <c r="E2295">
        <v>0.51</v>
      </c>
      <c r="F2295">
        <v>0.52500000000000002</v>
      </c>
      <c r="G2295">
        <v>0.49</v>
      </c>
      <c r="H2295">
        <v>3.48</v>
      </c>
      <c r="I2295" s="2">
        <v>0</v>
      </c>
      <c r="J2295" s="2">
        <v>173955000000</v>
      </c>
      <c r="K2295" s="2">
        <v>49989526500</v>
      </c>
      <c r="L2295" s="2">
        <v>11214000</v>
      </c>
      <c r="M2295" s="2">
        <v>2632830000</v>
      </c>
      <c r="N2295" s="2">
        <v>8125000000</v>
      </c>
      <c r="O2295" s="2">
        <v>28175225000</v>
      </c>
      <c r="P2295" s="2">
        <v>142350000000</v>
      </c>
      <c r="Q2295" s="2">
        <v>19181471500</v>
      </c>
      <c r="R2295" s="2">
        <v>23480000000</v>
      </c>
      <c r="S2295" s="2">
        <f>SUM(AuctionData[[#This Row],[soma_accepted]],AuctionData[[#This Row],[comp_accepted]],AuctionData[[#This Row],[noncomp_accepted]])</f>
        <v>50000740500</v>
      </c>
    </row>
    <row r="2296" spans="1:19" x14ac:dyDescent="0.3">
      <c r="A2296" s="1">
        <v>42773</v>
      </c>
      <c r="B2296" t="s">
        <v>590</v>
      </c>
      <c r="C2296" t="s">
        <v>16</v>
      </c>
      <c r="D2296" t="s">
        <v>19</v>
      </c>
      <c r="E2296">
        <v>0.51</v>
      </c>
      <c r="F2296">
        <v>0.53</v>
      </c>
      <c r="G2296">
        <v>0.48499999999999999</v>
      </c>
      <c r="H2296">
        <v>3.46</v>
      </c>
      <c r="I2296" s="2">
        <v>0</v>
      </c>
      <c r="J2296" s="2">
        <v>155107741500</v>
      </c>
      <c r="K2296" s="2">
        <v>44557141500</v>
      </c>
      <c r="L2296" s="2">
        <v>343145900</v>
      </c>
      <c r="M2296" s="2">
        <v>2936700000</v>
      </c>
      <c r="N2296" s="2">
        <v>8675000000</v>
      </c>
      <c r="O2296" s="2">
        <v>24590000000</v>
      </c>
      <c r="P2296" s="2">
        <v>126800000000</v>
      </c>
      <c r="Q2296" s="2">
        <v>17030441500</v>
      </c>
      <c r="R2296" s="2">
        <v>19632741500</v>
      </c>
      <c r="S2296" s="2">
        <f>SUM(AuctionData[[#This Row],[soma_accepted]],AuctionData[[#This Row],[comp_accepted]],AuctionData[[#This Row],[noncomp_accepted]])</f>
        <v>44900287400</v>
      </c>
    </row>
    <row r="2297" spans="1:19" x14ac:dyDescent="0.3">
      <c r="A2297" s="1">
        <v>42774</v>
      </c>
      <c r="B2297" t="s">
        <v>1993</v>
      </c>
      <c r="C2297" t="s">
        <v>1502</v>
      </c>
      <c r="D2297" t="s">
        <v>1507</v>
      </c>
      <c r="E2297">
        <v>2.2599999999999998</v>
      </c>
      <c r="F2297">
        <v>2.3330000000000002</v>
      </c>
      <c r="G2297">
        <v>2.2010000000000001</v>
      </c>
      <c r="H2297">
        <v>2.29</v>
      </c>
      <c r="I2297" s="2">
        <v>2655592300</v>
      </c>
      <c r="J2297" s="2">
        <v>52562600000</v>
      </c>
      <c r="K2297" s="2">
        <v>22965537000</v>
      </c>
      <c r="L2297" s="2">
        <v>33470000</v>
      </c>
      <c r="M2297" s="2">
        <v>1007000000</v>
      </c>
      <c r="N2297" s="2">
        <v>2182000000</v>
      </c>
      <c r="O2297" s="2">
        <v>7016937000</v>
      </c>
      <c r="P2297" s="2">
        <v>34142000000</v>
      </c>
      <c r="Q2297" s="2">
        <v>14941600000</v>
      </c>
      <c r="R2297" s="2">
        <v>16238600000</v>
      </c>
      <c r="S2297" s="2">
        <f>SUM(AuctionData[[#This Row],[soma_accepted]],AuctionData[[#This Row],[comp_accepted]],AuctionData[[#This Row],[noncomp_accepted]])</f>
        <v>25654599300</v>
      </c>
    </row>
    <row r="2298" spans="1:19" x14ac:dyDescent="0.3">
      <c r="A2298" s="1">
        <v>42775</v>
      </c>
      <c r="B2298" t="s">
        <v>1994</v>
      </c>
      <c r="C2298" t="s">
        <v>1509</v>
      </c>
      <c r="D2298" t="s">
        <v>1550</v>
      </c>
      <c r="E2298">
        <v>2.944</v>
      </c>
      <c r="F2298">
        <v>3.0049999999999999</v>
      </c>
      <c r="G2298">
        <v>2.8879999999999999</v>
      </c>
      <c r="H2298">
        <v>2.25</v>
      </c>
      <c r="I2298" s="2">
        <v>1731907900</v>
      </c>
      <c r="J2298" s="2">
        <v>33729499000</v>
      </c>
      <c r="K2298" s="2">
        <v>14995499500</v>
      </c>
      <c r="L2298" s="2">
        <v>4500700</v>
      </c>
      <c r="M2298" s="2">
        <v>735000000</v>
      </c>
      <c r="N2298" s="2">
        <v>1425000000</v>
      </c>
      <c r="O2298" s="2">
        <v>4331882500</v>
      </c>
      <c r="P2298" s="2">
        <v>21084000000</v>
      </c>
      <c r="Q2298" s="2">
        <v>9928617000</v>
      </c>
      <c r="R2298" s="2">
        <v>11220499000</v>
      </c>
      <c r="S2298" s="2">
        <f>SUM(AuctionData[[#This Row],[soma_accepted]],AuctionData[[#This Row],[comp_accepted]],AuctionData[[#This Row],[noncomp_accepted]])</f>
        <v>16731908100</v>
      </c>
    </row>
    <row r="2299" spans="1:19" x14ac:dyDescent="0.3">
      <c r="A2299" s="1">
        <v>42779</v>
      </c>
      <c r="B2299" t="s">
        <v>601</v>
      </c>
      <c r="C2299" t="s">
        <v>16</v>
      </c>
      <c r="D2299" t="s">
        <v>21</v>
      </c>
      <c r="E2299">
        <v>0.51500000000000001</v>
      </c>
      <c r="F2299">
        <v>0.54</v>
      </c>
      <c r="G2299">
        <v>0.45</v>
      </c>
      <c r="H2299">
        <v>3.33</v>
      </c>
      <c r="I2299" s="2">
        <v>0</v>
      </c>
      <c r="J2299" s="2">
        <v>112410352000</v>
      </c>
      <c r="K2299" s="2">
        <v>33320292000</v>
      </c>
      <c r="L2299" s="2">
        <v>479900400</v>
      </c>
      <c r="M2299" s="2">
        <v>3162835000</v>
      </c>
      <c r="N2299" s="2">
        <v>6700000000</v>
      </c>
      <c r="O2299" s="2">
        <v>20886245000</v>
      </c>
      <c r="P2299" s="2">
        <v>96305000000</v>
      </c>
      <c r="Q2299" s="2">
        <v>9271212000</v>
      </c>
      <c r="R2299" s="2">
        <v>9405352000</v>
      </c>
      <c r="S2299" s="2">
        <f>SUM(AuctionData[[#This Row],[soma_accepted]],AuctionData[[#This Row],[comp_accepted]],AuctionData[[#This Row],[noncomp_accepted]])</f>
        <v>33800192400</v>
      </c>
    </row>
    <row r="2300" spans="1:19" x14ac:dyDescent="0.3">
      <c r="A2300" s="1">
        <v>42779</v>
      </c>
      <c r="B2300" t="s">
        <v>587</v>
      </c>
      <c r="C2300" t="s">
        <v>16</v>
      </c>
      <c r="D2300" t="s">
        <v>23</v>
      </c>
      <c r="E2300">
        <v>0.62</v>
      </c>
      <c r="F2300">
        <v>0.64500000000000002</v>
      </c>
      <c r="G2300">
        <v>0.60499999999999998</v>
      </c>
      <c r="H2300">
        <v>3.25</v>
      </c>
      <c r="I2300" s="2">
        <v>0</v>
      </c>
      <c r="J2300" s="2">
        <v>90209297000</v>
      </c>
      <c r="K2300" s="2">
        <v>27248367000</v>
      </c>
      <c r="L2300" s="2">
        <v>471743800</v>
      </c>
      <c r="M2300" s="2">
        <v>530000000</v>
      </c>
      <c r="N2300" s="2">
        <v>3770000000</v>
      </c>
      <c r="O2300" s="2">
        <v>15194070000</v>
      </c>
      <c r="P2300" s="2">
        <v>74915000000</v>
      </c>
      <c r="Q2300" s="2">
        <v>11524297000</v>
      </c>
      <c r="R2300" s="2">
        <v>11524297000</v>
      </c>
      <c r="S2300" s="2">
        <f>SUM(AuctionData[[#This Row],[soma_accepted]],AuctionData[[#This Row],[comp_accepted]],AuctionData[[#This Row],[noncomp_accepted]])</f>
        <v>27720110800</v>
      </c>
    </row>
    <row r="2301" spans="1:19" x14ac:dyDescent="0.3">
      <c r="A2301" s="1">
        <v>42780</v>
      </c>
      <c r="B2301" t="s">
        <v>591</v>
      </c>
      <c r="C2301" t="s">
        <v>16</v>
      </c>
      <c r="D2301" t="s">
        <v>19</v>
      </c>
      <c r="E2301">
        <v>0.5</v>
      </c>
      <c r="F2301">
        <v>0.51500000000000001</v>
      </c>
      <c r="G2301">
        <v>0.45</v>
      </c>
      <c r="H2301">
        <v>3.41</v>
      </c>
      <c r="I2301" s="2">
        <v>0</v>
      </c>
      <c r="J2301" s="2">
        <v>152931933700</v>
      </c>
      <c r="K2301" s="2">
        <v>44578873700</v>
      </c>
      <c r="L2301" s="2">
        <v>321477700</v>
      </c>
      <c r="M2301" s="2">
        <v>4762230000</v>
      </c>
      <c r="N2301" s="2">
        <v>10450000000</v>
      </c>
      <c r="O2301" s="2">
        <v>28543280000</v>
      </c>
      <c r="P2301" s="2">
        <v>129145000000</v>
      </c>
      <c r="Q2301" s="2">
        <v>11273363700</v>
      </c>
      <c r="R2301" s="2">
        <v>13336933700</v>
      </c>
      <c r="S2301" s="2">
        <f>SUM(AuctionData[[#This Row],[soma_accepted]],AuctionData[[#This Row],[comp_accepted]],AuctionData[[#This Row],[noncomp_accepted]])</f>
        <v>44900351400</v>
      </c>
    </row>
    <row r="2302" spans="1:19" x14ac:dyDescent="0.3">
      <c r="A2302" s="1">
        <v>42787</v>
      </c>
      <c r="B2302" t="s">
        <v>1995</v>
      </c>
      <c r="C2302" t="s">
        <v>1502</v>
      </c>
      <c r="D2302" t="s">
        <v>1503</v>
      </c>
      <c r="E2302">
        <v>1.19</v>
      </c>
      <c r="F2302">
        <v>1.23</v>
      </c>
      <c r="G2302">
        <v>0.88800000000000001</v>
      </c>
      <c r="H2302">
        <v>2.82</v>
      </c>
      <c r="I2302" s="2">
        <v>3605863300</v>
      </c>
      <c r="J2302" s="2">
        <v>73136900000</v>
      </c>
      <c r="K2302" s="2">
        <v>25838140000</v>
      </c>
      <c r="L2302" s="2">
        <v>161871500</v>
      </c>
      <c r="M2302" s="2">
        <v>5190000000</v>
      </c>
      <c r="N2302" s="2">
        <v>6415000000</v>
      </c>
      <c r="O2302" s="2">
        <v>7784400000</v>
      </c>
      <c r="P2302" s="2">
        <v>53188000000</v>
      </c>
      <c r="Q2302" s="2">
        <v>12863740000</v>
      </c>
      <c r="R2302" s="2">
        <v>13533900000</v>
      </c>
      <c r="S2302" s="2">
        <f>SUM(AuctionData[[#This Row],[soma_accepted]],AuctionData[[#This Row],[comp_accepted]],AuctionData[[#This Row],[noncomp_accepted]])</f>
        <v>29605874800</v>
      </c>
    </row>
    <row r="2303" spans="1:19" x14ac:dyDescent="0.3">
      <c r="A2303" s="1">
        <v>42787</v>
      </c>
      <c r="B2303" t="s">
        <v>574</v>
      </c>
      <c r="C2303" t="s">
        <v>16</v>
      </c>
      <c r="D2303" t="s">
        <v>21</v>
      </c>
      <c r="E2303">
        <v>0.51</v>
      </c>
      <c r="F2303">
        <v>0.53500000000000003</v>
      </c>
      <c r="G2303">
        <v>0.47</v>
      </c>
      <c r="H2303">
        <v>3.33</v>
      </c>
      <c r="I2303" s="2">
        <v>0</v>
      </c>
      <c r="J2303" s="2">
        <v>111633921300</v>
      </c>
      <c r="K2303" s="2">
        <v>32580716300</v>
      </c>
      <c r="L2303" s="2">
        <v>419477500</v>
      </c>
      <c r="M2303" s="2">
        <v>2920000000</v>
      </c>
      <c r="N2303" s="2">
        <v>6070000000</v>
      </c>
      <c r="O2303" s="2">
        <v>19791995000</v>
      </c>
      <c r="P2303" s="2">
        <v>92490000000</v>
      </c>
      <c r="Q2303" s="2">
        <v>9868721300</v>
      </c>
      <c r="R2303" s="2">
        <v>13073921300</v>
      </c>
      <c r="S2303" s="2">
        <f>SUM(AuctionData[[#This Row],[soma_accepted]],AuctionData[[#This Row],[comp_accepted]],AuctionData[[#This Row],[noncomp_accepted]])</f>
        <v>33000193800</v>
      </c>
    </row>
    <row r="2304" spans="1:19" x14ac:dyDescent="0.3">
      <c r="A2304" s="1">
        <v>42787</v>
      </c>
      <c r="B2304" t="s">
        <v>593</v>
      </c>
      <c r="C2304" t="s">
        <v>16</v>
      </c>
      <c r="D2304" t="s">
        <v>19</v>
      </c>
      <c r="E2304">
        <v>0.46500000000000002</v>
      </c>
      <c r="F2304">
        <v>0.48</v>
      </c>
      <c r="G2304">
        <v>0.4</v>
      </c>
      <c r="H2304">
        <v>3.6</v>
      </c>
      <c r="I2304" s="2">
        <v>0</v>
      </c>
      <c r="J2304" s="2">
        <v>125508970400</v>
      </c>
      <c r="K2304" s="2">
        <v>34562188600</v>
      </c>
      <c r="L2304" s="2">
        <v>338455900</v>
      </c>
      <c r="M2304" s="2">
        <v>3870197500</v>
      </c>
      <c r="N2304" s="2">
        <v>9250000000</v>
      </c>
      <c r="O2304" s="2">
        <v>22271317300</v>
      </c>
      <c r="P2304" s="2">
        <v>101293000000</v>
      </c>
      <c r="Q2304" s="2">
        <v>8420673800</v>
      </c>
      <c r="R2304" s="2">
        <v>14965970400</v>
      </c>
      <c r="S2304" s="2">
        <f>SUM(AuctionData[[#This Row],[soma_accepted]],AuctionData[[#This Row],[comp_accepted]],AuctionData[[#This Row],[noncomp_accepted]])</f>
        <v>34900644500</v>
      </c>
    </row>
    <row r="2305" spans="1:19" x14ac:dyDescent="0.3">
      <c r="A2305" s="1">
        <v>42787</v>
      </c>
      <c r="B2305" t="s">
        <v>615</v>
      </c>
      <c r="C2305" t="s">
        <v>16</v>
      </c>
      <c r="D2305" t="s">
        <v>23</v>
      </c>
      <c r="E2305">
        <v>0.64</v>
      </c>
      <c r="F2305">
        <v>0.67</v>
      </c>
      <c r="G2305">
        <v>0.6</v>
      </c>
      <c r="H2305">
        <v>3.25</v>
      </c>
      <c r="I2305" s="2">
        <v>0</v>
      </c>
      <c r="J2305" s="2">
        <v>89661063400</v>
      </c>
      <c r="K2305" s="2">
        <v>26626809400</v>
      </c>
      <c r="L2305" s="2">
        <v>373367600</v>
      </c>
      <c r="M2305" s="2">
        <v>375461000</v>
      </c>
      <c r="N2305" s="2">
        <v>3145000000</v>
      </c>
      <c r="O2305" s="2">
        <v>14577885000</v>
      </c>
      <c r="P2305" s="2">
        <v>73540000000</v>
      </c>
      <c r="Q2305" s="2">
        <v>11673463400</v>
      </c>
      <c r="R2305" s="2">
        <v>12976063400</v>
      </c>
      <c r="S2305" s="2">
        <f>SUM(AuctionData[[#This Row],[soma_accepted]],AuctionData[[#This Row],[comp_accepted]],AuctionData[[#This Row],[noncomp_accepted]])</f>
        <v>27000177000</v>
      </c>
    </row>
    <row r="2306" spans="1:19" x14ac:dyDescent="0.3">
      <c r="A2306" s="1">
        <v>42788</v>
      </c>
      <c r="B2306" t="s">
        <v>1996</v>
      </c>
      <c r="C2306" t="s">
        <v>1502</v>
      </c>
      <c r="D2306" t="s">
        <v>1505</v>
      </c>
      <c r="E2306">
        <v>1.87</v>
      </c>
      <c r="F2306">
        <v>1.9370000000000001</v>
      </c>
      <c r="G2306">
        <v>1.79</v>
      </c>
      <c r="H2306">
        <v>2.29</v>
      </c>
      <c r="I2306" s="2">
        <v>4715359700</v>
      </c>
      <c r="J2306" s="2">
        <v>77885243000</v>
      </c>
      <c r="K2306" s="2">
        <v>33947683000</v>
      </c>
      <c r="L2306" s="2">
        <v>52358900</v>
      </c>
      <c r="M2306" s="2">
        <v>2864400000</v>
      </c>
      <c r="N2306" s="2">
        <v>4374400000</v>
      </c>
      <c r="O2306" s="2">
        <v>11321540000</v>
      </c>
      <c r="P2306" s="2">
        <v>53267000000</v>
      </c>
      <c r="Q2306" s="2">
        <v>19761743000</v>
      </c>
      <c r="R2306" s="2">
        <v>20243843000</v>
      </c>
      <c r="S2306" s="2">
        <f>SUM(AuctionData[[#This Row],[soma_accepted]],AuctionData[[#This Row],[comp_accepted]],AuctionData[[#This Row],[noncomp_accepted]])</f>
        <v>38715401600</v>
      </c>
    </row>
    <row r="2307" spans="1:19" x14ac:dyDescent="0.3">
      <c r="A2307" s="1">
        <v>42789</v>
      </c>
      <c r="B2307" t="s">
        <v>1997</v>
      </c>
      <c r="C2307" t="s">
        <v>1502</v>
      </c>
      <c r="D2307" t="s">
        <v>1554</v>
      </c>
      <c r="E2307">
        <v>2.141</v>
      </c>
      <c r="F2307">
        <v>2.1970000000000001</v>
      </c>
      <c r="G2307">
        <v>1.8879999999999999</v>
      </c>
      <c r="H2307">
        <v>2.4900000000000002</v>
      </c>
      <c r="I2307" s="2">
        <v>3883237300</v>
      </c>
      <c r="J2307" s="2">
        <v>69726895000</v>
      </c>
      <c r="K2307" s="2">
        <v>27992594500</v>
      </c>
      <c r="L2307" s="2">
        <v>7409700</v>
      </c>
      <c r="M2307" s="2">
        <v>3188200000</v>
      </c>
      <c r="N2307" s="2">
        <v>4363200000</v>
      </c>
      <c r="O2307" s="2">
        <v>6946830000</v>
      </c>
      <c r="P2307" s="2">
        <v>45496000000</v>
      </c>
      <c r="Q2307" s="2">
        <v>17857564500</v>
      </c>
      <c r="R2307" s="2">
        <v>19867695000</v>
      </c>
      <c r="S2307" s="2">
        <f>SUM(AuctionData[[#This Row],[soma_accepted]],AuctionData[[#This Row],[comp_accepted]],AuctionData[[#This Row],[noncomp_accepted]])</f>
        <v>31883241500</v>
      </c>
    </row>
    <row r="2308" spans="1:19" x14ac:dyDescent="0.3">
      <c r="A2308" s="1">
        <v>42793</v>
      </c>
      <c r="B2308" t="s">
        <v>602</v>
      </c>
      <c r="C2308" t="s">
        <v>16</v>
      </c>
      <c r="D2308" t="s">
        <v>21</v>
      </c>
      <c r="E2308">
        <v>0.495</v>
      </c>
      <c r="F2308">
        <v>0.51500000000000001</v>
      </c>
      <c r="G2308">
        <v>0.48</v>
      </c>
      <c r="H2308">
        <v>3.35</v>
      </c>
      <c r="I2308" s="2">
        <v>0</v>
      </c>
      <c r="J2308" s="2">
        <v>113364000000</v>
      </c>
      <c r="K2308" s="2">
        <v>33294750000</v>
      </c>
      <c r="L2308" s="2">
        <v>405332100</v>
      </c>
      <c r="M2308" s="2">
        <v>3346250000</v>
      </c>
      <c r="N2308" s="2">
        <v>6875000000</v>
      </c>
      <c r="O2308" s="2">
        <v>20074500000</v>
      </c>
      <c r="P2308" s="2">
        <v>95815000000</v>
      </c>
      <c r="Q2308" s="2">
        <v>9874000000</v>
      </c>
      <c r="R2308" s="2">
        <v>10674000000</v>
      </c>
      <c r="S2308" s="2">
        <f>SUM(AuctionData[[#This Row],[soma_accepted]],AuctionData[[#This Row],[comp_accepted]],AuctionData[[#This Row],[noncomp_accepted]])</f>
        <v>33700082100</v>
      </c>
    </row>
    <row r="2309" spans="1:19" x14ac:dyDescent="0.3">
      <c r="A2309" s="1">
        <v>42793</v>
      </c>
      <c r="B2309" t="s">
        <v>616</v>
      </c>
      <c r="C2309" t="s">
        <v>16</v>
      </c>
      <c r="D2309" t="s">
        <v>23</v>
      </c>
      <c r="E2309">
        <v>0.64</v>
      </c>
      <c r="F2309">
        <v>0.67</v>
      </c>
      <c r="G2309">
        <v>0.61</v>
      </c>
      <c r="H2309">
        <v>3.11</v>
      </c>
      <c r="I2309" s="2">
        <v>0</v>
      </c>
      <c r="J2309" s="2">
        <v>86572921600</v>
      </c>
      <c r="K2309" s="2">
        <v>27425041600</v>
      </c>
      <c r="L2309" s="2">
        <v>375258900</v>
      </c>
      <c r="M2309" s="2">
        <v>1568600000</v>
      </c>
      <c r="N2309" s="2">
        <v>4172000000</v>
      </c>
      <c r="O2309" s="2">
        <v>18821200000</v>
      </c>
      <c r="P2309" s="2">
        <v>75345000000</v>
      </c>
      <c r="Q2309" s="2">
        <v>7035241600</v>
      </c>
      <c r="R2309" s="2">
        <v>7055921600</v>
      </c>
      <c r="S2309" s="2">
        <f>SUM(AuctionData[[#This Row],[soma_accepted]],AuctionData[[#This Row],[comp_accepted]],AuctionData[[#This Row],[noncomp_accepted]])</f>
        <v>27800300500</v>
      </c>
    </row>
    <row r="2310" spans="1:19" x14ac:dyDescent="0.3">
      <c r="A2310" s="1">
        <v>42794</v>
      </c>
      <c r="B2310" t="s">
        <v>566</v>
      </c>
      <c r="C2310" t="s">
        <v>16</v>
      </c>
      <c r="D2310" t="s">
        <v>19</v>
      </c>
      <c r="E2310">
        <v>0.37</v>
      </c>
      <c r="F2310">
        <v>0.4</v>
      </c>
      <c r="G2310">
        <v>0.35</v>
      </c>
      <c r="H2310">
        <v>3.96</v>
      </c>
      <c r="I2310" s="2">
        <v>0</v>
      </c>
      <c r="J2310" s="2">
        <v>70772392000</v>
      </c>
      <c r="K2310" s="2">
        <v>17484017000</v>
      </c>
      <c r="L2310" s="2">
        <v>416089000</v>
      </c>
      <c r="M2310" s="2">
        <v>2597792500</v>
      </c>
      <c r="N2310" s="2">
        <v>4875000000</v>
      </c>
      <c r="O2310" s="2">
        <v>11422880000</v>
      </c>
      <c r="P2310" s="2">
        <v>60235000000</v>
      </c>
      <c r="Q2310" s="2">
        <v>3463344500</v>
      </c>
      <c r="R2310" s="2">
        <v>5662392000</v>
      </c>
      <c r="S2310" s="2">
        <f>SUM(AuctionData[[#This Row],[soma_accepted]],AuctionData[[#This Row],[comp_accepted]],AuctionData[[#This Row],[noncomp_accepted]])</f>
        <v>17900106000</v>
      </c>
    </row>
    <row r="2311" spans="1:19" x14ac:dyDescent="0.3">
      <c r="A2311" s="1">
        <v>42794</v>
      </c>
      <c r="B2311" t="s">
        <v>617</v>
      </c>
      <c r="C2311" t="s">
        <v>16</v>
      </c>
      <c r="D2311" t="s">
        <v>53</v>
      </c>
      <c r="E2311">
        <v>0.82</v>
      </c>
      <c r="F2311">
        <v>0.85</v>
      </c>
      <c r="G2311">
        <v>0.8</v>
      </c>
      <c r="H2311">
        <v>3.14</v>
      </c>
      <c r="I2311" s="2">
        <v>0</v>
      </c>
      <c r="J2311" s="2">
        <v>62592800000</v>
      </c>
      <c r="K2311" s="2">
        <v>19791814000</v>
      </c>
      <c r="L2311" s="2">
        <v>208231700</v>
      </c>
      <c r="M2311" s="2">
        <v>600000000</v>
      </c>
      <c r="N2311" s="2">
        <v>600000000</v>
      </c>
      <c r="O2311" s="2">
        <v>11876554000</v>
      </c>
      <c r="P2311" s="2">
        <v>54635000000</v>
      </c>
      <c r="Q2311" s="2">
        <v>7315260000</v>
      </c>
      <c r="R2311" s="2">
        <v>7357800000</v>
      </c>
      <c r="S2311" s="2">
        <f>SUM(AuctionData[[#This Row],[soma_accepted]],AuctionData[[#This Row],[comp_accepted]],AuctionData[[#This Row],[noncomp_accepted]])</f>
        <v>20000045700</v>
      </c>
    </row>
    <row r="2312" spans="1:19" x14ac:dyDescent="0.3">
      <c r="A2312" s="1">
        <v>42800</v>
      </c>
      <c r="B2312" t="s">
        <v>618</v>
      </c>
      <c r="C2312" t="s">
        <v>16</v>
      </c>
      <c r="D2312" t="s">
        <v>23</v>
      </c>
      <c r="E2312">
        <v>0.81</v>
      </c>
      <c r="F2312">
        <v>0.83499999999999996</v>
      </c>
      <c r="G2312">
        <v>0.78</v>
      </c>
      <c r="H2312">
        <v>3.72</v>
      </c>
      <c r="I2312" s="2">
        <v>0</v>
      </c>
      <c r="J2312" s="2">
        <v>88680550000</v>
      </c>
      <c r="K2312" s="2">
        <v>23321473500</v>
      </c>
      <c r="L2312" s="2">
        <v>378848300</v>
      </c>
      <c r="M2312" s="2">
        <v>404887500</v>
      </c>
      <c r="N2312" s="2">
        <v>1705000000</v>
      </c>
      <c r="O2312" s="2">
        <v>11218190000</v>
      </c>
      <c r="P2312" s="2">
        <v>69595000000</v>
      </c>
      <c r="Q2312" s="2">
        <v>11698396000</v>
      </c>
      <c r="R2312" s="2">
        <v>17380550000</v>
      </c>
      <c r="S2312" s="2">
        <f>SUM(AuctionData[[#This Row],[soma_accepted]],AuctionData[[#This Row],[comp_accepted]],AuctionData[[#This Row],[noncomp_accepted]])</f>
        <v>23700321800</v>
      </c>
    </row>
    <row r="2313" spans="1:19" x14ac:dyDescent="0.3">
      <c r="A2313" s="1">
        <v>42800</v>
      </c>
      <c r="B2313" t="s">
        <v>604</v>
      </c>
      <c r="C2313" t="s">
        <v>16</v>
      </c>
      <c r="D2313" t="s">
        <v>21</v>
      </c>
      <c r="E2313">
        <v>0.72</v>
      </c>
      <c r="F2313">
        <v>0.745</v>
      </c>
      <c r="G2313">
        <v>0.68</v>
      </c>
      <c r="H2313">
        <v>3.22</v>
      </c>
      <c r="I2313" s="2">
        <v>0</v>
      </c>
      <c r="J2313" s="2">
        <v>96063434000</v>
      </c>
      <c r="K2313" s="2">
        <v>29481174000</v>
      </c>
      <c r="L2313" s="2">
        <v>418847600</v>
      </c>
      <c r="M2313" s="2">
        <v>1310000000</v>
      </c>
      <c r="N2313" s="2">
        <v>3190000000</v>
      </c>
      <c r="O2313" s="2">
        <v>16022740000</v>
      </c>
      <c r="P2313" s="2">
        <v>78575000000</v>
      </c>
      <c r="Q2313" s="2">
        <v>12148434000</v>
      </c>
      <c r="R2313" s="2">
        <v>14298434000</v>
      </c>
      <c r="S2313" s="2">
        <f>SUM(AuctionData[[#This Row],[soma_accepted]],AuctionData[[#This Row],[comp_accepted]],AuctionData[[#This Row],[noncomp_accepted]])</f>
        <v>29900021600</v>
      </c>
    </row>
    <row r="2314" spans="1:19" x14ac:dyDescent="0.3">
      <c r="A2314" s="1">
        <v>42801</v>
      </c>
      <c r="B2314" t="s">
        <v>1998</v>
      </c>
      <c r="C2314" t="s">
        <v>1502</v>
      </c>
      <c r="D2314" t="s">
        <v>1535</v>
      </c>
      <c r="E2314">
        <v>1.57</v>
      </c>
      <c r="F2314">
        <v>1.63</v>
      </c>
      <c r="G2314">
        <v>1.5</v>
      </c>
      <c r="H2314">
        <v>2.74</v>
      </c>
      <c r="I2314" s="2">
        <v>0</v>
      </c>
      <c r="J2314" s="2">
        <v>65609200000</v>
      </c>
      <c r="K2314" s="2">
        <v>23838790000</v>
      </c>
      <c r="L2314" s="2">
        <v>61238000</v>
      </c>
      <c r="M2314" s="2">
        <v>1999770000</v>
      </c>
      <c r="N2314" s="2">
        <v>5008000000</v>
      </c>
      <c r="O2314" s="2">
        <v>10069650000</v>
      </c>
      <c r="P2314" s="2">
        <v>47913000000</v>
      </c>
      <c r="Q2314" s="2">
        <v>11769370000</v>
      </c>
      <c r="R2314" s="2">
        <v>12688200000</v>
      </c>
      <c r="S2314" s="2">
        <f>SUM(AuctionData[[#This Row],[soma_accepted]],AuctionData[[#This Row],[comp_accepted]],AuctionData[[#This Row],[noncomp_accepted]])</f>
        <v>23900028000</v>
      </c>
    </row>
    <row r="2315" spans="1:19" x14ac:dyDescent="0.3">
      <c r="A2315" s="1">
        <v>42801</v>
      </c>
      <c r="B2315" t="s">
        <v>613</v>
      </c>
      <c r="C2315" t="s">
        <v>16</v>
      </c>
      <c r="D2315" t="s">
        <v>25</v>
      </c>
      <c r="E2315">
        <v>0.51</v>
      </c>
      <c r="F2315">
        <v>0.51500000000000001</v>
      </c>
      <c r="G2315">
        <v>0.47</v>
      </c>
      <c r="H2315">
        <v>3.68</v>
      </c>
      <c r="I2315" s="2">
        <v>0</v>
      </c>
      <c r="J2315" s="2">
        <v>73550000000</v>
      </c>
      <c r="K2315" s="2">
        <v>20000000000</v>
      </c>
      <c r="L2315" s="2">
        <v>0</v>
      </c>
      <c r="M2315" s="2">
        <v>800000000</v>
      </c>
      <c r="N2315" s="2">
        <v>1800000000</v>
      </c>
      <c r="O2315" s="2">
        <v>12431250000</v>
      </c>
      <c r="P2315" s="2">
        <v>57100000000</v>
      </c>
      <c r="Q2315" s="2">
        <v>6768750000</v>
      </c>
      <c r="R2315" s="2">
        <v>14650000000</v>
      </c>
      <c r="S2315" s="2">
        <f>SUM(AuctionData[[#This Row],[soma_accepted]],AuctionData[[#This Row],[comp_accepted]],AuctionData[[#This Row],[noncomp_accepted]])</f>
        <v>20000000000</v>
      </c>
    </row>
    <row r="2316" spans="1:19" x14ac:dyDescent="0.3">
      <c r="A2316" s="1">
        <v>42801</v>
      </c>
      <c r="B2316" t="s">
        <v>594</v>
      </c>
      <c r="C2316" t="s">
        <v>16</v>
      </c>
      <c r="D2316" t="s">
        <v>19</v>
      </c>
      <c r="E2316">
        <v>0.55000000000000004</v>
      </c>
      <c r="F2316">
        <v>0.56999999999999995</v>
      </c>
      <c r="G2316">
        <v>0.5</v>
      </c>
      <c r="H2316">
        <v>3.81</v>
      </c>
      <c r="I2316" s="2">
        <v>0</v>
      </c>
      <c r="J2316" s="2">
        <v>56764452500</v>
      </c>
      <c r="K2316" s="2">
        <v>14555712200</v>
      </c>
      <c r="L2316" s="2">
        <v>344750700</v>
      </c>
      <c r="M2316" s="2">
        <v>369873000</v>
      </c>
      <c r="N2316" s="2">
        <v>1995000000</v>
      </c>
      <c r="O2316" s="2">
        <v>8275512000</v>
      </c>
      <c r="P2316" s="2">
        <v>46345000000</v>
      </c>
      <c r="Q2316" s="2">
        <v>5910327200</v>
      </c>
      <c r="R2316" s="2">
        <v>8424452500</v>
      </c>
      <c r="S2316" s="2">
        <f>SUM(AuctionData[[#This Row],[soma_accepted]],AuctionData[[#This Row],[comp_accepted]],AuctionData[[#This Row],[noncomp_accepted]])</f>
        <v>14900462900</v>
      </c>
    </row>
    <row r="2317" spans="1:19" x14ac:dyDescent="0.3">
      <c r="A2317" s="1">
        <v>42802</v>
      </c>
      <c r="B2317" t="s">
        <v>1993</v>
      </c>
      <c r="C2317" t="s">
        <v>1502</v>
      </c>
      <c r="D2317" t="s">
        <v>1513</v>
      </c>
      <c r="E2317">
        <v>2.5099999999999998</v>
      </c>
      <c r="F2317">
        <v>2.56</v>
      </c>
      <c r="G2317">
        <v>2.4489999999999998</v>
      </c>
      <c r="H2317">
        <v>2.66</v>
      </c>
      <c r="I2317" s="2">
        <v>0</v>
      </c>
      <c r="J2317" s="2">
        <v>53099900000</v>
      </c>
      <c r="K2317" s="2">
        <v>19990395000</v>
      </c>
      <c r="L2317" s="2">
        <v>9671600</v>
      </c>
      <c r="M2317" s="2">
        <v>3136025000</v>
      </c>
      <c r="N2317" s="2">
        <v>4420000000</v>
      </c>
      <c r="O2317" s="2">
        <v>3709102500</v>
      </c>
      <c r="P2317" s="2">
        <v>32715000000</v>
      </c>
      <c r="Q2317" s="2">
        <v>13145267500</v>
      </c>
      <c r="R2317" s="2">
        <v>15964900000</v>
      </c>
      <c r="S2317" s="2">
        <f>SUM(AuctionData[[#This Row],[soma_accepted]],AuctionData[[#This Row],[comp_accepted]],AuctionData[[#This Row],[noncomp_accepted]])</f>
        <v>20000066600</v>
      </c>
    </row>
    <row r="2318" spans="1:19" x14ac:dyDescent="0.3">
      <c r="A2318" s="1">
        <v>42803</v>
      </c>
      <c r="B2318" t="s">
        <v>1994</v>
      </c>
      <c r="C2318" t="s">
        <v>1509</v>
      </c>
      <c r="D2318" t="s">
        <v>1556</v>
      </c>
      <c r="E2318">
        <v>3.12</v>
      </c>
      <c r="F2318">
        <v>3.17</v>
      </c>
      <c r="G2318">
        <v>3</v>
      </c>
      <c r="H2318">
        <v>2.34</v>
      </c>
      <c r="I2318" s="2">
        <v>0</v>
      </c>
      <c r="J2318" s="2">
        <v>28038786000</v>
      </c>
      <c r="K2318" s="2">
        <v>11993718400</v>
      </c>
      <c r="L2318" s="2">
        <v>6284700</v>
      </c>
      <c r="M2318" s="2">
        <v>1573065400</v>
      </c>
      <c r="N2318" s="2">
        <v>2130000000</v>
      </c>
      <c r="O2318" s="2">
        <v>3098049500</v>
      </c>
      <c r="P2318" s="2">
        <v>17062000000</v>
      </c>
      <c r="Q2318" s="2">
        <v>7322603500</v>
      </c>
      <c r="R2318" s="2">
        <v>8846786000</v>
      </c>
      <c r="S2318" s="2">
        <f>SUM(AuctionData[[#This Row],[soma_accepted]],AuctionData[[#This Row],[comp_accepted]],AuctionData[[#This Row],[noncomp_accepted]])</f>
        <v>12000003100</v>
      </c>
    </row>
    <row r="2319" spans="1:19" x14ac:dyDescent="0.3">
      <c r="A2319" s="1">
        <v>42807</v>
      </c>
      <c r="B2319" t="s">
        <v>570</v>
      </c>
      <c r="C2319" t="s">
        <v>16</v>
      </c>
      <c r="D2319" t="s">
        <v>619</v>
      </c>
      <c r="E2319">
        <v>0.745</v>
      </c>
      <c r="F2319">
        <v>0.77</v>
      </c>
      <c r="G2319">
        <v>0.7</v>
      </c>
      <c r="H2319">
        <v>3.02</v>
      </c>
      <c r="I2319" s="2">
        <v>0</v>
      </c>
      <c r="J2319" s="2">
        <v>99740000000</v>
      </c>
      <c r="K2319" s="2">
        <v>33000528000</v>
      </c>
      <c r="L2319" s="2">
        <v>0</v>
      </c>
      <c r="M2319" s="2">
        <v>1167650000</v>
      </c>
      <c r="N2319" s="2">
        <v>2090000000</v>
      </c>
      <c r="O2319" s="2">
        <v>24978735000</v>
      </c>
      <c r="P2319" s="2">
        <v>88690000000</v>
      </c>
      <c r="Q2319" s="2">
        <v>6854143000</v>
      </c>
      <c r="R2319" s="2">
        <v>8960000000</v>
      </c>
      <c r="S2319" s="2">
        <f>SUM(AuctionData[[#This Row],[soma_accepted]],AuctionData[[#This Row],[comp_accepted]],AuctionData[[#This Row],[noncomp_accepted]])</f>
        <v>33000528000</v>
      </c>
    </row>
    <row r="2320" spans="1:19" x14ac:dyDescent="0.3">
      <c r="A2320" s="1">
        <v>42807</v>
      </c>
      <c r="B2320" t="s">
        <v>605</v>
      </c>
      <c r="C2320" t="s">
        <v>16</v>
      </c>
      <c r="D2320" t="s">
        <v>21</v>
      </c>
      <c r="E2320">
        <v>0.77</v>
      </c>
      <c r="F2320">
        <v>0.78</v>
      </c>
      <c r="G2320">
        <v>0.7</v>
      </c>
      <c r="H2320">
        <v>3.51</v>
      </c>
      <c r="I2320" s="2">
        <v>0</v>
      </c>
      <c r="J2320" s="2">
        <v>125656161000</v>
      </c>
      <c r="K2320" s="2">
        <v>35314161000</v>
      </c>
      <c r="L2320" s="2">
        <v>486364400</v>
      </c>
      <c r="M2320" s="2">
        <v>2461860000</v>
      </c>
      <c r="N2320" s="2">
        <v>4395000000</v>
      </c>
      <c r="O2320" s="2">
        <v>16233060000</v>
      </c>
      <c r="P2320" s="2">
        <v>94685000000</v>
      </c>
      <c r="Q2320" s="2">
        <v>16619241000</v>
      </c>
      <c r="R2320" s="2">
        <v>26576161000</v>
      </c>
      <c r="S2320" s="2">
        <f>SUM(AuctionData[[#This Row],[soma_accepted]],AuctionData[[#This Row],[comp_accepted]],AuctionData[[#This Row],[noncomp_accepted]])</f>
        <v>35800525400</v>
      </c>
    </row>
    <row r="2321" spans="1:19" x14ac:dyDescent="0.3">
      <c r="A2321" s="1">
        <v>42807</v>
      </c>
      <c r="B2321" t="s">
        <v>592</v>
      </c>
      <c r="C2321" t="s">
        <v>16</v>
      </c>
      <c r="D2321" t="s">
        <v>23</v>
      </c>
      <c r="E2321">
        <v>0.89</v>
      </c>
      <c r="F2321">
        <v>0.91</v>
      </c>
      <c r="G2321">
        <v>0.86</v>
      </c>
      <c r="H2321">
        <v>3.13</v>
      </c>
      <c r="I2321" s="2">
        <v>0</v>
      </c>
      <c r="J2321" s="2">
        <v>93389000000</v>
      </c>
      <c r="K2321" s="2">
        <v>29342840000</v>
      </c>
      <c r="L2321" s="2">
        <v>357260700</v>
      </c>
      <c r="M2321" s="2">
        <v>210000000</v>
      </c>
      <c r="N2321" s="2">
        <v>1585000000</v>
      </c>
      <c r="O2321" s="2">
        <v>14678840000</v>
      </c>
      <c r="P2321" s="2">
        <v>77300000000</v>
      </c>
      <c r="Q2321" s="2">
        <v>14454000000</v>
      </c>
      <c r="R2321" s="2">
        <v>14504000000</v>
      </c>
      <c r="S2321" s="2">
        <f>SUM(AuctionData[[#This Row],[soma_accepted]],AuctionData[[#This Row],[comp_accepted]],AuctionData[[#This Row],[noncomp_accepted]])</f>
        <v>29700100700</v>
      </c>
    </row>
    <row r="2322" spans="1:19" x14ac:dyDescent="0.3">
      <c r="A2322" s="1">
        <v>42808</v>
      </c>
      <c r="B2322" t="s">
        <v>595</v>
      </c>
      <c r="C2322" t="s">
        <v>16</v>
      </c>
      <c r="D2322" t="s">
        <v>19</v>
      </c>
      <c r="E2322">
        <v>0.76</v>
      </c>
      <c r="F2322">
        <v>0.77</v>
      </c>
      <c r="G2322">
        <v>0.7</v>
      </c>
      <c r="H2322">
        <v>3.4</v>
      </c>
      <c r="I2322" s="2">
        <v>0</v>
      </c>
      <c r="J2322" s="2">
        <v>186402193700</v>
      </c>
      <c r="K2322" s="2">
        <v>54565081200</v>
      </c>
      <c r="L2322" s="2">
        <v>336499000</v>
      </c>
      <c r="M2322" s="2">
        <v>3935937500</v>
      </c>
      <c r="N2322" s="2">
        <v>7500000000</v>
      </c>
      <c r="O2322" s="2">
        <v>28285125000</v>
      </c>
      <c r="P2322" s="2">
        <v>141425000000</v>
      </c>
      <c r="Q2322" s="2">
        <v>22344018700</v>
      </c>
      <c r="R2322" s="2">
        <v>37477193700</v>
      </c>
      <c r="S2322" s="2">
        <f>SUM(AuctionData[[#This Row],[soma_accepted]],AuctionData[[#This Row],[comp_accepted]],AuctionData[[#This Row],[noncomp_accepted]])</f>
        <v>54901580200</v>
      </c>
    </row>
    <row r="2323" spans="1:19" x14ac:dyDescent="0.3">
      <c r="A2323" s="1">
        <v>42808</v>
      </c>
      <c r="B2323" t="s">
        <v>597</v>
      </c>
      <c r="C2323" t="s">
        <v>16</v>
      </c>
      <c r="D2323" t="s">
        <v>83</v>
      </c>
      <c r="E2323">
        <v>0.76</v>
      </c>
      <c r="F2323">
        <v>0.78</v>
      </c>
      <c r="G2323">
        <v>0.71499999999999997</v>
      </c>
      <c r="H2323">
        <v>3.31</v>
      </c>
      <c r="I2323" s="2">
        <v>0</v>
      </c>
      <c r="J2323" s="2">
        <v>115803000000</v>
      </c>
      <c r="K2323" s="2">
        <v>34984448600</v>
      </c>
      <c r="L2323" s="2">
        <v>15861000</v>
      </c>
      <c r="M2323" s="2">
        <v>1264365000</v>
      </c>
      <c r="N2323" s="2">
        <v>2670000000</v>
      </c>
      <c r="O2323" s="2">
        <v>19867115000</v>
      </c>
      <c r="P2323" s="2">
        <v>99250000000</v>
      </c>
      <c r="Q2323" s="2">
        <v>13852968600</v>
      </c>
      <c r="R2323" s="2">
        <v>13883000000</v>
      </c>
      <c r="S2323" s="2">
        <f>SUM(AuctionData[[#This Row],[soma_accepted]],AuctionData[[#This Row],[comp_accepted]],AuctionData[[#This Row],[noncomp_accepted]])</f>
        <v>35000309600</v>
      </c>
    </row>
    <row r="2324" spans="1:19" x14ac:dyDescent="0.3">
      <c r="A2324" s="1">
        <v>42814</v>
      </c>
      <c r="B2324" t="s">
        <v>578</v>
      </c>
      <c r="C2324" t="s">
        <v>16</v>
      </c>
      <c r="D2324" t="s">
        <v>21</v>
      </c>
      <c r="E2324">
        <v>0.73</v>
      </c>
      <c r="F2324">
        <v>0.76</v>
      </c>
      <c r="G2324">
        <v>0.7</v>
      </c>
      <c r="H2324">
        <v>3.08</v>
      </c>
      <c r="I2324" s="2">
        <v>0</v>
      </c>
      <c r="J2324" s="2">
        <v>119607677500</v>
      </c>
      <c r="K2324" s="2">
        <v>38307441500</v>
      </c>
      <c r="L2324" s="2">
        <v>492933300</v>
      </c>
      <c r="M2324" s="2">
        <v>3845460000</v>
      </c>
      <c r="N2324" s="2">
        <v>4345460000</v>
      </c>
      <c r="O2324" s="2">
        <v>24050340000</v>
      </c>
      <c r="P2324" s="2">
        <v>104340000000</v>
      </c>
      <c r="Q2324" s="2">
        <v>10411641500</v>
      </c>
      <c r="R2324" s="2">
        <v>10922217500</v>
      </c>
      <c r="S2324" s="2">
        <f>SUM(AuctionData[[#This Row],[soma_accepted]],AuctionData[[#This Row],[comp_accepted]],AuctionData[[#This Row],[noncomp_accepted]])</f>
        <v>38800374800</v>
      </c>
    </row>
    <row r="2325" spans="1:19" x14ac:dyDescent="0.3">
      <c r="A2325" s="1">
        <v>42814</v>
      </c>
      <c r="B2325" t="s">
        <v>620</v>
      </c>
      <c r="C2325" t="s">
        <v>16</v>
      </c>
      <c r="D2325" t="s">
        <v>23</v>
      </c>
      <c r="E2325">
        <v>0.86</v>
      </c>
      <c r="F2325">
        <v>0.89</v>
      </c>
      <c r="G2325">
        <v>0.84</v>
      </c>
      <c r="H2325">
        <v>3.1</v>
      </c>
      <c r="I2325" s="2">
        <v>0</v>
      </c>
      <c r="J2325" s="2">
        <v>101706042000</v>
      </c>
      <c r="K2325" s="2">
        <v>32294602000</v>
      </c>
      <c r="L2325" s="2">
        <v>402238100</v>
      </c>
      <c r="M2325" s="2">
        <v>1190000000</v>
      </c>
      <c r="N2325" s="2">
        <v>1190000000</v>
      </c>
      <c r="O2325" s="2">
        <v>18953560000</v>
      </c>
      <c r="P2325" s="2">
        <v>88315000000</v>
      </c>
      <c r="Q2325" s="2">
        <v>12151042000</v>
      </c>
      <c r="R2325" s="2">
        <v>12201042000</v>
      </c>
      <c r="S2325" s="2">
        <f>SUM(AuctionData[[#This Row],[soma_accepted]],AuctionData[[#This Row],[comp_accepted]],AuctionData[[#This Row],[noncomp_accepted]])</f>
        <v>32696840100</v>
      </c>
    </row>
    <row r="2326" spans="1:19" x14ac:dyDescent="0.3">
      <c r="A2326" s="1">
        <v>42815</v>
      </c>
      <c r="B2326" t="s">
        <v>597</v>
      </c>
      <c r="C2326" t="s">
        <v>16</v>
      </c>
      <c r="D2326" t="s">
        <v>19</v>
      </c>
      <c r="E2326">
        <v>0.72</v>
      </c>
      <c r="F2326">
        <v>0.745</v>
      </c>
      <c r="G2326">
        <v>0.68</v>
      </c>
      <c r="H2326">
        <v>3.17</v>
      </c>
      <c r="I2326" s="2">
        <v>0</v>
      </c>
      <c r="J2326" s="2">
        <v>173616250300</v>
      </c>
      <c r="K2326" s="2">
        <v>54517362800</v>
      </c>
      <c r="L2326" s="2">
        <v>382961000</v>
      </c>
      <c r="M2326" s="2">
        <v>5955000000</v>
      </c>
      <c r="N2326" s="2">
        <v>6855000000</v>
      </c>
      <c r="O2326" s="2">
        <v>30108820000</v>
      </c>
      <c r="P2326" s="2">
        <v>141425000000</v>
      </c>
      <c r="Q2326" s="2">
        <v>18453542800</v>
      </c>
      <c r="R2326" s="2">
        <v>25336250300</v>
      </c>
      <c r="S2326" s="2">
        <f>SUM(AuctionData[[#This Row],[soma_accepted]],AuctionData[[#This Row],[comp_accepted]],AuctionData[[#This Row],[noncomp_accepted]])</f>
        <v>54900323800</v>
      </c>
    </row>
    <row r="2327" spans="1:19" x14ac:dyDescent="0.3">
      <c r="A2327" s="1">
        <v>42821</v>
      </c>
      <c r="B2327" t="s">
        <v>1999</v>
      </c>
      <c r="C2327" t="s">
        <v>1502</v>
      </c>
      <c r="D2327" t="s">
        <v>1503</v>
      </c>
      <c r="E2327">
        <v>1.2</v>
      </c>
      <c r="F2327">
        <v>1.2609999999999999</v>
      </c>
      <c r="G2327">
        <v>1.1399999999999999</v>
      </c>
      <c r="H2327">
        <v>2.73</v>
      </c>
      <c r="I2327" s="2">
        <v>3147708100</v>
      </c>
      <c r="J2327" s="2">
        <v>70617400000</v>
      </c>
      <c r="K2327" s="2">
        <v>25728012500</v>
      </c>
      <c r="L2327" s="2">
        <v>165320800</v>
      </c>
      <c r="M2327" s="2">
        <v>2768000000</v>
      </c>
      <c r="N2327" s="2">
        <v>4268000000</v>
      </c>
      <c r="O2327" s="2">
        <v>9174612500</v>
      </c>
      <c r="P2327" s="2">
        <v>52185000000</v>
      </c>
      <c r="Q2327" s="2">
        <v>13785400000</v>
      </c>
      <c r="R2327" s="2">
        <v>14164400000</v>
      </c>
      <c r="S2327" s="2">
        <f>SUM(AuctionData[[#This Row],[soma_accepted]],AuctionData[[#This Row],[comp_accepted]],AuctionData[[#This Row],[noncomp_accepted]])</f>
        <v>29041041400</v>
      </c>
    </row>
    <row r="2328" spans="1:19" x14ac:dyDescent="0.3">
      <c r="A2328" s="1">
        <v>42821</v>
      </c>
      <c r="B2328" t="s">
        <v>606</v>
      </c>
      <c r="C2328" t="s">
        <v>16</v>
      </c>
      <c r="D2328" t="s">
        <v>21</v>
      </c>
      <c r="E2328">
        <v>0.755</v>
      </c>
      <c r="F2328">
        <v>0.78</v>
      </c>
      <c r="G2328">
        <v>0.74</v>
      </c>
      <c r="H2328">
        <v>3.19</v>
      </c>
      <c r="I2328" s="2">
        <v>0</v>
      </c>
      <c r="J2328" s="2">
        <v>123052452000</v>
      </c>
      <c r="K2328" s="2">
        <v>37507307000</v>
      </c>
      <c r="L2328" s="2">
        <v>493034500</v>
      </c>
      <c r="M2328" s="2">
        <v>2845000000</v>
      </c>
      <c r="N2328" s="2">
        <v>4095000000</v>
      </c>
      <c r="O2328" s="2">
        <v>21099825000</v>
      </c>
      <c r="P2328" s="2">
        <v>105285000000</v>
      </c>
      <c r="Q2328" s="2">
        <v>13562482000</v>
      </c>
      <c r="R2328" s="2">
        <v>13672452000</v>
      </c>
      <c r="S2328" s="2">
        <f>SUM(AuctionData[[#This Row],[soma_accepted]],AuctionData[[#This Row],[comp_accepted]],AuctionData[[#This Row],[noncomp_accepted]])</f>
        <v>38000341500</v>
      </c>
    </row>
    <row r="2329" spans="1:19" x14ac:dyDescent="0.3">
      <c r="A2329" s="1">
        <v>42821</v>
      </c>
      <c r="B2329" t="s">
        <v>622</v>
      </c>
      <c r="C2329" t="s">
        <v>16</v>
      </c>
      <c r="D2329" t="s">
        <v>23</v>
      </c>
      <c r="E2329">
        <v>0.88</v>
      </c>
      <c r="F2329">
        <v>0.90500000000000003</v>
      </c>
      <c r="G2329">
        <v>0.85</v>
      </c>
      <c r="H2329">
        <v>3.23</v>
      </c>
      <c r="I2329" s="2">
        <v>0</v>
      </c>
      <c r="J2329" s="2">
        <v>105128105600</v>
      </c>
      <c r="K2329" s="2">
        <v>31532825600</v>
      </c>
      <c r="L2329" s="2">
        <v>467270700</v>
      </c>
      <c r="M2329" s="2">
        <v>840000000</v>
      </c>
      <c r="N2329" s="2">
        <v>2215000000</v>
      </c>
      <c r="O2329" s="2">
        <v>16824720000</v>
      </c>
      <c r="P2329" s="2">
        <v>89045000000</v>
      </c>
      <c r="Q2329" s="2">
        <v>13868105600</v>
      </c>
      <c r="R2329" s="2">
        <v>13868105600</v>
      </c>
      <c r="S2329" s="2">
        <f>SUM(AuctionData[[#This Row],[soma_accepted]],AuctionData[[#This Row],[comp_accepted]],AuctionData[[#This Row],[noncomp_accepted]])</f>
        <v>32000096300</v>
      </c>
    </row>
    <row r="2330" spans="1:19" x14ac:dyDescent="0.3">
      <c r="A2330" s="1">
        <v>42822</v>
      </c>
      <c r="B2330" t="s">
        <v>2000</v>
      </c>
      <c r="C2330" t="s">
        <v>1502</v>
      </c>
      <c r="D2330" t="s">
        <v>1505</v>
      </c>
      <c r="E2330">
        <v>1.89</v>
      </c>
      <c r="F2330">
        <v>1.95</v>
      </c>
      <c r="G2330">
        <v>1.8</v>
      </c>
      <c r="H2330">
        <v>2.37</v>
      </c>
      <c r="I2330" s="2">
        <v>4116233700</v>
      </c>
      <c r="J2330" s="2">
        <v>80563832000</v>
      </c>
      <c r="K2330" s="2">
        <v>33941214500</v>
      </c>
      <c r="L2330" s="2">
        <v>58794200</v>
      </c>
      <c r="M2330" s="2">
        <v>1613000000</v>
      </c>
      <c r="N2330" s="2">
        <v>3128000000</v>
      </c>
      <c r="O2330" s="2">
        <v>8948845000</v>
      </c>
      <c r="P2330" s="2">
        <v>53403000000</v>
      </c>
      <c r="Q2330" s="2">
        <v>23379369500</v>
      </c>
      <c r="R2330" s="2">
        <v>24032832000</v>
      </c>
      <c r="S2330" s="2">
        <f>SUM(AuctionData[[#This Row],[soma_accepted]],AuctionData[[#This Row],[comp_accepted]],AuctionData[[#This Row],[noncomp_accepted]])</f>
        <v>38116242400</v>
      </c>
    </row>
    <row r="2331" spans="1:19" x14ac:dyDescent="0.3">
      <c r="A2331" s="1">
        <v>42822</v>
      </c>
      <c r="B2331" t="s">
        <v>570</v>
      </c>
      <c r="C2331" t="s">
        <v>16</v>
      </c>
      <c r="D2331" t="s">
        <v>19</v>
      </c>
      <c r="E2331">
        <v>0.72</v>
      </c>
      <c r="F2331">
        <v>0.745</v>
      </c>
      <c r="G2331">
        <v>0.68</v>
      </c>
      <c r="H2331">
        <v>3.21</v>
      </c>
      <c r="I2331" s="2">
        <v>0</v>
      </c>
      <c r="J2331" s="2">
        <v>175770080000</v>
      </c>
      <c r="K2331" s="2">
        <v>54480480000</v>
      </c>
      <c r="L2331" s="2">
        <v>419770100</v>
      </c>
      <c r="M2331" s="2">
        <v>5220000000</v>
      </c>
      <c r="N2331" s="2">
        <v>6570000000</v>
      </c>
      <c r="O2331" s="2">
        <v>28822800000</v>
      </c>
      <c r="P2331" s="2">
        <v>145000000000</v>
      </c>
      <c r="Q2331" s="2">
        <v>20437680000</v>
      </c>
      <c r="R2331" s="2">
        <v>24200080000</v>
      </c>
      <c r="S2331" s="2">
        <f>SUM(AuctionData[[#This Row],[soma_accepted]],AuctionData[[#This Row],[comp_accepted]],AuctionData[[#This Row],[noncomp_accepted]])</f>
        <v>54900250100</v>
      </c>
    </row>
    <row r="2332" spans="1:19" x14ac:dyDescent="0.3">
      <c r="A2332" s="1">
        <v>42822</v>
      </c>
      <c r="B2332" t="s">
        <v>621</v>
      </c>
      <c r="C2332" t="s">
        <v>16</v>
      </c>
      <c r="D2332" t="s">
        <v>53</v>
      </c>
      <c r="E2332">
        <v>0.99</v>
      </c>
      <c r="F2332">
        <v>1.0249999999999999</v>
      </c>
      <c r="G2332">
        <v>0.95</v>
      </c>
      <c r="H2332">
        <v>3.17</v>
      </c>
      <c r="I2332" s="2">
        <v>0</v>
      </c>
      <c r="J2332" s="2">
        <v>62185000000</v>
      </c>
      <c r="K2332" s="2">
        <v>18789547000</v>
      </c>
      <c r="L2332" s="2">
        <v>210504300</v>
      </c>
      <c r="M2332" s="2">
        <v>608017000</v>
      </c>
      <c r="N2332" s="2">
        <v>1110000000</v>
      </c>
      <c r="O2332" s="2">
        <v>9371530000</v>
      </c>
      <c r="P2332" s="2">
        <v>52250000000</v>
      </c>
      <c r="Q2332" s="2">
        <v>8810000000</v>
      </c>
      <c r="R2332" s="2">
        <v>8825000000</v>
      </c>
      <c r="S2332" s="2">
        <f>SUM(AuctionData[[#This Row],[soma_accepted]],AuctionData[[#This Row],[comp_accepted]],AuctionData[[#This Row],[noncomp_accepted]])</f>
        <v>19000051300</v>
      </c>
    </row>
    <row r="2333" spans="1:19" x14ac:dyDescent="0.3">
      <c r="A2333" s="1">
        <v>42823</v>
      </c>
      <c r="B2333" t="s">
        <v>2001</v>
      </c>
      <c r="C2333" t="s">
        <v>1502</v>
      </c>
      <c r="D2333" t="s">
        <v>1554</v>
      </c>
      <c r="E2333">
        <v>2.1749999999999998</v>
      </c>
      <c r="F2333">
        <v>2.2149999999999999</v>
      </c>
      <c r="G2333">
        <v>1.8879999999999999</v>
      </c>
      <c r="H2333">
        <v>2.56</v>
      </c>
      <c r="I2333" s="2">
        <v>3389839400</v>
      </c>
      <c r="J2333" s="2">
        <v>71765824000</v>
      </c>
      <c r="K2333" s="2">
        <v>27987754000</v>
      </c>
      <c r="L2333" s="2">
        <v>12254000</v>
      </c>
      <c r="M2333" s="2">
        <v>2350000000</v>
      </c>
      <c r="N2333" s="2">
        <v>4862000000</v>
      </c>
      <c r="O2333" s="2">
        <v>5736880000</v>
      </c>
      <c r="P2333" s="2">
        <v>45420000000</v>
      </c>
      <c r="Q2333" s="2">
        <v>19900874000</v>
      </c>
      <c r="R2333" s="2">
        <v>21483824000</v>
      </c>
      <c r="S2333" s="2">
        <f>SUM(AuctionData[[#This Row],[soma_accepted]],AuctionData[[#This Row],[comp_accepted]],AuctionData[[#This Row],[noncomp_accepted]])</f>
        <v>31389847400</v>
      </c>
    </row>
    <row r="2334" spans="1:19" x14ac:dyDescent="0.3">
      <c r="A2334" s="1">
        <v>42828</v>
      </c>
      <c r="B2334" t="s">
        <v>607</v>
      </c>
      <c r="C2334" t="s">
        <v>16</v>
      </c>
      <c r="D2334" t="s">
        <v>21</v>
      </c>
      <c r="E2334">
        <v>0.76</v>
      </c>
      <c r="F2334">
        <v>0.79</v>
      </c>
      <c r="G2334">
        <v>0.72</v>
      </c>
      <c r="H2334">
        <v>3.14</v>
      </c>
      <c r="I2334" s="2">
        <v>0</v>
      </c>
      <c r="J2334" s="2">
        <v>122051537000</v>
      </c>
      <c r="K2334" s="2">
        <v>38539439000</v>
      </c>
      <c r="L2334" s="2">
        <v>460923100</v>
      </c>
      <c r="M2334" s="2">
        <v>3158552000</v>
      </c>
      <c r="N2334" s="2">
        <v>3285000000</v>
      </c>
      <c r="O2334" s="2">
        <v>24725550000</v>
      </c>
      <c r="P2334" s="2">
        <v>107450000000</v>
      </c>
      <c r="Q2334" s="2">
        <v>10655337000</v>
      </c>
      <c r="R2334" s="2">
        <v>11316537000</v>
      </c>
      <c r="S2334" s="2">
        <f>SUM(AuctionData[[#This Row],[soma_accepted]],AuctionData[[#This Row],[comp_accepted]],AuctionData[[#This Row],[noncomp_accepted]])</f>
        <v>39000362100</v>
      </c>
    </row>
    <row r="2335" spans="1:19" x14ac:dyDescent="0.3">
      <c r="A2335" s="1">
        <v>42828</v>
      </c>
      <c r="B2335" t="s">
        <v>623</v>
      </c>
      <c r="C2335" t="s">
        <v>16</v>
      </c>
      <c r="D2335" t="s">
        <v>23</v>
      </c>
      <c r="E2335">
        <v>0.89</v>
      </c>
      <c r="F2335">
        <v>0.91</v>
      </c>
      <c r="G2335">
        <v>0.86</v>
      </c>
      <c r="H2335">
        <v>3.29</v>
      </c>
      <c r="I2335" s="2">
        <v>0</v>
      </c>
      <c r="J2335" s="2">
        <v>107776212000</v>
      </c>
      <c r="K2335" s="2">
        <v>32045684500</v>
      </c>
      <c r="L2335" s="2">
        <v>454467500</v>
      </c>
      <c r="M2335" s="2">
        <v>1307400000</v>
      </c>
      <c r="N2335" s="2">
        <v>1448010000</v>
      </c>
      <c r="O2335" s="2">
        <v>19476825000</v>
      </c>
      <c r="P2335" s="2">
        <v>88600000000</v>
      </c>
      <c r="Q2335" s="2">
        <v>11261459500</v>
      </c>
      <c r="R2335" s="2">
        <v>17728202000</v>
      </c>
      <c r="S2335" s="2">
        <f>SUM(AuctionData[[#This Row],[soma_accepted]],AuctionData[[#This Row],[comp_accepted]],AuctionData[[#This Row],[noncomp_accepted]])</f>
        <v>32500152000</v>
      </c>
    </row>
    <row r="2336" spans="1:19" x14ac:dyDescent="0.3">
      <c r="A2336" s="1">
        <v>42829</v>
      </c>
      <c r="B2336" t="s">
        <v>598</v>
      </c>
      <c r="C2336" t="s">
        <v>16</v>
      </c>
      <c r="D2336" t="s">
        <v>19</v>
      </c>
      <c r="E2336">
        <v>0.73499999999999999</v>
      </c>
      <c r="F2336">
        <v>0.76</v>
      </c>
      <c r="G2336">
        <v>0.71</v>
      </c>
      <c r="H2336">
        <v>3.03</v>
      </c>
      <c r="I2336" s="2">
        <v>0</v>
      </c>
      <c r="J2336" s="2">
        <v>166132632500</v>
      </c>
      <c r="K2336" s="2">
        <v>54502552500</v>
      </c>
      <c r="L2336" s="2">
        <v>397618900</v>
      </c>
      <c r="M2336" s="2">
        <v>5034440000</v>
      </c>
      <c r="N2336" s="2">
        <v>5650000000</v>
      </c>
      <c r="O2336" s="2">
        <v>33415480000</v>
      </c>
      <c r="P2336" s="2">
        <v>144430000000</v>
      </c>
      <c r="Q2336" s="2">
        <v>16052632500</v>
      </c>
      <c r="R2336" s="2">
        <v>16052632500</v>
      </c>
      <c r="S2336" s="2">
        <f>SUM(AuctionData[[#This Row],[soma_accepted]],AuctionData[[#This Row],[comp_accepted]],AuctionData[[#This Row],[noncomp_accepted]])</f>
        <v>54900171400</v>
      </c>
    </row>
    <row r="2337" spans="1:19" x14ac:dyDescent="0.3">
      <c r="A2337" s="1">
        <v>42832</v>
      </c>
      <c r="B2337" t="s">
        <v>601</v>
      </c>
      <c r="C2337" t="s">
        <v>16</v>
      </c>
      <c r="D2337" t="s">
        <v>624</v>
      </c>
      <c r="E2337">
        <v>0.70499999999999996</v>
      </c>
      <c r="F2337">
        <v>0.72</v>
      </c>
      <c r="G2337">
        <v>0.68</v>
      </c>
      <c r="H2337">
        <v>4.6100000000000003</v>
      </c>
      <c r="I2337" s="2">
        <v>0</v>
      </c>
      <c r="J2337" s="2">
        <v>115225000</v>
      </c>
      <c r="K2337" s="2">
        <v>25000400</v>
      </c>
      <c r="L2337" s="2">
        <v>0</v>
      </c>
      <c r="M2337" s="2">
        <v>0</v>
      </c>
      <c r="N2337" s="2">
        <v>0</v>
      </c>
      <c r="O2337" s="2">
        <v>25000400</v>
      </c>
      <c r="P2337" s="2">
        <v>115225000</v>
      </c>
      <c r="Q2337" s="2">
        <v>0</v>
      </c>
      <c r="R2337" s="2">
        <v>0</v>
      </c>
      <c r="S2337" s="2">
        <f>SUM(AuctionData[[#This Row],[soma_accepted]],AuctionData[[#This Row],[comp_accepted]],AuctionData[[#This Row],[noncomp_accepted]])</f>
        <v>25000400</v>
      </c>
    </row>
    <row r="2338" spans="1:19" x14ac:dyDescent="0.3">
      <c r="A2338" s="1">
        <v>42835</v>
      </c>
      <c r="B2338" t="s">
        <v>2002</v>
      </c>
      <c r="C2338" t="s">
        <v>1502</v>
      </c>
      <c r="D2338" t="s">
        <v>1535</v>
      </c>
      <c r="E2338">
        <v>1.46</v>
      </c>
      <c r="F2338">
        <v>1.5249999999999999</v>
      </c>
      <c r="G2338">
        <v>1.38</v>
      </c>
      <c r="H2338">
        <v>2.62</v>
      </c>
      <c r="I2338" s="2">
        <v>197264200</v>
      </c>
      <c r="J2338" s="2">
        <v>62723750000</v>
      </c>
      <c r="K2338" s="2">
        <v>23847530000</v>
      </c>
      <c r="L2338" s="2">
        <v>52498200</v>
      </c>
      <c r="M2338" s="2">
        <v>1981000000</v>
      </c>
      <c r="N2338" s="2">
        <v>3481000000</v>
      </c>
      <c r="O2338" s="2">
        <v>9508780000</v>
      </c>
      <c r="P2338" s="2">
        <v>46830000000</v>
      </c>
      <c r="Q2338" s="2">
        <v>12357750000</v>
      </c>
      <c r="R2338" s="2">
        <v>12412750000</v>
      </c>
      <c r="S2338" s="2">
        <f>SUM(AuctionData[[#This Row],[soma_accepted]],AuctionData[[#This Row],[comp_accepted]],AuctionData[[#This Row],[noncomp_accepted]])</f>
        <v>24097292400</v>
      </c>
    </row>
    <row r="2339" spans="1:19" x14ac:dyDescent="0.3">
      <c r="A2339" s="1">
        <v>42835</v>
      </c>
      <c r="B2339" t="s">
        <v>609</v>
      </c>
      <c r="C2339" t="s">
        <v>16</v>
      </c>
      <c r="D2339" t="s">
        <v>21</v>
      </c>
      <c r="E2339">
        <v>0.81</v>
      </c>
      <c r="F2339">
        <v>0.82499999999999996</v>
      </c>
      <c r="G2339">
        <v>0.77</v>
      </c>
      <c r="H2339">
        <v>3.28</v>
      </c>
      <c r="I2339" s="2">
        <v>0</v>
      </c>
      <c r="J2339" s="2">
        <v>127309790000</v>
      </c>
      <c r="K2339" s="2">
        <v>38509977000</v>
      </c>
      <c r="L2339" s="2">
        <v>490174500</v>
      </c>
      <c r="M2339" s="2">
        <v>3130000000</v>
      </c>
      <c r="N2339" s="2">
        <v>4725000000</v>
      </c>
      <c r="O2339" s="2">
        <v>16745580000</v>
      </c>
      <c r="P2339" s="2">
        <v>98350000000</v>
      </c>
      <c r="Q2339" s="2">
        <v>18634397000</v>
      </c>
      <c r="R2339" s="2">
        <v>24234790000</v>
      </c>
      <c r="S2339" s="2">
        <f>SUM(AuctionData[[#This Row],[soma_accepted]],AuctionData[[#This Row],[comp_accepted]],AuctionData[[#This Row],[noncomp_accepted]])</f>
        <v>39000151500</v>
      </c>
    </row>
    <row r="2340" spans="1:19" x14ac:dyDescent="0.3">
      <c r="A2340" s="1">
        <v>42835</v>
      </c>
      <c r="B2340" t="s">
        <v>596</v>
      </c>
      <c r="C2340" t="s">
        <v>16</v>
      </c>
      <c r="D2340" t="s">
        <v>23</v>
      </c>
      <c r="E2340">
        <v>0.93</v>
      </c>
      <c r="F2340">
        <v>0.95</v>
      </c>
      <c r="G2340">
        <v>0.91</v>
      </c>
      <c r="H2340">
        <v>3.25</v>
      </c>
      <c r="I2340" s="2">
        <v>0</v>
      </c>
      <c r="J2340" s="2">
        <v>106076047000</v>
      </c>
      <c r="K2340" s="2">
        <v>31963632000</v>
      </c>
      <c r="L2340" s="2">
        <v>436439600</v>
      </c>
      <c r="M2340" s="2">
        <v>733525000</v>
      </c>
      <c r="N2340" s="2">
        <v>1725000000</v>
      </c>
      <c r="O2340" s="2">
        <v>12294350000</v>
      </c>
      <c r="P2340" s="2">
        <v>83735000000</v>
      </c>
      <c r="Q2340" s="2">
        <v>18935757000</v>
      </c>
      <c r="R2340" s="2">
        <v>20616047000</v>
      </c>
      <c r="S2340" s="2">
        <f>SUM(AuctionData[[#This Row],[soma_accepted]],AuctionData[[#This Row],[comp_accepted]],AuctionData[[#This Row],[noncomp_accepted]])</f>
        <v>32400071600</v>
      </c>
    </row>
    <row r="2341" spans="1:19" x14ac:dyDescent="0.3">
      <c r="A2341" s="1">
        <v>42836</v>
      </c>
      <c r="B2341" t="s">
        <v>1993</v>
      </c>
      <c r="C2341" t="s">
        <v>1502</v>
      </c>
      <c r="D2341" t="s">
        <v>1544</v>
      </c>
      <c r="E2341">
        <v>2.2599999999999998</v>
      </c>
      <c r="F2341">
        <v>2.3319999999999999</v>
      </c>
      <c r="G2341">
        <v>1.8879999999999999</v>
      </c>
      <c r="H2341">
        <v>2.48</v>
      </c>
      <c r="I2341" s="2">
        <v>164386800</v>
      </c>
      <c r="J2341" s="2">
        <v>49511500000</v>
      </c>
      <c r="K2341" s="2">
        <v>19992757500</v>
      </c>
      <c r="L2341" s="2">
        <v>7274500</v>
      </c>
      <c r="M2341" s="2">
        <v>1063000000</v>
      </c>
      <c r="N2341" s="2">
        <v>2513000000</v>
      </c>
      <c r="O2341" s="2">
        <v>5890517500</v>
      </c>
      <c r="P2341" s="2">
        <v>31384000000</v>
      </c>
      <c r="Q2341" s="2">
        <v>13039240000</v>
      </c>
      <c r="R2341" s="2">
        <v>15614500000</v>
      </c>
      <c r="S2341" s="2">
        <f>SUM(AuctionData[[#This Row],[soma_accepted]],AuctionData[[#This Row],[comp_accepted]],AuctionData[[#This Row],[noncomp_accepted]])</f>
        <v>20164418800</v>
      </c>
    </row>
    <row r="2342" spans="1:19" x14ac:dyDescent="0.3">
      <c r="A2342" s="1">
        <v>42836</v>
      </c>
      <c r="B2342" t="s">
        <v>600</v>
      </c>
      <c r="C2342" t="s">
        <v>16</v>
      </c>
      <c r="D2342" t="s">
        <v>19</v>
      </c>
      <c r="E2342">
        <v>0.74</v>
      </c>
      <c r="F2342">
        <v>0.76</v>
      </c>
      <c r="G2342">
        <v>0.72</v>
      </c>
      <c r="H2342">
        <v>3.09</v>
      </c>
      <c r="I2342" s="2">
        <v>0</v>
      </c>
      <c r="J2342" s="2">
        <v>169382206700</v>
      </c>
      <c r="K2342" s="2">
        <v>54557669200</v>
      </c>
      <c r="L2342" s="2">
        <v>342544600</v>
      </c>
      <c r="M2342" s="2">
        <v>3058150000</v>
      </c>
      <c r="N2342" s="2">
        <v>4450000000</v>
      </c>
      <c r="O2342" s="2">
        <v>30727325000</v>
      </c>
      <c r="P2342" s="2">
        <v>140850000000</v>
      </c>
      <c r="Q2342" s="2">
        <v>20772194200</v>
      </c>
      <c r="R2342" s="2">
        <v>24082206700</v>
      </c>
      <c r="S2342" s="2">
        <f>SUM(AuctionData[[#This Row],[soma_accepted]],AuctionData[[#This Row],[comp_accepted]],AuctionData[[#This Row],[noncomp_accepted]])</f>
        <v>54900213800</v>
      </c>
    </row>
    <row r="2343" spans="1:19" x14ac:dyDescent="0.3">
      <c r="A2343" s="1">
        <v>42837</v>
      </c>
      <c r="B2343" t="s">
        <v>1994</v>
      </c>
      <c r="C2343" t="s">
        <v>1509</v>
      </c>
      <c r="D2343" t="s">
        <v>1575</v>
      </c>
      <c r="E2343">
        <v>2.8610000000000002</v>
      </c>
      <c r="F2343">
        <v>2.9380000000000002</v>
      </c>
      <c r="G2343">
        <v>2.8</v>
      </c>
      <c r="H2343">
        <v>2.23</v>
      </c>
      <c r="I2343" s="2">
        <v>98632100</v>
      </c>
      <c r="J2343" s="2">
        <v>26705679000</v>
      </c>
      <c r="K2343" s="2">
        <v>11992750500</v>
      </c>
      <c r="L2343" s="2">
        <v>7259000</v>
      </c>
      <c r="M2343" s="2">
        <v>698000000</v>
      </c>
      <c r="N2343" s="2">
        <v>1248000000</v>
      </c>
      <c r="O2343" s="2">
        <v>3563515000</v>
      </c>
      <c r="P2343" s="2">
        <v>16728000000</v>
      </c>
      <c r="Q2343" s="2">
        <v>7731235500</v>
      </c>
      <c r="R2343" s="2">
        <v>8729679000</v>
      </c>
      <c r="S2343" s="2">
        <f>SUM(AuctionData[[#This Row],[soma_accepted]],AuctionData[[#This Row],[comp_accepted]],AuctionData[[#This Row],[noncomp_accepted]])</f>
        <v>12098641600</v>
      </c>
    </row>
    <row r="2344" spans="1:19" x14ac:dyDescent="0.3">
      <c r="A2344" s="1">
        <v>42842</v>
      </c>
      <c r="B2344" t="s">
        <v>582</v>
      </c>
      <c r="C2344" t="s">
        <v>16</v>
      </c>
      <c r="D2344" t="s">
        <v>21</v>
      </c>
      <c r="E2344">
        <v>0.8</v>
      </c>
      <c r="F2344">
        <v>0.82</v>
      </c>
      <c r="G2344">
        <v>0.77</v>
      </c>
      <c r="H2344">
        <v>3.11</v>
      </c>
      <c r="I2344" s="2">
        <v>0</v>
      </c>
      <c r="J2344" s="2">
        <v>120777585000</v>
      </c>
      <c r="K2344" s="2">
        <v>38431103400</v>
      </c>
      <c r="L2344" s="2">
        <v>469074900</v>
      </c>
      <c r="M2344" s="2">
        <v>4194915000</v>
      </c>
      <c r="N2344" s="2">
        <v>5944000000</v>
      </c>
      <c r="O2344" s="2">
        <v>20775185000</v>
      </c>
      <c r="P2344" s="2">
        <v>99190000000</v>
      </c>
      <c r="Q2344" s="2">
        <v>13461003400</v>
      </c>
      <c r="R2344" s="2">
        <v>15643585000</v>
      </c>
      <c r="S2344" s="2">
        <f>SUM(AuctionData[[#This Row],[soma_accepted]],AuctionData[[#This Row],[comp_accepted]],AuctionData[[#This Row],[noncomp_accepted]])</f>
        <v>38900178300</v>
      </c>
    </row>
    <row r="2345" spans="1:19" x14ac:dyDescent="0.3">
      <c r="A2345" s="1">
        <v>42842</v>
      </c>
      <c r="B2345" t="s">
        <v>625</v>
      </c>
      <c r="C2345" t="s">
        <v>16</v>
      </c>
      <c r="D2345" t="s">
        <v>23</v>
      </c>
      <c r="E2345">
        <v>0.91</v>
      </c>
      <c r="F2345">
        <v>0.94499999999999995</v>
      </c>
      <c r="G2345">
        <v>0.88</v>
      </c>
      <c r="H2345">
        <v>3.14</v>
      </c>
      <c r="I2345" s="2">
        <v>0</v>
      </c>
      <c r="J2345" s="2">
        <v>102777956000</v>
      </c>
      <c r="K2345" s="2">
        <v>32202036000</v>
      </c>
      <c r="L2345" s="2">
        <v>398067700</v>
      </c>
      <c r="M2345" s="2">
        <v>1790000000</v>
      </c>
      <c r="N2345" s="2">
        <v>2790000000</v>
      </c>
      <c r="O2345" s="2">
        <v>20734080000</v>
      </c>
      <c r="P2345" s="2">
        <v>89310000000</v>
      </c>
      <c r="Q2345" s="2">
        <v>9677956000</v>
      </c>
      <c r="R2345" s="2">
        <v>10677956000</v>
      </c>
      <c r="S2345" s="2">
        <f>SUM(AuctionData[[#This Row],[soma_accepted]],AuctionData[[#This Row],[comp_accepted]],AuctionData[[#This Row],[noncomp_accepted]])</f>
        <v>32600103700</v>
      </c>
    </row>
    <row r="2346" spans="1:19" x14ac:dyDescent="0.3">
      <c r="A2346" s="1">
        <v>42843</v>
      </c>
      <c r="B2346" t="s">
        <v>601</v>
      </c>
      <c r="C2346" t="s">
        <v>16</v>
      </c>
      <c r="D2346" t="s">
        <v>19</v>
      </c>
      <c r="E2346">
        <v>0.73</v>
      </c>
      <c r="F2346">
        <v>0.75</v>
      </c>
      <c r="G2346">
        <v>0.7</v>
      </c>
      <c r="H2346">
        <v>3.25</v>
      </c>
      <c r="I2346" s="2">
        <v>0</v>
      </c>
      <c r="J2346" s="2">
        <v>178491126400</v>
      </c>
      <c r="K2346" s="2">
        <v>54494416400</v>
      </c>
      <c r="L2346" s="2">
        <v>406105100</v>
      </c>
      <c r="M2346" s="2">
        <v>3854442000</v>
      </c>
      <c r="N2346" s="2">
        <v>5321202000</v>
      </c>
      <c r="O2346" s="2">
        <v>27699180000</v>
      </c>
      <c r="P2346" s="2">
        <v>144370000000</v>
      </c>
      <c r="Q2346" s="2">
        <v>22940794400</v>
      </c>
      <c r="R2346" s="2">
        <v>28799924400</v>
      </c>
      <c r="S2346" s="2">
        <f>SUM(AuctionData[[#This Row],[soma_accepted]],AuctionData[[#This Row],[comp_accepted]],AuctionData[[#This Row],[noncomp_accepted]])</f>
        <v>54900521500</v>
      </c>
    </row>
    <row r="2347" spans="1:19" x14ac:dyDescent="0.3">
      <c r="A2347" s="1">
        <v>42849</v>
      </c>
      <c r="B2347" t="s">
        <v>610</v>
      </c>
      <c r="C2347" t="s">
        <v>16</v>
      </c>
      <c r="D2347" t="s">
        <v>21</v>
      </c>
      <c r="E2347">
        <v>0.8</v>
      </c>
      <c r="F2347">
        <v>0.82</v>
      </c>
      <c r="G2347">
        <v>0.77</v>
      </c>
      <c r="H2347">
        <v>3.09</v>
      </c>
      <c r="I2347" s="2">
        <v>0</v>
      </c>
      <c r="J2347" s="2">
        <v>118836252500</v>
      </c>
      <c r="K2347" s="2">
        <v>37513702500</v>
      </c>
      <c r="L2347" s="2">
        <v>486538900</v>
      </c>
      <c r="M2347" s="2">
        <v>4770000000</v>
      </c>
      <c r="N2347" s="2">
        <v>6370000000</v>
      </c>
      <c r="O2347" s="2">
        <v>22619820000</v>
      </c>
      <c r="P2347" s="2">
        <v>102080000000</v>
      </c>
      <c r="Q2347" s="2">
        <v>10123882500</v>
      </c>
      <c r="R2347" s="2">
        <v>10386252500</v>
      </c>
      <c r="S2347" s="2">
        <f>SUM(AuctionData[[#This Row],[soma_accepted]],AuctionData[[#This Row],[comp_accepted]],AuctionData[[#This Row],[noncomp_accepted]])</f>
        <v>38000241400</v>
      </c>
    </row>
    <row r="2348" spans="1:19" x14ac:dyDescent="0.3">
      <c r="A2348" s="1">
        <v>42849</v>
      </c>
      <c r="B2348" t="s">
        <v>627</v>
      </c>
      <c r="C2348" t="s">
        <v>16</v>
      </c>
      <c r="D2348" t="s">
        <v>23</v>
      </c>
      <c r="E2348">
        <v>0.93500000000000005</v>
      </c>
      <c r="F2348">
        <v>0.95499999999999996</v>
      </c>
      <c r="G2348">
        <v>0.91</v>
      </c>
      <c r="H2348">
        <v>3.42</v>
      </c>
      <c r="I2348" s="2">
        <v>0</v>
      </c>
      <c r="J2348" s="2">
        <v>111570500000</v>
      </c>
      <c r="K2348" s="2">
        <v>31592675000</v>
      </c>
      <c r="L2348" s="2">
        <v>413972400</v>
      </c>
      <c r="M2348" s="2">
        <v>1554035000</v>
      </c>
      <c r="N2348" s="2">
        <v>2885000000</v>
      </c>
      <c r="O2348" s="2">
        <v>15591060000</v>
      </c>
      <c r="P2348" s="2">
        <v>91725000000</v>
      </c>
      <c r="Q2348" s="2">
        <v>14447580000</v>
      </c>
      <c r="R2348" s="2">
        <v>16960500000</v>
      </c>
      <c r="S2348" s="2">
        <f>SUM(AuctionData[[#This Row],[soma_accepted]],AuctionData[[#This Row],[comp_accepted]],AuctionData[[#This Row],[noncomp_accepted]])</f>
        <v>32006647400</v>
      </c>
    </row>
    <row r="2349" spans="1:19" x14ac:dyDescent="0.3">
      <c r="A2349" s="1">
        <v>42850</v>
      </c>
      <c r="B2349" t="s">
        <v>1732</v>
      </c>
      <c r="C2349" t="s">
        <v>1502</v>
      </c>
      <c r="D2349" t="s">
        <v>1503</v>
      </c>
      <c r="E2349">
        <v>1.22</v>
      </c>
      <c r="F2349">
        <v>1.28</v>
      </c>
      <c r="G2349">
        <v>0.88800000000000001</v>
      </c>
      <c r="H2349">
        <v>2.85</v>
      </c>
      <c r="I2349" s="2">
        <v>3548611100</v>
      </c>
      <c r="J2349" s="2">
        <v>73901755000</v>
      </c>
      <c r="K2349" s="2">
        <v>25730103000</v>
      </c>
      <c r="L2349" s="2">
        <v>169962300</v>
      </c>
      <c r="M2349" s="2">
        <v>2941000000</v>
      </c>
      <c r="N2349" s="2">
        <v>4711000000</v>
      </c>
      <c r="O2349" s="2">
        <v>7629348000</v>
      </c>
      <c r="P2349" s="2">
        <v>52858000000</v>
      </c>
      <c r="Q2349" s="2">
        <v>15159755000</v>
      </c>
      <c r="R2349" s="2">
        <v>16332755000</v>
      </c>
      <c r="S2349" s="2">
        <f>SUM(AuctionData[[#This Row],[soma_accepted]],AuctionData[[#This Row],[comp_accepted]],AuctionData[[#This Row],[noncomp_accepted]])</f>
        <v>29448676400</v>
      </c>
    </row>
    <row r="2350" spans="1:19" x14ac:dyDescent="0.3">
      <c r="A2350" s="1">
        <v>42850</v>
      </c>
      <c r="B2350" t="s">
        <v>574</v>
      </c>
      <c r="C2350" t="s">
        <v>16</v>
      </c>
      <c r="D2350" t="s">
        <v>19</v>
      </c>
      <c r="E2350">
        <v>0.73</v>
      </c>
      <c r="F2350">
        <v>0.73499999999999999</v>
      </c>
      <c r="G2350">
        <v>0.7</v>
      </c>
      <c r="H2350">
        <v>3.32</v>
      </c>
      <c r="I2350" s="2">
        <v>0</v>
      </c>
      <c r="J2350" s="2">
        <v>198959010000</v>
      </c>
      <c r="K2350" s="2">
        <v>59571006700</v>
      </c>
      <c r="L2350" s="2">
        <v>429738400</v>
      </c>
      <c r="M2350" s="2">
        <v>6273200000</v>
      </c>
      <c r="N2350" s="2">
        <v>7410000000</v>
      </c>
      <c r="O2350" s="2">
        <v>29631280000</v>
      </c>
      <c r="P2350" s="2">
        <v>157200000000</v>
      </c>
      <c r="Q2350" s="2">
        <v>23666526700</v>
      </c>
      <c r="R2350" s="2">
        <v>34349010000</v>
      </c>
      <c r="S2350" s="2">
        <f>SUM(AuctionData[[#This Row],[soma_accepted]],AuctionData[[#This Row],[comp_accepted]],AuctionData[[#This Row],[noncomp_accepted]])</f>
        <v>60000745100</v>
      </c>
    </row>
    <row r="2351" spans="1:19" x14ac:dyDescent="0.3">
      <c r="A2351" s="1">
        <v>42850</v>
      </c>
      <c r="B2351" t="s">
        <v>626</v>
      </c>
      <c r="C2351" t="s">
        <v>16</v>
      </c>
      <c r="D2351" t="s">
        <v>53</v>
      </c>
      <c r="E2351">
        <v>1.0349999999999999</v>
      </c>
      <c r="F2351">
        <v>1.06</v>
      </c>
      <c r="G2351">
        <v>0.995</v>
      </c>
      <c r="H2351">
        <v>3.23</v>
      </c>
      <c r="I2351" s="2">
        <v>0</v>
      </c>
      <c r="J2351" s="2">
        <v>63679550000</v>
      </c>
      <c r="K2351" s="2">
        <v>19168250000</v>
      </c>
      <c r="L2351" s="2">
        <v>231871900</v>
      </c>
      <c r="M2351" s="2">
        <v>601300000</v>
      </c>
      <c r="N2351" s="2">
        <v>812000000</v>
      </c>
      <c r="O2351" s="2">
        <v>11142400000</v>
      </c>
      <c r="P2351" s="2">
        <v>55393000000</v>
      </c>
      <c r="Q2351" s="2">
        <v>7424550000</v>
      </c>
      <c r="R2351" s="2">
        <v>7474550000</v>
      </c>
      <c r="S2351" s="2">
        <f>SUM(AuctionData[[#This Row],[soma_accepted]],AuctionData[[#This Row],[comp_accepted]],AuctionData[[#This Row],[noncomp_accepted]])</f>
        <v>19400121900</v>
      </c>
    </row>
    <row r="2352" spans="1:19" x14ac:dyDescent="0.3">
      <c r="A2352" s="1">
        <v>42851</v>
      </c>
      <c r="B2352" t="s">
        <v>2003</v>
      </c>
      <c r="C2352" t="s">
        <v>1502</v>
      </c>
      <c r="D2352" t="s">
        <v>1505</v>
      </c>
      <c r="E2352">
        <v>1.82</v>
      </c>
      <c r="F2352">
        <v>1.875</v>
      </c>
      <c r="G2352">
        <v>1.73</v>
      </c>
      <c r="H2352">
        <v>2.34</v>
      </c>
      <c r="I2352" s="2">
        <v>4640491300</v>
      </c>
      <c r="J2352" s="2">
        <v>79394724000</v>
      </c>
      <c r="K2352" s="2">
        <v>33963391400</v>
      </c>
      <c r="L2352" s="2">
        <v>37002500</v>
      </c>
      <c r="M2352" s="2">
        <v>1796090000</v>
      </c>
      <c r="N2352" s="2">
        <v>3378000000</v>
      </c>
      <c r="O2352" s="2">
        <v>12708157400</v>
      </c>
      <c r="P2352" s="2">
        <v>55602300000</v>
      </c>
      <c r="Q2352" s="2">
        <v>19459144000</v>
      </c>
      <c r="R2352" s="2">
        <v>20414424000</v>
      </c>
      <c r="S2352" s="2">
        <f>SUM(AuctionData[[#This Row],[soma_accepted]],AuctionData[[#This Row],[comp_accepted]],AuctionData[[#This Row],[noncomp_accepted]])</f>
        <v>38640885200</v>
      </c>
    </row>
    <row r="2353" spans="1:19" x14ac:dyDescent="0.3">
      <c r="A2353" s="1">
        <v>42852</v>
      </c>
      <c r="B2353" t="s">
        <v>2004</v>
      </c>
      <c r="C2353" t="s">
        <v>1502</v>
      </c>
      <c r="D2353" t="s">
        <v>1554</v>
      </c>
      <c r="E2353">
        <v>2.0499999999999998</v>
      </c>
      <c r="F2353">
        <v>2.0840000000000001</v>
      </c>
      <c r="G2353">
        <v>1.8879999999999999</v>
      </c>
      <c r="H2353">
        <v>2.73</v>
      </c>
      <c r="I2353" s="2">
        <v>3821581100</v>
      </c>
      <c r="J2353" s="2">
        <v>76513652000</v>
      </c>
      <c r="K2353" s="2">
        <v>27991657000</v>
      </c>
      <c r="L2353" s="2">
        <v>8347000</v>
      </c>
      <c r="M2353" s="2">
        <v>2669000000</v>
      </c>
      <c r="N2353" s="2">
        <v>4729000000</v>
      </c>
      <c r="O2353" s="2">
        <v>2456885000</v>
      </c>
      <c r="P2353" s="2">
        <v>46208500000</v>
      </c>
      <c r="Q2353" s="2">
        <v>22865772000</v>
      </c>
      <c r="R2353" s="2">
        <v>25576152000</v>
      </c>
      <c r="S2353" s="2">
        <f>SUM(AuctionData[[#This Row],[soma_accepted]],AuctionData[[#This Row],[comp_accepted]],AuctionData[[#This Row],[noncomp_accepted]])</f>
        <v>31821585100</v>
      </c>
    </row>
    <row r="2354" spans="1:19" x14ac:dyDescent="0.3">
      <c r="A2354" s="1">
        <v>42856</v>
      </c>
      <c r="B2354" t="s">
        <v>612</v>
      </c>
      <c r="C2354" t="s">
        <v>16</v>
      </c>
      <c r="D2354" t="s">
        <v>21</v>
      </c>
      <c r="E2354">
        <v>0.81</v>
      </c>
      <c r="F2354">
        <v>0.84499999999999997</v>
      </c>
      <c r="G2354">
        <v>0.78500000000000003</v>
      </c>
      <c r="H2354">
        <v>3.03</v>
      </c>
      <c r="I2354" s="2">
        <v>0</v>
      </c>
      <c r="J2354" s="2">
        <v>117599900000</v>
      </c>
      <c r="K2354" s="2">
        <v>38436060000</v>
      </c>
      <c r="L2354" s="2">
        <v>464074900</v>
      </c>
      <c r="M2354" s="2">
        <v>3020000000</v>
      </c>
      <c r="N2354" s="2">
        <v>3070000000</v>
      </c>
      <c r="O2354" s="2">
        <v>28339160000</v>
      </c>
      <c r="P2354" s="2">
        <v>107453000000</v>
      </c>
      <c r="Q2354" s="2">
        <v>7076900000</v>
      </c>
      <c r="R2354" s="2">
        <v>7076900000</v>
      </c>
      <c r="S2354" s="2">
        <f>SUM(AuctionData[[#This Row],[soma_accepted]],AuctionData[[#This Row],[comp_accepted]],AuctionData[[#This Row],[noncomp_accepted]])</f>
        <v>38900134900</v>
      </c>
    </row>
    <row r="2355" spans="1:19" x14ac:dyDescent="0.3">
      <c r="A2355" s="1">
        <v>42856</v>
      </c>
      <c r="B2355" t="s">
        <v>628</v>
      </c>
      <c r="C2355" t="s">
        <v>16</v>
      </c>
      <c r="D2355" t="s">
        <v>23</v>
      </c>
      <c r="E2355">
        <v>0.95</v>
      </c>
      <c r="F2355">
        <v>0.97499999999999998</v>
      </c>
      <c r="G2355">
        <v>0.93</v>
      </c>
      <c r="H2355">
        <v>3.25</v>
      </c>
      <c r="I2355" s="2">
        <v>0</v>
      </c>
      <c r="J2355" s="2">
        <v>106474751000</v>
      </c>
      <c r="K2355" s="2">
        <v>32063726000</v>
      </c>
      <c r="L2355" s="2">
        <v>436355500</v>
      </c>
      <c r="M2355" s="2">
        <v>1125825000</v>
      </c>
      <c r="N2355" s="2">
        <v>1564000000</v>
      </c>
      <c r="O2355" s="2">
        <v>17932550000</v>
      </c>
      <c r="P2355" s="2">
        <v>90496000000</v>
      </c>
      <c r="Q2355" s="2">
        <v>13005351000</v>
      </c>
      <c r="R2355" s="2">
        <v>14414751000</v>
      </c>
      <c r="S2355" s="2">
        <f>SUM(AuctionData[[#This Row],[soma_accepted]],AuctionData[[#This Row],[comp_accepted]],AuctionData[[#This Row],[noncomp_accepted]])</f>
        <v>32500081500</v>
      </c>
    </row>
    <row r="2356" spans="1:19" x14ac:dyDescent="0.3">
      <c r="A2356" s="1">
        <v>42857</v>
      </c>
      <c r="B2356" t="s">
        <v>602</v>
      </c>
      <c r="C2356" t="s">
        <v>16</v>
      </c>
      <c r="D2356" t="s">
        <v>19</v>
      </c>
      <c r="E2356">
        <v>0.69</v>
      </c>
      <c r="F2356">
        <v>0.72499999999999998</v>
      </c>
      <c r="G2356">
        <v>0.6</v>
      </c>
      <c r="H2356">
        <v>2.99</v>
      </c>
      <c r="I2356" s="2">
        <v>0</v>
      </c>
      <c r="J2356" s="2">
        <v>164343033500</v>
      </c>
      <c r="K2356" s="2">
        <v>54643473500</v>
      </c>
      <c r="L2356" s="2">
        <v>356634300</v>
      </c>
      <c r="M2356" s="2">
        <v>3899720000</v>
      </c>
      <c r="N2356" s="2">
        <v>5075000000</v>
      </c>
      <c r="O2356" s="2">
        <v>35029720000</v>
      </c>
      <c r="P2356" s="2">
        <v>143554000000</v>
      </c>
      <c r="Q2356" s="2">
        <v>15714033500</v>
      </c>
      <c r="R2356" s="2">
        <v>15714033500</v>
      </c>
      <c r="S2356" s="2">
        <f>SUM(AuctionData[[#This Row],[soma_accepted]],AuctionData[[#This Row],[comp_accepted]],AuctionData[[#This Row],[noncomp_accepted]])</f>
        <v>55000107800</v>
      </c>
    </row>
    <row r="2357" spans="1:19" x14ac:dyDescent="0.3">
      <c r="A2357" s="1">
        <v>42863</v>
      </c>
      <c r="B2357" t="s">
        <v>614</v>
      </c>
      <c r="C2357" t="s">
        <v>16</v>
      </c>
      <c r="D2357" t="s">
        <v>21</v>
      </c>
      <c r="E2357">
        <v>0.88500000000000001</v>
      </c>
      <c r="F2357">
        <v>0.9</v>
      </c>
      <c r="G2357">
        <v>0.85</v>
      </c>
      <c r="H2357">
        <v>3.23</v>
      </c>
      <c r="I2357" s="2">
        <v>0</v>
      </c>
      <c r="J2357" s="2">
        <v>125134711000</v>
      </c>
      <c r="K2357" s="2">
        <v>38287181000</v>
      </c>
      <c r="L2357" s="2">
        <v>513004000</v>
      </c>
      <c r="M2357" s="2">
        <v>4750000000</v>
      </c>
      <c r="N2357" s="2">
        <v>5900000000</v>
      </c>
      <c r="O2357" s="2">
        <v>17109330000</v>
      </c>
      <c r="P2357" s="2">
        <v>99750000000</v>
      </c>
      <c r="Q2357" s="2">
        <v>16427851000</v>
      </c>
      <c r="R2357" s="2">
        <v>19484711000</v>
      </c>
      <c r="S2357" s="2">
        <f>SUM(AuctionData[[#This Row],[soma_accepted]],AuctionData[[#This Row],[comp_accepted]],AuctionData[[#This Row],[noncomp_accepted]])</f>
        <v>38800185000</v>
      </c>
    </row>
    <row r="2358" spans="1:19" x14ac:dyDescent="0.3">
      <c r="A2358" s="1">
        <v>42863</v>
      </c>
      <c r="B2358" t="s">
        <v>599</v>
      </c>
      <c r="C2358" t="s">
        <v>16</v>
      </c>
      <c r="D2358" t="s">
        <v>23</v>
      </c>
      <c r="E2358">
        <v>0.99</v>
      </c>
      <c r="F2358">
        <v>1.0149999999999999</v>
      </c>
      <c r="G2358">
        <v>0.96499999999999997</v>
      </c>
      <c r="H2358">
        <v>3.01</v>
      </c>
      <c r="I2358" s="2">
        <v>0</v>
      </c>
      <c r="J2358" s="2">
        <v>98730529000</v>
      </c>
      <c r="K2358" s="2">
        <v>32277937800</v>
      </c>
      <c r="L2358" s="2">
        <v>422226100</v>
      </c>
      <c r="M2358" s="2">
        <v>1266660000</v>
      </c>
      <c r="N2358" s="2">
        <v>1937000000</v>
      </c>
      <c r="O2358" s="2">
        <v>16441600000</v>
      </c>
      <c r="P2358" s="2">
        <v>80795000000</v>
      </c>
      <c r="Q2358" s="2">
        <v>14569677800</v>
      </c>
      <c r="R2358" s="2">
        <v>15998529000</v>
      </c>
      <c r="S2358" s="2">
        <f>SUM(AuctionData[[#This Row],[soma_accepted]],AuctionData[[#This Row],[comp_accepted]],AuctionData[[#This Row],[noncomp_accepted]])</f>
        <v>32700163900</v>
      </c>
    </row>
    <row r="2359" spans="1:19" x14ac:dyDescent="0.3">
      <c r="A2359" s="1">
        <v>42864</v>
      </c>
      <c r="B2359" t="s">
        <v>2005</v>
      </c>
      <c r="C2359" t="s">
        <v>1502</v>
      </c>
      <c r="D2359" t="s">
        <v>1535</v>
      </c>
      <c r="E2359">
        <v>1.5289999999999999</v>
      </c>
      <c r="F2359">
        <v>1.5720000000000001</v>
      </c>
      <c r="G2359">
        <v>1.288</v>
      </c>
      <c r="H2359">
        <v>2.76</v>
      </c>
      <c r="I2359" s="2">
        <v>7929035700</v>
      </c>
      <c r="J2359" s="2">
        <v>66075700000</v>
      </c>
      <c r="K2359" s="2">
        <v>23850350000</v>
      </c>
      <c r="L2359" s="2">
        <v>49666200</v>
      </c>
      <c r="M2359" s="2">
        <v>2222000000</v>
      </c>
      <c r="N2359" s="2">
        <v>3722000000</v>
      </c>
      <c r="O2359" s="2">
        <v>9519850000</v>
      </c>
      <c r="P2359" s="2">
        <v>50145200000</v>
      </c>
      <c r="Q2359" s="2">
        <v>12108500000</v>
      </c>
      <c r="R2359" s="2">
        <v>12208500000</v>
      </c>
      <c r="S2359" s="2">
        <f>SUM(AuctionData[[#This Row],[soma_accepted]],AuctionData[[#This Row],[comp_accepted]],AuctionData[[#This Row],[noncomp_accepted]])</f>
        <v>31829051900</v>
      </c>
    </row>
    <row r="2360" spans="1:19" x14ac:dyDescent="0.3">
      <c r="A2360" s="1">
        <v>42864</v>
      </c>
      <c r="B2360" t="s">
        <v>604</v>
      </c>
      <c r="C2360" t="s">
        <v>16</v>
      </c>
      <c r="D2360" t="s">
        <v>19</v>
      </c>
      <c r="E2360">
        <v>0.7</v>
      </c>
      <c r="F2360">
        <v>0.71</v>
      </c>
      <c r="G2360">
        <v>0.6</v>
      </c>
      <c r="H2360">
        <v>3.25</v>
      </c>
      <c r="I2360" s="2">
        <v>0</v>
      </c>
      <c r="J2360" s="2">
        <v>178088004600</v>
      </c>
      <c r="K2360" s="2">
        <v>54525921000</v>
      </c>
      <c r="L2360" s="2">
        <v>374669700</v>
      </c>
      <c r="M2360" s="2">
        <v>4442800000</v>
      </c>
      <c r="N2360" s="2">
        <v>5900000000</v>
      </c>
      <c r="O2360" s="2">
        <v>29285640000</v>
      </c>
      <c r="P2360" s="2">
        <v>146310000000</v>
      </c>
      <c r="Q2360" s="2">
        <v>20797481000</v>
      </c>
      <c r="R2360" s="2">
        <v>25878004600</v>
      </c>
      <c r="S2360" s="2">
        <f>SUM(AuctionData[[#This Row],[soma_accepted]],AuctionData[[#This Row],[comp_accepted]],AuctionData[[#This Row],[noncomp_accepted]])</f>
        <v>54900590700</v>
      </c>
    </row>
    <row r="2361" spans="1:19" x14ac:dyDescent="0.3">
      <c r="A2361" s="1">
        <v>42865</v>
      </c>
      <c r="B2361" t="s">
        <v>2006</v>
      </c>
      <c r="C2361" t="s">
        <v>1502</v>
      </c>
      <c r="D2361" t="s">
        <v>1507</v>
      </c>
      <c r="E2361">
        <v>2.3420000000000001</v>
      </c>
      <c r="F2361">
        <v>2.4</v>
      </c>
      <c r="G2361">
        <v>2.2810000000000001</v>
      </c>
      <c r="H2361">
        <v>2.33</v>
      </c>
      <c r="I2361" s="2">
        <v>7598659100</v>
      </c>
      <c r="J2361" s="2">
        <v>53606000000</v>
      </c>
      <c r="K2361" s="2">
        <v>22972960000</v>
      </c>
      <c r="L2361" s="2">
        <v>27173800</v>
      </c>
      <c r="M2361" s="2">
        <v>1161920000</v>
      </c>
      <c r="N2361" s="2">
        <v>2942000000</v>
      </c>
      <c r="O2361" s="2">
        <v>7861440000</v>
      </c>
      <c r="P2361" s="2">
        <v>34897200000</v>
      </c>
      <c r="Q2361" s="2">
        <v>13949600000</v>
      </c>
      <c r="R2361" s="2">
        <v>15766800000</v>
      </c>
      <c r="S2361" s="2">
        <f>SUM(AuctionData[[#This Row],[soma_accepted]],AuctionData[[#This Row],[comp_accepted]],AuctionData[[#This Row],[noncomp_accepted]])</f>
        <v>30598792900</v>
      </c>
    </row>
    <row r="2362" spans="1:19" x14ac:dyDescent="0.3">
      <c r="A2362" s="1">
        <v>42866</v>
      </c>
      <c r="B2362" t="s">
        <v>2007</v>
      </c>
      <c r="C2362" t="s">
        <v>1509</v>
      </c>
      <c r="D2362" t="s">
        <v>1550</v>
      </c>
      <c r="E2362">
        <v>3</v>
      </c>
      <c r="F2362">
        <v>3.05</v>
      </c>
      <c r="G2362">
        <v>2.92</v>
      </c>
      <c r="H2362">
        <v>2.19</v>
      </c>
      <c r="I2362" s="2">
        <v>4955647200</v>
      </c>
      <c r="J2362" s="2">
        <v>32851698000</v>
      </c>
      <c r="K2362" s="2">
        <v>14987803000</v>
      </c>
      <c r="L2362" s="2">
        <v>12215000</v>
      </c>
      <c r="M2362" s="2">
        <v>792000000</v>
      </c>
      <c r="N2362" s="2">
        <v>1442000000</v>
      </c>
      <c r="O2362" s="2">
        <v>5341230000</v>
      </c>
      <c r="P2362" s="2">
        <v>21410100000</v>
      </c>
      <c r="Q2362" s="2">
        <v>8854573000</v>
      </c>
      <c r="R2362" s="2">
        <v>9999598000</v>
      </c>
      <c r="S2362" s="2">
        <f>SUM(AuctionData[[#This Row],[soma_accepted]],AuctionData[[#This Row],[comp_accepted]],AuctionData[[#This Row],[noncomp_accepted]])</f>
        <v>19955665200</v>
      </c>
    </row>
    <row r="2363" spans="1:19" x14ac:dyDescent="0.3">
      <c r="A2363" s="1">
        <v>42870</v>
      </c>
      <c r="B2363" t="s">
        <v>587</v>
      </c>
      <c r="C2363" t="s">
        <v>16</v>
      </c>
      <c r="D2363" t="s">
        <v>21</v>
      </c>
      <c r="E2363">
        <v>0.88</v>
      </c>
      <c r="F2363">
        <v>0.90500000000000003</v>
      </c>
      <c r="G2363">
        <v>0.85</v>
      </c>
      <c r="H2363">
        <v>3.09</v>
      </c>
      <c r="I2363" s="2">
        <v>0</v>
      </c>
      <c r="J2363" s="2">
        <v>119779222900</v>
      </c>
      <c r="K2363" s="2">
        <v>38289782900</v>
      </c>
      <c r="L2363" s="2">
        <v>510433100</v>
      </c>
      <c r="M2363" s="2">
        <v>2710690000</v>
      </c>
      <c r="N2363" s="2">
        <v>3390000000</v>
      </c>
      <c r="O2363" s="2">
        <v>22635510000</v>
      </c>
      <c r="P2363" s="2">
        <v>102081000000</v>
      </c>
      <c r="Q2363" s="2">
        <v>12943582900</v>
      </c>
      <c r="R2363" s="2">
        <v>14308222900</v>
      </c>
      <c r="S2363" s="2">
        <f>SUM(AuctionData[[#This Row],[soma_accepted]],AuctionData[[#This Row],[comp_accepted]],AuctionData[[#This Row],[noncomp_accepted]])</f>
        <v>38800216000</v>
      </c>
    </row>
    <row r="2364" spans="1:19" x14ac:dyDescent="0.3">
      <c r="A2364" s="1">
        <v>42870</v>
      </c>
      <c r="B2364" t="s">
        <v>629</v>
      </c>
      <c r="C2364" t="s">
        <v>16</v>
      </c>
      <c r="D2364" t="s">
        <v>23</v>
      </c>
      <c r="E2364">
        <v>1.01</v>
      </c>
      <c r="F2364">
        <v>1.02</v>
      </c>
      <c r="G2364">
        <v>0.97499999999999998</v>
      </c>
      <c r="H2364">
        <v>3.15</v>
      </c>
      <c r="I2364" s="2">
        <v>0</v>
      </c>
      <c r="J2364" s="2">
        <v>103165257300</v>
      </c>
      <c r="K2364" s="2">
        <v>32201871300</v>
      </c>
      <c r="L2364" s="2">
        <v>498710700</v>
      </c>
      <c r="M2364" s="2">
        <v>1153900000</v>
      </c>
      <c r="N2364" s="2">
        <v>1955000000</v>
      </c>
      <c r="O2364" s="2">
        <v>14102020000</v>
      </c>
      <c r="P2364" s="2">
        <v>81315000000</v>
      </c>
      <c r="Q2364" s="2">
        <v>16945951300</v>
      </c>
      <c r="R2364" s="2">
        <v>19895257300</v>
      </c>
      <c r="S2364" s="2">
        <f>SUM(AuctionData[[#This Row],[soma_accepted]],AuctionData[[#This Row],[comp_accepted]],AuctionData[[#This Row],[noncomp_accepted]])</f>
        <v>32700582000</v>
      </c>
    </row>
    <row r="2365" spans="1:19" x14ac:dyDescent="0.3">
      <c r="A2365" s="1">
        <v>42871</v>
      </c>
      <c r="B2365" t="s">
        <v>605</v>
      </c>
      <c r="C2365" t="s">
        <v>16</v>
      </c>
      <c r="D2365" t="s">
        <v>19</v>
      </c>
      <c r="E2365">
        <v>0.67</v>
      </c>
      <c r="F2365">
        <v>0.69499999999999995</v>
      </c>
      <c r="G2365">
        <v>0.6</v>
      </c>
      <c r="H2365">
        <v>2.99</v>
      </c>
      <c r="I2365" s="2">
        <v>0</v>
      </c>
      <c r="J2365" s="2">
        <v>163754316400</v>
      </c>
      <c r="K2365" s="2">
        <v>54520476400</v>
      </c>
      <c r="L2365" s="2">
        <v>379533800</v>
      </c>
      <c r="M2365" s="2">
        <v>2673280000</v>
      </c>
      <c r="N2365" s="2">
        <v>3150000000</v>
      </c>
      <c r="O2365" s="2">
        <v>28281480000</v>
      </c>
      <c r="P2365" s="2">
        <v>136050000000</v>
      </c>
      <c r="Q2365" s="2">
        <v>23565716400</v>
      </c>
      <c r="R2365" s="2">
        <v>24554316400</v>
      </c>
      <c r="S2365" s="2">
        <f>SUM(AuctionData[[#This Row],[soma_accepted]],AuctionData[[#This Row],[comp_accepted]],AuctionData[[#This Row],[noncomp_accepted]])</f>
        <v>54900010200</v>
      </c>
    </row>
    <row r="2366" spans="1:19" x14ac:dyDescent="0.3">
      <c r="A2366" s="1">
        <v>42877</v>
      </c>
      <c r="B2366" t="s">
        <v>615</v>
      </c>
      <c r="C2366" t="s">
        <v>16</v>
      </c>
      <c r="D2366" t="s">
        <v>21</v>
      </c>
      <c r="E2366">
        <v>0.9</v>
      </c>
      <c r="F2366">
        <v>0.92</v>
      </c>
      <c r="G2366">
        <v>0.88500000000000001</v>
      </c>
      <c r="H2366">
        <v>3.23</v>
      </c>
      <c r="I2366" s="2">
        <v>0</v>
      </c>
      <c r="J2366" s="2">
        <v>125355131300</v>
      </c>
      <c r="K2366" s="2">
        <v>38415781300</v>
      </c>
      <c r="L2366" s="2">
        <v>484503800</v>
      </c>
      <c r="M2366" s="2">
        <v>2806900000</v>
      </c>
      <c r="N2366" s="2">
        <v>3750000000</v>
      </c>
      <c r="O2366" s="2">
        <v>16119400000</v>
      </c>
      <c r="P2366" s="2">
        <v>99845000000</v>
      </c>
      <c r="Q2366" s="2">
        <v>19489481300</v>
      </c>
      <c r="R2366" s="2">
        <v>21760131300</v>
      </c>
      <c r="S2366" s="2">
        <f>SUM(AuctionData[[#This Row],[soma_accepted]],AuctionData[[#This Row],[comp_accepted]],AuctionData[[#This Row],[noncomp_accepted]])</f>
        <v>38900285100</v>
      </c>
    </row>
    <row r="2367" spans="1:19" x14ac:dyDescent="0.3">
      <c r="A2367" s="1">
        <v>42877</v>
      </c>
      <c r="B2367" t="s">
        <v>631</v>
      </c>
      <c r="C2367" t="s">
        <v>16</v>
      </c>
      <c r="D2367" t="s">
        <v>23</v>
      </c>
      <c r="E2367">
        <v>1.02</v>
      </c>
      <c r="F2367">
        <v>1.05</v>
      </c>
      <c r="G2367">
        <v>0.99</v>
      </c>
      <c r="H2367">
        <v>3.06</v>
      </c>
      <c r="I2367" s="2">
        <v>0</v>
      </c>
      <c r="J2367" s="2">
        <v>100107340000</v>
      </c>
      <c r="K2367" s="2">
        <v>32237540000</v>
      </c>
      <c r="L2367" s="2">
        <v>387656500</v>
      </c>
      <c r="M2367" s="2">
        <v>1042937500</v>
      </c>
      <c r="N2367" s="2">
        <v>1640000000</v>
      </c>
      <c r="O2367" s="2">
        <v>16415500000</v>
      </c>
      <c r="P2367" s="2">
        <v>83630000000</v>
      </c>
      <c r="Q2367" s="2">
        <v>14779102500</v>
      </c>
      <c r="R2367" s="2">
        <v>14837340000</v>
      </c>
      <c r="S2367" s="2">
        <f>SUM(AuctionData[[#This Row],[soma_accepted]],AuctionData[[#This Row],[comp_accepted]],AuctionData[[#This Row],[noncomp_accepted]])</f>
        <v>32625196500</v>
      </c>
    </row>
    <row r="2368" spans="1:19" x14ac:dyDescent="0.3">
      <c r="A2368" s="1">
        <v>42878</v>
      </c>
      <c r="B2368" t="s">
        <v>2008</v>
      </c>
      <c r="C2368" t="s">
        <v>1502</v>
      </c>
      <c r="D2368" t="s">
        <v>1503</v>
      </c>
      <c r="E2368">
        <v>1.26</v>
      </c>
      <c r="F2368">
        <v>1.3160000000000001</v>
      </c>
      <c r="G2368">
        <v>0.88800000000000001</v>
      </c>
      <c r="H2368">
        <v>2.9</v>
      </c>
      <c r="I2368" s="2">
        <v>3127905400</v>
      </c>
      <c r="J2368" s="2">
        <v>75271735000</v>
      </c>
      <c r="K2368" s="2">
        <v>25776462000</v>
      </c>
      <c r="L2368" s="2">
        <v>123580600</v>
      </c>
      <c r="M2368" s="2">
        <v>3197000000</v>
      </c>
      <c r="N2368" s="2">
        <v>7217000000</v>
      </c>
      <c r="O2368" s="2">
        <v>7848100000</v>
      </c>
      <c r="P2368" s="2">
        <v>50850400000</v>
      </c>
      <c r="Q2368" s="2">
        <v>14731362000</v>
      </c>
      <c r="R2368" s="2">
        <v>17204335000</v>
      </c>
      <c r="S2368" s="2">
        <f>SUM(AuctionData[[#This Row],[soma_accepted]],AuctionData[[#This Row],[comp_accepted]],AuctionData[[#This Row],[noncomp_accepted]])</f>
        <v>29027948000</v>
      </c>
    </row>
    <row r="2369" spans="1:19" x14ac:dyDescent="0.3">
      <c r="A2369" s="1">
        <v>42878</v>
      </c>
      <c r="B2369" t="s">
        <v>578</v>
      </c>
      <c r="C2369" t="s">
        <v>16</v>
      </c>
      <c r="D2369" t="s">
        <v>19</v>
      </c>
      <c r="E2369">
        <v>0.68500000000000005</v>
      </c>
      <c r="F2369">
        <v>0.73499999999999999</v>
      </c>
      <c r="G2369">
        <v>0.6</v>
      </c>
      <c r="H2369">
        <v>2.85</v>
      </c>
      <c r="I2369" s="2">
        <v>0</v>
      </c>
      <c r="J2369" s="2">
        <v>156215372000</v>
      </c>
      <c r="K2369" s="2">
        <v>54453572000</v>
      </c>
      <c r="L2369" s="2">
        <v>446549300</v>
      </c>
      <c r="M2369" s="2">
        <v>2225000000</v>
      </c>
      <c r="N2369" s="2">
        <v>2725000000</v>
      </c>
      <c r="O2369" s="2">
        <v>36579200000</v>
      </c>
      <c r="P2369" s="2">
        <v>137841000000</v>
      </c>
      <c r="Q2369" s="2">
        <v>15649372000</v>
      </c>
      <c r="R2369" s="2">
        <v>15649372000</v>
      </c>
      <c r="S2369" s="2">
        <f>SUM(AuctionData[[#This Row],[soma_accepted]],AuctionData[[#This Row],[comp_accepted]],AuctionData[[#This Row],[noncomp_accepted]])</f>
        <v>54900121300</v>
      </c>
    </row>
    <row r="2370" spans="1:19" x14ac:dyDescent="0.3">
      <c r="A2370" s="1">
        <v>42878</v>
      </c>
      <c r="B2370" t="s">
        <v>630</v>
      </c>
      <c r="C2370" t="s">
        <v>16</v>
      </c>
      <c r="D2370" t="s">
        <v>53</v>
      </c>
      <c r="E2370">
        <v>1.105</v>
      </c>
      <c r="F2370">
        <v>1.145</v>
      </c>
      <c r="G2370">
        <v>1.05</v>
      </c>
      <c r="H2370">
        <v>2.84</v>
      </c>
      <c r="I2370" s="2">
        <v>0</v>
      </c>
      <c r="J2370" s="2">
        <v>56526000000</v>
      </c>
      <c r="K2370" s="2">
        <v>19782525000</v>
      </c>
      <c r="L2370" s="2">
        <v>217492500</v>
      </c>
      <c r="M2370" s="2">
        <v>670000000</v>
      </c>
      <c r="N2370" s="2">
        <v>1170000000</v>
      </c>
      <c r="O2370" s="2">
        <v>14529525000</v>
      </c>
      <c r="P2370" s="2">
        <v>50773000000</v>
      </c>
      <c r="Q2370" s="2">
        <v>4583000000</v>
      </c>
      <c r="R2370" s="2">
        <v>4583000000</v>
      </c>
      <c r="S2370" s="2">
        <f>SUM(AuctionData[[#This Row],[soma_accepted]],AuctionData[[#This Row],[comp_accepted]],AuctionData[[#This Row],[noncomp_accepted]])</f>
        <v>20000017500</v>
      </c>
    </row>
    <row r="2371" spans="1:19" x14ac:dyDescent="0.3">
      <c r="A2371" s="1">
        <v>42879</v>
      </c>
      <c r="B2371" t="s">
        <v>2009</v>
      </c>
      <c r="C2371" t="s">
        <v>1502</v>
      </c>
      <c r="D2371" t="s">
        <v>1505</v>
      </c>
      <c r="E2371">
        <v>1.8</v>
      </c>
      <c r="F2371">
        <v>1.831</v>
      </c>
      <c r="G2371">
        <v>1.7150000000000001</v>
      </c>
      <c r="H2371">
        <v>2.67</v>
      </c>
      <c r="I2371" s="2">
        <v>4090337700</v>
      </c>
      <c r="J2371" s="2">
        <v>90877594000</v>
      </c>
      <c r="K2371" s="2">
        <v>33931858000</v>
      </c>
      <c r="L2371" s="2">
        <v>68154200</v>
      </c>
      <c r="M2371" s="2">
        <v>2916000000</v>
      </c>
      <c r="N2371" s="2">
        <v>4341000000</v>
      </c>
      <c r="O2371" s="2">
        <v>7713724000</v>
      </c>
      <c r="P2371" s="2">
        <v>57201300000</v>
      </c>
      <c r="Q2371" s="2">
        <v>23302134000</v>
      </c>
      <c r="R2371" s="2">
        <v>29335294000</v>
      </c>
      <c r="S2371" s="2">
        <f>SUM(AuctionData[[#This Row],[soma_accepted]],AuctionData[[#This Row],[comp_accepted]],AuctionData[[#This Row],[noncomp_accepted]])</f>
        <v>38090349900</v>
      </c>
    </row>
    <row r="2372" spans="1:19" x14ac:dyDescent="0.3">
      <c r="A2372" s="1">
        <v>42880</v>
      </c>
      <c r="B2372" t="s">
        <v>2010</v>
      </c>
      <c r="C2372" t="s">
        <v>1502</v>
      </c>
      <c r="D2372" t="s">
        <v>1554</v>
      </c>
      <c r="E2372">
        <v>2.0099999999999998</v>
      </c>
      <c r="F2372">
        <v>2.06</v>
      </c>
      <c r="G2372">
        <v>1.8879999999999999</v>
      </c>
      <c r="H2372">
        <v>2.54</v>
      </c>
      <c r="I2372" s="2">
        <v>3368513400</v>
      </c>
      <c r="J2372" s="2">
        <v>71131256000</v>
      </c>
      <c r="K2372" s="2">
        <v>27991040000</v>
      </c>
      <c r="L2372" s="2">
        <v>9000000</v>
      </c>
      <c r="M2372" s="2">
        <v>4806408000</v>
      </c>
      <c r="N2372" s="2">
        <v>5969000000</v>
      </c>
      <c r="O2372" s="2">
        <v>6043716000</v>
      </c>
      <c r="P2372" s="2">
        <v>44695500000</v>
      </c>
      <c r="Q2372" s="2">
        <v>17140916000</v>
      </c>
      <c r="R2372" s="2">
        <v>20466756000</v>
      </c>
      <c r="S2372" s="2">
        <f>SUM(AuctionData[[#This Row],[soma_accepted]],AuctionData[[#This Row],[comp_accepted]],AuctionData[[#This Row],[noncomp_accepted]])</f>
        <v>31368553400</v>
      </c>
    </row>
    <row r="2373" spans="1:19" x14ac:dyDescent="0.3">
      <c r="A2373" s="1">
        <v>42885</v>
      </c>
      <c r="B2373" t="s">
        <v>605</v>
      </c>
      <c r="C2373" t="s">
        <v>16</v>
      </c>
      <c r="D2373" t="s">
        <v>292</v>
      </c>
      <c r="E2373">
        <v>0.7</v>
      </c>
      <c r="F2373">
        <v>0.73499999999999999</v>
      </c>
      <c r="G2373">
        <v>0.65</v>
      </c>
      <c r="H2373">
        <v>3.14</v>
      </c>
      <c r="I2373" s="2">
        <v>0</v>
      </c>
      <c r="J2373" s="2">
        <v>78505000000</v>
      </c>
      <c r="K2373" s="2">
        <v>24999525000</v>
      </c>
      <c r="L2373" s="2">
        <v>550000</v>
      </c>
      <c r="M2373" s="2">
        <v>3144700000</v>
      </c>
      <c r="N2373" s="2">
        <v>3250000000</v>
      </c>
      <c r="O2373" s="2">
        <v>14164825000</v>
      </c>
      <c r="P2373" s="2">
        <v>67565000000</v>
      </c>
      <c r="Q2373" s="2">
        <v>7690000000</v>
      </c>
      <c r="R2373" s="2">
        <v>7690000000</v>
      </c>
      <c r="S2373" s="2">
        <f>SUM(AuctionData[[#This Row],[soma_accepted]],AuctionData[[#This Row],[comp_accepted]],AuctionData[[#This Row],[noncomp_accepted]])</f>
        <v>25000075000</v>
      </c>
    </row>
    <row r="2374" spans="1:19" x14ac:dyDescent="0.3">
      <c r="A2374" s="1">
        <v>42885</v>
      </c>
      <c r="B2374" t="s">
        <v>606</v>
      </c>
      <c r="C2374" t="s">
        <v>16</v>
      </c>
      <c r="D2374" t="s">
        <v>19</v>
      </c>
      <c r="E2374">
        <v>0.78500000000000003</v>
      </c>
      <c r="F2374">
        <v>0.84</v>
      </c>
      <c r="G2374">
        <v>0.7</v>
      </c>
      <c r="H2374">
        <v>2.68</v>
      </c>
      <c r="I2374" s="2">
        <v>0</v>
      </c>
      <c r="J2374" s="2">
        <v>120247513500</v>
      </c>
      <c r="K2374" s="2">
        <v>44624783500</v>
      </c>
      <c r="L2374" s="2">
        <v>375363300</v>
      </c>
      <c r="M2374" s="2">
        <v>1996000000</v>
      </c>
      <c r="N2374" s="2">
        <v>1996000000</v>
      </c>
      <c r="O2374" s="2">
        <v>33746270000</v>
      </c>
      <c r="P2374" s="2">
        <v>109369000000</v>
      </c>
      <c r="Q2374" s="2">
        <v>8882513500</v>
      </c>
      <c r="R2374" s="2">
        <v>8882513500</v>
      </c>
      <c r="S2374" s="2">
        <f>SUM(AuctionData[[#This Row],[soma_accepted]],AuctionData[[#This Row],[comp_accepted]],AuctionData[[#This Row],[noncomp_accepted]])</f>
        <v>45000146800</v>
      </c>
    </row>
    <row r="2375" spans="1:19" x14ac:dyDescent="0.3">
      <c r="A2375" s="1">
        <v>42885</v>
      </c>
      <c r="B2375" t="s">
        <v>616</v>
      </c>
      <c r="C2375" t="s">
        <v>16</v>
      </c>
      <c r="D2375" t="s">
        <v>21</v>
      </c>
      <c r="E2375">
        <v>0.92500000000000004</v>
      </c>
      <c r="F2375">
        <v>0.96</v>
      </c>
      <c r="G2375">
        <v>0.9</v>
      </c>
      <c r="H2375">
        <v>3.17</v>
      </c>
      <c r="I2375" s="2">
        <v>0</v>
      </c>
      <c r="J2375" s="2">
        <v>122252500000</v>
      </c>
      <c r="K2375" s="2">
        <v>37524790000</v>
      </c>
      <c r="L2375" s="2">
        <v>475644400</v>
      </c>
      <c r="M2375" s="2">
        <v>2775000000</v>
      </c>
      <c r="N2375" s="2">
        <v>2975000000</v>
      </c>
      <c r="O2375" s="2">
        <v>19952290000</v>
      </c>
      <c r="P2375" s="2">
        <v>104480000000</v>
      </c>
      <c r="Q2375" s="2">
        <v>14797500000</v>
      </c>
      <c r="R2375" s="2">
        <v>14797500000</v>
      </c>
      <c r="S2375" s="2">
        <f>SUM(AuctionData[[#This Row],[soma_accepted]],AuctionData[[#This Row],[comp_accepted]],AuctionData[[#This Row],[noncomp_accepted]])</f>
        <v>38000434400</v>
      </c>
    </row>
    <row r="2376" spans="1:19" x14ac:dyDescent="0.3">
      <c r="A2376" s="1">
        <v>42885</v>
      </c>
      <c r="B2376" t="s">
        <v>632</v>
      </c>
      <c r="C2376" t="s">
        <v>16</v>
      </c>
      <c r="D2376" t="s">
        <v>23</v>
      </c>
      <c r="E2376">
        <v>1.05</v>
      </c>
      <c r="F2376">
        <v>1.06</v>
      </c>
      <c r="G2376">
        <v>1.03</v>
      </c>
      <c r="H2376">
        <v>3.62</v>
      </c>
      <c r="I2376" s="2">
        <v>0</v>
      </c>
      <c r="J2376" s="2">
        <v>117904750000</v>
      </c>
      <c r="K2376" s="2">
        <v>31584090000</v>
      </c>
      <c r="L2376" s="2">
        <v>416381600</v>
      </c>
      <c r="M2376" s="2">
        <v>2587040000</v>
      </c>
      <c r="N2376" s="2">
        <v>3715000000</v>
      </c>
      <c r="O2376" s="2">
        <v>10016000000</v>
      </c>
      <c r="P2376" s="2">
        <v>86125000000</v>
      </c>
      <c r="Q2376" s="2">
        <v>18981050000</v>
      </c>
      <c r="R2376" s="2">
        <v>28064750000</v>
      </c>
      <c r="S2376" s="2">
        <f>SUM(AuctionData[[#This Row],[soma_accepted]],AuctionData[[#This Row],[comp_accepted]],AuctionData[[#This Row],[noncomp_accepted]])</f>
        <v>32000471600</v>
      </c>
    </row>
    <row r="2377" spans="1:19" x14ac:dyDescent="0.3">
      <c r="A2377" s="1">
        <v>42891</v>
      </c>
      <c r="B2377" t="s">
        <v>618</v>
      </c>
      <c r="C2377" t="s">
        <v>16</v>
      </c>
      <c r="D2377" t="s">
        <v>21</v>
      </c>
      <c r="E2377">
        <v>0.96</v>
      </c>
      <c r="F2377">
        <v>0.98</v>
      </c>
      <c r="G2377">
        <v>0.94</v>
      </c>
      <c r="H2377">
        <v>3.28</v>
      </c>
      <c r="I2377" s="2">
        <v>0</v>
      </c>
      <c r="J2377" s="2">
        <v>127370686000</v>
      </c>
      <c r="K2377" s="2">
        <v>38505256000</v>
      </c>
      <c r="L2377" s="2">
        <v>494842900</v>
      </c>
      <c r="M2377" s="2">
        <v>2563100000</v>
      </c>
      <c r="N2377" s="2">
        <v>3405000000</v>
      </c>
      <c r="O2377" s="2">
        <v>16206350000</v>
      </c>
      <c r="P2377" s="2">
        <v>99880000000</v>
      </c>
      <c r="Q2377" s="2">
        <v>19735806000</v>
      </c>
      <c r="R2377" s="2">
        <v>24085686000</v>
      </c>
      <c r="S2377" s="2">
        <f>SUM(AuctionData[[#This Row],[soma_accepted]],AuctionData[[#This Row],[comp_accepted]],AuctionData[[#This Row],[noncomp_accepted]])</f>
        <v>39000098900</v>
      </c>
    </row>
    <row r="2378" spans="1:19" x14ac:dyDescent="0.3">
      <c r="A2378" s="1">
        <v>42891</v>
      </c>
      <c r="B2378" t="s">
        <v>603</v>
      </c>
      <c r="C2378" t="s">
        <v>16</v>
      </c>
      <c r="D2378" t="s">
        <v>23</v>
      </c>
      <c r="E2378">
        <v>1.06</v>
      </c>
      <c r="F2378">
        <v>1.07</v>
      </c>
      <c r="G2378">
        <v>1.03</v>
      </c>
      <c r="H2378">
        <v>3.35</v>
      </c>
      <c r="I2378" s="2">
        <v>0</v>
      </c>
      <c r="J2378" s="2">
        <v>109787578000</v>
      </c>
      <c r="K2378" s="2">
        <v>32355078000</v>
      </c>
      <c r="L2378" s="2">
        <v>345892000</v>
      </c>
      <c r="M2378" s="2">
        <v>1315000000</v>
      </c>
      <c r="N2378" s="2">
        <v>2020000000</v>
      </c>
      <c r="O2378" s="2">
        <v>11848125000</v>
      </c>
      <c r="P2378" s="2">
        <v>83860000000</v>
      </c>
      <c r="Q2378" s="2">
        <v>19191953000</v>
      </c>
      <c r="R2378" s="2">
        <v>23907578000</v>
      </c>
      <c r="S2378" s="2">
        <f>SUM(AuctionData[[#This Row],[soma_accepted]],AuctionData[[#This Row],[comp_accepted]],AuctionData[[#This Row],[noncomp_accepted]])</f>
        <v>32700970000</v>
      </c>
    </row>
    <row r="2379" spans="1:19" x14ac:dyDescent="0.3">
      <c r="A2379" s="1">
        <v>42892</v>
      </c>
      <c r="B2379" t="s">
        <v>607</v>
      </c>
      <c r="C2379" t="s">
        <v>16</v>
      </c>
      <c r="D2379" t="s">
        <v>19</v>
      </c>
      <c r="E2379">
        <v>0.81499999999999995</v>
      </c>
      <c r="F2379">
        <v>0.84</v>
      </c>
      <c r="G2379">
        <v>0.74</v>
      </c>
      <c r="H2379">
        <v>3.35</v>
      </c>
      <c r="I2379" s="2">
        <v>0</v>
      </c>
      <c r="J2379" s="2">
        <v>133303823700</v>
      </c>
      <c r="K2379" s="2">
        <v>39484757700</v>
      </c>
      <c r="L2379" s="2">
        <v>415709400</v>
      </c>
      <c r="M2379" s="2">
        <v>3007910000</v>
      </c>
      <c r="N2379" s="2">
        <v>4160000000</v>
      </c>
      <c r="O2379" s="2">
        <v>18332380000</v>
      </c>
      <c r="P2379" s="2">
        <v>109520000000</v>
      </c>
      <c r="Q2379" s="2">
        <v>18144467700</v>
      </c>
      <c r="R2379" s="2">
        <v>19623823700</v>
      </c>
      <c r="S2379" s="2">
        <f>SUM(AuctionData[[#This Row],[soma_accepted]],AuctionData[[#This Row],[comp_accepted]],AuctionData[[#This Row],[noncomp_accepted]])</f>
        <v>39900467100</v>
      </c>
    </row>
    <row r="2380" spans="1:19" x14ac:dyDescent="0.3">
      <c r="A2380" s="1">
        <v>42898</v>
      </c>
      <c r="B2380" t="s">
        <v>2006</v>
      </c>
      <c r="C2380" t="s">
        <v>1502</v>
      </c>
      <c r="D2380" t="s">
        <v>1513</v>
      </c>
      <c r="E2380">
        <v>2.15</v>
      </c>
      <c r="F2380">
        <v>2.1949999999999998</v>
      </c>
      <c r="G2380">
        <v>2.09</v>
      </c>
      <c r="H2380">
        <v>2.54</v>
      </c>
      <c r="I2380" s="2">
        <v>0</v>
      </c>
      <c r="J2380" s="2">
        <v>50867800000</v>
      </c>
      <c r="K2380" s="2">
        <v>19990115500</v>
      </c>
      <c r="L2380" s="2">
        <v>9945100</v>
      </c>
      <c r="M2380" s="2">
        <v>1061063000</v>
      </c>
      <c r="N2380" s="2">
        <v>1896000000</v>
      </c>
      <c r="O2380" s="2">
        <v>5707695000</v>
      </c>
      <c r="P2380" s="2">
        <v>31978600000</v>
      </c>
      <c r="Q2380" s="2">
        <v>13221357500</v>
      </c>
      <c r="R2380" s="2">
        <v>16993200000</v>
      </c>
      <c r="S2380" s="2">
        <f>SUM(AuctionData[[#This Row],[soma_accepted]],AuctionData[[#This Row],[comp_accepted]],AuctionData[[#This Row],[noncomp_accepted]])</f>
        <v>20000060600</v>
      </c>
    </row>
    <row r="2381" spans="1:19" x14ac:dyDescent="0.3">
      <c r="A2381" s="1">
        <v>42898</v>
      </c>
      <c r="B2381" t="s">
        <v>2011</v>
      </c>
      <c r="C2381" t="s">
        <v>1502</v>
      </c>
      <c r="D2381" t="s">
        <v>1535</v>
      </c>
      <c r="E2381">
        <v>1.46</v>
      </c>
      <c r="F2381">
        <v>1.5</v>
      </c>
      <c r="G2381">
        <v>1.38</v>
      </c>
      <c r="H2381">
        <v>3</v>
      </c>
      <c r="I2381" s="2">
        <v>0</v>
      </c>
      <c r="J2381" s="2">
        <v>71932800000</v>
      </c>
      <c r="K2381" s="2">
        <v>23823072000</v>
      </c>
      <c r="L2381" s="2">
        <v>77007600</v>
      </c>
      <c r="M2381" s="2">
        <v>1484000000</v>
      </c>
      <c r="N2381" s="2">
        <v>3059000000</v>
      </c>
      <c r="O2381" s="2">
        <v>6707164000</v>
      </c>
      <c r="P2381" s="2">
        <v>46577900000</v>
      </c>
      <c r="Q2381" s="2">
        <v>15631908000</v>
      </c>
      <c r="R2381" s="2">
        <v>22295900000</v>
      </c>
      <c r="S2381" s="2">
        <f>SUM(AuctionData[[#This Row],[soma_accepted]],AuctionData[[#This Row],[comp_accepted]],AuctionData[[#This Row],[noncomp_accepted]])</f>
        <v>23900079600</v>
      </c>
    </row>
    <row r="2382" spans="1:19" x14ac:dyDescent="0.3">
      <c r="A2382" s="1">
        <v>42898</v>
      </c>
      <c r="B2382" t="s">
        <v>592</v>
      </c>
      <c r="C2382" t="s">
        <v>16</v>
      </c>
      <c r="D2382" t="s">
        <v>21</v>
      </c>
      <c r="E2382">
        <v>0.98</v>
      </c>
      <c r="F2382">
        <v>0.99</v>
      </c>
      <c r="G2382">
        <v>0.95</v>
      </c>
      <c r="H2382">
        <v>3.51</v>
      </c>
      <c r="I2382" s="2">
        <v>0</v>
      </c>
      <c r="J2382" s="2">
        <v>136320408000</v>
      </c>
      <c r="K2382" s="2">
        <v>38295263600</v>
      </c>
      <c r="L2382" s="2">
        <v>505008900</v>
      </c>
      <c r="M2382" s="2">
        <v>3354715000</v>
      </c>
      <c r="N2382" s="2">
        <v>4415000000</v>
      </c>
      <c r="O2382" s="2">
        <v>17811960000</v>
      </c>
      <c r="P2382" s="2">
        <v>107060000000</v>
      </c>
      <c r="Q2382" s="2">
        <v>17128588600</v>
      </c>
      <c r="R2382" s="2">
        <v>24845408000</v>
      </c>
      <c r="S2382" s="2">
        <f>SUM(AuctionData[[#This Row],[soma_accepted]],AuctionData[[#This Row],[comp_accepted]],AuctionData[[#This Row],[noncomp_accepted]])</f>
        <v>38800272500</v>
      </c>
    </row>
    <row r="2383" spans="1:19" x14ac:dyDescent="0.3">
      <c r="A2383" s="1">
        <v>42898</v>
      </c>
      <c r="B2383" t="s">
        <v>633</v>
      </c>
      <c r="C2383" t="s">
        <v>16</v>
      </c>
      <c r="D2383" t="s">
        <v>23</v>
      </c>
      <c r="E2383">
        <v>1.0900000000000001</v>
      </c>
      <c r="F2383">
        <v>1.1000000000000001</v>
      </c>
      <c r="G2383">
        <v>1.07</v>
      </c>
      <c r="H2383">
        <v>3.76</v>
      </c>
      <c r="I2383" s="2">
        <v>0</v>
      </c>
      <c r="J2383" s="2">
        <v>123454828000</v>
      </c>
      <c r="K2383" s="2">
        <v>32288796000</v>
      </c>
      <c r="L2383" s="2">
        <v>411206700</v>
      </c>
      <c r="M2383" s="2">
        <v>1416638000</v>
      </c>
      <c r="N2383" s="2">
        <v>1610000000</v>
      </c>
      <c r="O2383" s="2">
        <v>14670300000</v>
      </c>
      <c r="P2383" s="2">
        <v>90085000000</v>
      </c>
      <c r="Q2383" s="2">
        <v>16201858000</v>
      </c>
      <c r="R2383" s="2">
        <v>31759828000</v>
      </c>
      <c r="S2383" s="2">
        <f>SUM(AuctionData[[#This Row],[soma_accepted]],AuctionData[[#This Row],[comp_accepted]],AuctionData[[#This Row],[noncomp_accepted]])</f>
        <v>32700002700</v>
      </c>
    </row>
    <row r="2384" spans="1:19" x14ac:dyDescent="0.3">
      <c r="A2384" s="1">
        <v>42899</v>
      </c>
      <c r="B2384" t="s">
        <v>2007</v>
      </c>
      <c r="C2384" t="s">
        <v>1509</v>
      </c>
      <c r="D2384" t="s">
        <v>1556</v>
      </c>
      <c r="E2384">
        <v>2.82</v>
      </c>
      <c r="F2384">
        <v>2.87</v>
      </c>
      <c r="G2384">
        <v>2.72</v>
      </c>
      <c r="H2384">
        <v>2.3199999999999998</v>
      </c>
      <c r="I2384" s="2">
        <v>0</v>
      </c>
      <c r="J2384" s="2">
        <v>27827256000</v>
      </c>
      <c r="K2384" s="2">
        <v>11997542500</v>
      </c>
      <c r="L2384" s="2">
        <v>2460700</v>
      </c>
      <c r="M2384" s="2">
        <v>805000000</v>
      </c>
      <c r="N2384" s="2">
        <v>1335000000</v>
      </c>
      <c r="O2384" s="2">
        <v>3548471000</v>
      </c>
      <c r="P2384" s="2">
        <v>17633700000</v>
      </c>
      <c r="Q2384" s="2">
        <v>7644071500</v>
      </c>
      <c r="R2384" s="2">
        <v>8858556000</v>
      </c>
      <c r="S2384" s="2">
        <f>SUM(AuctionData[[#This Row],[soma_accepted]],AuctionData[[#This Row],[comp_accepted]],AuctionData[[#This Row],[noncomp_accepted]])</f>
        <v>12000003200</v>
      </c>
    </row>
    <row r="2385" spans="1:19" x14ac:dyDescent="0.3">
      <c r="A2385" s="1">
        <v>42899</v>
      </c>
      <c r="B2385" t="s">
        <v>609</v>
      </c>
      <c r="C2385" t="s">
        <v>16</v>
      </c>
      <c r="D2385" t="s">
        <v>19</v>
      </c>
      <c r="E2385">
        <v>0.84</v>
      </c>
      <c r="F2385">
        <v>0.88500000000000001</v>
      </c>
      <c r="G2385">
        <v>0</v>
      </c>
      <c r="H2385">
        <v>3.27</v>
      </c>
      <c r="I2385" s="2">
        <v>0</v>
      </c>
      <c r="J2385" s="2">
        <v>113830557400</v>
      </c>
      <c r="K2385" s="2">
        <v>34519297400</v>
      </c>
      <c r="L2385" s="2">
        <v>380714100</v>
      </c>
      <c r="M2385" s="2">
        <v>1135000000</v>
      </c>
      <c r="N2385" s="2">
        <v>2335000000</v>
      </c>
      <c r="O2385" s="2">
        <v>22563740000</v>
      </c>
      <c r="P2385" s="2">
        <v>98675000000</v>
      </c>
      <c r="Q2385" s="2">
        <v>10820557400</v>
      </c>
      <c r="R2385" s="2">
        <v>12820557400</v>
      </c>
      <c r="S2385" s="2">
        <f>SUM(AuctionData[[#This Row],[soma_accepted]],AuctionData[[#This Row],[comp_accepted]],AuctionData[[#This Row],[noncomp_accepted]])</f>
        <v>34900011500</v>
      </c>
    </row>
    <row r="2386" spans="1:19" x14ac:dyDescent="0.3">
      <c r="A2386" s="1">
        <v>42905</v>
      </c>
      <c r="B2386" t="s">
        <v>620</v>
      </c>
      <c r="C2386" t="s">
        <v>16</v>
      </c>
      <c r="D2386" t="s">
        <v>21</v>
      </c>
      <c r="E2386">
        <v>0.99</v>
      </c>
      <c r="F2386">
        <v>1.01</v>
      </c>
      <c r="G2386">
        <v>0.95</v>
      </c>
      <c r="H2386">
        <v>3.18</v>
      </c>
      <c r="I2386" s="2">
        <v>0</v>
      </c>
      <c r="J2386" s="2">
        <v>123121212500</v>
      </c>
      <c r="K2386" s="2">
        <v>38205662500</v>
      </c>
      <c r="L2386" s="2">
        <v>594712800</v>
      </c>
      <c r="M2386" s="2">
        <v>2771470000</v>
      </c>
      <c r="N2386" s="2">
        <v>3480490000</v>
      </c>
      <c r="O2386" s="2">
        <v>24081810000</v>
      </c>
      <c r="P2386" s="2">
        <v>106210000000</v>
      </c>
      <c r="Q2386" s="2">
        <v>11352382500</v>
      </c>
      <c r="R2386" s="2">
        <v>13430722500</v>
      </c>
      <c r="S2386" s="2">
        <f>SUM(AuctionData[[#This Row],[soma_accepted]],AuctionData[[#This Row],[comp_accepted]],AuctionData[[#This Row],[noncomp_accepted]])</f>
        <v>38800375300</v>
      </c>
    </row>
    <row r="2387" spans="1:19" x14ac:dyDescent="0.3">
      <c r="A2387" s="1">
        <v>42905</v>
      </c>
      <c r="B2387" t="s">
        <v>635</v>
      </c>
      <c r="C2387" t="s">
        <v>16</v>
      </c>
      <c r="D2387" t="s">
        <v>23</v>
      </c>
      <c r="E2387">
        <v>1.0900000000000001</v>
      </c>
      <c r="F2387">
        <v>1.1200000000000001</v>
      </c>
      <c r="G2387">
        <v>1.07</v>
      </c>
      <c r="H2387">
        <v>3.35</v>
      </c>
      <c r="I2387" s="2">
        <v>0</v>
      </c>
      <c r="J2387" s="2">
        <v>109721000000</v>
      </c>
      <c r="K2387" s="2">
        <v>32209875000</v>
      </c>
      <c r="L2387" s="2">
        <v>490195600</v>
      </c>
      <c r="M2387" s="2">
        <v>938425000</v>
      </c>
      <c r="N2387" s="2">
        <v>1455000000</v>
      </c>
      <c r="O2387" s="2">
        <v>17019900000</v>
      </c>
      <c r="P2387" s="2">
        <v>92785000000</v>
      </c>
      <c r="Q2387" s="2">
        <v>14251550000</v>
      </c>
      <c r="R2387" s="2">
        <v>15481000000</v>
      </c>
      <c r="S2387" s="2">
        <f>SUM(AuctionData[[#This Row],[soma_accepted]],AuctionData[[#This Row],[comp_accepted]],AuctionData[[#This Row],[noncomp_accepted]])</f>
        <v>32700070600</v>
      </c>
    </row>
    <row r="2388" spans="1:19" x14ac:dyDescent="0.3">
      <c r="A2388" s="1">
        <v>42906</v>
      </c>
      <c r="B2388" t="s">
        <v>582</v>
      </c>
      <c r="C2388" t="s">
        <v>16</v>
      </c>
      <c r="D2388" t="s">
        <v>19</v>
      </c>
      <c r="E2388">
        <v>0.84</v>
      </c>
      <c r="F2388">
        <v>0.85</v>
      </c>
      <c r="G2388">
        <v>0.75</v>
      </c>
      <c r="H2388">
        <v>3.42</v>
      </c>
      <c r="I2388" s="2">
        <v>0</v>
      </c>
      <c r="J2388" s="2">
        <v>119133179000</v>
      </c>
      <c r="K2388" s="2">
        <v>34558593000</v>
      </c>
      <c r="L2388" s="2">
        <v>441676400</v>
      </c>
      <c r="M2388" s="2">
        <v>1644970000</v>
      </c>
      <c r="N2388" s="2">
        <v>3180000000</v>
      </c>
      <c r="O2388" s="2">
        <v>18624630000</v>
      </c>
      <c r="P2388" s="2">
        <v>96707000000</v>
      </c>
      <c r="Q2388" s="2">
        <v>14288993000</v>
      </c>
      <c r="R2388" s="2">
        <v>19246179000</v>
      </c>
      <c r="S2388" s="2">
        <f>SUM(AuctionData[[#This Row],[soma_accepted]],AuctionData[[#This Row],[comp_accepted]],AuctionData[[#This Row],[noncomp_accepted]])</f>
        <v>35000269400</v>
      </c>
    </row>
    <row r="2389" spans="1:19" x14ac:dyDescent="0.3">
      <c r="A2389" s="1">
        <v>42906</v>
      </c>
      <c r="B2389" t="s">
        <v>634</v>
      </c>
      <c r="C2389" t="s">
        <v>16</v>
      </c>
      <c r="D2389" t="s">
        <v>53</v>
      </c>
      <c r="E2389">
        <v>1.2</v>
      </c>
      <c r="F2389">
        <v>1.2150000000000001</v>
      </c>
      <c r="G2389">
        <v>1.1599999999999999</v>
      </c>
      <c r="H2389">
        <v>3.31</v>
      </c>
      <c r="I2389" s="2">
        <v>0</v>
      </c>
      <c r="J2389" s="2">
        <v>65899100000</v>
      </c>
      <c r="K2389" s="2">
        <v>19739638000</v>
      </c>
      <c r="L2389" s="2">
        <v>260362100</v>
      </c>
      <c r="M2389" s="2">
        <v>1267448000</v>
      </c>
      <c r="N2389" s="2">
        <v>2000000000</v>
      </c>
      <c r="O2389" s="2">
        <v>8948090000</v>
      </c>
      <c r="P2389" s="2">
        <v>52630000000</v>
      </c>
      <c r="Q2389" s="2">
        <v>9524100000</v>
      </c>
      <c r="R2389" s="2">
        <v>11269100000</v>
      </c>
      <c r="S2389" s="2">
        <f>SUM(AuctionData[[#This Row],[soma_accepted]],AuctionData[[#This Row],[comp_accepted]],AuctionData[[#This Row],[noncomp_accepted]])</f>
        <v>20000000100</v>
      </c>
    </row>
    <row r="2390" spans="1:19" x14ac:dyDescent="0.3">
      <c r="A2390" s="1">
        <v>42912</v>
      </c>
      <c r="B2390" t="s">
        <v>2012</v>
      </c>
      <c r="C2390" t="s">
        <v>1502</v>
      </c>
      <c r="D2390" t="s">
        <v>1503</v>
      </c>
      <c r="E2390">
        <v>1.3</v>
      </c>
      <c r="F2390">
        <v>1.3480000000000001</v>
      </c>
      <c r="G2390">
        <v>1.1879999999999999</v>
      </c>
      <c r="H2390">
        <v>3.03</v>
      </c>
      <c r="I2390" s="2">
        <v>3160424300</v>
      </c>
      <c r="J2390" s="2">
        <v>78528404900</v>
      </c>
      <c r="K2390" s="2">
        <v>25723844900</v>
      </c>
      <c r="L2390" s="2">
        <v>176234400</v>
      </c>
      <c r="M2390" s="2">
        <v>4720000000</v>
      </c>
      <c r="N2390" s="2">
        <v>7220000000</v>
      </c>
      <c r="O2390" s="2">
        <v>6440040000</v>
      </c>
      <c r="P2390" s="2">
        <v>50612000000</v>
      </c>
      <c r="Q2390" s="2">
        <v>14563804900</v>
      </c>
      <c r="R2390" s="2">
        <v>20696404900</v>
      </c>
      <c r="S2390" s="2">
        <f>SUM(AuctionData[[#This Row],[soma_accepted]],AuctionData[[#This Row],[comp_accepted]],AuctionData[[#This Row],[noncomp_accepted]])</f>
        <v>29060503600</v>
      </c>
    </row>
    <row r="2391" spans="1:19" x14ac:dyDescent="0.3">
      <c r="A2391" s="1">
        <v>42912</v>
      </c>
      <c r="B2391" t="s">
        <v>622</v>
      </c>
      <c r="C2391" t="s">
        <v>16</v>
      </c>
      <c r="D2391" t="s">
        <v>21</v>
      </c>
      <c r="E2391">
        <v>0.97</v>
      </c>
      <c r="F2391">
        <v>1</v>
      </c>
      <c r="G2391">
        <v>0.93</v>
      </c>
      <c r="H2391">
        <v>3.1</v>
      </c>
      <c r="I2391" s="2">
        <v>0</v>
      </c>
      <c r="J2391" s="2">
        <v>120311600000</v>
      </c>
      <c r="K2391" s="2">
        <v>38347304000</v>
      </c>
      <c r="L2391" s="2">
        <v>502765400</v>
      </c>
      <c r="M2391" s="2">
        <v>3855345000</v>
      </c>
      <c r="N2391" s="2">
        <v>4530000000</v>
      </c>
      <c r="O2391" s="2">
        <v>22330359000</v>
      </c>
      <c r="P2391" s="2">
        <v>103520000000</v>
      </c>
      <c r="Q2391" s="2">
        <v>12161600000</v>
      </c>
      <c r="R2391" s="2">
        <v>12261600000</v>
      </c>
      <c r="S2391" s="2">
        <f>SUM(AuctionData[[#This Row],[soma_accepted]],AuctionData[[#This Row],[comp_accepted]],AuctionData[[#This Row],[noncomp_accepted]])</f>
        <v>38850069400</v>
      </c>
    </row>
    <row r="2392" spans="1:19" x14ac:dyDescent="0.3">
      <c r="A2392" s="1">
        <v>42912</v>
      </c>
      <c r="B2392" t="s">
        <v>636</v>
      </c>
      <c r="C2392" t="s">
        <v>16</v>
      </c>
      <c r="D2392" t="s">
        <v>23</v>
      </c>
      <c r="E2392">
        <v>1.085</v>
      </c>
      <c r="F2392">
        <v>1.1100000000000001</v>
      </c>
      <c r="G2392">
        <v>1.06</v>
      </c>
      <c r="H2392">
        <v>3.35</v>
      </c>
      <c r="I2392" s="2">
        <v>0</v>
      </c>
      <c r="J2392" s="2">
        <v>109120253000</v>
      </c>
      <c r="K2392" s="2">
        <v>31607003000</v>
      </c>
      <c r="L2392" s="2">
        <v>467235300</v>
      </c>
      <c r="M2392" s="2">
        <v>1251217500</v>
      </c>
      <c r="N2392" s="2">
        <v>1965000000</v>
      </c>
      <c r="O2392" s="2">
        <v>16016832500</v>
      </c>
      <c r="P2392" s="2">
        <v>90715000000</v>
      </c>
      <c r="Q2392" s="2">
        <v>14338953000</v>
      </c>
      <c r="R2392" s="2">
        <v>16440253000</v>
      </c>
      <c r="S2392" s="2">
        <f>SUM(AuctionData[[#This Row],[soma_accepted]],AuctionData[[#This Row],[comp_accepted]],AuctionData[[#This Row],[noncomp_accepted]])</f>
        <v>32074238300</v>
      </c>
    </row>
    <row r="2393" spans="1:19" x14ac:dyDescent="0.3">
      <c r="A2393" s="1">
        <v>42913</v>
      </c>
      <c r="B2393" t="s">
        <v>2013</v>
      </c>
      <c r="C2393" t="s">
        <v>1502</v>
      </c>
      <c r="D2393" t="s">
        <v>1505</v>
      </c>
      <c r="E2393">
        <v>1.77</v>
      </c>
      <c r="F2393">
        <v>1.8280000000000001</v>
      </c>
      <c r="G2393">
        <v>1.7</v>
      </c>
      <c r="H2393">
        <v>2.33</v>
      </c>
      <c r="I2393" s="2">
        <v>4132862500</v>
      </c>
      <c r="J2393" s="2">
        <v>79168317000</v>
      </c>
      <c r="K2393" s="2">
        <v>33949132000</v>
      </c>
      <c r="L2393" s="2">
        <v>50879000</v>
      </c>
      <c r="M2393" s="2">
        <v>3118000000</v>
      </c>
      <c r="N2393" s="2">
        <v>4633000000</v>
      </c>
      <c r="O2393" s="2">
        <v>8691815000</v>
      </c>
      <c r="P2393" s="2">
        <v>48899000000</v>
      </c>
      <c r="Q2393" s="2">
        <v>22139317000</v>
      </c>
      <c r="R2393" s="2">
        <v>25636317000</v>
      </c>
      <c r="S2393" s="2">
        <f>SUM(AuctionData[[#This Row],[soma_accepted]],AuctionData[[#This Row],[comp_accepted]],AuctionData[[#This Row],[noncomp_accepted]])</f>
        <v>38132873500</v>
      </c>
    </row>
    <row r="2394" spans="1:19" x14ac:dyDescent="0.3">
      <c r="A2394" s="1">
        <v>42913</v>
      </c>
      <c r="B2394" t="s">
        <v>610</v>
      </c>
      <c r="C2394" t="s">
        <v>16</v>
      </c>
      <c r="D2394" t="s">
        <v>19</v>
      </c>
      <c r="E2394">
        <v>0.83499999999999996</v>
      </c>
      <c r="F2394">
        <v>0.89</v>
      </c>
      <c r="G2394">
        <v>0.75</v>
      </c>
      <c r="H2394">
        <v>3.11</v>
      </c>
      <c r="I2394" s="2">
        <v>0</v>
      </c>
      <c r="J2394" s="2">
        <v>123945844500</v>
      </c>
      <c r="K2394" s="2">
        <v>39616594500</v>
      </c>
      <c r="L2394" s="2">
        <v>383418400</v>
      </c>
      <c r="M2394" s="2">
        <v>3200000000</v>
      </c>
      <c r="N2394" s="2">
        <v>4000000000</v>
      </c>
      <c r="O2394" s="2">
        <v>23795750000</v>
      </c>
      <c r="P2394" s="2">
        <v>107325000000</v>
      </c>
      <c r="Q2394" s="2">
        <v>12620844500</v>
      </c>
      <c r="R2394" s="2">
        <v>12620844500</v>
      </c>
      <c r="S2394" s="2">
        <f>SUM(AuctionData[[#This Row],[soma_accepted]],AuctionData[[#This Row],[comp_accepted]],AuctionData[[#This Row],[noncomp_accepted]])</f>
        <v>40000012900</v>
      </c>
    </row>
    <row r="2395" spans="1:19" x14ac:dyDescent="0.3">
      <c r="A2395" s="1">
        <v>42914</v>
      </c>
      <c r="B2395" t="s">
        <v>2014</v>
      </c>
      <c r="C2395" t="s">
        <v>1502</v>
      </c>
      <c r="D2395" t="s">
        <v>1554</v>
      </c>
      <c r="E2395">
        <v>2.0169999999999999</v>
      </c>
      <c r="F2395">
        <v>2.056</v>
      </c>
      <c r="G2395">
        <v>1.9350000000000001</v>
      </c>
      <c r="H2395">
        <v>2.46</v>
      </c>
      <c r="I2395" s="2">
        <v>3403533800</v>
      </c>
      <c r="J2395" s="2">
        <v>68891893000</v>
      </c>
      <c r="K2395" s="2">
        <v>27988950500</v>
      </c>
      <c r="L2395" s="2">
        <v>11083600</v>
      </c>
      <c r="M2395" s="2">
        <v>2634000000</v>
      </c>
      <c r="N2395" s="2">
        <v>4044000000</v>
      </c>
      <c r="O2395" s="2">
        <v>7041487500</v>
      </c>
      <c r="P2395" s="2">
        <v>44032000000</v>
      </c>
      <c r="Q2395" s="2">
        <v>18313463000</v>
      </c>
      <c r="R2395" s="2">
        <v>20815893000</v>
      </c>
      <c r="S2395" s="2">
        <f>SUM(AuctionData[[#This Row],[soma_accepted]],AuctionData[[#This Row],[comp_accepted]],AuctionData[[#This Row],[noncomp_accepted]])</f>
        <v>31403567900</v>
      </c>
    </row>
    <row r="2396" spans="1:19" x14ac:dyDescent="0.3">
      <c r="A2396" s="1">
        <v>42919</v>
      </c>
      <c r="B2396" t="s">
        <v>612</v>
      </c>
      <c r="C2396" t="s">
        <v>16</v>
      </c>
      <c r="D2396" t="s">
        <v>19</v>
      </c>
      <c r="E2396">
        <v>0.92</v>
      </c>
      <c r="F2396">
        <v>0.95</v>
      </c>
      <c r="G2396">
        <v>0.87</v>
      </c>
      <c r="H2396">
        <v>3.02</v>
      </c>
      <c r="I2396" s="2">
        <v>0</v>
      </c>
      <c r="J2396" s="2">
        <v>120476082700</v>
      </c>
      <c r="K2396" s="2">
        <v>39633482700</v>
      </c>
      <c r="L2396" s="2">
        <v>366772700</v>
      </c>
      <c r="M2396" s="2">
        <v>3625000000</v>
      </c>
      <c r="N2396" s="2">
        <v>4525000000</v>
      </c>
      <c r="O2396" s="2">
        <v>25757400000</v>
      </c>
      <c r="P2396" s="2">
        <v>105700000000</v>
      </c>
      <c r="Q2396" s="2">
        <v>10251082700</v>
      </c>
      <c r="R2396" s="2">
        <v>10251082700</v>
      </c>
      <c r="S2396" s="2">
        <f>SUM(AuctionData[[#This Row],[soma_accepted]],AuctionData[[#This Row],[comp_accepted]],AuctionData[[#This Row],[noncomp_accepted]])</f>
        <v>40000255400</v>
      </c>
    </row>
    <row r="2397" spans="1:19" x14ac:dyDescent="0.3">
      <c r="A2397" s="1">
        <v>42919</v>
      </c>
      <c r="B2397" t="s">
        <v>623</v>
      </c>
      <c r="C2397" t="s">
        <v>16</v>
      </c>
      <c r="D2397" t="s">
        <v>21</v>
      </c>
      <c r="E2397">
        <v>1.02</v>
      </c>
      <c r="F2397">
        <v>1.0449999999999999</v>
      </c>
      <c r="G2397">
        <v>0.98</v>
      </c>
      <c r="H2397">
        <v>3.21</v>
      </c>
      <c r="I2397" s="2">
        <v>0</v>
      </c>
      <c r="J2397" s="2">
        <v>124590283200</v>
      </c>
      <c r="K2397" s="2">
        <v>38485793200</v>
      </c>
      <c r="L2397" s="2">
        <v>514315600</v>
      </c>
      <c r="M2397" s="2">
        <v>1618205000</v>
      </c>
      <c r="N2397" s="2">
        <v>3015000000</v>
      </c>
      <c r="O2397" s="2">
        <v>16417305000</v>
      </c>
      <c r="P2397" s="2">
        <v>99505000000</v>
      </c>
      <c r="Q2397" s="2">
        <v>20450283200</v>
      </c>
      <c r="R2397" s="2">
        <v>22070283200</v>
      </c>
      <c r="S2397" s="2">
        <f>SUM(AuctionData[[#This Row],[soma_accepted]],AuctionData[[#This Row],[comp_accepted]],AuctionData[[#This Row],[noncomp_accepted]])</f>
        <v>39000108800</v>
      </c>
    </row>
    <row r="2398" spans="1:19" x14ac:dyDescent="0.3">
      <c r="A2398" s="1">
        <v>42919</v>
      </c>
      <c r="B2398" t="s">
        <v>608</v>
      </c>
      <c r="C2398" t="s">
        <v>16</v>
      </c>
      <c r="D2398" t="s">
        <v>23</v>
      </c>
      <c r="E2398">
        <v>1.1000000000000001</v>
      </c>
      <c r="F2398">
        <v>1.1299999999999999</v>
      </c>
      <c r="G2398">
        <v>0.17</v>
      </c>
      <c r="H2398">
        <v>3.21</v>
      </c>
      <c r="I2398" s="2">
        <v>0</v>
      </c>
      <c r="J2398" s="2">
        <v>105155582000</v>
      </c>
      <c r="K2398" s="2">
        <v>32197582000</v>
      </c>
      <c r="L2398" s="2">
        <v>474084000</v>
      </c>
      <c r="M2398" s="2">
        <v>995000000</v>
      </c>
      <c r="N2398" s="2">
        <v>1795000000</v>
      </c>
      <c r="O2398" s="2">
        <v>16943625000</v>
      </c>
      <c r="P2398" s="2">
        <v>85530000000</v>
      </c>
      <c r="Q2398" s="2">
        <v>14258957000</v>
      </c>
      <c r="R2398" s="2">
        <v>17830582000</v>
      </c>
      <c r="S2398" s="2">
        <f>SUM(AuctionData[[#This Row],[soma_accepted]],AuctionData[[#This Row],[comp_accepted]],AuctionData[[#This Row],[noncomp_accepted]])</f>
        <v>32671666000</v>
      </c>
    </row>
    <row r="2399" spans="1:19" x14ac:dyDescent="0.3">
      <c r="A2399" s="1">
        <v>42926</v>
      </c>
      <c r="B2399" t="s">
        <v>596</v>
      </c>
      <c r="C2399" t="s">
        <v>16</v>
      </c>
      <c r="D2399" t="s">
        <v>21</v>
      </c>
      <c r="E2399">
        <v>1.02</v>
      </c>
      <c r="F2399">
        <v>1.04</v>
      </c>
      <c r="G2399">
        <v>0.995</v>
      </c>
      <c r="H2399">
        <v>2.87</v>
      </c>
      <c r="I2399" s="2">
        <v>0</v>
      </c>
      <c r="J2399" s="2">
        <v>111257512000</v>
      </c>
      <c r="K2399" s="2">
        <v>38464254000</v>
      </c>
      <c r="L2399" s="2">
        <v>535856900</v>
      </c>
      <c r="M2399" s="2">
        <v>3475000000</v>
      </c>
      <c r="N2399" s="2">
        <v>4075000000</v>
      </c>
      <c r="O2399" s="2">
        <v>22925920000</v>
      </c>
      <c r="P2399" s="2">
        <v>94700000000</v>
      </c>
      <c r="Q2399" s="2">
        <v>12063334000</v>
      </c>
      <c r="R2399" s="2">
        <v>12482512000</v>
      </c>
      <c r="S2399" s="2">
        <f>SUM(AuctionData[[#This Row],[soma_accepted]],AuctionData[[#This Row],[comp_accepted]],AuctionData[[#This Row],[noncomp_accepted]])</f>
        <v>39000110900</v>
      </c>
    </row>
    <row r="2400" spans="1:19" x14ac:dyDescent="0.3">
      <c r="A2400" s="1">
        <v>42926</v>
      </c>
      <c r="B2400" t="s">
        <v>637</v>
      </c>
      <c r="C2400" t="s">
        <v>16</v>
      </c>
      <c r="D2400" t="s">
        <v>23</v>
      </c>
      <c r="E2400">
        <v>1.1000000000000001</v>
      </c>
      <c r="F2400">
        <v>1.125</v>
      </c>
      <c r="G2400">
        <v>1.08</v>
      </c>
      <c r="H2400">
        <v>3.2</v>
      </c>
      <c r="I2400" s="2">
        <v>0</v>
      </c>
      <c r="J2400" s="2">
        <v>104704119000</v>
      </c>
      <c r="K2400" s="2">
        <v>32242719000</v>
      </c>
      <c r="L2400" s="2">
        <v>457356800</v>
      </c>
      <c r="M2400" s="2">
        <v>2675395000</v>
      </c>
      <c r="N2400" s="2">
        <v>3340000000</v>
      </c>
      <c r="O2400" s="2">
        <v>14593555000</v>
      </c>
      <c r="P2400" s="2">
        <v>83525000000</v>
      </c>
      <c r="Q2400" s="2">
        <v>14973769000</v>
      </c>
      <c r="R2400" s="2">
        <v>17839119000</v>
      </c>
      <c r="S2400" s="2">
        <f>SUM(AuctionData[[#This Row],[soma_accepted]],AuctionData[[#This Row],[comp_accepted]],AuctionData[[#This Row],[noncomp_accepted]])</f>
        <v>32700075800</v>
      </c>
    </row>
    <row r="2401" spans="1:19" x14ac:dyDescent="0.3">
      <c r="A2401" s="1">
        <v>42927</v>
      </c>
      <c r="B2401" t="s">
        <v>2015</v>
      </c>
      <c r="C2401" t="s">
        <v>1502</v>
      </c>
      <c r="D2401" t="s">
        <v>1535</v>
      </c>
      <c r="E2401">
        <v>1.5289999999999999</v>
      </c>
      <c r="F2401">
        <v>1.573</v>
      </c>
      <c r="G2401">
        <v>1.4610000000000001</v>
      </c>
      <c r="H2401">
        <v>2.87</v>
      </c>
      <c r="I2401" s="2">
        <v>547813900</v>
      </c>
      <c r="J2401" s="2">
        <v>68715200000</v>
      </c>
      <c r="K2401" s="2">
        <v>23831954000</v>
      </c>
      <c r="L2401" s="2">
        <v>68055100</v>
      </c>
      <c r="M2401" s="2">
        <v>2348000000</v>
      </c>
      <c r="N2401" s="2">
        <v>3348000000</v>
      </c>
      <c r="O2401" s="2">
        <v>8950362500</v>
      </c>
      <c r="P2401" s="2">
        <v>47786000000</v>
      </c>
      <c r="Q2401" s="2">
        <v>12533591500</v>
      </c>
      <c r="R2401" s="2">
        <v>17581200000</v>
      </c>
      <c r="S2401" s="2">
        <f>SUM(AuctionData[[#This Row],[soma_accepted]],AuctionData[[#This Row],[comp_accepted]],AuctionData[[#This Row],[noncomp_accepted]])</f>
        <v>24447823000</v>
      </c>
    </row>
    <row r="2402" spans="1:19" x14ac:dyDescent="0.3">
      <c r="A2402" s="1">
        <v>42927</v>
      </c>
      <c r="B2402" t="s">
        <v>614</v>
      </c>
      <c r="C2402" t="s">
        <v>16</v>
      </c>
      <c r="D2402" t="s">
        <v>19</v>
      </c>
      <c r="E2402">
        <v>0.93</v>
      </c>
      <c r="F2402">
        <v>0.95</v>
      </c>
      <c r="G2402">
        <v>0.91</v>
      </c>
      <c r="H2402">
        <v>3.15</v>
      </c>
      <c r="I2402" s="2">
        <v>0</v>
      </c>
      <c r="J2402" s="2">
        <v>125393798400</v>
      </c>
      <c r="K2402" s="2">
        <v>39565923900</v>
      </c>
      <c r="L2402" s="2">
        <v>434551600</v>
      </c>
      <c r="M2402" s="2">
        <v>5634940000</v>
      </c>
      <c r="N2402" s="2">
        <v>6460000000</v>
      </c>
      <c r="O2402" s="2">
        <v>23123440000</v>
      </c>
      <c r="P2402" s="2">
        <v>105775000000</v>
      </c>
      <c r="Q2402" s="2">
        <v>10807543900</v>
      </c>
      <c r="R2402" s="2">
        <v>13158798400</v>
      </c>
      <c r="S2402" s="2">
        <f>SUM(AuctionData[[#This Row],[soma_accepted]],AuctionData[[#This Row],[comp_accepted]],AuctionData[[#This Row],[noncomp_accepted]])</f>
        <v>40000475500</v>
      </c>
    </row>
    <row r="2403" spans="1:19" x14ac:dyDescent="0.3">
      <c r="A2403" s="1">
        <v>42928</v>
      </c>
      <c r="B2403" t="s">
        <v>2006</v>
      </c>
      <c r="C2403" t="s">
        <v>1502</v>
      </c>
      <c r="D2403" t="s">
        <v>1544</v>
      </c>
      <c r="E2403">
        <v>2.2799999999999998</v>
      </c>
      <c r="F2403">
        <v>2.3250000000000002</v>
      </c>
      <c r="G2403">
        <v>2.2000000000000002</v>
      </c>
      <c r="H2403">
        <v>2.4500000000000002</v>
      </c>
      <c r="I2403" s="2">
        <v>456511600</v>
      </c>
      <c r="J2403" s="2">
        <v>48948000000</v>
      </c>
      <c r="K2403" s="2">
        <v>19988308600</v>
      </c>
      <c r="L2403" s="2">
        <v>11744900</v>
      </c>
      <c r="M2403" s="2">
        <v>1149000000</v>
      </c>
      <c r="N2403" s="2">
        <v>2559000000</v>
      </c>
      <c r="O2403" s="2">
        <v>5887165000</v>
      </c>
      <c r="P2403" s="2">
        <v>30915000000</v>
      </c>
      <c r="Q2403" s="2">
        <v>12952143600</v>
      </c>
      <c r="R2403" s="2">
        <v>15474000000</v>
      </c>
      <c r="S2403" s="2">
        <f>SUM(AuctionData[[#This Row],[soma_accepted]],AuctionData[[#This Row],[comp_accepted]],AuctionData[[#This Row],[noncomp_accepted]])</f>
        <v>20456565100</v>
      </c>
    </row>
    <row r="2404" spans="1:19" x14ac:dyDescent="0.3">
      <c r="A2404" s="1">
        <v>42929</v>
      </c>
      <c r="B2404" t="s">
        <v>2007</v>
      </c>
      <c r="C2404" t="s">
        <v>1509</v>
      </c>
      <c r="D2404" t="s">
        <v>1575</v>
      </c>
      <c r="E2404">
        <v>2.87</v>
      </c>
      <c r="F2404">
        <v>2.9359999999999999</v>
      </c>
      <c r="G2404">
        <v>2.5</v>
      </c>
      <c r="H2404">
        <v>2.31</v>
      </c>
      <c r="I2404" s="2">
        <v>273906900</v>
      </c>
      <c r="J2404" s="2">
        <v>27671990000</v>
      </c>
      <c r="K2404" s="2">
        <v>11995970000</v>
      </c>
      <c r="L2404" s="2">
        <v>4044300</v>
      </c>
      <c r="M2404" s="2">
        <v>765000000</v>
      </c>
      <c r="N2404" s="2">
        <v>1295000000</v>
      </c>
      <c r="O2404" s="2">
        <v>3831640000</v>
      </c>
      <c r="P2404" s="2">
        <v>18116000000</v>
      </c>
      <c r="Q2404" s="2">
        <v>7399330000</v>
      </c>
      <c r="R2404" s="2">
        <v>8260990000</v>
      </c>
      <c r="S2404" s="2">
        <f>SUM(AuctionData[[#This Row],[soma_accepted]],AuctionData[[#This Row],[comp_accepted]],AuctionData[[#This Row],[noncomp_accepted]])</f>
        <v>12273921200</v>
      </c>
    </row>
    <row r="2405" spans="1:19" x14ac:dyDescent="0.3">
      <c r="A2405" s="1">
        <v>42933</v>
      </c>
      <c r="B2405" t="s">
        <v>625</v>
      </c>
      <c r="C2405" t="s">
        <v>16</v>
      </c>
      <c r="D2405" t="s">
        <v>21</v>
      </c>
      <c r="E2405">
        <v>1.02</v>
      </c>
      <c r="F2405">
        <v>1.05</v>
      </c>
      <c r="G2405">
        <v>1</v>
      </c>
      <c r="H2405">
        <v>2.94</v>
      </c>
      <c r="I2405" s="2">
        <v>0</v>
      </c>
      <c r="J2405" s="2">
        <v>114058599000</v>
      </c>
      <c r="K2405" s="2">
        <v>38458379000</v>
      </c>
      <c r="L2405" s="2">
        <v>542024700</v>
      </c>
      <c r="M2405" s="2">
        <v>4001700000</v>
      </c>
      <c r="N2405" s="2">
        <v>4550000000</v>
      </c>
      <c r="O2405" s="2">
        <v>24381720000</v>
      </c>
      <c r="P2405" s="2">
        <v>98765000000</v>
      </c>
      <c r="Q2405" s="2">
        <v>10074959000</v>
      </c>
      <c r="R2405" s="2">
        <v>10743599000</v>
      </c>
      <c r="S2405" s="2">
        <f>SUM(AuctionData[[#This Row],[soma_accepted]],AuctionData[[#This Row],[comp_accepted]],AuctionData[[#This Row],[noncomp_accepted]])</f>
        <v>39000403700</v>
      </c>
    </row>
    <row r="2406" spans="1:19" x14ac:dyDescent="0.3">
      <c r="A2406" s="1">
        <v>42933</v>
      </c>
      <c r="B2406" t="s">
        <v>639</v>
      </c>
      <c r="C2406" t="s">
        <v>16</v>
      </c>
      <c r="D2406" t="s">
        <v>23</v>
      </c>
      <c r="E2406">
        <v>1.1000000000000001</v>
      </c>
      <c r="F2406">
        <v>1.105</v>
      </c>
      <c r="G2406">
        <v>1.085</v>
      </c>
      <c r="H2406">
        <v>3.54</v>
      </c>
      <c r="I2406" s="2">
        <v>0</v>
      </c>
      <c r="J2406" s="2">
        <v>115876700000</v>
      </c>
      <c r="K2406" s="2">
        <v>32042435000</v>
      </c>
      <c r="L2406" s="2">
        <v>558010100</v>
      </c>
      <c r="M2406" s="2">
        <v>805000000</v>
      </c>
      <c r="N2406" s="2">
        <v>1955000000</v>
      </c>
      <c r="O2406" s="2">
        <v>10370935000</v>
      </c>
      <c r="P2406" s="2">
        <v>84113000000</v>
      </c>
      <c r="Q2406" s="2">
        <v>20866500000</v>
      </c>
      <c r="R2406" s="2">
        <v>29808700000</v>
      </c>
      <c r="S2406" s="2">
        <f>SUM(AuctionData[[#This Row],[soma_accepted]],AuctionData[[#This Row],[comp_accepted]],AuctionData[[#This Row],[noncomp_accepted]])</f>
        <v>32600445100</v>
      </c>
    </row>
    <row r="2407" spans="1:19" x14ac:dyDescent="0.3">
      <c r="A2407" s="1">
        <v>42934</v>
      </c>
      <c r="B2407" t="s">
        <v>587</v>
      </c>
      <c r="C2407" t="s">
        <v>16</v>
      </c>
      <c r="D2407" t="s">
        <v>19</v>
      </c>
      <c r="E2407">
        <v>0.93</v>
      </c>
      <c r="F2407">
        <v>0.95499999999999996</v>
      </c>
      <c r="G2407">
        <v>0.9</v>
      </c>
      <c r="H2407">
        <v>3.06</v>
      </c>
      <c r="I2407" s="2">
        <v>0</v>
      </c>
      <c r="J2407" s="2">
        <v>137211951000</v>
      </c>
      <c r="K2407" s="2">
        <v>44522079000</v>
      </c>
      <c r="L2407" s="2">
        <v>478011400</v>
      </c>
      <c r="M2407" s="2">
        <v>5432505000</v>
      </c>
      <c r="N2407" s="2">
        <v>6185000000</v>
      </c>
      <c r="O2407" s="2">
        <v>24172985000</v>
      </c>
      <c r="P2407" s="2">
        <v>115995000000</v>
      </c>
      <c r="Q2407" s="2">
        <v>14916589000</v>
      </c>
      <c r="R2407" s="2">
        <v>15031951000</v>
      </c>
      <c r="S2407" s="2">
        <f>SUM(AuctionData[[#This Row],[soma_accepted]],AuctionData[[#This Row],[comp_accepted]],AuctionData[[#This Row],[noncomp_accepted]])</f>
        <v>45000090400</v>
      </c>
    </row>
    <row r="2408" spans="1:19" x14ac:dyDescent="0.3">
      <c r="A2408" s="1">
        <v>42934</v>
      </c>
      <c r="B2408" t="s">
        <v>638</v>
      </c>
      <c r="C2408" t="s">
        <v>16</v>
      </c>
      <c r="D2408" t="s">
        <v>53</v>
      </c>
      <c r="E2408">
        <v>1.17</v>
      </c>
      <c r="F2408">
        <v>1.19</v>
      </c>
      <c r="G2408">
        <v>1.1499999999999999</v>
      </c>
      <c r="H2408">
        <v>3.17</v>
      </c>
      <c r="I2408" s="2">
        <v>0</v>
      </c>
      <c r="J2408" s="2">
        <v>63216517000</v>
      </c>
      <c r="K2408" s="2">
        <v>19745073000</v>
      </c>
      <c r="L2408" s="2">
        <v>254991700</v>
      </c>
      <c r="M2408" s="2">
        <v>1576916000</v>
      </c>
      <c r="N2408" s="2">
        <v>1964000000</v>
      </c>
      <c r="O2408" s="2">
        <v>9674300000</v>
      </c>
      <c r="P2408" s="2">
        <v>52100000000</v>
      </c>
      <c r="Q2408" s="2">
        <v>8493857000</v>
      </c>
      <c r="R2408" s="2">
        <v>9152517000</v>
      </c>
      <c r="S2408" s="2">
        <f>SUM(AuctionData[[#This Row],[soma_accepted]],AuctionData[[#This Row],[comp_accepted]],AuctionData[[#This Row],[noncomp_accepted]])</f>
        <v>20000064700</v>
      </c>
    </row>
    <row r="2409" spans="1:19" x14ac:dyDescent="0.3">
      <c r="A2409" s="1">
        <v>42940</v>
      </c>
      <c r="B2409" t="s">
        <v>627</v>
      </c>
      <c r="C2409" t="s">
        <v>16</v>
      </c>
      <c r="D2409" t="s">
        <v>21</v>
      </c>
      <c r="E2409">
        <v>1.1399999999999999</v>
      </c>
      <c r="F2409">
        <v>1.18</v>
      </c>
      <c r="G2409">
        <v>1</v>
      </c>
      <c r="H2409">
        <v>2.87</v>
      </c>
      <c r="I2409" s="2">
        <v>0</v>
      </c>
      <c r="J2409" s="2">
        <v>110252324500</v>
      </c>
      <c r="K2409" s="2">
        <v>37425974500</v>
      </c>
      <c r="L2409" s="2">
        <v>574089900</v>
      </c>
      <c r="M2409" s="2">
        <v>2111925000</v>
      </c>
      <c r="N2409" s="2">
        <v>3000000000</v>
      </c>
      <c r="O2409" s="2">
        <v>20928625000</v>
      </c>
      <c r="P2409" s="2">
        <v>91720000000</v>
      </c>
      <c r="Q2409" s="2">
        <v>14385424500</v>
      </c>
      <c r="R2409" s="2">
        <v>15532324500</v>
      </c>
      <c r="S2409" s="2">
        <f>SUM(AuctionData[[#This Row],[soma_accepted]],AuctionData[[#This Row],[comp_accepted]],AuctionData[[#This Row],[noncomp_accepted]])</f>
        <v>38000064400</v>
      </c>
    </row>
    <row r="2410" spans="1:19" x14ac:dyDescent="0.3">
      <c r="A2410" s="1">
        <v>42940</v>
      </c>
      <c r="B2410" t="s">
        <v>640</v>
      </c>
      <c r="C2410" t="s">
        <v>16</v>
      </c>
      <c r="D2410" t="s">
        <v>23</v>
      </c>
      <c r="E2410">
        <v>1.0900000000000001</v>
      </c>
      <c r="F2410">
        <v>1.1299999999999999</v>
      </c>
      <c r="G2410">
        <v>1.0649999999999999</v>
      </c>
      <c r="H2410">
        <v>2.91</v>
      </c>
      <c r="I2410" s="2">
        <v>0</v>
      </c>
      <c r="J2410" s="2">
        <v>94652237000</v>
      </c>
      <c r="K2410" s="2">
        <v>31544897000</v>
      </c>
      <c r="L2410" s="2">
        <v>455117500</v>
      </c>
      <c r="M2410" s="2">
        <v>849870000</v>
      </c>
      <c r="N2410" s="2">
        <v>1115000000</v>
      </c>
      <c r="O2410" s="2">
        <v>17867790000</v>
      </c>
      <c r="P2410" s="2">
        <v>80710000000</v>
      </c>
      <c r="Q2410" s="2">
        <v>12827237000</v>
      </c>
      <c r="R2410" s="2">
        <v>12827237000</v>
      </c>
      <c r="S2410" s="2">
        <f>SUM(AuctionData[[#This Row],[soma_accepted]],AuctionData[[#This Row],[comp_accepted]],AuctionData[[#This Row],[noncomp_accepted]])</f>
        <v>32000014500</v>
      </c>
    </row>
    <row r="2411" spans="1:19" x14ac:dyDescent="0.3">
      <c r="A2411" s="1">
        <v>42941</v>
      </c>
      <c r="B2411" t="s">
        <v>2016</v>
      </c>
      <c r="C2411" t="s">
        <v>1502</v>
      </c>
      <c r="D2411" t="s">
        <v>1503</v>
      </c>
      <c r="E2411">
        <v>1.34</v>
      </c>
      <c r="F2411">
        <v>1.395</v>
      </c>
      <c r="G2411">
        <v>1.1879999999999999</v>
      </c>
      <c r="H2411">
        <v>3.06</v>
      </c>
      <c r="I2411" s="2">
        <v>2643540300</v>
      </c>
      <c r="J2411" s="2">
        <v>79200805000</v>
      </c>
      <c r="K2411" s="2">
        <v>25716736500</v>
      </c>
      <c r="L2411" s="2">
        <v>183283900</v>
      </c>
      <c r="M2411" s="2">
        <v>4347150000</v>
      </c>
      <c r="N2411" s="2">
        <v>6244000000</v>
      </c>
      <c r="O2411" s="2">
        <v>6335781500</v>
      </c>
      <c r="P2411" s="2">
        <v>51183000000</v>
      </c>
      <c r="Q2411" s="2">
        <v>15033805000</v>
      </c>
      <c r="R2411" s="2">
        <v>21773805000</v>
      </c>
      <c r="S2411" s="2">
        <f>SUM(AuctionData[[#This Row],[soma_accepted]],AuctionData[[#This Row],[comp_accepted]],AuctionData[[#This Row],[noncomp_accepted]])</f>
        <v>28543560700</v>
      </c>
    </row>
    <row r="2412" spans="1:19" x14ac:dyDescent="0.3">
      <c r="A2412" s="1">
        <v>42941</v>
      </c>
      <c r="B2412" t="s">
        <v>615</v>
      </c>
      <c r="C2412" t="s">
        <v>16</v>
      </c>
      <c r="D2412" t="s">
        <v>19</v>
      </c>
      <c r="E2412">
        <v>0.94499999999999995</v>
      </c>
      <c r="F2412">
        <v>0.98</v>
      </c>
      <c r="G2412">
        <v>0.91</v>
      </c>
      <c r="H2412">
        <v>2.95</v>
      </c>
      <c r="I2412" s="2">
        <v>0</v>
      </c>
      <c r="J2412" s="2">
        <v>132484577500</v>
      </c>
      <c r="K2412" s="2">
        <v>44589592500</v>
      </c>
      <c r="L2412" s="2">
        <v>410466200</v>
      </c>
      <c r="M2412" s="2">
        <v>5342480000</v>
      </c>
      <c r="N2412" s="2">
        <v>5885000000</v>
      </c>
      <c r="O2412" s="2">
        <v>30187535000</v>
      </c>
      <c r="P2412" s="2">
        <v>116540000000</v>
      </c>
      <c r="Q2412" s="2">
        <v>9059577500</v>
      </c>
      <c r="R2412" s="2">
        <v>10059577500</v>
      </c>
      <c r="S2412" s="2">
        <f>SUM(AuctionData[[#This Row],[soma_accepted]],AuctionData[[#This Row],[comp_accepted]],AuctionData[[#This Row],[noncomp_accepted]])</f>
        <v>45000058700</v>
      </c>
    </row>
    <row r="2413" spans="1:19" x14ac:dyDescent="0.3">
      <c r="A2413" s="1">
        <v>42942</v>
      </c>
      <c r="B2413" t="s">
        <v>2017</v>
      </c>
      <c r="C2413" t="s">
        <v>1502</v>
      </c>
      <c r="D2413" t="s">
        <v>1505</v>
      </c>
      <c r="E2413">
        <v>1.84</v>
      </c>
      <c r="F2413">
        <v>1.8839999999999999</v>
      </c>
      <c r="G2413">
        <v>1.77</v>
      </c>
      <c r="H2413">
        <v>2.58</v>
      </c>
      <c r="I2413" s="2">
        <v>3456937200</v>
      </c>
      <c r="J2413" s="2">
        <v>87553396000</v>
      </c>
      <c r="K2413" s="2">
        <v>33962774900</v>
      </c>
      <c r="L2413" s="2">
        <v>37326800</v>
      </c>
      <c r="M2413" s="2">
        <v>2100000000</v>
      </c>
      <c r="N2413" s="2">
        <v>3725000000</v>
      </c>
      <c r="O2413" s="2">
        <v>8170590500</v>
      </c>
      <c r="P2413" s="2">
        <v>54382000000</v>
      </c>
      <c r="Q2413" s="2">
        <v>23692184400</v>
      </c>
      <c r="R2413" s="2">
        <v>29446396000</v>
      </c>
      <c r="S2413" s="2">
        <f>SUM(AuctionData[[#This Row],[soma_accepted]],AuctionData[[#This Row],[comp_accepted]],AuctionData[[#This Row],[noncomp_accepted]])</f>
        <v>37457038900</v>
      </c>
    </row>
    <row r="2414" spans="1:19" x14ac:dyDescent="0.3">
      <c r="A2414" s="1">
        <v>42943</v>
      </c>
      <c r="B2414" t="s">
        <v>2018</v>
      </c>
      <c r="C2414" t="s">
        <v>1502</v>
      </c>
      <c r="D2414" t="s">
        <v>1554</v>
      </c>
      <c r="E2414">
        <v>2.08</v>
      </c>
      <c r="F2414">
        <v>2.1259999999999999</v>
      </c>
      <c r="G2414">
        <v>2.0099999999999998</v>
      </c>
      <c r="H2414">
        <v>2.54</v>
      </c>
      <c r="I2414" s="2">
        <v>2846889500</v>
      </c>
      <c r="J2414" s="2">
        <v>71141375000</v>
      </c>
      <c r="K2414" s="2">
        <v>27989153000</v>
      </c>
      <c r="L2414" s="2">
        <v>10859900</v>
      </c>
      <c r="M2414" s="2">
        <v>3258000000</v>
      </c>
      <c r="N2414" s="2">
        <v>4628000000</v>
      </c>
      <c r="O2414" s="2">
        <v>5772548000</v>
      </c>
      <c r="P2414" s="2">
        <v>44957000000</v>
      </c>
      <c r="Q2414" s="2">
        <v>18958605000</v>
      </c>
      <c r="R2414" s="2">
        <v>21556375000</v>
      </c>
      <c r="S2414" s="2">
        <f>SUM(AuctionData[[#This Row],[soma_accepted]],AuctionData[[#This Row],[comp_accepted]],AuctionData[[#This Row],[noncomp_accepted]])</f>
        <v>30846902400</v>
      </c>
    </row>
    <row r="2415" spans="1:19" x14ac:dyDescent="0.3">
      <c r="A2415" s="1">
        <v>42943</v>
      </c>
      <c r="B2415" t="s">
        <v>641</v>
      </c>
      <c r="C2415" t="s">
        <v>16</v>
      </c>
      <c r="D2415" t="s">
        <v>292</v>
      </c>
      <c r="E2415">
        <v>0.99</v>
      </c>
      <c r="F2415">
        <v>1.01</v>
      </c>
      <c r="G2415">
        <v>0.95</v>
      </c>
      <c r="H2415">
        <v>3.94</v>
      </c>
      <c r="I2415" s="2">
        <v>0</v>
      </c>
      <c r="J2415" s="2">
        <v>78750000000</v>
      </c>
      <c r="K2415" s="2">
        <v>20000000000</v>
      </c>
      <c r="L2415" s="2">
        <v>164000</v>
      </c>
      <c r="M2415" s="2">
        <v>2402000000</v>
      </c>
      <c r="N2415" s="2">
        <v>3450000000</v>
      </c>
      <c r="O2415" s="2">
        <v>14817000000</v>
      </c>
      <c r="P2415" s="2">
        <v>65500000000</v>
      </c>
      <c r="Q2415" s="2">
        <v>2781000000</v>
      </c>
      <c r="R2415" s="2">
        <v>9800000000</v>
      </c>
      <c r="S2415" s="2">
        <f>SUM(AuctionData[[#This Row],[soma_accepted]],AuctionData[[#This Row],[comp_accepted]],AuctionData[[#This Row],[noncomp_accepted]])</f>
        <v>20000164000</v>
      </c>
    </row>
    <row r="2416" spans="1:19" x14ac:dyDescent="0.3">
      <c r="A2416" s="1">
        <v>42947</v>
      </c>
      <c r="B2416" t="s">
        <v>628</v>
      </c>
      <c r="C2416" t="s">
        <v>16</v>
      </c>
      <c r="D2416" t="s">
        <v>21</v>
      </c>
      <c r="E2416">
        <v>1.06</v>
      </c>
      <c r="F2416">
        <v>1.07</v>
      </c>
      <c r="G2416">
        <v>1.01</v>
      </c>
      <c r="H2416">
        <v>3.18</v>
      </c>
      <c r="I2416" s="2">
        <v>0</v>
      </c>
      <c r="J2416" s="2">
        <v>123290471400</v>
      </c>
      <c r="K2416" s="2">
        <v>38390876400</v>
      </c>
      <c r="L2416" s="2">
        <v>509530400</v>
      </c>
      <c r="M2416" s="2">
        <v>4584151000</v>
      </c>
      <c r="N2416" s="2">
        <v>5344691000</v>
      </c>
      <c r="O2416" s="2">
        <v>17223590000</v>
      </c>
      <c r="P2416" s="2">
        <v>96035000000</v>
      </c>
      <c r="Q2416" s="2">
        <v>16583135400</v>
      </c>
      <c r="R2416" s="2">
        <v>21910780400</v>
      </c>
      <c r="S2416" s="2">
        <f>SUM(AuctionData[[#This Row],[soma_accepted]],AuctionData[[#This Row],[comp_accepted]],AuctionData[[#This Row],[noncomp_accepted]])</f>
        <v>38900406800</v>
      </c>
    </row>
    <row r="2417" spans="1:19" x14ac:dyDescent="0.3">
      <c r="A2417" s="1">
        <v>42947</v>
      </c>
      <c r="B2417" t="s">
        <v>611</v>
      </c>
      <c r="C2417" t="s">
        <v>16</v>
      </c>
      <c r="D2417" t="s">
        <v>23</v>
      </c>
      <c r="E2417">
        <v>1.095</v>
      </c>
      <c r="F2417">
        <v>1.1299999999999999</v>
      </c>
      <c r="G2417">
        <v>1.08</v>
      </c>
      <c r="H2417">
        <v>3.08</v>
      </c>
      <c r="I2417" s="2">
        <v>0</v>
      </c>
      <c r="J2417" s="2">
        <v>101035898000</v>
      </c>
      <c r="K2417" s="2">
        <v>32273298000</v>
      </c>
      <c r="L2417" s="2">
        <v>427081700</v>
      </c>
      <c r="M2417" s="2">
        <v>1111030000</v>
      </c>
      <c r="N2417" s="2">
        <v>1583030000</v>
      </c>
      <c r="O2417" s="2">
        <v>15684400000</v>
      </c>
      <c r="P2417" s="2">
        <v>83975000000</v>
      </c>
      <c r="Q2417" s="2">
        <v>15477868000</v>
      </c>
      <c r="R2417" s="2">
        <v>15477868000</v>
      </c>
      <c r="S2417" s="2">
        <f>SUM(AuctionData[[#This Row],[soma_accepted]],AuctionData[[#This Row],[comp_accepted]],AuctionData[[#This Row],[noncomp_accepted]])</f>
        <v>32700379700</v>
      </c>
    </row>
    <row r="2418" spans="1:19" x14ac:dyDescent="0.3">
      <c r="A2418" s="1">
        <v>42948</v>
      </c>
      <c r="B2418" t="s">
        <v>616</v>
      </c>
      <c r="C2418" t="s">
        <v>16</v>
      </c>
      <c r="D2418" t="s">
        <v>19</v>
      </c>
      <c r="E2418">
        <v>0.96</v>
      </c>
      <c r="F2418">
        <v>0.99</v>
      </c>
      <c r="G2418">
        <v>0.94</v>
      </c>
      <c r="H2418">
        <v>2.9</v>
      </c>
      <c r="I2418" s="2">
        <v>0</v>
      </c>
      <c r="J2418" s="2">
        <v>130190276700</v>
      </c>
      <c r="K2418" s="2">
        <v>44633116700</v>
      </c>
      <c r="L2418" s="2">
        <v>367295400</v>
      </c>
      <c r="M2418" s="2">
        <v>3747432000</v>
      </c>
      <c r="N2418" s="2">
        <v>5161832000</v>
      </c>
      <c r="O2418" s="2">
        <v>29497240000</v>
      </c>
      <c r="P2418" s="2">
        <v>113640000000</v>
      </c>
      <c r="Q2418" s="2">
        <v>11388444700</v>
      </c>
      <c r="R2418" s="2">
        <v>11388444700</v>
      </c>
      <c r="S2418" s="2">
        <f>SUM(AuctionData[[#This Row],[soma_accepted]],AuctionData[[#This Row],[comp_accepted]],AuctionData[[#This Row],[noncomp_accepted]])</f>
        <v>45000412100</v>
      </c>
    </row>
    <row r="2419" spans="1:19" x14ac:dyDescent="0.3">
      <c r="A2419" s="1">
        <v>42954</v>
      </c>
      <c r="B2419" t="s">
        <v>599</v>
      </c>
      <c r="C2419" t="s">
        <v>16</v>
      </c>
      <c r="D2419" t="s">
        <v>21</v>
      </c>
      <c r="E2419">
        <v>1.0349999999999999</v>
      </c>
      <c r="F2419">
        <v>1.04</v>
      </c>
      <c r="G2419">
        <v>1</v>
      </c>
      <c r="H2419">
        <v>3.62</v>
      </c>
      <c r="I2419" s="2">
        <v>0</v>
      </c>
      <c r="J2419" s="2">
        <v>139784500000</v>
      </c>
      <c r="K2419" s="2">
        <v>37558361500</v>
      </c>
      <c r="L2419" s="2">
        <v>543101800</v>
      </c>
      <c r="M2419" s="2">
        <v>2304600000</v>
      </c>
      <c r="N2419" s="2">
        <v>3795000000</v>
      </c>
      <c r="O2419" s="2">
        <v>11741640000</v>
      </c>
      <c r="P2419" s="2">
        <v>100950000000</v>
      </c>
      <c r="Q2419" s="2">
        <v>23512121500</v>
      </c>
      <c r="R2419" s="2">
        <v>35039500000</v>
      </c>
      <c r="S2419" s="2">
        <f>SUM(AuctionData[[#This Row],[soma_accepted]],AuctionData[[#This Row],[comp_accepted]],AuctionData[[#This Row],[noncomp_accepted]])</f>
        <v>38101463300</v>
      </c>
    </row>
    <row r="2420" spans="1:19" x14ac:dyDescent="0.3">
      <c r="A2420" s="1">
        <v>42954</v>
      </c>
      <c r="B2420" t="s">
        <v>642</v>
      </c>
      <c r="C2420" t="s">
        <v>16</v>
      </c>
      <c r="D2420" t="s">
        <v>23</v>
      </c>
      <c r="E2420">
        <v>1.1100000000000001</v>
      </c>
      <c r="F2420">
        <v>1.1399999999999999</v>
      </c>
      <c r="G2420">
        <v>1.085</v>
      </c>
      <c r="H2420">
        <v>3.05</v>
      </c>
      <c r="I2420" s="2">
        <v>0</v>
      </c>
      <c r="J2420" s="2">
        <v>99734231400</v>
      </c>
      <c r="K2420" s="2">
        <v>31959033900</v>
      </c>
      <c r="L2420" s="2">
        <v>504145800</v>
      </c>
      <c r="M2420" s="2">
        <v>2133202500</v>
      </c>
      <c r="N2420" s="2">
        <v>2507490000</v>
      </c>
      <c r="O2420" s="2">
        <v>18594090000</v>
      </c>
      <c r="P2420" s="2">
        <v>85995000000</v>
      </c>
      <c r="Q2420" s="2">
        <v>11231741400</v>
      </c>
      <c r="R2420" s="2">
        <v>11231741400</v>
      </c>
      <c r="S2420" s="2">
        <f>SUM(AuctionData[[#This Row],[soma_accepted]],AuctionData[[#This Row],[comp_accepted]],AuctionData[[#This Row],[noncomp_accepted]])</f>
        <v>32463179700</v>
      </c>
    </row>
    <row r="2421" spans="1:19" x14ac:dyDescent="0.3">
      <c r="A2421" s="1">
        <v>42955</v>
      </c>
      <c r="B2421" t="s">
        <v>2019</v>
      </c>
      <c r="C2421" t="s">
        <v>1502</v>
      </c>
      <c r="D2421" t="s">
        <v>1535</v>
      </c>
      <c r="E2421">
        <v>1.4790000000000001</v>
      </c>
      <c r="F2421">
        <v>1.52</v>
      </c>
      <c r="G2421">
        <v>1.1879999999999999</v>
      </c>
      <c r="H2421">
        <v>3.13</v>
      </c>
      <c r="I2421" s="2">
        <v>7221290400</v>
      </c>
      <c r="J2421" s="2">
        <v>74986390000</v>
      </c>
      <c r="K2421" s="2">
        <v>23847186000</v>
      </c>
      <c r="L2421" s="2">
        <v>49821100</v>
      </c>
      <c r="M2421" s="2">
        <v>2423890000</v>
      </c>
      <c r="N2421" s="2">
        <v>3968890000</v>
      </c>
      <c r="O2421" s="2">
        <v>6149130000</v>
      </c>
      <c r="P2421" s="2">
        <v>50058000000</v>
      </c>
      <c r="Q2421" s="2">
        <v>15274166000</v>
      </c>
      <c r="R2421" s="2">
        <v>20959500000</v>
      </c>
      <c r="S2421" s="2">
        <f>SUM(AuctionData[[#This Row],[soma_accepted]],AuctionData[[#This Row],[comp_accepted]],AuctionData[[#This Row],[noncomp_accepted]])</f>
        <v>31118297500</v>
      </c>
    </row>
    <row r="2422" spans="1:19" x14ac:dyDescent="0.3">
      <c r="A2422" s="1">
        <v>42955</v>
      </c>
      <c r="B2422" t="s">
        <v>618</v>
      </c>
      <c r="C2422" t="s">
        <v>16</v>
      </c>
      <c r="D2422" t="s">
        <v>19</v>
      </c>
      <c r="E2422">
        <v>0.96499999999999997</v>
      </c>
      <c r="F2422">
        <v>0.98499999999999999</v>
      </c>
      <c r="G2422">
        <v>0.91</v>
      </c>
      <c r="H2422">
        <v>3.06</v>
      </c>
      <c r="I2422" s="2">
        <v>0</v>
      </c>
      <c r="J2422" s="2">
        <v>137383833000</v>
      </c>
      <c r="K2422" s="2">
        <v>44555248000</v>
      </c>
      <c r="L2422" s="2">
        <v>444816500</v>
      </c>
      <c r="M2422" s="2">
        <v>4908581000</v>
      </c>
      <c r="N2422" s="2">
        <v>6118836000</v>
      </c>
      <c r="O2422" s="2">
        <v>23659050000</v>
      </c>
      <c r="P2422" s="2">
        <v>114715000000</v>
      </c>
      <c r="Q2422" s="2">
        <v>15987617000</v>
      </c>
      <c r="R2422" s="2">
        <v>16549997000</v>
      </c>
      <c r="S2422" s="2">
        <f>SUM(AuctionData[[#This Row],[soma_accepted]],AuctionData[[#This Row],[comp_accepted]],AuctionData[[#This Row],[noncomp_accepted]])</f>
        <v>45000064500</v>
      </c>
    </row>
    <row r="2423" spans="1:19" x14ac:dyDescent="0.3">
      <c r="A2423" s="1">
        <v>42956</v>
      </c>
      <c r="B2423" t="s">
        <v>2020</v>
      </c>
      <c r="C2423" t="s">
        <v>1502</v>
      </c>
      <c r="D2423" t="s">
        <v>1507</v>
      </c>
      <c r="E2423">
        <v>2.2000000000000002</v>
      </c>
      <c r="F2423">
        <v>2.25</v>
      </c>
      <c r="G2423">
        <v>2.1</v>
      </c>
      <c r="H2423">
        <v>2.23</v>
      </c>
      <c r="I2423" s="2">
        <v>6920403200</v>
      </c>
      <c r="J2423" s="2">
        <v>51347211000</v>
      </c>
      <c r="K2423" s="2">
        <v>22972220000</v>
      </c>
      <c r="L2423" s="2">
        <v>27816500</v>
      </c>
      <c r="M2423" s="2">
        <v>1564301000</v>
      </c>
      <c r="N2423" s="2">
        <v>2699301000</v>
      </c>
      <c r="O2423" s="2">
        <v>8100393500</v>
      </c>
      <c r="P2423" s="2">
        <v>33895000000</v>
      </c>
      <c r="Q2423" s="2">
        <v>13307525500</v>
      </c>
      <c r="R2423" s="2">
        <v>14752910000</v>
      </c>
      <c r="S2423" s="2">
        <f>SUM(AuctionData[[#This Row],[soma_accepted]],AuctionData[[#This Row],[comp_accepted]],AuctionData[[#This Row],[noncomp_accepted]])</f>
        <v>29920439700</v>
      </c>
    </row>
    <row r="2424" spans="1:19" x14ac:dyDescent="0.3">
      <c r="A2424" s="1">
        <v>42957</v>
      </c>
      <c r="B2424" t="s">
        <v>2021</v>
      </c>
      <c r="C2424" t="s">
        <v>1509</v>
      </c>
      <c r="D2424" t="s">
        <v>1550</v>
      </c>
      <c r="E2424">
        <v>2.76</v>
      </c>
      <c r="F2424">
        <v>2.8180000000000001</v>
      </c>
      <c r="G2424">
        <v>2.3879999999999999</v>
      </c>
      <c r="H2424">
        <v>2.3199999999999998</v>
      </c>
      <c r="I2424" s="2">
        <v>4513306400</v>
      </c>
      <c r="J2424" s="2">
        <v>34785389000</v>
      </c>
      <c r="K2424" s="2">
        <v>14997186500</v>
      </c>
      <c r="L2424" s="2">
        <v>2818600</v>
      </c>
      <c r="M2424" s="2">
        <v>807035000</v>
      </c>
      <c r="N2424" s="2">
        <v>1587035000</v>
      </c>
      <c r="O2424" s="2">
        <v>4172865000</v>
      </c>
      <c r="P2424" s="2">
        <v>21604000000</v>
      </c>
      <c r="Q2424" s="2">
        <v>10017286500</v>
      </c>
      <c r="R2424" s="2">
        <v>11594354000</v>
      </c>
      <c r="S2424" s="2">
        <f>SUM(AuctionData[[#This Row],[soma_accepted]],AuctionData[[#This Row],[comp_accepted]],AuctionData[[#This Row],[noncomp_accepted]])</f>
        <v>19513311500</v>
      </c>
    </row>
    <row r="2425" spans="1:19" x14ac:dyDescent="0.3">
      <c r="A2425" s="1">
        <v>42961</v>
      </c>
      <c r="B2425" t="s">
        <v>629</v>
      </c>
      <c r="C2425" t="s">
        <v>16</v>
      </c>
      <c r="D2425" t="s">
        <v>21</v>
      </c>
      <c r="E2425">
        <v>1</v>
      </c>
      <c r="F2425">
        <v>1.0149999999999999</v>
      </c>
      <c r="G2425">
        <v>0</v>
      </c>
      <c r="H2425">
        <v>3.52</v>
      </c>
      <c r="I2425" s="2">
        <v>0</v>
      </c>
      <c r="J2425" s="2">
        <v>136683382900</v>
      </c>
      <c r="K2425" s="2">
        <v>38343752500</v>
      </c>
      <c r="L2425" s="2">
        <v>557209800</v>
      </c>
      <c r="M2425" s="2">
        <v>1847445000</v>
      </c>
      <c r="N2425" s="2">
        <v>3700000000</v>
      </c>
      <c r="O2425" s="2">
        <v>15015420000</v>
      </c>
      <c r="P2425" s="2">
        <v>103690000000</v>
      </c>
      <c r="Q2425" s="2">
        <v>21480887500</v>
      </c>
      <c r="R2425" s="2">
        <v>29293382900</v>
      </c>
      <c r="S2425" s="2">
        <f>SUM(AuctionData[[#This Row],[soma_accepted]],AuctionData[[#This Row],[comp_accepted]],AuctionData[[#This Row],[noncomp_accepted]])</f>
        <v>38900962300</v>
      </c>
    </row>
    <row r="2426" spans="1:19" x14ac:dyDescent="0.3">
      <c r="A2426" s="1">
        <v>42961</v>
      </c>
      <c r="B2426" t="s">
        <v>644</v>
      </c>
      <c r="C2426" t="s">
        <v>16</v>
      </c>
      <c r="D2426" t="s">
        <v>23</v>
      </c>
      <c r="E2426">
        <v>1.1000000000000001</v>
      </c>
      <c r="F2426">
        <v>1.115</v>
      </c>
      <c r="G2426">
        <v>1.08</v>
      </c>
      <c r="H2426">
        <v>3.47</v>
      </c>
      <c r="I2426" s="2">
        <v>0</v>
      </c>
      <c r="J2426" s="2">
        <v>113370731000</v>
      </c>
      <c r="K2426" s="2">
        <v>31808875000</v>
      </c>
      <c r="L2426" s="2">
        <v>499178200</v>
      </c>
      <c r="M2426" s="2">
        <v>1675494000</v>
      </c>
      <c r="N2426" s="2">
        <v>2340000000</v>
      </c>
      <c r="O2426" s="2">
        <v>12294050000</v>
      </c>
      <c r="P2426" s="2">
        <v>87015000000</v>
      </c>
      <c r="Q2426" s="2">
        <v>17839331000</v>
      </c>
      <c r="R2426" s="2">
        <v>24015731000</v>
      </c>
      <c r="S2426" s="2">
        <f>SUM(AuctionData[[#This Row],[soma_accepted]],AuctionData[[#This Row],[comp_accepted]],AuctionData[[#This Row],[noncomp_accepted]])</f>
        <v>32308053200</v>
      </c>
    </row>
    <row r="2427" spans="1:19" x14ac:dyDescent="0.3">
      <c r="A2427" s="1">
        <v>42962</v>
      </c>
      <c r="B2427" t="s">
        <v>592</v>
      </c>
      <c r="C2427" t="s">
        <v>16</v>
      </c>
      <c r="D2427" t="s">
        <v>19</v>
      </c>
      <c r="E2427">
        <v>0.92</v>
      </c>
      <c r="F2427">
        <v>0.94</v>
      </c>
      <c r="G2427">
        <v>0.9</v>
      </c>
      <c r="H2427">
        <v>3.02</v>
      </c>
      <c r="I2427" s="2">
        <v>0</v>
      </c>
      <c r="J2427" s="2">
        <v>105039610000</v>
      </c>
      <c r="K2427" s="2">
        <v>34421160000</v>
      </c>
      <c r="L2427" s="2">
        <v>479000400</v>
      </c>
      <c r="M2427" s="2">
        <v>2150000000</v>
      </c>
      <c r="N2427" s="2">
        <v>3400000000</v>
      </c>
      <c r="O2427" s="2">
        <v>21275850000</v>
      </c>
      <c r="P2427" s="2">
        <v>90135000000</v>
      </c>
      <c r="Q2427" s="2">
        <v>10995310000</v>
      </c>
      <c r="R2427" s="2">
        <v>11504610000</v>
      </c>
      <c r="S2427" s="2">
        <f>SUM(AuctionData[[#This Row],[soma_accepted]],AuctionData[[#This Row],[comp_accepted]],AuctionData[[#This Row],[noncomp_accepted]])</f>
        <v>34900160400</v>
      </c>
    </row>
    <row r="2428" spans="1:19" x14ac:dyDescent="0.3">
      <c r="A2428" s="1">
        <v>42962</v>
      </c>
      <c r="B2428" t="s">
        <v>643</v>
      </c>
      <c r="C2428" t="s">
        <v>16</v>
      </c>
      <c r="D2428" t="s">
        <v>53</v>
      </c>
      <c r="E2428">
        <v>1.2</v>
      </c>
      <c r="F2428">
        <v>1.23</v>
      </c>
      <c r="G2428">
        <v>1.175</v>
      </c>
      <c r="H2428">
        <v>3.25</v>
      </c>
      <c r="I2428" s="2">
        <v>0</v>
      </c>
      <c r="J2428" s="2">
        <v>64770000000</v>
      </c>
      <c r="K2428" s="2">
        <v>19672413500</v>
      </c>
      <c r="L2428" s="2">
        <v>227686400</v>
      </c>
      <c r="M2428" s="2">
        <v>1185780000</v>
      </c>
      <c r="N2428" s="2">
        <v>1465000000</v>
      </c>
      <c r="O2428" s="2">
        <v>12108155000</v>
      </c>
      <c r="P2428" s="2">
        <v>56560000000</v>
      </c>
      <c r="Q2428" s="2">
        <v>6378478500</v>
      </c>
      <c r="R2428" s="2">
        <v>6745000000</v>
      </c>
      <c r="S2428" s="2">
        <f>SUM(AuctionData[[#This Row],[soma_accepted]],AuctionData[[#This Row],[comp_accepted]],AuctionData[[#This Row],[noncomp_accepted]])</f>
        <v>19900099900</v>
      </c>
    </row>
    <row r="2429" spans="1:19" x14ac:dyDescent="0.3">
      <c r="A2429" s="1">
        <v>42968</v>
      </c>
      <c r="B2429" t="s">
        <v>631</v>
      </c>
      <c r="C2429" t="s">
        <v>16</v>
      </c>
      <c r="D2429" t="s">
        <v>21</v>
      </c>
      <c r="E2429">
        <v>0.98499999999999999</v>
      </c>
      <c r="F2429">
        <v>1</v>
      </c>
      <c r="G2429">
        <v>0.95</v>
      </c>
      <c r="H2429">
        <v>3.11</v>
      </c>
      <c r="I2429" s="2">
        <v>0</v>
      </c>
      <c r="J2429" s="2">
        <v>120782841300</v>
      </c>
      <c r="K2429" s="2">
        <v>38365351300</v>
      </c>
      <c r="L2429" s="2">
        <v>535255300</v>
      </c>
      <c r="M2429" s="2">
        <v>2474477500</v>
      </c>
      <c r="N2429" s="2">
        <v>3395000000</v>
      </c>
      <c r="O2429" s="2">
        <v>19758955000</v>
      </c>
      <c r="P2429" s="2">
        <v>99555000000</v>
      </c>
      <c r="Q2429" s="2">
        <v>16131918800</v>
      </c>
      <c r="R2429" s="2">
        <v>17832841300</v>
      </c>
      <c r="S2429" s="2">
        <f>SUM(AuctionData[[#This Row],[soma_accepted]],AuctionData[[#This Row],[comp_accepted]],AuctionData[[#This Row],[noncomp_accepted]])</f>
        <v>38900606600</v>
      </c>
    </row>
    <row r="2430" spans="1:19" x14ac:dyDescent="0.3">
      <c r="A2430" s="1">
        <v>42968</v>
      </c>
      <c r="B2430" t="s">
        <v>645</v>
      </c>
      <c r="C2430" t="s">
        <v>16</v>
      </c>
      <c r="D2430" t="s">
        <v>23</v>
      </c>
      <c r="E2430">
        <v>1.085</v>
      </c>
      <c r="F2430">
        <v>1.115</v>
      </c>
      <c r="G2430">
        <v>1.0649999999999999</v>
      </c>
      <c r="H2430">
        <v>3.02</v>
      </c>
      <c r="I2430" s="2">
        <v>0</v>
      </c>
      <c r="J2430" s="2">
        <v>98272878400</v>
      </c>
      <c r="K2430" s="2">
        <v>31775678400</v>
      </c>
      <c r="L2430" s="2">
        <v>412359200</v>
      </c>
      <c r="M2430" s="2">
        <v>1295000000</v>
      </c>
      <c r="N2430" s="2">
        <v>1540000000</v>
      </c>
      <c r="O2430" s="2">
        <v>15357400000</v>
      </c>
      <c r="P2430" s="2">
        <v>80300000000</v>
      </c>
      <c r="Q2430" s="2">
        <v>15123278400</v>
      </c>
      <c r="R2430" s="2">
        <v>16432878400</v>
      </c>
      <c r="S2430" s="2">
        <f>SUM(AuctionData[[#This Row],[soma_accepted]],AuctionData[[#This Row],[comp_accepted]],AuctionData[[#This Row],[noncomp_accepted]])</f>
        <v>32188037600</v>
      </c>
    </row>
    <row r="2431" spans="1:19" x14ac:dyDescent="0.3">
      <c r="A2431" s="1">
        <v>42969</v>
      </c>
      <c r="B2431" t="s">
        <v>620</v>
      </c>
      <c r="C2431" t="s">
        <v>16</v>
      </c>
      <c r="D2431" t="s">
        <v>19</v>
      </c>
      <c r="E2431">
        <v>0.91</v>
      </c>
      <c r="F2431">
        <v>0.94</v>
      </c>
      <c r="G2431">
        <v>0.88</v>
      </c>
      <c r="H2431">
        <v>3.06</v>
      </c>
      <c r="I2431" s="2">
        <v>0</v>
      </c>
      <c r="J2431" s="2">
        <v>91320905500</v>
      </c>
      <c r="K2431" s="2">
        <v>29552285500</v>
      </c>
      <c r="L2431" s="2">
        <v>447925300</v>
      </c>
      <c r="M2431" s="2">
        <v>1573160000</v>
      </c>
      <c r="N2431" s="2">
        <v>2300000000</v>
      </c>
      <c r="O2431" s="2">
        <v>22018220000</v>
      </c>
      <c r="P2431" s="2">
        <v>83060000000</v>
      </c>
      <c r="Q2431" s="2">
        <v>5960905500</v>
      </c>
      <c r="R2431" s="2">
        <v>5960905500</v>
      </c>
      <c r="S2431" s="2">
        <f>SUM(AuctionData[[#This Row],[soma_accepted]],AuctionData[[#This Row],[comp_accepted]],AuctionData[[#This Row],[noncomp_accepted]])</f>
        <v>30000210800</v>
      </c>
    </row>
    <row r="2432" spans="1:19" x14ac:dyDescent="0.3">
      <c r="A2432" s="1">
        <v>42975</v>
      </c>
      <c r="B2432" t="s">
        <v>2022</v>
      </c>
      <c r="C2432" t="s">
        <v>1502</v>
      </c>
      <c r="D2432" t="s">
        <v>1505</v>
      </c>
      <c r="E2432">
        <v>1.7</v>
      </c>
      <c r="F2432">
        <v>1.742</v>
      </c>
      <c r="G2432">
        <v>1.3879999999999999</v>
      </c>
      <c r="H2432">
        <v>2.58</v>
      </c>
      <c r="I2432" s="2">
        <v>1065679000</v>
      </c>
      <c r="J2432" s="2">
        <v>87683647000</v>
      </c>
      <c r="K2432" s="2">
        <v>33908057000</v>
      </c>
      <c r="L2432" s="2">
        <v>91965200</v>
      </c>
      <c r="M2432" s="2">
        <v>4565000000</v>
      </c>
      <c r="N2432" s="2">
        <v>6192000000</v>
      </c>
      <c r="O2432" s="2">
        <v>5925410000</v>
      </c>
      <c r="P2432" s="2">
        <v>52200000000</v>
      </c>
      <c r="Q2432" s="2">
        <v>23417647000</v>
      </c>
      <c r="R2432" s="2">
        <v>29291647000</v>
      </c>
      <c r="S2432" s="2">
        <f>SUM(AuctionData[[#This Row],[soma_accepted]],AuctionData[[#This Row],[comp_accepted]],AuctionData[[#This Row],[noncomp_accepted]])</f>
        <v>35065701200</v>
      </c>
    </row>
    <row r="2433" spans="1:19" x14ac:dyDescent="0.3">
      <c r="A2433" s="1">
        <v>42975</v>
      </c>
      <c r="B2433" t="s">
        <v>2023</v>
      </c>
      <c r="C2433" t="s">
        <v>1502</v>
      </c>
      <c r="D2433" t="s">
        <v>1503</v>
      </c>
      <c r="E2433">
        <v>1.3</v>
      </c>
      <c r="F2433">
        <v>1.345</v>
      </c>
      <c r="G2433">
        <v>1.1879999999999999</v>
      </c>
      <c r="H2433">
        <v>2.86</v>
      </c>
      <c r="I2433" s="2">
        <v>814931100</v>
      </c>
      <c r="J2433" s="2">
        <v>74054275000</v>
      </c>
      <c r="K2433" s="2">
        <v>25788640000</v>
      </c>
      <c r="L2433" s="2">
        <v>111428700</v>
      </c>
      <c r="M2433" s="2">
        <v>3240000000</v>
      </c>
      <c r="N2433" s="2">
        <v>4740000000</v>
      </c>
      <c r="O2433" s="2">
        <v>10738140000</v>
      </c>
      <c r="P2433" s="2">
        <v>48263000000</v>
      </c>
      <c r="Q2433" s="2">
        <v>11810500000</v>
      </c>
      <c r="R2433" s="2">
        <v>21051275000</v>
      </c>
      <c r="S2433" s="2">
        <f>SUM(AuctionData[[#This Row],[soma_accepted]],AuctionData[[#This Row],[comp_accepted]],AuctionData[[#This Row],[noncomp_accepted]])</f>
        <v>26714999800</v>
      </c>
    </row>
    <row r="2434" spans="1:19" x14ac:dyDescent="0.3">
      <c r="A2434" s="1">
        <v>42975</v>
      </c>
      <c r="B2434" t="s">
        <v>632</v>
      </c>
      <c r="C2434" t="s">
        <v>16</v>
      </c>
      <c r="D2434" t="s">
        <v>21</v>
      </c>
      <c r="E2434">
        <v>0.99</v>
      </c>
      <c r="F2434">
        <v>1.02</v>
      </c>
      <c r="G2434">
        <v>0.95</v>
      </c>
      <c r="H2434">
        <v>3.03</v>
      </c>
      <c r="I2434" s="2">
        <v>0</v>
      </c>
      <c r="J2434" s="2">
        <v>117498585000</v>
      </c>
      <c r="K2434" s="2">
        <v>38263365000</v>
      </c>
      <c r="L2434" s="2">
        <v>537189700</v>
      </c>
      <c r="M2434" s="2">
        <v>2182480000</v>
      </c>
      <c r="N2434" s="2">
        <v>2680000000</v>
      </c>
      <c r="O2434" s="2">
        <v>23242300000</v>
      </c>
      <c r="P2434" s="2">
        <v>101980000000</v>
      </c>
      <c r="Q2434" s="2">
        <v>12838585000</v>
      </c>
      <c r="R2434" s="2">
        <v>12838585000</v>
      </c>
      <c r="S2434" s="2">
        <f>SUM(AuctionData[[#This Row],[soma_accepted]],AuctionData[[#This Row],[comp_accepted]],AuctionData[[#This Row],[noncomp_accepted]])</f>
        <v>38800554700</v>
      </c>
    </row>
    <row r="2435" spans="1:19" x14ac:dyDescent="0.3">
      <c r="A2435" s="1">
        <v>42975</v>
      </c>
      <c r="B2435" t="s">
        <v>617</v>
      </c>
      <c r="C2435" t="s">
        <v>16</v>
      </c>
      <c r="D2435" t="s">
        <v>23</v>
      </c>
      <c r="E2435">
        <v>1.0900000000000001</v>
      </c>
      <c r="F2435">
        <v>1.115</v>
      </c>
      <c r="G2435">
        <v>1.06</v>
      </c>
      <c r="H2435">
        <v>3.41</v>
      </c>
      <c r="I2435" s="2">
        <v>0</v>
      </c>
      <c r="J2435" s="2">
        <v>111198297300</v>
      </c>
      <c r="K2435" s="2">
        <v>31602874300</v>
      </c>
      <c r="L2435" s="2">
        <v>397380300</v>
      </c>
      <c r="M2435" s="2">
        <v>970000000</v>
      </c>
      <c r="N2435" s="2">
        <v>1455000000</v>
      </c>
      <c r="O2435" s="2">
        <v>12410800000</v>
      </c>
      <c r="P2435" s="2">
        <v>90510000000</v>
      </c>
      <c r="Q2435" s="2">
        <v>18222074300</v>
      </c>
      <c r="R2435" s="2">
        <v>19233297300</v>
      </c>
      <c r="S2435" s="2">
        <f>SUM(AuctionData[[#This Row],[soma_accepted]],AuctionData[[#This Row],[comp_accepted]],AuctionData[[#This Row],[noncomp_accepted]])</f>
        <v>32000254600</v>
      </c>
    </row>
    <row r="2436" spans="1:19" x14ac:dyDescent="0.3">
      <c r="A2436" s="1">
        <v>42976</v>
      </c>
      <c r="B2436" t="s">
        <v>2024</v>
      </c>
      <c r="C2436" t="s">
        <v>1502</v>
      </c>
      <c r="D2436" t="s">
        <v>1554</v>
      </c>
      <c r="E2436">
        <v>1.9</v>
      </c>
      <c r="F2436">
        <v>1.9410000000000001</v>
      </c>
      <c r="G2436">
        <v>1.6879999999999999</v>
      </c>
      <c r="H2436">
        <v>2.46</v>
      </c>
      <c r="I2436" s="2">
        <v>877618000</v>
      </c>
      <c r="J2436" s="2">
        <v>68960484000</v>
      </c>
      <c r="K2436" s="2">
        <v>27981344000</v>
      </c>
      <c r="L2436" s="2">
        <v>18666800</v>
      </c>
      <c r="M2436" s="2">
        <v>4642000000</v>
      </c>
      <c r="N2436" s="2">
        <v>5817000000</v>
      </c>
      <c r="O2436" s="2">
        <v>4089430000</v>
      </c>
      <c r="P2436" s="2">
        <v>39975000000</v>
      </c>
      <c r="Q2436" s="2">
        <v>19249914000</v>
      </c>
      <c r="R2436" s="2">
        <v>23168484000</v>
      </c>
      <c r="S2436" s="2">
        <f>SUM(AuctionData[[#This Row],[soma_accepted]],AuctionData[[#This Row],[comp_accepted]],AuctionData[[#This Row],[noncomp_accepted]])</f>
        <v>28877628800</v>
      </c>
    </row>
    <row r="2437" spans="1:19" x14ac:dyDescent="0.3">
      <c r="A2437" s="1">
        <v>42976</v>
      </c>
      <c r="B2437" t="s">
        <v>622</v>
      </c>
      <c r="C2437" t="s">
        <v>16</v>
      </c>
      <c r="D2437" t="s">
        <v>19</v>
      </c>
      <c r="E2437">
        <v>0.93</v>
      </c>
      <c r="F2437">
        <v>0.96</v>
      </c>
      <c r="G2437">
        <v>0.85</v>
      </c>
      <c r="H2437">
        <v>3.43</v>
      </c>
      <c r="I2437" s="2">
        <v>0</v>
      </c>
      <c r="J2437" s="2">
        <v>85411633700</v>
      </c>
      <c r="K2437" s="2">
        <v>24578423700</v>
      </c>
      <c r="L2437" s="2">
        <v>421700100</v>
      </c>
      <c r="M2437" s="2">
        <v>1452290000</v>
      </c>
      <c r="N2437" s="2">
        <v>1700000000</v>
      </c>
      <c r="O2437" s="2">
        <v>17280700000</v>
      </c>
      <c r="P2437" s="2">
        <v>76912000000</v>
      </c>
      <c r="Q2437" s="2">
        <v>5845433700</v>
      </c>
      <c r="R2437" s="2">
        <v>6799633700</v>
      </c>
      <c r="S2437" s="2">
        <f>SUM(AuctionData[[#This Row],[soma_accepted]],AuctionData[[#This Row],[comp_accepted]],AuctionData[[#This Row],[noncomp_accepted]])</f>
        <v>25000123800</v>
      </c>
    </row>
    <row r="2438" spans="1:19" x14ac:dyDescent="0.3">
      <c r="A2438" s="1">
        <v>42976</v>
      </c>
      <c r="B2438" t="s">
        <v>646</v>
      </c>
      <c r="C2438" t="s">
        <v>16</v>
      </c>
      <c r="D2438" t="s">
        <v>647</v>
      </c>
      <c r="E2438">
        <v>1.03</v>
      </c>
      <c r="F2438">
        <v>1.06</v>
      </c>
      <c r="G2438">
        <v>1</v>
      </c>
      <c r="H2438">
        <v>3.04</v>
      </c>
      <c r="I2438" s="2">
        <v>0</v>
      </c>
      <c r="J2438" s="2">
        <v>121655000000</v>
      </c>
      <c r="K2438" s="2">
        <v>39997885000</v>
      </c>
      <c r="L2438" s="2">
        <v>2799000</v>
      </c>
      <c r="M2438" s="2">
        <v>2565000000</v>
      </c>
      <c r="N2438" s="2">
        <v>2665000000</v>
      </c>
      <c r="O2438" s="2">
        <v>27697085000</v>
      </c>
      <c r="P2438" s="2">
        <v>108050000000</v>
      </c>
      <c r="Q2438" s="2">
        <v>9735800000</v>
      </c>
      <c r="R2438" s="2">
        <v>10940000000</v>
      </c>
      <c r="S2438" s="2">
        <f>SUM(AuctionData[[#This Row],[soma_accepted]],AuctionData[[#This Row],[comp_accepted]],AuctionData[[#This Row],[noncomp_accepted]])</f>
        <v>40000684000</v>
      </c>
    </row>
    <row r="2439" spans="1:19" x14ac:dyDescent="0.3">
      <c r="A2439" s="1">
        <v>42983</v>
      </c>
      <c r="B2439" t="s">
        <v>648</v>
      </c>
      <c r="C2439" t="s">
        <v>16</v>
      </c>
      <c r="D2439" t="s">
        <v>305</v>
      </c>
      <c r="E2439">
        <v>1</v>
      </c>
      <c r="F2439">
        <v>1.01</v>
      </c>
      <c r="G2439">
        <v>0.95499999999999996</v>
      </c>
      <c r="H2439">
        <v>3.54</v>
      </c>
      <c r="I2439" s="2">
        <v>0</v>
      </c>
      <c r="J2439" s="2">
        <v>88615000000</v>
      </c>
      <c r="K2439" s="2">
        <v>24999900000</v>
      </c>
      <c r="L2439" s="2">
        <v>458000</v>
      </c>
      <c r="M2439" s="2">
        <v>550000000</v>
      </c>
      <c r="N2439" s="2">
        <v>1150000000</v>
      </c>
      <c r="O2439" s="2">
        <v>12687900000</v>
      </c>
      <c r="P2439" s="2">
        <v>72950000000</v>
      </c>
      <c r="Q2439" s="2">
        <v>11762000000</v>
      </c>
      <c r="R2439" s="2">
        <v>14515000000</v>
      </c>
      <c r="S2439" s="2">
        <f>SUM(AuctionData[[#This Row],[soma_accepted]],AuctionData[[#This Row],[comp_accepted]],AuctionData[[#This Row],[noncomp_accepted]])</f>
        <v>25000358000</v>
      </c>
    </row>
    <row r="2440" spans="1:19" x14ac:dyDescent="0.3">
      <c r="A2440" s="1">
        <v>42983</v>
      </c>
      <c r="B2440" t="s">
        <v>623</v>
      </c>
      <c r="C2440" t="s">
        <v>16</v>
      </c>
      <c r="D2440" t="s">
        <v>19</v>
      </c>
      <c r="E2440">
        <v>1.2150000000000001</v>
      </c>
      <c r="F2440">
        <v>1.3</v>
      </c>
      <c r="G2440">
        <v>1</v>
      </c>
      <c r="H2440">
        <v>3.04</v>
      </c>
      <c r="I2440" s="2">
        <v>0</v>
      </c>
      <c r="J2440" s="2">
        <v>60390457000</v>
      </c>
      <c r="K2440" s="2">
        <v>19554180000</v>
      </c>
      <c r="L2440" s="2">
        <v>445822500</v>
      </c>
      <c r="M2440" s="2">
        <v>3302408000</v>
      </c>
      <c r="N2440" s="2">
        <v>4330000000</v>
      </c>
      <c r="O2440" s="2">
        <v>11442315000</v>
      </c>
      <c r="P2440" s="2">
        <v>51151000000</v>
      </c>
      <c r="Q2440" s="2">
        <v>4809457000</v>
      </c>
      <c r="R2440" s="2">
        <v>4909457000</v>
      </c>
      <c r="S2440" s="2">
        <f>SUM(AuctionData[[#This Row],[soma_accepted]],AuctionData[[#This Row],[comp_accepted]],AuctionData[[#This Row],[noncomp_accepted]])</f>
        <v>20000002500</v>
      </c>
    </row>
    <row r="2441" spans="1:19" x14ac:dyDescent="0.3">
      <c r="A2441" s="1">
        <v>42983</v>
      </c>
      <c r="B2441" t="s">
        <v>603</v>
      </c>
      <c r="C2441" t="s">
        <v>16</v>
      </c>
      <c r="D2441" t="s">
        <v>21</v>
      </c>
      <c r="E2441">
        <v>0.995</v>
      </c>
      <c r="F2441">
        <v>1.02</v>
      </c>
      <c r="G2441">
        <v>0.97</v>
      </c>
      <c r="H2441">
        <v>3.18</v>
      </c>
      <c r="I2441" s="2">
        <v>0</v>
      </c>
      <c r="J2441" s="2">
        <v>123641064600</v>
      </c>
      <c r="K2441" s="2">
        <v>38496784600</v>
      </c>
      <c r="L2441" s="2">
        <v>503233800</v>
      </c>
      <c r="M2441" s="2">
        <v>2340000000</v>
      </c>
      <c r="N2441" s="2">
        <v>2540000000</v>
      </c>
      <c r="O2441" s="2">
        <v>22732100000</v>
      </c>
      <c r="P2441" s="2">
        <v>107430000000</v>
      </c>
      <c r="Q2441" s="2">
        <v>13424684600</v>
      </c>
      <c r="R2441" s="2">
        <v>13671064600</v>
      </c>
      <c r="S2441" s="2">
        <f>SUM(AuctionData[[#This Row],[soma_accepted]],AuctionData[[#This Row],[comp_accepted]],AuctionData[[#This Row],[noncomp_accepted]])</f>
        <v>39000018400</v>
      </c>
    </row>
    <row r="2442" spans="1:19" x14ac:dyDescent="0.3">
      <c r="A2442" s="1">
        <v>42983</v>
      </c>
      <c r="B2442" t="s">
        <v>649</v>
      </c>
      <c r="C2442" t="s">
        <v>16</v>
      </c>
      <c r="D2442" t="s">
        <v>23</v>
      </c>
      <c r="E2442">
        <v>1.0900000000000001</v>
      </c>
      <c r="F2442">
        <v>1.115</v>
      </c>
      <c r="G2442">
        <v>1.05</v>
      </c>
      <c r="H2442">
        <v>3.08</v>
      </c>
      <c r="I2442" s="2">
        <v>0</v>
      </c>
      <c r="J2442" s="2">
        <v>100639933000</v>
      </c>
      <c r="K2442" s="2">
        <v>31938928000</v>
      </c>
      <c r="L2442" s="2">
        <v>377352900</v>
      </c>
      <c r="M2442" s="2">
        <v>1499585000</v>
      </c>
      <c r="N2442" s="2">
        <v>1715000000</v>
      </c>
      <c r="O2442" s="2">
        <v>19214410000</v>
      </c>
      <c r="P2442" s="2">
        <v>87700000000</v>
      </c>
      <c r="Q2442" s="2">
        <v>11224933000</v>
      </c>
      <c r="R2442" s="2">
        <v>11224933000</v>
      </c>
      <c r="S2442" s="2">
        <f>SUM(AuctionData[[#This Row],[soma_accepted]],AuctionData[[#This Row],[comp_accepted]],AuctionData[[#This Row],[noncomp_accepted]])</f>
        <v>32316280900</v>
      </c>
    </row>
    <row r="2443" spans="1:19" x14ac:dyDescent="0.3">
      <c r="A2443" s="1">
        <v>42986</v>
      </c>
      <c r="B2443" t="s">
        <v>648</v>
      </c>
      <c r="C2443" t="s">
        <v>16</v>
      </c>
      <c r="D2443" t="s">
        <v>65</v>
      </c>
      <c r="E2443">
        <v>0.98</v>
      </c>
      <c r="F2443">
        <v>1.01</v>
      </c>
      <c r="G2443">
        <v>0.9</v>
      </c>
      <c r="H2443">
        <v>4.28</v>
      </c>
      <c r="I2443" s="2">
        <v>0</v>
      </c>
      <c r="J2443" s="2">
        <v>85545000000</v>
      </c>
      <c r="K2443" s="2">
        <v>20000250000</v>
      </c>
      <c r="L2443" s="2">
        <v>0</v>
      </c>
      <c r="M2443" s="2">
        <v>300000000</v>
      </c>
      <c r="N2443" s="2">
        <v>400000000</v>
      </c>
      <c r="O2443" s="2">
        <v>14750875000</v>
      </c>
      <c r="P2443" s="2">
        <v>69450000000</v>
      </c>
      <c r="Q2443" s="2">
        <v>4949375000</v>
      </c>
      <c r="R2443" s="2">
        <v>15695000000</v>
      </c>
      <c r="S2443" s="2">
        <f>SUM(AuctionData[[#This Row],[soma_accepted]],AuctionData[[#This Row],[comp_accepted]],AuctionData[[#This Row],[noncomp_accepted]])</f>
        <v>20000250000</v>
      </c>
    </row>
    <row r="2444" spans="1:19" x14ac:dyDescent="0.3">
      <c r="A2444" s="1">
        <v>42989</v>
      </c>
      <c r="B2444" t="s">
        <v>2025</v>
      </c>
      <c r="C2444" t="s">
        <v>1502</v>
      </c>
      <c r="D2444" t="s">
        <v>1535</v>
      </c>
      <c r="E2444">
        <v>1.38</v>
      </c>
      <c r="F2444">
        <v>1.4330000000000001</v>
      </c>
      <c r="G2444">
        <v>1.1879999999999999</v>
      </c>
      <c r="H2444">
        <v>2.7</v>
      </c>
      <c r="I2444" s="2">
        <v>0</v>
      </c>
      <c r="J2444" s="2">
        <v>64735700000</v>
      </c>
      <c r="K2444" s="2">
        <v>23852322500</v>
      </c>
      <c r="L2444" s="2">
        <v>47698300</v>
      </c>
      <c r="M2444" s="2">
        <v>2483000000</v>
      </c>
      <c r="N2444" s="2">
        <v>3983000000</v>
      </c>
      <c r="O2444" s="2">
        <v>10359565000</v>
      </c>
      <c r="P2444" s="2">
        <v>45913000000</v>
      </c>
      <c r="Q2444" s="2">
        <v>11009757500</v>
      </c>
      <c r="R2444" s="2">
        <v>14839700000</v>
      </c>
      <c r="S2444" s="2">
        <f>SUM(AuctionData[[#This Row],[soma_accepted]],AuctionData[[#This Row],[comp_accepted]],AuctionData[[#This Row],[noncomp_accepted]])</f>
        <v>23900020800</v>
      </c>
    </row>
    <row r="2445" spans="1:19" x14ac:dyDescent="0.3">
      <c r="A2445" s="1">
        <v>42989</v>
      </c>
      <c r="B2445" t="s">
        <v>633</v>
      </c>
      <c r="C2445" t="s">
        <v>16</v>
      </c>
      <c r="D2445" t="s">
        <v>21</v>
      </c>
      <c r="E2445">
        <v>1.0149999999999999</v>
      </c>
      <c r="F2445">
        <v>1.0349999999999999</v>
      </c>
      <c r="G2445">
        <v>0.98499999999999999</v>
      </c>
      <c r="H2445">
        <v>3.03</v>
      </c>
      <c r="I2445" s="2">
        <v>0</v>
      </c>
      <c r="J2445" s="2">
        <v>117558080000</v>
      </c>
      <c r="K2445" s="2">
        <v>38237695000</v>
      </c>
      <c r="L2445" s="2">
        <v>539865800</v>
      </c>
      <c r="M2445" s="2">
        <v>2910000000</v>
      </c>
      <c r="N2445" s="2">
        <v>3110000000</v>
      </c>
      <c r="O2445" s="2">
        <v>17606290000</v>
      </c>
      <c r="P2445" s="2">
        <v>91230000000</v>
      </c>
      <c r="Q2445" s="2">
        <v>17721405000</v>
      </c>
      <c r="R2445" s="2">
        <v>23218080000</v>
      </c>
      <c r="S2445" s="2">
        <f>SUM(AuctionData[[#This Row],[soma_accepted]],AuctionData[[#This Row],[comp_accepted]],AuctionData[[#This Row],[noncomp_accepted]])</f>
        <v>38777560800</v>
      </c>
    </row>
    <row r="2446" spans="1:19" x14ac:dyDescent="0.3">
      <c r="A2446" s="1">
        <v>42989</v>
      </c>
      <c r="B2446" t="s">
        <v>651</v>
      </c>
      <c r="C2446" t="s">
        <v>16</v>
      </c>
      <c r="D2446" t="s">
        <v>23</v>
      </c>
      <c r="E2446">
        <v>1.125</v>
      </c>
      <c r="F2446">
        <v>1.1399999999999999</v>
      </c>
      <c r="G2446">
        <v>1.1000000000000001</v>
      </c>
      <c r="H2446">
        <v>3.12</v>
      </c>
      <c r="I2446" s="2">
        <v>0</v>
      </c>
      <c r="J2446" s="2">
        <v>102160313000</v>
      </c>
      <c r="K2446" s="2">
        <v>32180544500</v>
      </c>
      <c r="L2446" s="2">
        <v>419850400</v>
      </c>
      <c r="M2446" s="2">
        <v>948695000</v>
      </c>
      <c r="N2446" s="2">
        <v>1420000000</v>
      </c>
      <c r="O2446" s="2">
        <v>14260090000</v>
      </c>
      <c r="P2446" s="2">
        <v>82350000000</v>
      </c>
      <c r="Q2446" s="2">
        <v>16971759500</v>
      </c>
      <c r="R2446" s="2">
        <v>18390313000</v>
      </c>
      <c r="S2446" s="2">
        <f>SUM(AuctionData[[#This Row],[soma_accepted]],AuctionData[[#This Row],[comp_accepted]],AuctionData[[#This Row],[noncomp_accepted]])</f>
        <v>32600394900</v>
      </c>
    </row>
    <row r="2447" spans="1:19" x14ac:dyDescent="0.3">
      <c r="A2447" s="1">
        <v>42990</v>
      </c>
      <c r="B2447" t="s">
        <v>2020</v>
      </c>
      <c r="C2447" t="s">
        <v>1502</v>
      </c>
      <c r="D2447" t="s">
        <v>1513</v>
      </c>
      <c r="E2447">
        <v>2.125</v>
      </c>
      <c r="F2447">
        <v>2.1800000000000002</v>
      </c>
      <c r="G2447">
        <v>2.0649999999999999</v>
      </c>
      <c r="H2447">
        <v>2.2799999999999998</v>
      </c>
      <c r="I2447" s="2">
        <v>0</v>
      </c>
      <c r="J2447" s="2">
        <v>45656400000</v>
      </c>
      <c r="K2447" s="2">
        <v>19989855000</v>
      </c>
      <c r="L2447" s="2">
        <v>10155700</v>
      </c>
      <c r="M2447" s="2">
        <v>1209000000</v>
      </c>
      <c r="N2447" s="2">
        <v>2009000000</v>
      </c>
      <c r="O2447" s="2">
        <v>7730100000</v>
      </c>
      <c r="P2447" s="2">
        <v>31117000000</v>
      </c>
      <c r="Q2447" s="2">
        <v>11050755000</v>
      </c>
      <c r="R2447" s="2">
        <v>12530400000</v>
      </c>
      <c r="S2447" s="2">
        <f>SUM(AuctionData[[#This Row],[soma_accepted]],AuctionData[[#This Row],[comp_accepted]],AuctionData[[#This Row],[noncomp_accepted]])</f>
        <v>20000010700</v>
      </c>
    </row>
    <row r="2448" spans="1:19" x14ac:dyDescent="0.3">
      <c r="A2448" s="1">
        <v>42990</v>
      </c>
      <c r="B2448" t="s">
        <v>596</v>
      </c>
      <c r="C2448" t="s">
        <v>16</v>
      </c>
      <c r="D2448" t="s">
        <v>19</v>
      </c>
      <c r="E2448">
        <v>0.95</v>
      </c>
      <c r="F2448">
        <v>0.97</v>
      </c>
      <c r="G2448">
        <v>0.92</v>
      </c>
      <c r="H2448">
        <v>3.49</v>
      </c>
      <c r="I2448" s="2">
        <v>0</v>
      </c>
      <c r="J2448" s="2">
        <v>121768563000</v>
      </c>
      <c r="K2448" s="2">
        <v>34505373000</v>
      </c>
      <c r="L2448" s="2">
        <v>494890000</v>
      </c>
      <c r="M2448" s="2">
        <v>3540540000</v>
      </c>
      <c r="N2448" s="2">
        <v>5775000000</v>
      </c>
      <c r="O2448" s="2">
        <v>18084110000</v>
      </c>
      <c r="P2448" s="2">
        <v>101275000000</v>
      </c>
      <c r="Q2448" s="2">
        <v>12880723000</v>
      </c>
      <c r="R2448" s="2">
        <v>14718563000</v>
      </c>
      <c r="S2448" s="2">
        <f>SUM(AuctionData[[#This Row],[soma_accepted]],AuctionData[[#This Row],[comp_accepted]],AuctionData[[#This Row],[noncomp_accepted]])</f>
        <v>35000263000</v>
      </c>
    </row>
    <row r="2449" spans="1:19" x14ac:dyDescent="0.3">
      <c r="A2449" s="1">
        <v>42990</v>
      </c>
      <c r="B2449" t="s">
        <v>650</v>
      </c>
      <c r="C2449" t="s">
        <v>16</v>
      </c>
      <c r="D2449" t="s">
        <v>53</v>
      </c>
      <c r="E2449">
        <v>1.21</v>
      </c>
      <c r="F2449">
        <v>1.24</v>
      </c>
      <c r="G2449">
        <v>1.18</v>
      </c>
      <c r="H2449">
        <v>3.16</v>
      </c>
      <c r="I2449" s="2">
        <v>0</v>
      </c>
      <c r="J2449" s="2">
        <v>62999000000</v>
      </c>
      <c r="K2449" s="2">
        <v>19788708000</v>
      </c>
      <c r="L2449" s="2">
        <v>202397500</v>
      </c>
      <c r="M2449" s="2">
        <v>1356596000</v>
      </c>
      <c r="N2449" s="2">
        <v>1485000000</v>
      </c>
      <c r="O2449" s="2">
        <v>11114920000</v>
      </c>
      <c r="P2449" s="2">
        <v>54100000000</v>
      </c>
      <c r="Q2449" s="2">
        <v>7317192000</v>
      </c>
      <c r="R2449" s="2">
        <v>7414000000</v>
      </c>
      <c r="S2449" s="2">
        <f>SUM(AuctionData[[#This Row],[soma_accepted]],AuctionData[[#This Row],[comp_accepted]],AuctionData[[#This Row],[noncomp_accepted]])</f>
        <v>19991105500</v>
      </c>
    </row>
    <row r="2450" spans="1:19" x14ac:dyDescent="0.3">
      <c r="A2450" s="1">
        <v>42991</v>
      </c>
      <c r="B2450" t="s">
        <v>2021</v>
      </c>
      <c r="C2450" t="s">
        <v>1509</v>
      </c>
      <c r="D2450" t="s">
        <v>1556</v>
      </c>
      <c r="E2450">
        <v>2.7389999999999999</v>
      </c>
      <c r="F2450">
        <v>2.79</v>
      </c>
      <c r="G2450">
        <v>2.1880000000000002</v>
      </c>
      <c r="H2450">
        <v>2.21</v>
      </c>
      <c r="I2450" s="2">
        <v>0</v>
      </c>
      <c r="J2450" s="2">
        <v>26484028000</v>
      </c>
      <c r="K2450" s="2">
        <v>11995788000</v>
      </c>
      <c r="L2450" s="2">
        <v>4213700</v>
      </c>
      <c r="M2450" s="2">
        <v>818000000</v>
      </c>
      <c r="N2450" s="2">
        <v>1323000000</v>
      </c>
      <c r="O2450" s="2">
        <v>4126280000</v>
      </c>
      <c r="P2450" s="2">
        <v>16845900000</v>
      </c>
      <c r="Q2450" s="2">
        <v>7051508000</v>
      </c>
      <c r="R2450" s="2">
        <v>8315128000</v>
      </c>
      <c r="S2450" s="2">
        <f>SUM(AuctionData[[#This Row],[soma_accepted]],AuctionData[[#This Row],[comp_accepted]],AuctionData[[#This Row],[noncomp_accepted]])</f>
        <v>12000001700</v>
      </c>
    </row>
    <row r="2451" spans="1:19" x14ac:dyDescent="0.3">
      <c r="A2451" s="1">
        <v>42996</v>
      </c>
      <c r="B2451" t="s">
        <v>635</v>
      </c>
      <c r="C2451" t="s">
        <v>16</v>
      </c>
      <c r="D2451" t="s">
        <v>21</v>
      </c>
      <c r="E2451">
        <v>1.02</v>
      </c>
      <c r="F2451">
        <v>1.0449999999999999</v>
      </c>
      <c r="G2451">
        <v>0.995</v>
      </c>
      <c r="H2451">
        <v>3.05</v>
      </c>
      <c r="I2451" s="2">
        <v>0</v>
      </c>
      <c r="J2451" s="2">
        <v>127283659500</v>
      </c>
      <c r="K2451" s="2">
        <v>41126969500</v>
      </c>
      <c r="L2451" s="2">
        <v>573442300</v>
      </c>
      <c r="M2451" s="2">
        <v>3655537000</v>
      </c>
      <c r="N2451" s="2">
        <v>4259532000</v>
      </c>
      <c r="O2451" s="2">
        <v>22847660000</v>
      </c>
      <c r="P2451" s="2">
        <v>107545000000</v>
      </c>
      <c r="Q2451" s="2">
        <v>14623772500</v>
      </c>
      <c r="R2451" s="2">
        <v>15479127500</v>
      </c>
      <c r="S2451" s="2">
        <f>SUM(AuctionData[[#This Row],[soma_accepted]],AuctionData[[#This Row],[comp_accepted]],AuctionData[[#This Row],[noncomp_accepted]])</f>
        <v>41700411800</v>
      </c>
    </row>
    <row r="2452" spans="1:19" x14ac:dyDescent="0.3">
      <c r="A2452" s="1">
        <v>42996</v>
      </c>
      <c r="B2452" t="s">
        <v>652</v>
      </c>
      <c r="C2452" t="s">
        <v>16</v>
      </c>
      <c r="D2452" t="s">
        <v>23</v>
      </c>
      <c r="E2452">
        <v>1.155</v>
      </c>
      <c r="F2452">
        <v>1.18</v>
      </c>
      <c r="G2452">
        <v>1.1399999999999999</v>
      </c>
      <c r="H2452">
        <v>3.21</v>
      </c>
      <c r="I2452" s="2">
        <v>0</v>
      </c>
      <c r="J2452" s="2">
        <v>114542018200</v>
      </c>
      <c r="K2452" s="2">
        <v>35040705700</v>
      </c>
      <c r="L2452" s="2">
        <v>456331600</v>
      </c>
      <c r="M2452" s="2">
        <v>1339013500</v>
      </c>
      <c r="N2452" s="2">
        <v>1650951000</v>
      </c>
      <c r="O2452" s="2">
        <v>15714375000</v>
      </c>
      <c r="P2452" s="2">
        <v>94530000000</v>
      </c>
      <c r="Q2452" s="2">
        <v>17987317200</v>
      </c>
      <c r="R2452" s="2">
        <v>18361067200</v>
      </c>
      <c r="S2452" s="2">
        <f>SUM(AuctionData[[#This Row],[soma_accepted]],AuctionData[[#This Row],[comp_accepted]],AuctionData[[#This Row],[noncomp_accepted]])</f>
        <v>35497037300</v>
      </c>
    </row>
    <row r="2453" spans="1:19" x14ac:dyDescent="0.3">
      <c r="A2453" s="1">
        <v>42997</v>
      </c>
      <c r="B2453" t="s">
        <v>625</v>
      </c>
      <c r="C2453" t="s">
        <v>16</v>
      </c>
      <c r="D2453" t="s">
        <v>19</v>
      </c>
      <c r="E2453">
        <v>0.93500000000000005</v>
      </c>
      <c r="F2453">
        <v>0.96</v>
      </c>
      <c r="G2453">
        <v>0.91</v>
      </c>
      <c r="H2453">
        <v>3.18</v>
      </c>
      <c r="I2453" s="2">
        <v>0</v>
      </c>
      <c r="J2453" s="2">
        <v>110711812500</v>
      </c>
      <c r="K2453" s="2">
        <v>34507932500</v>
      </c>
      <c r="L2453" s="2">
        <v>492381900</v>
      </c>
      <c r="M2453" s="2">
        <v>4450000000</v>
      </c>
      <c r="N2453" s="2">
        <v>5050000000</v>
      </c>
      <c r="O2453" s="2">
        <v>21141960000</v>
      </c>
      <c r="P2453" s="2">
        <v>96570000000</v>
      </c>
      <c r="Q2453" s="2">
        <v>8915972500</v>
      </c>
      <c r="R2453" s="2">
        <v>9091812500</v>
      </c>
      <c r="S2453" s="2">
        <f>SUM(AuctionData[[#This Row],[soma_accepted]],AuctionData[[#This Row],[comp_accepted]],AuctionData[[#This Row],[noncomp_accepted]])</f>
        <v>35000314400</v>
      </c>
    </row>
    <row r="2454" spans="1:19" x14ac:dyDescent="0.3">
      <c r="A2454" s="1">
        <v>43003</v>
      </c>
      <c r="B2454" t="s">
        <v>636</v>
      </c>
      <c r="C2454" t="s">
        <v>16</v>
      </c>
      <c r="D2454" t="s">
        <v>21</v>
      </c>
      <c r="E2454">
        <v>1.0249999999999999</v>
      </c>
      <c r="F2454">
        <v>1.05</v>
      </c>
      <c r="G2454">
        <v>1</v>
      </c>
      <c r="H2454">
        <v>2.89</v>
      </c>
      <c r="I2454" s="2">
        <v>0</v>
      </c>
      <c r="J2454" s="2">
        <v>119807317000</v>
      </c>
      <c r="K2454" s="2">
        <v>40437717000</v>
      </c>
      <c r="L2454" s="2">
        <v>569802500</v>
      </c>
      <c r="M2454" s="2">
        <v>3270000000</v>
      </c>
      <c r="N2454" s="2">
        <v>3470000000</v>
      </c>
      <c r="O2454" s="2">
        <v>29195400000</v>
      </c>
      <c r="P2454" s="2">
        <v>108365000000</v>
      </c>
      <c r="Q2454" s="2">
        <v>7972317000</v>
      </c>
      <c r="R2454" s="2">
        <v>7972317000</v>
      </c>
      <c r="S2454" s="2">
        <f>SUM(AuctionData[[#This Row],[soma_accepted]],AuctionData[[#This Row],[comp_accepted]],AuctionData[[#This Row],[noncomp_accepted]])</f>
        <v>41007519500</v>
      </c>
    </row>
    <row r="2455" spans="1:19" x14ac:dyDescent="0.3">
      <c r="A2455" s="1">
        <v>43003</v>
      </c>
      <c r="B2455" t="s">
        <v>621</v>
      </c>
      <c r="C2455" t="s">
        <v>16</v>
      </c>
      <c r="D2455" t="s">
        <v>23</v>
      </c>
      <c r="E2455">
        <v>1.165</v>
      </c>
      <c r="F2455">
        <v>1.17</v>
      </c>
      <c r="G2455">
        <v>1.135</v>
      </c>
      <c r="H2455">
        <v>3.34</v>
      </c>
      <c r="I2455" s="2">
        <v>0</v>
      </c>
      <c r="J2455" s="2">
        <v>119069893700</v>
      </c>
      <c r="K2455" s="2">
        <v>34764214200</v>
      </c>
      <c r="L2455" s="2">
        <v>436418600</v>
      </c>
      <c r="M2455" s="2">
        <v>1419635000</v>
      </c>
      <c r="N2455" s="2">
        <v>2180000000</v>
      </c>
      <c r="O2455" s="2">
        <v>13734929000</v>
      </c>
      <c r="P2455" s="2">
        <v>91745000000</v>
      </c>
      <c r="Q2455" s="2">
        <v>19609650200</v>
      </c>
      <c r="R2455" s="2">
        <v>25144893700</v>
      </c>
      <c r="S2455" s="2">
        <f>SUM(AuctionData[[#This Row],[soma_accepted]],AuctionData[[#This Row],[comp_accepted]],AuctionData[[#This Row],[noncomp_accepted]])</f>
        <v>35200632800</v>
      </c>
    </row>
    <row r="2456" spans="1:19" x14ac:dyDescent="0.3">
      <c r="A2456" s="1">
        <v>43004</v>
      </c>
      <c r="B2456" t="s">
        <v>2026</v>
      </c>
      <c r="C2456" t="s">
        <v>1502</v>
      </c>
      <c r="D2456" t="s">
        <v>1503</v>
      </c>
      <c r="E2456">
        <v>1.4390000000000001</v>
      </c>
      <c r="F2456">
        <v>1.462</v>
      </c>
      <c r="G2456">
        <v>1.345</v>
      </c>
      <c r="H2456">
        <v>2.88</v>
      </c>
      <c r="I2456" s="2">
        <v>3234231900</v>
      </c>
      <c r="J2456" s="2">
        <v>74651800000</v>
      </c>
      <c r="K2456" s="2">
        <v>25781600000</v>
      </c>
      <c r="L2456" s="2">
        <v>118659600</v>
      </c>
      <c r="M2456" s="2">
        <v>4907600000</v>
      </c>
      <c r="N2456" s="2">
        <v>8172000000</v>
      </c>
      <c r="O2456" s="2">
        <v>9490800000</v>
      </c>
      <c r="P2456" s="2">
        <v>52429000000</v>
      </c>
      <c r="Q2456" s="2">
        <v>11383200000</v>
      </c>
      <c r="R2456" s="2">
        <v>14050800000</v>
      </c>
      <c r="S2456" s="2">
        <f>SUM(AuctionData[[#This Row],[soma_accepted]],AuctionData[[#This Row],[comp_accepted]],AuctionData[[#This Row],[noncomp_accepted]])</f>
        <v>29134491500</v>
      </c>
    </row>
    <row r="2457" spans="1:19" x14ac:dyDescent="0.3">
      <c r="A2457" s="1">
        <v>43004</v>
      </c>
      <c r="B2457" t="s">
        <v>627</v>
      </c>
      <c r="C2457" t="s">
        <v>16</v>
      </c>
      <c r="D2457" t="s">
        <v>19</v>
      </c>
      <c r="E2457">
        <v>0.94</v>
      </c>
      <c r="F2457">
        <v>0.97</v>
      </c>
      <c r="G2457">
        <v>0.9</v>
      </c>
      <c r="H2457">
        <v>3.18</v>
      </c>
      <c r="I2457" s="2">
        <v>0</v>
      </c>
      <c r="J2457" s="2">
        <v>110949775700</v>
      </c>
      <c r="K2457" s="2">
        <v>34543935700</v>
      </c>
      <c r="L2457" s="2">
        <v>456270400</v>
      </c>
      <c r="M2457" s="2">
        <v>3177205000</v>
      </c>
      <c r="N2457" s="2">
        <v>4025000000</v>
      </c>
      <c r="O2457" s="2">
        <v>21701955000</v>
      </c>
      <c r="P2457" s="2">
        <v>97260000000</v>
      </c>
      <c r="Q2457" s="2">
        <v>9664775700</v>
      </c>
      <c r="R2457" s="2">
        <v>9664775700</v>
      </c>
      <c r="S2457" s="2">
        <f>SUM(AuctionData[[#This Row],[soma_accepted]],AuctionData[[#This Row],[comp_accepted]],AuctionData[[#This Row],[noncomp_accepted]])</f>
        <v>35000206100</v>
      </c>
    </row>
    <row r="2458" spans="1:19" x14ac:dyDescent="0.3">
      <c r="A2458" s="1">
        <v>43005</v>
      </c>
      <c r="B2458" t="s">
        <v>2027</v>
      </c>
      <c r="C2458" t="s">
        <v>1502</v>
      </c>
      <c r="D2458" t="s">
        <v>1505</v>
      </c>
      <c r="E2458">
        <v>1.865</v>
      </c>
      <c r="F2458">
        <v>1.911</v>
      </c>
      <c r="G2458">
        <v>1.7709999999999999</v>
      </c>
      <c r="H2458">
        <v>2.52</v>
      </c>
      <c r="I2458" s="2">
        <v>4229380200</v>
      </c>
      <c r="J2458" s="2">
        <v>85446198000</v>
      </c>
      <c r="K2458" s="2">
        <v>33896178000</v>
      </c>
      <c r="L2458" s="2">
        <v>103874300</v>
      </c>
      <c r="M2458" s="2">
        <v>2391000000</v>
      </c>
      <c r="N2458" s="2">
        <v>4011000000</v>
      </c>
      <c r="O2458" s="2">
        <v>7901980000</v>
      </c>
      <c r="P2458" s="2">
        <v>52020000000</v>
      </c>
      <c r="Q2458" s="2">
        <v>23603198000</v>
      </c>
      <c r="R2458" s="2">
        <v>29415198000</v>
      </c>
      <c r="S2458" s="2">
        <f>SUM(AuctionData[[#This Row],[soma_accepted]],AuctionData[[#This Row],[comp_accepted]],AuctionData[[#This Row],[noncomp_accepted]])</f>
        <v>38229432500</v>
      </c>
    </row>
    <row r="2459" spans="1:19" x14ac:dyDescent="0.3">
      <c r="A2459" s="1">
        <v>43006</v>
      </c>
      <c r="B2459" t="s">
        <v>2028</v>
      </c>
      <c r="C2459" t="s">
        <v>1502</v>
      </c>
      <c r="D2459" t="s">
        <v>1554</v>
      </c>
      <c r="E2459">
        <v>2.0920000000000001</v>
      </c>
      <c r="F2459">
        <v>2.13</v>
      </c>
      <c r="G2459">
        <v>1.9950000000000001</v>
      </c>
      <c r="H2459">
        <v>2.7</v>
      </c>
      <c r="I2459" s="2">
        <v>3483018900</v>
      </c>
      <c r="J2459" s="2">
        <v>75693351000</v>
      </c>
      <c r="K2459" s="2">
        <v>27987167000</v>
      </c>
      <c r="L2459" s="2">
        <v>12919700</v>
      </c>
      <c r="M2459" s="2">
        <v>5304157000</v>
      </c>
      <c r="N2459" s="2">
        <v>6798000000</v>
      </c>
      <c r="O2459" s="2">
        <v>2912643500</v>
      </c>
      <c r="P2459" s="2">
        <v>44234000000</v>
      </c>
      <c r="Q2459" s="2">
        <v>19770366500</v>
      </c>
      <c r="R2459" s="2">
        <v>24661351000</v>
      </c>
      <c r="S2459" s="2">
        <f>SUM(AuctionData[[#This Row],[soma_accepted]],AuctionData[[#This Row],[comp_accepted]],AuctionData[[#This Row],[noncomp_accepted]])</f>
        <v>31483105600</v>
      </c>
    </row>
    <row r="2460" spans="1:19" x14ac:dyDescent="0.3">
      <c r="A2460" s="1">
        <v>43010</v>
      </c>
      <c r="B2460" t="s">
        <v>608</v>
      </c>
      <c r="C2460" t="s">
        <v>16</v>
      </c>
      <c r="D2460" t="s">
        <v>21</v>
      </c>
      <c r="E2460">
        <v>1.02</v>
      </c>
      <c r="F2460">
        <v>1.05</v>
      </c>
      <c r="G2460">
        <v>0.98499999999999999</v>
      </c>
      <c r="H2460">
        <v>2.89</v>
      </c>
      <c r="I2460" s="2">
        <v>0</v>
      </c>
      <c r="J2460" s="2">
        <v>120968270400</v>
      </c>
      <c r="K2460" s="2">
        <v>41475030400</v>
      </c>
      <c r="L2460" s="2">
        <v>525026400</v>
      </c>
      <c r="M2460" s="2">
        <v>2927355000</v>
      </c>
      <c r="N2460" s="2">
        <v>3130000000</v>
      </c>
      <c r="O2460" s="2">
        <v>29044370000</v>
      </c>
      <c r="P2460" s="2">
        <v>106590000000</v>
      </c>
      <c r="Q2460" s="2">
        <v>9503305400</v>
      </c>
      <c r="R2460" s="2">
        <v>11248270400</v>
      </c>
      <c r="S2460" s="2">
        <f>SUM(AuctionData[[#This Row],[soma_accepted]],AuctionData[[#This Row],[comp_accepted]],AuctionData[[#This Row],[noncomp_accepted]])</f>
        <v>42000056800</v>
      </c>
    </row>
    <row r="2461" spans="1:19" x14ac:dyDescent="0.3">
      <c r="A2461" s="1">
        <v>43010</v>
      </c>
      <c r="B2461" t="s">
        <v>653</v>
      </c>
      <c r="C2461" t="s">
        <v>16</v>
      </c>
      <c r="D2461" t="s">
        <v>23</v>
      </c>
      <c r="E2461">
        <v>1.165</v>
      </c>
      <c r="F2461">
        <v>1.19</v>
      </c>
      <c r="G2461">
        <v>1.1299999999999999</v>
      </c>
      <c r="H2461">
        <v>3.03</v>
      </c>
      <c r="I2461" s="2">
        <v>0</v>
      </c>
      <c r="J2461" s="2">
        <v>108075872000</v>
      </c>
      <c r="K2461" s="2">
        <v>35141562000</v>
      </c>
      <c r="L2461" s="2">
        <v>458724400</v>
      </c>
      <c r="M2461" s="2">
        <v>2072180000</v>
      </c>
      <c r="N2461" s="2">
        <v>2425000000</v>
      </c>
      <c r="O2461" s="2">
        <v>17008600000</v>
      </c>
      <c r="P2461" s="2">
        <v>89130000000</v>
      </c>
      <c r="Q2461" s="2">
        <v>16060782000</v>
      </c>
      <c r="R2461" s="2">
        <v>16520872000</v>
      </c>
      <c r="S2461" s="2">
        <f>SUM(AuctionData[[#This Row],[soma_accepted]],AuctionData[[#This Row],[comp_accepted]],AuctionData[[#This Row],[noncomp_accepted]])</f>
        <v>35600286400</v>
      </c>
    </row>
    <row r="2462" spans="1:19" x14ac:dyDescent="0.3">
      <c r="A2462" s="1">
        <v>43011</v>
      </c>
      <c r="B2462" t="s">
        <v>628</v>
      </c>
      <c r="C2462" t="s">
        <v>16</v>
      </c>
      <c r="D2462" t="s">
        <v>19</v>
      </c>
      <c r="E2462">
        <v>0.96</v>
      </c>
      <c r="F2462">
        <v>0.98</v>
      </c>
      <c r="G2462">
        <v>0.92</v>
      </c>
      <c r="H2462">
        <v>3.23</v>
      </c>
      <c r="I2462" s="2">
        <v>0</v>
      </c>
      <c r="J2462" s="2">
        <v>112364406000</v>
      </c>
      <c r="K2462" s="2">
        <v>34450486000</v>
      </c>
      <c r="L2462" s="2">
        <v>549864000</v>
      </c>
      <c r="M2462" s="2">
        <v>4085605000</v>
      </c>
      <c r="N2462" s="2">
        <v>5000000000</v>
      </c>
      <c r="O2462" s="2">
        <v>23025475000</v>
      </c>
      <c r="P2462" s="2">
        <v>100025000000</v>
      </c>
      <c r="Q2462" s="2">
        <v>7339406000</v>
      </c>
      <c r="R2462" s="2">
        <v>7339406000</v>
      </c>
      <c r="S2462" s="2">
        <f>SUM(AuctionData[[#This Row],[soma_accepted]],AuctionData[[#This Row],[comp_accepted]],AuctionData[[#This Row],[noncomp_accepted]])</f>
        <v>35000350000</v>
      </c>
    </row>
    <row r="2463" spans="1:19" x14ac:dyDescent="0.3">
      <c r="A2463" s="1">
        <v>43018</v>
      </c>
      <c r="B2463" t="s">
        <v>599</v>
      </c>
      <c r="C2463" t="s">
        <v>16</v>
      </c>
      <c r="D2463" t="s">
        <v>19</v>
      </c>
      <c r="E2463">
        <v>0.99</v>
      </c>
      <c r="F2463">
        <v>1.0149999999999999</v>
      </c>
      <c r="G2463">
        <v>0.96</v>
      </c>
      <c r="H2463">
        <v>2.9</v>
      </c>
      <c r="I2463" s="2">
        <v>0</v>
      </c>
      <c r="J2463" s="2">
        <v>100900388000</v>
      </c>
      <c r="K2463" s="2">
        <v>34447428000</v>
      </c>
      <c r="L2463" s="2">
        <v>552598900</v>
      </c>
      <c r="M2463" s="2">
        <v>2100000000</v>
      </c>
      <c r="N2463" s="2">
        <v>2250000000</v>
      </c>
      <c r="O2463" s="2">
        <v>26472040000</v>
      </c>
      <c r="P2463" s="2">
        <v>92775000000</v>
      </c>
      <c r="Q2463" s="2">
        <v>5875388000</v>
      </c>
      <c r="R2463" s="2">
        <v>5875388000</v>
      </c>
      <c r="S2463" s="2">
        <f>SUM(AuctionData[[#This Row],[soma_accepted]],AuctionData[[#This Row],[comp_accepted]],AuctionData[[#This Row],[noncomp_accepted]])</f>
        <v>35000026900</v>
      </c>
    </row>
    <row r="2464" spans="1:19" x14ac:dyDescent="0.3">
      <c r="A2464" s="1">
        <v>43018</v>
      </c>
      <c r="B2464" t="s">
        <v>637</v>
      </c>
      <c r="C2464" t="s">
        <v>16</v>
      </c>
      <c r="D2464" t="s">
        <v>21</v>
      </c>
      <c r="E2464">
        <v>1.06</v>
      </c>
      <c r="F2464">
        <v>1.085</v>
      </c>
      <c r="G2464">
        <v>1.02</v>
      </c>
      <c r="H2464">
        <v>2.9</v>
      </c>
      <c r="I2464" s="2">
        <v>0</v>
      </c>
      <c r="J2464" s="2">
        <v>121105857000</v>
      </c>
      <c r="K2464" s="2">
        <v>41213457000</v>
      </c>
      <c r="L2464" s="2">
        <v>586859100</v>
      </c>
      <c r="M2464" s="2">
        <v>3180000000</v>
      </c>
      <c r="N2464" s="2">
        <v>3355000000</v>
      </c>
      <c r="O2464" s="2">
        <v>23944400000</v>
      </c>
      <c r="P2464" s="2">
        <v>102475000000</v>
      </c>
      <c r="Q2464" s="2">
        <v>14089057000</v>
      </c>
      <c r="R2464" s="2">
        <v>15275857000</v>
      </c>
      <c r="S2464" s="2">
        <f>SUM(AuctionData[[#This Row],[soma_accepted]],AuctionData[[#This Row],[comp_accepted]],AuctionData[[#This Row],[noncomp_accepted]])</f>
        <v>41800316100</v>
      </c>
    </row>
    <row r="2465" spans="1:19" x14ac:dyDescent="0.3">
      <c r="A2465" s="1">
        <v>43018</v>
      </c>
      <c r="B2465" t="s">
        <v>654</v>
      </c>
      <c r="C2465" t="s">
        <v>16</v>
      </c>
      <c r="D2465" t="s">
        <v>53</v>
      </c>
      <c r="E2465">
        <v>1.34</v>
      </c>
      <c r="F2465">
        <v>1.365</v>
      </c>
      <c r="G2465">
        <v>1.31</v>
      </c>
      <c r="H2465">
        <v>3.27</v>
      </c>
      <c r="I2465" s="2">
        <v>0</v>
      </c>
      <c r="J2465" s="2">
        <v>65196458000</v>
      </c>
      <c r="K2465" s="2">
        <v>19770755000</v>
      </c>
      <c r="L2465" s="2">
        <v>229301100</v>
      </c>
      <c r="M2465" s="2">
        <v>1232247000</v>
      </c>
      <c r="N2465" s="2">
        <v>1395000000</v>
      </c>
      <c r="O2465" s="2">
        <v>11618525000</v>
      </c>
      <c r="P2465" s="2">
        <v>56145000000</v>
      </c>
      <c r="Q2465" s="2">
        <v>6919983000</v>
      </c>
      <c r="R2465" s="2">
        <v>7656458000</v>
      </c>
      <c r="S2465" s="2">
        <f>SUM(AuctionData[[#This Row],[soma_accepted]],AuctionData[[#This Row],[comp_accepted]],AuctionData[[#This Row],[noncomp_accepted]])</f>
        <v>20000056100</v>
      </c>
    </row>
    <row r="2466" spans="1:19" x14ac:dyDescent="0.3">
      <c r="A2466" s="1">
        <v>43018</v>
      </c>
      <c r="B2466" t="s">
        <v>655</v>
      </c>
      <c r="C2466" t="s">
        <v>16</v>
      </c>
      <c r="D2466" t="s">
        <v>23</v>
      </c>
      <c r="E2466">
        <v>1.2050000000000001</v>
      </c>
      <c r="F2466">
        <v>1.22</v>
      </c>
      <c r="G2466">
        <v>1.18</v>
      </c>
      <c r="H2466">
        <v>3.01</v>
      </c>
      <c r="I2466" s="2">
        <v>0</v>
      </c>
      <c r="J2466" s="2">
        <v>107477000000</v>
      </c>
      <c r="K2466" s="2">
        <v>34942280000</v>
      </c>
      <c r="L2466" s="2">
        <v>458080000</v>
      </c>
      <c r="M2466" s="2">
        <v>712140000</v>
      </c>
      <c r="N2466" s="2">
        <v>1115000000</v>
      </c>
      <c r="O2466" s="2">
        <v>18026340000</v>
      </c>
      <c r="P2466" s="2">
        <v>85190000000</v>
      </c>
      <c r="Q2466" s="2">
        <v>16203800000</v>
      </c>
      <c r="R2466" s="2">
        <v>21172000000</v>
      </c>
      <c r="S2466" s="2">
        <f>SUM(AuctionData[[#This Row],[soma_accepted]],AuctionData[[#This Row],[comp_accepted]],AuctionData[[#This Row],[noncomp_accepted]])</f>
        <v>35400360000</v>
      </c>
    </row>
    <row r="2467" spans="1:19" x14ac:dyDescent="0.3">
      <c r="A2467" s="1">
        <v>43019</v>
      </c>
      <c r="B2467" t="s">
        <v>2020</v>
      </c>
      <c r="C2467" t="s">
        <v>1502</v>
      </c>
      <c r="D2467" t="s">
        <v>1544</v>
      </c>
      <c r="E2467">
        <v>2.2999999999999998</v>
      </c>
      <c r="F2467">
        <v>2.3460000000000001</v>
      </c>
      <c r="G2467">
        <v>2.2309999999999999</v>
      </c>
      <c r="H2467">
        <v>2.54</v>
      </c>
      <c r="I2467" s="2">
        <v>0</v>
      </c>
      <c r="J2467" s="2">
        <v>50853800000</v>
      </c>
      <c r="K2467" s="2">
        <v>19989855200</v>
      </c>
      <c r="L2467" s="2">
        <v>10166300</v>
      </c>
      <c r="M2467" s="2">
        <v>1204000000</v>
      </c>
      <c r="N2467" s="2">
        <v>2264000000</v>
      </c>
      <c r="O2467" s="2">
        <v>4971980000</v>
      </c>
      <c r="P2467" s="2">
        <v>31538000000</v>
      </c>
      <c r="Q2467" s="2">
        <v>13813875200</v>
      </c>
      <c r="R2467" s="2">
        <v>17051800000</v>
      </c>
      <c r="S2467" s="2">
        <f>SUM(AuctionData[[#This Row],[soma_accepted]],AuctionData[[#This Row],[comp_accepted]],AuctionData[[#This Row],[noncomp_accepted]])</f>
        <v>20000021500</v>
      </c>
    </row>
    <row r="2468" spans="1:19" x14ac:dyDescent="0.3">
      <c r="A2468" s="1">
        <v>43019</v>
      </c>
      <c r="B2468" t="s">
        <v>2029</v>
      </c>
      <c r="C2468" t="s">
        <v>1502</v>
      </c>
      <c r="D2468" t="s">
        <v>1535</v>
      </c>
      <c r="E2468">
        <v>1.61</v>
      </c>
      <c r="F2468">
        <v>1.657</v>
      </c>
      <c r="G2468">
        <v>1.25</v>
      </c>
      <c r="H2468">
        <v>2.83</v>
      </c>
      <c r="I2468" s="2">
        <v>0</v>
      </c>
      <c r="J2468" s="2">
        <v>67846297000</v>
      </c>
      <c r="K2468" s="2">
        <v>23823582000</v>
      </c>
      <c r="L2468" s="2">
        <v>76484200</v>
      </c>
      <c r="M2468" s="2">
        <v>1684362000</v>
      </c>
      <c r="N2468" s="2">
        <v>3493097000</v>
      </c>
      <c r="O2468" s="2">
        <v>9201310000</v>
      </c>
      <c r="P2468" s="2">
        <v>46773000000</v>
      </c>
      <c r="Q2468" s="2">
        <v>12937910000</v>
      </c>
      <c r="R2468" s="2">
        <v>17580200000</v>
      </c>
      <c r="S2468" s="2">
        <f>SUM(AuctionData[[#This Row],[soma_accepted]],AuctionData[[#This Row],[comp_accepted]],AuctionData[[#This Row],[noncomp_accepted]])</f>
        <v>23900066200</v>
      </c>
    </row>
    <row r="2469" spans="1:19" x14ac:dyDescent="0.3">
      <c r="A2469" s="1">
        <v>43020</v>
      </c>
      <c r="B2469" t="s">
        <v>2021</v>
      </c>
      <c r="C2469" t="s">
        <v>1509</v>
      </c>
      <c r="D2469" t="s">
        <v>1575</v>
      </c>
      <c r="E2469">
        <v>2.8239999999999998</v>
      </c>
      <c r="F2469">
        <v>2.87</v>
      </c>
      <c r="G2469">
        <v>2.5</v>
      </c>
      <c r="H2469">
        <v>2.5299999999999998</v>
      </c>
      <c r="I2469" s="2">
        <v>0</v>
      </c>
      <c r="J2469" s="2">
        <v>30355186000</v>
      </c>
      <c r="K2469" s="2">
        <v>11995097500</v>
      </c>
      <c r="L2469" s="2">
        <v>4905400</v>
      </c>
      <c r="M2469" s="2">
        <v>1272000000</v>
      </c>
      <c r="N2469" s="2">
        <v>1902000000</v>
      </c>
      <c r="O2469" s="2">
        <v>3189571500</v>
      </c>
      <c r="P2469" s="2">
        <v>18387060000</v>
      </c>
      <c r="Q2469" s="2">
        <v>7533526000</v>
      </c>
      <c r="R2469" s="2">
        <v>10066126000</v>
      </c>
      <c r="S2469" s="2">
        <f>SUM(AuctionData[[#This Row],[soma_accepted]],AuctionData[[#This Row],[comp_accepted]],AuctionData[[#This Row],[noncomp_accepted]])</f>
        <v>12000002900</v>
      </c>
    </row>
    <row r="2470" spans="1:19" x14ac:dyDescent="0.3">
      <c r="A2470" s="1">
        <v>43024</v>
      </c>
      <c r="B2470" t="s">
        <v>639</v>
      </c>
      <c r="C2470" t="s">
        <v>16</v>
      </c>
      <c r="D2470" t="s">
        <v>21</v>
      </c>
      <c r="E2470">
        <v>1.07</v>
      </c>
      <c r="F2470">
        <v>1.0900000000000001</v>
      </c>
      <c r="G2470">
        <v>1.02</v>
      </c>
      <c r="H2470">
        <v>3.19</v>
      </c>
      <c r="I2470" s="2">
        <v>0</v>
      </c>
      <c r="J2470" s="2">
        <v>133308474000</v>
      </c>
      <c r="K2470" s="2">
        <v>41427261000</v>
      </c>
      <c r="L2470" s="2">
        <v>541031200</v>
      </c>
      <c r="M2470" s="2">
        <v>4519245000</v>
      </c>
      <c r="N2470" s="2">
        <v>5555000000</v>
      </c>
      <c r="O2470" s="2">
        <v>18830680000</v>
      </c>
      <c r="P2470" s="2">
        <v>107323000000</v>
      </c>
      <c r="Q2470" s="2">
        <v>18077336000</v>
      </c>
      <c r="R2470" s="2">
        <v>20430474000</v>
      </c>
      <c r="S2470" s="2">
        <f>SUM(AuctionData[[#This Row],[soma_accepted]],AuctionData[[#This Row],[comp_accepted]],AuctionData[[#This Row],[noncomp_accepted]])</f>
        <v>41968292200</v>
      </c>
    </row>
    <row r="2471" spans="1:19" x14ac:dyDescent="0.3">
      <c r="A2471" s="1">
        <v>43024</v>
      </c>
      <c r="B2471" t="s">
        <v>656</v>
      </c>
      <c r="C2471" t="s">
        <v>16</v>
      </c>
      <c r="D2471" t="s">
        <v>23</v>
      </c>
      <c r="E2471">
        <v>1.22</v>
      </c>
      <c r="F2471">
        <v>1.24</v>
      </c>
      <c r="G2471">
        <v>1.2</v>
      </c>
      <c r="H2471">
        <v>3.35</v>
      </c>
      <c r="I2471" s="2">
        <v>0</v>
      </c>
      <c r="J2471" s="2">
        <v>119856900000</v>
      </c>
      <c r="K2471" s="2">
        <v>35083700000</v>
      </c>
      <c r="L2471" s="2">
        <v>516643500</v>
      </c>
      <c r="M2471" s="2">
        <v>1180320000</v>
      </c>
      <c r="N2471" s="2">
        <v>1365000000</v>
      </c>
      <c r="O2471" s="2">
        <v>14203040000</v>
      </c>
      <c r="P2471" s="2">
        <v>91670000000</v>
      </c>
      <c r="Q2471" s="2">
        <v>19700340000</v>
      </c>
      <c r="R2471" s="2">
        <v>26821900000</v>
      </c>
      <c r="S2471" s="2">
        <f>SUM(AuctionData[[#This Row],[soma_accepted]],AuctionData[[#This Row],[comp_accepted]],AuctionData[[#This Row],[noncomp_accepted]])</f>
        <v>35600343500</v>
      </c>
    </row>
    <row r="2472" spans="1:19" x14ac:dyDescent="0.3">
      <c r="A2472" s="1">
        <v>43025</v>
      </c>
      <c r="B2472" t="s">
        <v>629</v>
      </c>
      <c r="C2472" t="s">
        <v>16</v>
      </c>
      <c r="D2472" t="s">
        <v>19</v>
      </c>
      <c r="E2472">
        <v>0.97</v>
      </c>
      <c r="F2472">
        <v>0.995</v>
      </c>
      <c r="G2472">
        <v>0.9</v>
      </c>
      <c r="H2472">
        <v>3.24</v>
      </c>
      <c r="I2472" s="2">
        <v>0</v>
      </c>
      <c r="J2472" s="2">
        <v>129036736500</v>
      </c>
      <c r="K2472" s="2">
        <v>39404434700</v>
      </c>
      <c r="L2472" s="2">
        <v>495731000</v>
      </c>
      <c r="M2472" s="2">
        <v>4700000000</v>
      </c>
      <c r="N2472" s="2">
        <v>5300000000</v>
      </c>
      <c r="O2472" s="2">
        <v>25751205000</v>
      </c>
      <c r="P2472" s="2">
        <v>111205000000</v>
      </c>
      <c r="Q2472" s="2">
        <v>8953229700</v>
      </c>
      <c r="R2472" s="2">
        <v>12531736500</v>
      </c>
      <c r="S2472" s="2">
        <f>SUM(AuctionData[[#This Row],[soma_accepted]],AuctionData[[#This Row],[comp_accepted]],AuctionData[[#This Row],[noncomp_accepted]])</f>
        <v>39900165700</v>
      </c>
    </row>
    <row r="2473" spans="1:19" x14ac:dyDescent="0.3">
      <c r="A2473" s="1">
        <v>43031</v>
      </c>
      <c r="B2473" t="s">
        <v>640</v>
      </c>
      <c r="C2473" t="s">
        <v>16</v>
      </c>
      <c r="D2473" t="s">
        <v>21</v>
      </c>
      <c r="E2473">
        <v>1.085</v>
      </c>
      <c r="F2473">
        <v>1.105</v>
      </c>
      <c r="G2473">
        <v>1.04</v>
      </c>
      <c r="H2473">
        <v>3.2</v>
      </c>
      <c r="I2473" s="2">
        <v>0</v>
      </c>
      <c r="J2473" s="2">
        <v>132806050000</v>
      </c>
      <c r="K2473" s="2">
        <v>40460275900</v>
      </c>
      <c r="L2473" s="2">
        <v>563800900</v>
      </c>
      <c r="M2473" s="2">
        <v>4108282500</v>
      </c>
      <c r="N2473" s="2">
        <v>4840000000</v>
      </c>
      <c r="O2473" s="2">
        <v>17044505000</v>
      </c>
      <c r="P2473" s="2">
        <v>106765000000</v>
      </c>
      <c r="Q2473" s="2">
        <v>19307488400</v>
      </c>
      <c r="R2473" s="2">
        <v>21201050000</v>
      </c>
      <c r="S2473" s="2">
        <f>SUM(AuctionData[[#This Row],[soma_accepted]],AuctionData[[#This Row],[comp_accepted]],AuctionData[[#This Row],[noncomp_accepted]])</f>
        <v>41024076800</v>
      </c>
    </row>
    <row r="2474" spans="1:19" x14ac:dyDescent="0.3">
      <c r="A2474" s="1">
        <v>43031</v>
      </c>
      <c r="B2474" t="s">
        <v>626</v>
      </c>
      <c r="C2474" t="s">
        <v>16</v>
      </c>
      <c r="D2474" t="s">
        <v>23</v>
      </c>
      <c r="E2474">
        <v>1.23</v>
      </c>
      <c r="F2474">
        <v>1.2450000000000001</v>
      </c>
      <c r="G2474">
        <v>1.2</v>
      </c>
      <c r="H2474">
        <v>3.21</v>
      </c>
      <c r="I2474" s="2">
        <v>0</v>
      </c>
      <c r="J2474" s="2">
        <v>114146650000</v>
      </c>
      <c r="K2474" s="2">
        <v>34538762000</v>
      </c>
      <c r="L2474" s="2">
        <v>468276000</v>
      </c>
      <c r="M2474" s="2">
        <v>1548535000</v>
      </c>
      <c r="N2474" s="2">
        <v>1830000000</v>
      </c>
      <c r="O2474" s="2">
        <v>18635350000</v>
      </c>
      <c r="P2474" s="2">
        <v>91485000000</v>
      </c>
      <c r="Q2474" s="2">
        <v>14354877000</v>
      </c>
      <c r="R2474" s="2">
        <v>20831650000</v>
      </c>
      <c r="S2474" s="2">
        <f>SUM(AuctionData[[#This Row],[soma_accepted]],AuctionData[[#This Row],[comp_accepted]],AuctionData[[#This Row],[noncomp_accepted]])</f>
        <v>35007038000</v>
      </c>
    </row>
    <row r="2475" spans="1:19" x14ac:dyDescent="0.3">
      <c r="A2475" s="1">
        <v>43032</v>
      </c>
      <c r="B2475" t="s">
        <v>1869</v>
      </c>
      <c r="C2475" t="s">
        <v>1502</v>
      </c>
      <c r="D2475" t="s">
        <v>1503</v>
      </c>
      <c r="E2475">
        <v>1.55</v>
      </c>
      <c r="F2475">
        <v>1.5960000000000001</v>
      </c>
      <c r="G2475">
        <v>1.48</v>
      </c>
      <c r="H2475">
        <v>2.74</v>
      </c>
      <c r="I2475" s="2">
        <v>650356100</v>
      </c>
      <c r="J2475" s="2">
        <v>71017800000</v>
      </c>
      <c r="K2475" s="2">
        <v>25770610000</v>
      </c>
      <c r="L2475" s="2">
        <v>129470200</v>
      </c>
      <c r="M2475" s="2">
        <v>3645625000</v>
      </c>
      <c r="N2475" s="2">
        <v>5864000000</v>
      </c>
      <c r="O2475" s="2">
        <v>9714935000</v>
      </c>
      <c r="P2475" s="2">
        <v>51637000000</v>
      </c>
      <c r="Q2475" s="2">
        <v>12410050000</v>
      </c>
      <c r="R2475" s="2">
        <v>13516800000</v>
      </c>
      <c r="S2475" s="2">
        <f>SUM(AuctionData[[#This Row],[soma_accepted]],AuctionData[[#This Row],[comp_accepted]],AuctionData[[#This Row],[noncomp_accepted]])</f>
        <v>26550436300</v>
      </c>
    </row>
    <row r="2476" spans="1:19" x14ac:dyDescent="0.3">
      <c r="A2476" s="1">
        <v>43032</v>
      </c>
      <c r="B2476" t="s">
        <v>631</v>
      </c>
      <c r="C2476" t="s">
        <v>16</v>
      </c>
      <c r="D2476" t="s">
        <v>19</v>
      </c>
      <c r="E2476">
        <v>0.98</v>
      </c>
      <c r="F2476">
        <v>1.0049999999999999</v>
      </c>
      <c r="G2476">
        <v>0.96499999999999997</v>
      </c>
      <c r="H2476">
        <v>3.3</v>
      </c>
      <c r="I2476" s="2">
        <v>0</v>
      </c>
      <c r="J2476" s="2">
        <v>148111584700</v>
      </c>
      <c r="K2476" s="2">
        <v>44457984700</v>
      </c>
      <c r="L2476" s="2">
        <v>542070000</v>
      </c>
      <c r="M2476" s="2">
        <v>3050000000</v>
      </c>
      <c r="N2476" s="2">
        <v>3900000000</v>
      </c>
      <c r="O2476" s="2">
        <v>24332125000</v>
      </c>
      <c r="P2476" s="2">
        <v>126325000000</v>
      </c>
      <c r="Q2476" s="2">
        <v>17075859700</v>
      </c>
      <c r="R2476" s="2">
        <v>17886584700</v>
      </c>
      <c r="S2476" s="2">
        <f>SUM(AuctionData[[#This Row],[soma_accepted]],AuctionData[[#This Row],[comp_accepted]],AuctionData[[#This Row],[noncomp_accepted]])</f>
        <v>45000054700</v>
      </c>
    </row>
    <row r="2477" spans="1:19" x14ac:dyDescent="0.3">
      <c r="A2477" s="1">
        <v>43033</v>
      </c>
      <c r="B2477" t="s">
        <v>2030</v>
      </c>
      <c r="C2477" t="s">
        <v>1502</v>
      </c>
      <c r="D2477" t="s">
        <v>1505</v>
      </c>
      <c r="E2477">
        <v>2.004</v>
      </c>
      <c r="F2477">
        <v>2.0579999999999998</v>
      </c>
      <c r="G2477">
        <v>1.95</v>
      </c>
      <c r="H2477">
        <v>2.44</v>
      </c>
      <c r="I2477" s="2">
        <v>850465500</v>
      </c>
      <c r="J2477" s="2">
        <v>83017368000</v>
      </c>
      <c r="K2477" s="2">
        <v>33948068000</v>
      </c>
      <c r="L2477" s="2">
        <v>51943400</v>
      </c>
      <c r="M2477" s="2">
        <v>3750000000</v>
      </c>
      <c r="N2477" s="2">
        <v>5365000000</v>
      </c>
      <c r="O2477" s="2">
        <v>9298700000</v>
      </c>
      <c r="P2477" s="2">
        <v>51471000000</v>
      </c>
      <c r="Q2477" s="2">
        <v>20899368000</v>
      </c>
      <c r="R2477" s="2">
        <v>26181368000</v>
      </c>
      <c r="S2477" s="2">
        <f>SUM(AuctionData[[#This Row],[soma_accepted]],AuctionData[[#This Row],[comp_accepted]],AuctionData[[#This Row],[noncomp_accepted]])</f>
        <v>34850476900</v>
      </c>
    </row>
    <row r="2478" spans="1:19" x14ac:dyDescent="0.3">
      <c r="A2478" s="1">
        <v>43034</v>
      </c>
      <c r="B2478" t="s">
        <v>2031</v>
      </c>
      <c r="C2478" t="s">
        <v>1502</v>
      </c>
      <c r="D2478" t="s">
        <v>1554</v>
      </c>
      <c r="E2478">
        <v>2.2200000000000002</v>
      </c>
      <c r="F2478">
        <v>2.2799999999999998</v>
      </c>
      <c r="G2478">
        <v>2.17</v>
      </c>
      <c r="H2478">
        <v>2.39</v>
      </c>
      <c r="I2478" s="2">
        <v>700383400</v>
      </c>
      <c r="J2478" s="2">
        <v>66935715000</v>
      </c>
      <c r="K2478" s="2">
        <v>27988839000</v>
      </c>
      <c r="L2478" s="2">
        <v>11232700</v>
      </c>
      <c r="M2478" s="2">
        <v>3726490000</v>
      </c>
      <c r="N2478" s="2">
        <v>4977000000</v>
      </c>
      <c r="O2478" s="2">
        <v>6503526500</v>
      </c>
      <c r="P2478" s="2">
        <v>41424000000</v>
      </c>
      <c r="Q2478" s="2">
        <v>17758822500</v>
      </c>
      <c r="R2478" s="2">
        <v>20534715000</v>
      </c>
      <c r="S2478" s="2">
        <f>SUM(AuctionData[[#This Row],[soma_accepted]],AuctionData[[#This Row],[comp_accepted]],AuctionData[[#This Row],[noncomp_accepted]])</f>
        <v>28700455100</v>
      </c>
    </row>
    <row r="2479" spans="1:19" x14ac:dyDescent="0.3">
      <c r="A2479" s="1">
        <v>43038</v>
      </c>
      <c r="B2479" t="s">
        <v>657</v>
      </c>
      <c r="C2479" t="s">
        <v>16</v>
      </c>
      <c r="D2479" t="s">
        <v>624</v>
      </c>
      <c r="E2479">
        <v>1.01</v>
      </c>
      <c r="F2479">
        <v>1.03</v>
      </c>
      <c r="G2479">
        <v>0.99</v>
      </c>
      <c r="H2479">
        <v>3.33</v>
      </c>
      <c r="I2479" s="2">
        <v>0</v>
      </c>
      <c r="J2479" s="2">
        <v>166654700000</v>
      </c>
      <c r="K2479" s="2">
        <v>49976087500</v>
      </c>
      <c r="L2479" s="2">
        <v>24407000</v>
      </c>
      <c r="M2479" s="2">
        <v>4630450000</v>
      </c>
      <c r="N2479" s="2">
        <v>6800000000</v>
      </c>
      <c r="O2479" s="2">
        <v>24393000000</v>
      </c>
      <c r="P2479" s="2">
        <v>131525000000</v>
      </c>
      <c r="Q2479" s="2">
        <v>20952637500</v>
      </c>
      <c r="R2479" s="2">
        <v>28329700000</v>
      </c>
      <c r="S2479" s="2">
        <f>SUM(AuctionData[[#This Row],[soma_accepted]],AuctionData[[#This Row],[comp_accepted]],AuctionData[[#This Row],[noncomp_accepted]])</f>
        <v>50000494500</v>
      </c>
    </row>
    <row r="2480" spans="1:19" x14ac:dyDescent="0.3">
      <c r="A2480" s="1">
        <v>43038</v>
      </c>
      <c r="B2480" t="s">
        <v>611</v>
      </c>
      <c r="C2480" t="s">
        <v>16</v>
      </c>
      <c r="D2480" t="s">
        <v>21</v>
      </c>
      <c r="E2480">
        <v>1.105</v>
      </c>
      <c r="F2480">
        <v>1.1299999999999999</v>
      </c>
      <c r="G2480">
        <v>1.05</v>
      </c>
      <c r="H2480">
        <v>3.02</v>
      </c>
      <c r="I2480" s="2">
        <v>0</v>
      </c>
      <c r="J2480" s="2">
        <v>126077309500</v>
      </c>
      <c r="K2480" s="2">
        <v>41282322000</v>
      </c>
      <c r="L2480" s="2">
        <v>517683800</v>
      </c>
      <c r="M2480" s="2">
        <v>3354527500</v>
      </c>
      <c r="N2480" s="2">
        <v>3575000000</v>
      </c>
      <c r="O2480" s="2">
        <v>23540485000</v>
      </c>
      <c r="P2480" s="2">
        <v>108065000000</v>
      </c>
      <c r="Q2480" s="2">
        <v>14387309500</v>
      </c>
      <c r="R2480" s="2">
        <v>14437309500</v>
      </c>
      <c r="S2480" s="2">
        <f>SUM(AuctionData[[#This Row],[soma_accepted]],AuctionData[[#This Row],[comp_accepted]],AuctionData[[#This Row],[noncomp_accepted]])</f>
        <v>41800005800</v>
      </c>
    </row>
    <row r="2481" spans="1:19" x14ac:dyDescent="0.3">
      <c r="A2481" s="1">
        <v>43038</v>
      </c>
      <c r="B2481" t="s">
        <v>658</v>
      </c>
      <c r="C2481" t="s">
        <v>16</v>
      </c>
      <c r="D2481" t="s">
        <v>23</v>
      </c>
      <c r="E2481">
        <v>1.24</v>
      </c>
      <c r="F2481">
        <v>1.26</v>
      </c>
      <c r="G2481">
        <v>1.23</v>
      </c>
      <c r="H2481">
        <v>3.47</v>
      </c>
      <c r="I2481" s="2">
        <v>0</v>
      </c>
      <c r="J2481" s="2">
        <v>123991332000</v>
      </c>
      <c r="K2481" s="2">
        <v>35049107000</v>
      </c>
      <c r="L2481" s="2">
        <v>464248000</v>
      </c>
      <c r="M2481" s="2">
        <v>907737500</v>
      </c>
      <c r="N2481" s="2">
        <v>3015000000</v>
      </c>
      <c r="O2481" s="2">
        <v>13532600000</v>
      </c>
      <c r="P2481" s="2">
        <v>93600000000</v>
      </c>
      <c r="Q2481" s="2">
        <v>20608769500</v>
      </c>
      <c r="R2481" s="2">
        <v>27376332000</v>
      </c>
      <c r="S2481" s="2">
        <f>SUM(AuctionData[[#This Row],[soma_accepted]],AuctionData[[#This Row],[comp_accepted]],AuctionData[[#This Row],[noncomp_accepted]])</f>
        <v>35513355000</v>
      </c>
    </row>
    <row r="2482" spans="1:19" x14ac:dyDescent="0.3">
      <c r="A2482" s="1">
        <v>43039</v>
      </c>
      <c r="B2482" t="s">
        <v>632</v>
      </c>
      <c r="C2482" t="s">
        <v>16</v>
      </c>
      <c r="D2482" t="s">
        <v>19</v>
      </c>
      <c r="E2482">
        <v>1</v>
      </c>
      <c r="F2482">
        <v>1.02</v>
      </c>
      <c r="G2482">
        <v>0.97</v>
      </c>
      <c r="H2482">
        <v>2.99</v>
      </c>
      <c r="I2482" s="2">
        <v>0</v>
      </c>
      <c r="J2482" s="2">
        <v>148774387000</v>
      </c>
      <c r="K2482" s="2">
        <v>49458794500</v>
      </c>
      <c r="L2482" s="2">
        <v>541606600</v>
      </c>
      <c r="M2482" s="2">
        <v>4300470000</v>
      </c>
      <c r="N2482" s="2">
        <v>4875000000</v>
      </c>
      <c r="O2482" s="2">
        <v>30399515000</v>
      </c>
      <c r="P2482" s="2">
        <v>126925000000</v>
      </c>
      <c r="Q2482" s="2">
        <v>14758809500</v>
      </c>
      <c r="R2482" s="2">
        <v>16974387000</v>
      </c>
      <c r="S2482" s="2">
        <f>SUM(AuctionData[[#This Row],[soma_accepted]],AuctionData[[#This Row],[comp_accepted]],AuctionData[[#This Row],[noncomp_accepted]])</f>
        <v>50000401100</v>
      </c>
    </row>
    <row r="2483" spans="1:19" x14ac:dyDescent="0.3">
      <c r="A2483" s="1">
        <v>43045</v>
      </c>
      <c r="B2483" t="s">
        <v>642</v>
      </c>
      <c r="C2483" t="s">
        <v>16</v>
      </c>
      <c r="D2483" t="s">
        <v>21</v>
      </c>
      <c r="E2483">
        <v>1.1599999999999999</v>
      </c>
      <c r="F2483">
        <v>1.1850000000000001</v>
      </c>
      <c r="G2483">
        <v>1.1399999999999999</v>
      </c>
      <c r="H2483">
        <v>3.17</v>
      </c>
      <c r="I2483" s="2">
        <v>0</v>
      </c>
      <c r="J2483" s="2">
        <v>132089033000</v>
      </c>
      <c r="K2483" s="2">
        <v>40778308000</v>
      </c>
      <c r="L2483" s="2">
        <v>577929700</v>
      </c>
      <c r="M2483" s="2">
        <v>2420000000</v>
      </c>
      <c r="N2483" s="2">
        <v>2895000000</v>
      </c>
      <c r="O2483" s="2">
        <v>21516075000</v>
      </c>
      <c r="P2483" s="2">
        <v>108715000000</v>
      </c>
      <c r="Q2483" s="2">
        <v>16842233000</v>
      </c>
      <c r="R2483" s="2">
        <v>20479033000</v>
      </c>
      <c r="S2483" s="2">
        <f>SUM(AuctionData[[#This Row],[soma_accepted]],AuctionData[[#This Row],[comp_accepted]],AuctionData[[#This Row],[noncomp_accepted]])</f>
        <v>41356237700</v>
      </c>
    </row>
    <row r="2484" spans="1:19" x14ac:dyDescent="0.3">
      <c r="A2484" s="1">
        <v>43045</v>
      </c>
      <c r="B2484" t="s">
        <v>660</v>
      </c>
      <c r="C2484" t="s">
        <v>16</v>
      </c>
      <c r="D2484" t="s">
        <v>23</v>
      </c>
      <c r="E2484">
        <v>1.2749999999999999</v>
      </c>
      <c r="F2484">
        <v>1.3</v>
      </c>
      <c r="G2484">
        <v>1.26</v>
      </c>
      <c r="H2484">
        <v>3.23</v>
      </c>
      <c r="I2484" s="2">
        <v>0</v>
      </c>
      <c r="J2484" s="2">
        <v>115449922000</v>
      </c>
      <c r="K2484" s="2">
        <v>35314642000</v>
      </c>
      <c r="L2484" s="2">
        <v>485439400</v>
      </c>
      <c r="M2484" s="2">
        <v>1122440000</v>
      </c>
      <c r="N2484" s="2">
        <v>1205000000</v>
      </c>
      <c r="O2484" s="2">
        <v>15880880000</v>
      </c>
      <c r="P2484" s="2">
        <v>94580000000</v>
      </c>
      <c r="Q2484" s="2">
        <v>18311322000</v>
      </c>
      <c r="R2484" s="2">
        <v>19664922000</v>
      </c>
      <c r="S2484" s="2">
        <f>SUM(AuctionData[[#This Row],[soma_accepted]],AuctionData[[#This Row],[comp_accepted]],AuctionData[[#This Row],[noncomp_accepted]])</f>
        <v>35800081400</v>
      </c>
    </row>
    <row r="2485" spans="1:19" x14ac:dyDescent="0.3">
      <c r="A2485" s="1">
        <v>43046</v>
      </c>
      <c r="B2485" t="s">
        <v>2032</v>
      </c>
      <c r="C2485" t="s">
        <v>1502</v>
      </c>
      <c r="D2485" t="s">
        <v>1535</v>
      </c>
      <c r="E2485">
        <v>1.6990000000000001</v>
      </c>
      <c r="F2485">
        <v>1.75</v>
      </c>
      <c r="G2485">
        <v>1.1879999999999999</v>
      </c>
      <c r="H2485">
        <v>2.76</v>
      </c>
      <c r="I2485" s="2">
        <v>2918371200</v>
      </c>
      <c r="J2485" s="2">
        <v>66040150000</v>
      </c>
      <c r="K2485" s="2">
        <v>23837834000</v>
      </c>
      <c r="L2485" s="2">
        <v>62228300</v>
      </c>
      <c r="M2485" s="2">
        <v>2151000000</v>
      </c>
      <c r="N2485" s="2">
        <v>3751000000</v>
      </c>
      <c r="O2485" s="2">
        <v>8927931000</v>
      </c>
      <c r="P2485" s="2">
        <v>44923000000</v>
      </c>
      <c r="Q2485" s="2">
        <v>12758903000</v>
      </c>
      <c r="R2485" s="2">
        <v>17366150000</v>
      </c>
      <c r="S2485" s="2">
        <f>SUM(AuctionData[[#This Row],[soma_accepted]],AuctionData[[#This Row],[comp_accepted]],AuctionData[[#This Row],[noncomp_accepted]])</f>
        <v>26818433500</v>
      </c>
    </row>
    <row r="2486" spans="1:19" x14ac:dyDescent="0.3">
      <c r="A2486" s="1">
        <v>43046</v>
      </c>
      <c r="B2486" t="s">
        <v>603</v>
      </c>
      <c r="C2486" t="s">
        <v>16</v>
      </c>
      <c r="D2486" t="s">
        <v>19</v>
      </c>
      <c r="E2486">
        <v>1.01</v>
      </c>
      <c r="F2486">
        <v>1.0349999999999999</v>
      </c>
      <c r="G2486">
        <v>0.99</v>
      </c>
      <c r="H2486">
        <v>3.01</v>
      </c>
      <c r="I2486" s="2">
        <v>0</v>
      </c>
      <c r="J2486" s="2">
        <v>149609978000</v>
      </c>
      <c r="K2486" s="2">
        <v>49351233000</v>
      </c>
      <c r="L2486" s="2">
        <v>548872900</v>
      </c>
      <c r="M2486" s="2">
        <v>4888645000</v>
      </c>
      <c r="N2486" s="2">
        <v>5072000000</v>
      </c>
      <c r="O2486" s="2">
        <v>31224610000</v>
      </c>
      <c r="P2486" s="2">
        <v>131125000000</v>
      </c>
      <c r="Q2486" s="2">
        <v>13237978000</v>
      </c>
      <c r="R2486" s="2">
        <v>13412978000</v>
      </c>
      <c r="S2486" s="2">
        <f>SUM(AuctionData[[#This Row],[soma_accepted]],AuctionData[[#This Row],[comp_accepted]],AuctionData[[#This Row],[noncomp_accepted]])</f>
        <v>49900105900</v>
      </c>
    </row>
    <row r="2487" spans="1:19" x14ac:dyDescent="0.3">
      <c r="A2487" s="1">
        <v>43046</v>
      </c>
      <c r="B2487" t="s">
        <v>659</v>
      </c>
      <c r="C2487" t="s">
        <v>16</v>
      </c>
      <c r="D2487" t="s">
        <v>53</v>
      </c>
      <c r="E2487">
        <v>1.47</v>
      </c>
      <c r="F2487">
        <v>1.4850000000000001</v>
      </c>
      <c r="G2487">
        <v>1.4350000000000001</v>
      </c>
      <c r="H2487">
        <v>3.34</v>
      </c>
      <c r="I2487" s="2">
        <v>0</v>
      </c>
      <c r="J2487" s="2">
        <v>66520400000</v>
      </c>
      <c r="K2487" s="2">
        <v>19763882500</v>
      </c>
      <c r="L2487" s="2">
        <v>236155600</v>
      </c>
      <c r="M2487" s="2">
        <v>1556567500</v>
      </c>
      <c r="N2487" s="2">
        <v>1661000000</v>
      </c>
      <c r="O2487" s="2">
        <v>9842945000</v>
      </c>
      <c r="P2487" s="2">
        <v>54015000000</v>
      </c>
      <c r="Q2487" s="2">
        <v>8364370000</v>
      </c>
      <c r="R2487" s="2">
        <v>10844400000</v>
      </c>
      <c r="S2487" s="2">
        <f>SUM(AuctionData[[#This Row],[soma_accepted]],AuctionData[[#This Row],[comp_accepted]],AuctionData[[#This Row],[noncomp_accepted]])</f>
        <v>20000038100</v>
      </c>
    </row>
    <row r="2488" spans="1:19" x14ac:dyDescent="0.3">
      <c r="A2488" s="1">
        <v>43047</v>
      </c>
      <c r="B2488" t="s">
        <v>2033</v>
      </c>
      <c r="C2488" t="s">
        <v>1502</v>
      </c>
      <c r="D2488" t="s">
        <v>1507</v>
      </c>
      <c r="E2488">
        <v>2.2549999999999999</v>
      </c>
      <c r="F2488">
        <v>2.3140000000000001</v>
      </c>
      <c r="G2488">
        <v>2.2000000000000002</v>
      </c>
      <c r="H2488">
        <v>2.48</v>
      </c>
      <c r="I2488" s="2">
        <v>2796772400</v>
      </c>
      <c r="J2488" s="2">
        <v>56906549000</v>
      </c>
      <c r="K2488" s="2">
        <v>22968866000</v>
      </c>
      <c r="L2488" s="2">
        <v>31145600</v>
      </c>
      <c r="M2488" s="2">
        <v>2076000000</v>
      </c>
      <c r="N2488" s="2">
        <v>3496000000</v>
      </c>
      <c r="O2488" s="2">
        <v>5274203000</v>
      </c>
      <c r="P2488" s="2">
        <v>34799000000</v>
      </c>
      <c r="Q2488" s="2">
        <v>15618663000</v>
      </c>
      <c r="R2488" s="2">
        <v>18611549000</v>
      </c>
      <c r="S2488" s="2">
        <f>SUM(AuctionData[[#This Row],[soma_accepted]],AuctionData[[#This Row],[comp_accepted]],AuctionData[[#This Row],[noncomp_accepted]])</f>
        <v>25796784000</v>
      </c>
    </row>
    <row r="2489" spans="1:19" x14ac:dyDescent="0.3">
      <c r="A2489" s="1">
        <v>43048</v>
      </c>
      <c r="B2489" t="s">
        <v>2034</v>
      </c>
      <c r="C2489" t="s">
        <v>1509</v>
      </c>
      <c r="D2489" t="s">
        <v>1550</v>
      </c>
      <c r="E2489">
        <v>2.7490000000000001</v>
      </c>
      <c r="F2489">
        <v>2.8010000000000002</v>
      </c>
      <c r="G2489">
        <v>2.1880000000000002</v>
      </c>
      <c r="H2489">
        <v>2.23</v>
      </c>
      <c r="I2489" s="2">
        <v>1823982000</v>
      </c>
      <c r="J2489" s="2">
        <v>33373506000</v>
      </c>
      <c r="K2489" s="2">
        <v>14995116000</v>
      </c>
      <c r="L2489" s="2">
        <v>4884700</v>
      </c>
      <c r="M2489" s="2">
        <v>963000000</v>
      </c>
      <c r="N2489" s="2">
        <v>1593000000</v>
      </c>
      <c r="O2489" s="2">
        <v>4762610000</v>
      </c>
      <c r="P2489" s="2">
        <v>21022000000</v>
      </c>
      <c r="Q2489" s="2">
        <v>9269506000</v>
      </c>
      <c r="R2489" s="2">
        <v>10758506000</v>
      </c>
      <c r="S2489" s="2">
        <f>SUM(AuctionData[[#This Row],[soma_accepted]],AuctionData[[#This Row],[comp_accepted]],AuctionData[[#This Row],[noncomp_accepted]])</f>
        <v>16823982700</v>
      </c>
    </row>
    <row r="2490" spans="1:19" x14ac:dyDescent="0.3">
      <c r="A2490" s="1">
        <v>43052</v>
      </c>
      <c r="B2490" t="s">
        <v>644</v>
      </c>
      <c r="C2490" t="s">
        <v>16</v>
      </c>
      <c r="D2490" t="s">
        <v>21</v>
      </c>
      <c r="E2490">
        <v>1.21</v>
      </c>
      <c r="F2490">
        <v>1.24</v>
      </c>
      <c r="G2490">
        <v>1.1850000000000001</v>
      </c>
      <c r="H2490">
        <v>3.11</v>
      </c>
      <c r="I2490" s="2">
        <v>0</v>
      </c>
      <c r="J2490" s="2">
        <v>129790350000</v>
      </c>
      <c r="K2490" s="2">
        <v>41172508500</v>
      </c>
      <c r="L2490" s="2">
        <v>617837700</v>
      </c>
      <c r="M2490" s="2">
        <v>3592302500</v>
      </c>
      <c r="N2490" s="2">
        <v>4215000000</v>
      </c>
      <c r="O2490" s="2">
        <v>19033045000</v>
      </c>
      <c r="P2490" s="2">
        <v>103965000000</v>
      </c>
      <c r="Q2490" s="2">
        <v>18547161000</v>
      </c>
      <c r="R2490" s="2">
        <v>21610350000</v>
      </c>
      <c r="S2490" s="2">
        <f>SUM(AuctionData[[#This Row],[soma_accepted]],AuctionData[[#This Row],[comp_accepted]],AuctionData[[#This Row],[noncomp_accepted]])</f>
        <v>41790346200</v>
      </c>
    </row>
    <row r="2491" spans="1:19" x14ac:dyDescent="0.3">
      <c r="A2491" s="1">
        <v>43052</v>
      </c>
      <c r="B2491" t="s">
        <v>661</v>
      </c>
      <c r="C2491" t="s">
        <v>16</v>
      </c>
      <c r="D2491" t="s">
        <v>23</v>
      </c>
      <c r="E2491">
        <v>1.34</v>
      </c>
      <c r="F2491">
        <v>1.36</v>
      </c>
      <c r="G2491">
        <v>1.33</v>
      </c>
      <c r="H2491">
        <v>3.3</v>
      </c>
      <c r="I2491" s="2">
        <v>0</v>
      </c>
      <c r="J2491" s="2">
        <v>117977435000</v>
      </c>
      <c r="K2491" s="2">
        <v>35323981600</v>
      </c>
      <c r="L2491" s="2">
        <v>476040200</v>
      </c>
      <c r="M2491" s="2">
        <v>1045641600</v>
      </c>
      <c r="N2491" s="2">
        <v>1341000000</v>
      </c>
      <c r="O2491" s="2">
        <v>13100210000</v>
      </c>
      <c r="P2491" s="2">
        <v>93320000000</v>
      </c>
      <c r="Q2491" s="2">
        <v>21178130000</v>
      </c>
      <c r="R2491" s="2">
        <v>23316435000</v>
      </c>
      <c r="S2491" s="2">
        <f>SUM(AuctionData[[#This Row],[soma_accepted]],AuctionData[[#This Row],[comp_accepted]],AuctionData[[#This Row],[noncomp_accepted]])</f>
        <v>35800021800</v>
      </c>
    </row>
    <row r="2492" spans="1:19" x14ac:dyDescent="0.3">
      <c r="A2492" s="1">
        <v>43053</v>
      </c>
      <c r="B2492" t="s">
        <v>633</v>
      </c>
      <c r="C2492" t="s">
        <v>16</v>
      </c>
      <c r="D2492" t="s">
        <v>19</v>
      </c>
      <c r="E2492">
        <v>1.03</v>
      </c>
      <c r="F2492">
        <v>1.0449999999999999</v>
      </c>
      <c r="G2492">
        <v>1</v>
      </c>
      <c r="H2492">
        <v>3.13</v>
      </c>
      <c r="I2492" s="2">
        <v>0</v>
      </c>
      <c r="J2492" s="2">
        <v>155666687500</v>
      </c>
      <c r="K2492" s="2">
        <v>49342659500</v>
      </c>
      <c r="L2492" s="2">
        <v>557581300</v>
      </c>
      <c r="M2492" s="2">
        <v>3225000000</v>
      </c>
      <c r="N2492" s="2">
        <v>3875000000</v>
      </c>
      <c r="O2492" s="2">
        <v>22372915000</v>
      </c>
      <c r="P2492" s="2">
        <v>124850000000</v>
      </c>
      <c r="Q2492" s="2">
        <v>23744744500</v>
      </c>
      <c r="R2492" s="2">
        <v>26941687500</v>
      </c>
      <c r="S2492" s="2">
        <f>SUM(AuctionData[[#This Row],[soma_accepted]],AuctionData[[#This Row],[comp_accepted]],AuctionData[[#This Row],[noncomp_accepted]])</f>
        <v>49900240800</v>
      </c>
    </row>
    <row r="2493" spans="1:19" x14ac:dyDescent="0.3">
      <c r="A2493" s="1">
        <v>43059</v>
      </c>
      <c r="B2493" t="s">
        <v>645</v>
      </c>
      <c r="C2493" t="s">
        <v>16</v>
      </c>
      <c r="D2493" t="s">
        <v>21</v>
      </c>
      <c r="E2493">
        <v>1.2649999999999999</v>
      </c>
      <c r="F2493">
        <v>1.2849999999999999</v>
      </c>
      <c r="G2493">
        <v>1.23</v>
      </c>
      <c r="H2493">
        <v>3.18</v>
      </c>
      <c r="I2493" s="2">
        <v>0</v>
      </c>
      <c r="J2493" s="2">
        <v>132875933000</v>
      </c>
      <c r="K2493" s="2">
        <v>41143483000</v>
      </c>
      <c r="L2493" s="2">
        <v>599934900</v>
      </c>
      <c r="M2493" s="2">
        <v>2530000000</v>
      </c>
      <c r="N2493" s="2">
        <v>3205000000</v>
      </c>
      <c r="O2493" s="2">
        <v>25579440000</v>
      </c>
      <c r="P2493" s="2">
        <v>113790000000</v>
      </c>
      <c r="Q2493" s="2">
        <v>13034043000</v>
      </c>
      <c r="R2493" s="2">
        <v>15880933000</v>
      </c>
      <c r="S2493" s="2">
        <f>SUM(AuctionData[[#This Row],[soma_accepted]],AuctionData[[#This Row],[comp_accepted]],AuctionData[[#This Row],[noncomp_accepted]])</f>
        <v>41743417900</v>
      </c>
    </row>
    <row r="2494" spans="1:19" x14ac:dyDescent="0.3">
      <c r="A2494" s="1">
        <v>43059</v>
      </c>
      <c r="B2494" t="s">
        <v>630</v>
      </c>
      <c r="C2494" t="s">
        <v>16</v>
      </c>
      <c r="D2494" t="s">
        <v>23</v>
      </c>
      <c r="E2494">
        <v>1.39</v>
      </c>
      <c r="F2494">
        <v>1.415</v>
      </c>
      <c r="G2494">
        <v>1.37</v>
      </c>
      <c r="H2494">
        <v>3.33</v>
      </c>
      <c r="I2494" s="2">
        <v>0</v>
      </c>
      <c r="J2494" s="2">
        <v>119259122000</v>
      </c>
      <c r="K2494" s="2">
        <v>35253859000</v>
      </c>
      <c r="L2494" s="2">
        <v>471304000</v>
      </c>
      <c r="M2494" s="2">
        <v>710000000</v>
      </c>
      <c r="N2494" s="2">
        <v>1170000000</v>
      </c>
      <c r="O2494" s="2">
        <v>16036700000</v>
      </c>
      <c r="P2494" s="2">
        <v>97570000000</v>
      </c>
      <c r="Q2494" s="2">
        <v>18507159000</v>
      </c>
      <c r="R2494" s="2">
        <v>20519122000</v>
      </c>
      <c r="S2494" s="2">
        <f>SUM(AuctionData[[#This Row],[soma_accepted]],AuctionData[[#This Row],[comp_accepted]],AuctionData[[#This Row],[noncomp_accepted]])</f>
        <v>35725163000</v>
      </c>
    </row>
    <row r="2495" spans="1:19" x14ac:dyDescent="0.3">
      <c r="A2495" s="1">
        <v>43060</v>
      </c>
      <c r="B2495" t="s">
        <v>635</v>
      </c>
      <c r="C2495" t="s">
        <v>16</v>
      </c>
      <c r="D2495" t="s">
        <v>19</v>
      </c>
      <c r="E2495">
        <v>1.095</v>
      </c>
      <c r="F2495">
        <v>1.1299999999999999</v>
      </c>
      <c r="G2495">
        <v>1.07</v>
      </c>
      <c r="H2495">
        <v>2.99</v>
      </c>
      <c r="I2495" s="2">
        <v>0</v>
      </c>
      <c r="J2495" s="2">
        <v>133995838700</v>
      </c>
      <c r="K2495" s="2">
        <v>44460728700</v>
      </c>
      <c r="L2495" s="2">
        <v>539371900</v>
      </c>
      <c r="M2495" s="2">
        <v>2453390000</v>
      </c>
      <c r="N2495" s="2">
        <v>2720000000</v>
      </c>
      <c r="O2495" s="2">
        <v>23671500000</v>
      </c>
      <c r="P2495" s="2">
        <v>112940000000</v>
      </c>
      <c r="Q2495" s="2">
        <v>18335838700</v>
      </c>
      <c r="R2495" s="2">
        <v>18335838700</v>
      </c>
      <c r="S2495" s="2">
        <f>SUM(AuctionData[[#This Row],[soma_accepted]],AuctionData[[#This Row],[comp_accepted]],AuctionData[[#This Row],[noncomp_accepted]])</f>
        <v>45000100600</v>
      </c>
    </row>
    <row r="2496" spans="1:19" x14ac:dyDescent="0.3">
      <c r="A2496" s="1">
        <v>43066</v>
      </c>
      <c r="B2496" t="s">
        <v>1928</v>
      </c>
      <c r="C2496" t="s">
        <v>1502</v>
      </c>
      <c r="D2496" t="s">
        <v>1505</v>
      </c>
      <c r="E2496">
        <v>2.0299999999999998</v>
      </c>
      <c r="F2496">
        <v>2.0659999999999998</v>
      </c>
      <c r="G2496">
        <v>1.9</v>
      </c>
      <c r="H2496">
        <v>2.46</v>
      </c>
      <c r="I2496" s="2">
        <v>1844997300</v>
      </c>
      <c r="J2496" s="2">
        <v>83624797000</v>
      </c>
      <c r="K2496" s="2">
        <v>33972587000</v>
      </c>
      <c r="L2496" s="2">
        <v>27435500</v>
      </c>
      <c r="M2496" s="2">
        <v>3858000000</v>
      </c>
      <c r="N2496" s="2">
        <v>5458000000</v>
      </c>
      <c r="O2496" s="2">
        <v>7758790000</v>
      </c>
      <c r="P2496" s="2">
        <v>51032000000</v>
      </c>
      <c r="Q2496" s="2">
        <v>22355797000</v>
      </c>
      <c r="R2496" s="2">
        <v>27134797000</v>
      </c>
      <c r="S2496" s="2">
        <f>SUM(AuctionData[[#This Row],[soma_accepted]],AuctionData[[#This Row],[comp_accepted]],AuctionData[[#This Row],[noncomp_accepted]])</f>
        <v>35845019800</v>
      </c>
    </row>
    <row r="2497" spans="1:19" x14ac:dyDescent="0.3">
      <c r="A2497" s="1">
        <v>43066</v>
      </c>
      <c r="B2497" t="s">
        <v>2035</v>
      </c>
      <c r="C2497" t="s">
        <v>1502</v>
      </c>
      <c r="D2497" t="s">
        <v>1503</v>
      </c>
      <c r="E2497">
        <v>1.75</v>
      </c>
      <c r="F2497">
        <v>1.7649999999999999</v>
      </c>
      <c r="G2497">
        <v>1.65</v>
      </c>
      <c r="H2497">
        <v>2.73</v>
      </c>
      <c r="I2497" s="2">
        <v>1410880300</v>
      </c>
      <c r="J2497" s="2">
        <v>70544540000</v>
      </c>
      <c r="K2497" s="2">
        <v>25687765500</v>
      </c>
      <c r="L2497" s="2">
        <v>212308700</v>
      </c>
      <c r="M2497" s="2">
        <v>4365000000</v>
      </c>
      <c r="N2497" s="2">
        <v>6115000000</v>
      </c>
      <c r="O2497" s="2">
        <v>10571886000</v>
      </c>
      <c r="P2497" s="2">
        <v>51688000000</v>
      </c>
      <c r="Q2497" s="2">
        <v>10750879500</v>
      </c>
      <c r="R2497" s="2">
        <v>12741540000</v>
      </c>
      <c r="S2497" s="2">
        <f>SUM(AuctionData[[#This Row],[soma_accepted]],AuctionData[[#This Row],[comp_accepted]],AuctionData[[#This Row],[noncomp_accepted]])</f>
        <v>27310954500</v>
      </c>
    </row>
    <row r="2498" spans="1:19" x14ac:dyDescent="0.3">
      <c r="A2498" s="1">
        <v>43066</v>
      </c>
      <c r="B2498" t="s">
        <v>617</v>
      </c>
      <c r="C2498" t="s">
        <v>16</v>
      </c>
      <c r="D2498" t="s">
        <v>21</v>
      </c>
      <c r="E2498">
        <v>1.27</v>
      </c>
      <c r="F2498">
        <v>1.2849999999999999</v>
      </c>
      <c r="G2498">
        <v>1.25</v>
      </c>
      <c r="H2498">
        <v>3.07</v>
      </c>
      <c r="I2498" s="2">
        <v>0</v>
      </c>
      <c r="J2498" s="2">
        <v>128024145000</v>
      </c>
      <c r="K2498" s="2">
        <v>40942057000</v>
      </c>
      <c r="L2498" s="2">
        <v>565078000</v>
      </c>
      <c r="M2498" s="2">
        <v>4226280000</v>
      </c>
      <c r="N2498" s="2">
        <v>4355000000</v>
      </c>
      <c r="O2498" s="2">
        <v>25105280000</v>
      </c>
      <c r="P2498" s="2">
        <v>109835000000</v>
      </c>
      <c r="Q2498" s="2">
        <v>11610497000</v>
      </c>
      <c r="R2498" s="2">
        <v>13834145000</v>
      </c>
      <c r="S2498" s="2">
        <f>SUM(AuctionData[[#This Row],[soma_accepted]],AuctionData[[#This Row],[comp_accepted]],AuctionData[[#This Row],[noncomp_accepted]])</f>
        <v>41507135000</v>
      </c>
    </row>
    <row r="2499" spans="1:19" x14ac:dyDescent="0.3">
      <c r="A2499" s="1">
        <v>43066</v>
      </c>
      <c r="B2499" t="s">
        <v>662</v>
      </c>
      <c r="C2499" t="s">
        <v>16</v>
      </c>
      <c r="D2499" t="s">
        <v>23</v>
      </c>
      <c r="E2499">
        <v>1.42</v>
      </c>
      <c r="F2499">
        <v>1.4350000000000001</v>
      </c>
      <c r="G2499">
        <v>1.4</v>
      </c>
      <c r="H2499">
        <v>3.34</v>
      </c>
      <c r="I2499" s="2">
        <v>0</v>
      </c>
      <c r="J2499" s="2">
        <v>119544444000</v>
      </c>
      <c r="K2499" s="2">
        <v>35161158500</v>
      </c>
      <c r="L2499" s="2">
        <v>439272700</v>
      </c>
      <c r="M2499" s="2">
        <v>1378717500</v>
      </c>
      <c r="N2499" s="2">
        <v>1625000000</v>
      </c>
      <c r="O2499" s="2">
        <v>12507510000</v>
      </c>
      <c r="P2499" s="2">
        <v>93730000000</v>
      </c>
      <c r="Q2499" s="2">
        <v>21274931000</v>
      </c>
      <c r="R2499" s="2">
        <v>24189444000</v>
      </c>
      <c r="S2499" s="2">
        <f>SUM(AuctionData[[#This Row],[soma_accepted]],AuctionData[[#This Row],[comp_accepted]],AuctionData[[#This Row],[noncomp_accepted]])</f>
        <v>35600431200</v>
      </c>
    </row>
    <row r="2500" spans="1:19" x14ac:dyDescent="0.3">
      <c r="A2500" s="1">
        <v>43067</v>
      </c>
      <c r="B2500" t="s">
        <v>2036</v>
      </c>
      <c r="C2500" t="s">
        <v>1502</v>
      </c>
      <c r="D2500" t="s">
        <v>1554</v>
      </c>
      <c r="E2500">
        <v>2.1749999999999998</v>
      </c>
      <c r="F2500">
        <v>2.23</v>
      </c>
      <c r="G2500">
        <v>2.0960000000000001</v>
      </c>
      <c r="H2500">
        <v>2.36</v>
      </c>
      <c r="I2500" s="2">
        <v>1519409500</v>
      </c>
      <c r="J2500" s="2">
        <v>66180310000</v>
      </c>
      <c r="K2500" s="2">
        <v>27991991000</v>
      </c>
      <c r="L2500" s="2">
        <v>8057500</v>
      </c>
      <c r="M2500" s="2">
        <v>3846000000</v>
      </c>
      <c r="N2500" s="2">
        <v>5346000000</v>
      </c>
      <c r="O2500" s="2">
        <v>7743681000</v>
      </c>
      <c r="P2500" s="2">
        <v>41336000000</v>
      </c>
      <c r="Q2500" s="2">
        <v>16402310000</v>
      </c>
      <c r="R2500" s="2">
        <v>19498310000</v>
      </c>
      <c r="S2500" s="2">
        <f>SUM(AuctionData[[#This Row],[soma_accepted]],AuctionData[[#This Row],[comp_accepted]],AuctionData[[#This Row],[noncomp_accepted]])</f>
        <v>29519458000</v>
      </c>
    </row>
    <row r="2501" spans="1:19" x14ac:dyDescent="0.3">
      <c r="A2501" s="1">
        <v>43067</v>
      </c>
      <c r="B2501" t="s">
        <v>636</v>
      </c>
      <c r="C2501" t="s">
        <v>16</v>
      </c>
      <c r="D2501" t="s">
        <v>19</v>
      </c>
      <c r="E2501">
        <v>1.1499999999999999</v>
      </c>
      <c r="F2501">
        <v>1.17</v>
      </c>
      <c r="G2501">
        <v>1.1200000000000001</v>
      </c>
      <c r="H2501">
        <v>3.12</v>
      </c>
      <c r="I2501" s="2">
        <v>0</v>
      </c>
      <c r="J2501" s="2">
        <v>139062796000</v>
      </c>
      <c r="K2501" s="2">
        <v>43640936000</v>
      </c>
      <c r="L2501" s="2">
        <v>569281500</v>
      </c>
      <c r="M2501" s="2">
        <v>4275000000</v>
      </c>
      <c r="N2501" s="2">
        <v>4375000000</v>
      </c>
      <c r="O2501" s="2">
        <v>18990200000</v>
      </c>
      <c r="P2501" s="2">
        <v>113465000000</v>
      </c>
      <c r="Q2501" s="2">
        <v>20375736000</v>
      </c>
      <c r="R2501" s="2">
        <v>21222796000</v>
      </c>
      <c r="S2501" s="2">
        <f>SUM(AuctionData[[#This Row],[soma_accepted]],AuctionData[[#This Row],[comp_accepted]],AuctionData[[#This Row],[noncomp_accepted]])</f>
        <v>44210217500</v>
      </c>
    </row>
    <row r="2502" spans="1:19" x14ac:dyDescent="0.3">
      <c r="A2502" s="1">
        <v>43073</v>
      </c>
      <c r="B2502" t="s">
        <v>649</v>
      </c>
      <c r="C2502" t="s">
        <v>16</v>
      </c>
      <c r="D2502" t="s">
        <v>21</v>
      </c>
      <c r="E2502">
        <v>1.2749999999999999</v>
      </c>
      <c r="F2502">
        <v>1.29</v>
      </c>
      <c r="G2502">
        <v>1.25</v>
      </c>
      <c r="H2502">
        <v>3.09</v>
      </c>
      <c r="I2502" s="2">
        <v>0</v>
      </c>
      <c r="J2502" s="2">
        <v>129080762900</v>
      </c>
      <c r="K2502" s="2">
        <v>41361837900</v>
      </c>
      <c r="L2502" s="2">
        <v>538501100</v>
      </c>
      <c r="M2502" s="2">
        <v>2237020000</v>
      </c>
      <c r="N2502" s="2">
        <v>2485000000</v>
      </c>
      <c r="O2502" s="2">
        <v>24507570000</v>
      </c>
      <c r="P2502" s="2">
        <v>110165000000</v>
      </c>
      <c r="Q2502" s="2">
        <v>14617247900</v>
      </c>
      <c r="R2502" s="2">
        <v>16430762900</v>
      </c>
      <c r="S2502" s="2">
        <f>SUM(AuctionData[[#This Row],[soma_accepted]],AuctionData[[#This Row],[comp_accepted]],AuctionData[[#This Row],[noncomp_accepted]])</f>
        <v>41900339000</v>
      </c>
    </row>
    <row r="2503" spans="1:19" x14ac:dyDescent="0.3">
      <c r="A2503" s="1">
        <v>43073</v>
      </c>
      <c r="B2503" t="s">
        <v>664</v>
      </c>
      <c r="C2503" t="s">
        <v>16</v>
      </c>
      <c r="D2503" t="s">
        <v>23</v>
      </c>
      <c r="E2503">
        <v>1.425</v>
      </c>
      <c r="F2503">
        <v>1.45</v>
      </c>
      <c r="G2503">
        <v>1.4</v>
      </c>
      <c r="H2503">
        <v>3.3</v>
      </c>
      <c r="I2503" s="2">
        <v>0</v>
      </c>
      <c r="J2503" s="2">
        <v>118124417000</v>
      </c>
      <c r="K2503" s="2">
        <v>35272929000</v>
      </c>
      <c r="L2503" s="2">
        <v>427355700</v>
      </c>
      <c r="M2503" s="2">
        <v>1080572000</v>
      </c>
      <c r="N2503" s="2">
        <v>1530000000</v>
      </c>
      <c r="O2503" s="2">
        <v>15244540000</v>
      </c>
      <c r="P2503" s="2">
        <v>94160000000</v>
      </c>
      <c r="Q2503" s="2">
        <v>18947817000</v>
      </c>
      <c r="R2503" s="2">
        <v>22434417000</v>
      </c>
      <c r="S2503" s="2">
        <f>SUM(AuctionData[[#This Row],[soma_accepted]],AuctionData[[#This Row],[comp_accepted]],AuctionData[[#This Row],[noncomp_accepted]])</f>
        <v>35700284700</v>
      </c>
    </row>
    <row r="2504" spans="1:19" x14ac:dyDescent="0.3">
      <c r="A2504" s="1">
        <v>43074</v>
      </c>
      <c r="B2504" t="s">
        <v>608</v>
      </c>
      <c r="C2504" t="s">
        <v>16</v>
      </c>
      <c r="D2504" t="s">
        <v>19</v>
      </c>
      <c r="E2504">
        <v>1.1599999999999999</v>
      </c>
      <c r="F2504">
        <v>1.18</v>
      </c>
      <c r="G2504">
        <v>1.1299999999999999</v>
      </c>
      <c r="H2504">
        <v>3.1</v>
      </c>
      <c r="I2504" s="2">
        <v>0</v>
      </c>
      <c r="J2504" s="2">
        <v>107911275800</v>
      </c>
      <c r="K2504" s="2">
        <v>34362225800</v>
      </c>
      <c r="L2504" s="2">
        <v>537964400</v>
      </c>
      <c r="M2504" s="2">
        <v>1798910000</v>
      </c>
      <c r="N2504" s="2">
        <v>2555000000</v>
      </c>
      <c r="O2504" s="2">
        <v>25132040000</v>
      </c>
      <c r="P2504" s="2">
        <v>97925000000</v>
      </c>
      <c r="Q2504" s="2">
        <v>7431275800</v>
      </c>
      <c r="R2504" s="2">
        <v>7431275800</v>
      </c>
      <c r="S2504" s="2">
        <f>SUM(AuctionData[[#This Row],[soma_accepted]],AuctionData[[#This Row],[comp_accepted]],AuctionData[[#This Row],[noncomp_accepted]])</f>
        <v>34900190200</v>
      </c>
    </row>
    <row r="2505" spans="1:19" x14ac:dyDescent="0.3">
      <c r="A2505" s="1">
        <v>43074</v>
      </c>
      <c r="B2505" t="s">
        <v>663</v>
      </c>
      <c r="C2505" t="s">
        <v>16</v>
      </c>
      <c r="D2505" t="s">
        <v>53</v>
      </c>
      <c r="E2505">
        <v>1.64</v>
      </c>
      <c r="F2505">
        <v>1.65</v>
      </c>
      <c r="G2505">
        <v>1.61</v>
      </c>
      <c r="H2505">
        <v>3.44</v>
      </c>
      <c r="I2505" s="2">
        <v>0</v>
      </c>
      <c r="J2505" s="2">
        <v>68475060000</v>
      </c>
      <c r="K2505" s="2">
        <v>19737080000</v>
      </c>
      <c r="L2505" s="2">
        <v>263129900</v>
      </c>
      <c r="M2505" s="2">
        <v>1365000000</v>
      </c>
      <c r="N2505" s="2">
        <v>1490000000</v>
      </c>
      <c r="O2505" s="2">
        <v>7541990000</v>
      </c>
      <c r="P2505" s="2">
        <v>54345000000</v>
      </c>
      <c r="Q2505" s="2">
        <v>10830090000</v>
      </c>
      <c r="R2505" s="2">
        <v>12640060000</v>
      </c>
      <c r="S2505" s="2">
        <f>SUM(AuctionData[[#This Row],[soma_accepted]],AuctionData[[#This Row],[comp_accepted]],AuctionData[[#This Row],[noncomp_accepted]])</f>
        <v>20000209900</v>
      </c>
    </row>
    <row r="2506" spans="1:19" x14ac:dyDescent="0.3">
      <c r="A2506" s="1">
        <v>43077</v>
      </c>
      <c r="B2506" t="s">
        <v>639</v>
      </c>
      <c r="C2506" t="s">
        <v>16</v>
      </c>
      <c r="D2506" t="s">
        <v>665</v>
      </c>
      <c r="E2506">
        <v>1.1499999999999999</v>
      </c>
      <c r="F2506">
        <v>1.17</v>
      </c>
      <c r="G2506">
        <v>1.1000000000000001</v>
      </c>
      <c r="H2506">
        <v>4.01</v>
      </c>
      <c r="I2506" s="2">
        <v>0</v>
      </c>
      <c r="J2506" s="2">
        <v>36073366000</v>
      </c>
      <c r="K2506" s="2">
        <v>9000066000</v>
      </c>
      <c r="L2506" s="2">
        <v>0</v>
      </c>
      <c r="M2506" s="2">
        <v>129700000</v>
      </c>
      <c r="N2506" s="2">
        <v>500000000</v>
      </c>
      <c r="O2506" s="2">
        <v>7657000000</v>
      </c>
      <c r="P2506" s="2">
        <v>31510000000</v>
      </c>
      <c r="Q2506" s="2">
        <v>1213366000</v>
      </c>
      <c r="R2506" s="2">
        <v>4063366000</v>
      </c>
      <c r="S2506" s="2">
        <f>SUM(AuctionData[[#This Row],[soma_accepted]],AuctionData[[#This Row],[comp_accepted]],AuctionData[[#This Row],[noncomp_accepted]])</f>
        <v>9000066000</v>
      </c>
    </row>
    <row r="2507" spans="1:19" x14ac:dyDescent="0.3">
      <c r="A2507" s="1">
        <v>43080</v>
      </c>
      <c r="B2507" t="s">
        <v>2033</v>
      </c>
      <c r="C2507" t="s">
        <v>1502</v>
      </c>
      <c r="D2507" t="s">
        <v>1513</v>
      </c>
      <c r="E2507">
        <v>2.34</v>
      </c>
      <c r="F2507">
        <v>2.3839999999999999</v>
      </c>
      <c r="G2507">
        <v>2.2789999999999999</v>
      </c>
      <c r="H2507">
        <v>2.37</v>
      </c>
      <c r="I2507" s="2">
        <v>0</v>
      </c>
      <c r="J2507" s="2">
        <v>47430449000</v>
      </c>
      <c r="K2507" s="2">
        <v>19990658000</v>
      </c>
      <c r="L2507" s="2">
        <v>9354700</v>
      </c>
      <c r="M2507" s="2">
        <v>1673000000</v>
      </c>
      <c r="N2507" s="2">
        <v>2618000000</v>
      </c>
      <c r="O2507" s="2">
        <v>6883920000</v>
      </c>
      <c r="P2507" s="2">
        <v>29587800000</v>
      </c>
      <c r="Q2507" s="2">
        <v>11433738000</v>
      </c>
      <c r="R2507" s="2">
        <v>15224649000</v>
      </c>
      <c r="S2507" s="2">
        <f>SUM(AuctionData[[#This Row],[soma_accepted]],AuctionData[[#This Row],[comp_accepted]],AuctionData[[#This Row],[noncomp_accepted]])</f>
        <v>20000012700</v>
      </c>
    </row>
    <row r="2508" spans="1:19" x14ac:dyDescent="0.3">
      <c r="A2508" s="1">
        <v>43080</v>
      </c>
      <c r="B2508" t="s">
        <v>2037</v>
      </c>
      <c r="C2508" t="s">
        <v>1502</v>
      </c>
      <c r="D2508" t="s">
        <v>1535</v>
      </c>
      <c r="E2508">
        <v>1.89</v>
      </c>
      <c r="F2508">
        <v>1.9319999999999999</v>
      </c>
      <c r="G2508">
        <v>1.6879999999999999</v>
      </c>
      <c r="H2508">
        <v>3.15</v>
      </c>
      <c r="I2508" s="2">
        <v>0</v>
      </c>
      <c r="J2508" s="2">
        <v>75428300000</v>
      </c>
      <c r="K2508" s="2">
        <v>23846190000</v>
      </c>
      <c r="L2508" s="2">
        <v>53819500</v>
      </c>
      <c r="M2508" s="2">
        <v>1762270000</v>
      </c>
      <c r="N2508" s="2">
        <v>3491000000</v>
      </c>
      <c r="O2508" s="2">
        <v>8003620000</v>
      </c>
      <c r="P2508" s="2">
        <v>46886000000</v>
      </c>
      <c r="Q2508" s="2">
        <v>14080300000</v>
      </c>
      <c r="R2508" s="2">
        <v>25051300000</v>
      </c>
      <c r="S2508" s="2">
        <f>SUM(AuctionData[[#This Row],[soma_accepted]],AuctionData[[#This Row],[comp_accepted]],AuctionData[[#This Row],[noncomp_accepted]])</f>
        <v>23900009500</v>
      </c>
    </row>
    <row r="2509" spans="1:19" x14ac:dyDescent="0.3">
      <c r="A2509" s="1">
        <v>43080</v>
      </c>
      <c r="B2509" t="s">
        <v>651</v>
      </c>
      <c r="C2509" t="s">
        <v>16</v>
      </c>
      <c r="D2509" t="s">
        <v>21</v>
      </c>
      <c r="E2509">
        <v>1.3</v>
      </c>
      <c r="F2509">
        <v>1.32</v>
      </c>
      <c r="G2509">
        <v>1.25</v>
      </c>
      <c r="H2509">
        <v>2.99</v>
      </c>
      <c r="I2509" s="2">
        <v>0</v>
      </c>
      <c r="J2509" s="2">
        <v>133730030000</v>
      </c>
      <c r="K2509" s="2">
        <v>44207440000</v>
      </c>
      <c r="L2509" s="2">
        <v>593001200</v>
      </c>
      <c r="M2509" s="2">
        <v>3238020000</v>
      </c>
      <c r="N2509" s="2">
        <v>3255000000</v>
      </c>
      <c r="O2509" s="2">
        <v>29661740000</v>
      </c>
      <c r="P2509" s="2">
        <v>119040000000</v>
      </c>
      <c r="Q2509" s="2">
        <v>11307680000</v>
      </c>
      <c r="R2509" s="2">
        <v>11435030000</v>
      </c>
      <c r="S2509" s="2">
        <f>SUM(AuctionData[[#This Row],[soma_accepted]],AuctionData[[#This Row],[comp_accepted]],AuctionData[[#This Row],[noncomp_accepted]])</f>
        <v>44800441200</v>
      </c>
    </row>
    <row r="2510" spans="1:19" x14ac:dyDescent="0.3">
      <c r="A2510" s="1">
        <v>43080</v>
      </c>
      <c r="B2510" t="s">
        <v>666</v>
      </c>
      <c r="C2510" t="s">
        <v>16</v>
      </c>
      <c r="D2510" t="s">
        <v>23</v>
      </c>
      <c r="E2510">
        <v>1.43</v>
      </c>
      <c r="F2510">
        <v>1.46</v>
      </c>
      <c r="G2510">
        <v>1.4</v>
      </c>
      <c r="H2510">
        <v>3.26</v>
      </c>
      <c r="I2510" s="2">
        <v>0</v>
      </c>
      <c r="J2510" s="2">
        <v>126527419000</v>
      </c>
      <c r="K2510" s="2">
        <v>38317296500</v>
      </c>
      <c r="L2510" s="2">
        <v>483000900</v>
      </c>
      <c r="M2510" s="2">
        <v>1599270000</v>
      </c>
      <c r="N2510" s="2">
        <v>1785000000</v>
      </c>
      <c r="O2510" s="2">
        <v>17935125000</v>
      </c>
      <c r="P2510" s="2">
        <v>104505000000</v>
      </c>
      <c r="Q2510" s="2">
        <v>18782901500</v>
      </c>
      <c r="R2510" s="2">
        <v>20237419000</v>
      </c>
      <c r="S2510" s="2">
        <f>SUM(AuctionData[[#This Row],[soma_accepted]],AuctionData[[#This Row],[comp_accepted]],AuctionData[[#This Row],[noncomp_accepted]])</f>
        <v>38800297400</v>
      </c>
    </row>
    <row r="2511" spans="1:19" x14ac:dyDescent="0.3">
      <c r="A2511" s="1">
        <v>43081</v>
      </c>
      <c r="B2511" t="s">
        <v>2034</v>
      </c>
      <c r="C2511" t="s">
        <v>1509</v>
      </c>
      <c r="D2511" t="s">
        <v>1556</v>
      </c>
      <c r="E2511">
        <v>2.7530000000000001</v>
      </c>
      <c r="F2511">
        <v>2.8039999999999998</v>
      </c>
      <c r="G2511">
        <v>2.1880000000000002</v>
      </c>
      <c r="H2511">
        <v>2.48</v>
      </c>
      <c r="I2511" s="2">
        <v>0</v>
      </c>
      <c r="J2511" s="2">
        <v>29737430000</v>
      </c>
      <c r="K2511" s="2">
        <v>11992460000</v>
      </c>
      <c r="L2511" s="2">
        <v>7551800</v>
      </c>
      <c r="M2511" s="2">
        <v>1083000000</v>
      </c>
      <c r="N2511" s="2">
        <v>1638000000</v>
      </c>
      <c r="O2511" s="2">
        <v>3484950000</v>
      </c>
      <c r="P2511" s="2">
        <v>18122600000</v>
      </c>
      <c r="Q2511" s="2">
        <v>7424510000</v>
      </c>
      <c r="R2511" s="2">
        <v>9976830000</v>
      </c>
      <c r="S2511" s="2">
        <f>SUM(AuctionData[[#This Row],[soma_accepted]],AuctionData[[#This Row],[comp_accepted]],AuctionData[[#This Row],[noncomp_accepted]])</f>
        <v>12000011800</v>
      </c>
    </row>
    <row r="2512" spans="1:19" x14ac:dyDescent="0.3">
      <c r="A2512" s="1">
        <v>43081</v>
      </c>
      <c r="B2512" t="s">
        <v>637</v>
      </c>
      <c r="C2512" t="s">
        <v>16</v>
      </c>
      <c r="D2512" t="s">
        <v>19</v>
      </c>
      <c r="E2512">
        <v>1.22</v>
      </c>
      <c r="F2512">
        <v>1.24</v>
      </c>
      <c r="G2512">
        <v>1.19</v>
      </c>
      <c r="H2512">
        <v>3.09</v>
      </c>
      <c r="I2512" s="2">
        <v>0</v>
      </c>
      <c r="J2512" s="2">
        <v>138648300500</v>
      </c>
      <c r="K2512" s="2">
        <v>44500312500</v>
      </c>
      <c r="L2512" s="2">
        <v>499994300</v>
      </c>
      <c r="M2512" s="2">
        <v>4177820000</v>
      </c>
      <c r="N2512" s="2">
        <v>5325000000</v>
      </c>
      <c r="O2512" s="2">
        <v>25939960000</v>
      </c>
      <c r="P2512" s="2">
        <v>114995000000</v>
      </c>
      <c r="Q2512" s="2">
        <v>14382532500</v>
      </c>
      <c r="R2512" s="2">
        <v>18328300500</v>
      </c>
      <c r="S2512" s="2">
        <f>SUM(AuctionData[[#This Row],[soma_accepted]],AuctionData[[#This Row],[comp_accepted]],AuctionData[[#This Row],[noncomp_accepted]])</f>
        <v>45000306800</v>
      </c>
    </row>
    <row r="2513" spans="1:19" x14ac:dyDescent="0.3">
      <c r="A2513" s="1">
        <v>43087</v>
      </c>
      <c r="B2513" t="s">
        <v>652</v>
      </c>
      <c r="C2513" t="s">
        <v>16</v>
      </c>
      <c r="D2513" t="s">
        <v>21</v>
      </c>
      <c r="E2513">
        <v>1.33</v>
      </c>
      <c r="F2513">
        <v>1.355</v>
      </c>
      <c r="G2513">
        <v>1.29</v>
      </c>
      <c r="H2513">
        <v>2.79</v>
      </c>
      <c r="I2513" s="2">
        <v>0</v>
      </c>
      <c r="J2513" s="2">
        <v>124699312000</v>
      </c>
      <c r="K2513" s="2">
        <v>44098542000</v>
      </c>
      <c r="L2513" s="2">
        <v>681542700</v>
      </c>
      <c r="M2513" s="2">
        <v>2686457000</v>
      </c>
      <c r="N2513" s="2">
        <v>2841672000</v>
      </c>
      <c r="O2513" s="2">
        <v>32744445000</v>
      </c>
      <c r="P2513" s="2">
        <v>113190000000</v>
      </c>
      <c r="Q2513" s="2">
        <v>8667640000</v>
      </c>
      <c r="R2513" s="2">
        <v>8667640000</v>
      </c>
      <c r="S2513" s="2">
        <f>SUM(AuctionData[[#This Row],[soma_accepted]],AuctionData[[#This Row],[comp_accepted]],AuctionData[[#This Row],[noncomp_accepted]])</f>
        <v>44780084700</v>
      </c>
    </row>
    <row r="2514" spans="1:19" x14ac:dyDescent="0.3">
      <c r="A2514" s="1">
        <v>43087</v>
      </c>
      <c r="B2514" t="s">
        <v>634</v>
      </c>
      <c r="C2514" t="s">
        <v>16</v>
      </c>
      <c r="D2514" t="s">
        <v>23</v>
      </c>
      <c r="E2514">
        <v>1.4650000000000001</v>
      </c>
      <c r="F2514">
        <v>1.48</v>
      </c>
      <c r="G2514">
        <v>1.43</v>
      </c>
      <c r="H2514">
        <v>3.09</v>
      </c>
      <c r="I2514" s="2">
        <v>0</v>
      </c>
      <c r="J2514" s="2">
        <v>119543159000</v>
      </c>
      <c r="K2514" s="2">
        <v>38154014000</v>
      </c>
      <c r="L2514" s="2">
        <v>546057500</v>
      </c>
      <c r="M2514" s="2">
        <v>1532886000</v>
      </c>
      <c r="N2514" s="2">
        <v>1773291000</v>
      </c>
      <c r="O2514" s="2">
        <v>19226435000</v>
      </c>
      <c r="P2514" s="2">
        <v>99561000000</v>
      </c>
      <c r="Q2514" s="2">
        <v>17394693000</v>
      </c>
      <c r="R2514" s="2">
        <v>18208868000</v>
      </c>
      <c r="S2514" s="2">
        <f>SUM(AuctionData[[#This Row],[soma_accepted]],AuctionData[[#This Row],[comp_accepted]],AuctionData[[#This Row],[noncomp_accepted]])</f>
        <v>38700071500</v>
      </c>
    </row>
    <row r="2515" spans="1:19" x14ac:dyDescent="0.3">
      <c r="A2515" s="1">
        <v>43088</v>
      </c>
      <c r="B2515" t="s">
        <v>639</v>
      </c>
      <c r="C2515" t="s">
        <v>16</v>
      </c>
      <c r="D2515" t="s">
        <v>19</v>
      </c>
      <c r="E2515">
        <v>1.23</v>
      </c>
      <c r="F2515">
        <v>1.2450000000000001</v>
      </c>
      <c r="G2515">
        <v>1.21</v>
      </c>
      <c r="H2515">
        <v>3.29</v>
      </c>
      <c r="I2515" s="2">
        <v>0</v>
      </c>
      <c r="J2515" s="2">
        <v>164119161700</v>
      </c>
      <c r="K2515" s="2">
        <v>49473278300</v>
      </c>
      <c r="L2515" s="2">
        <v>527001600</v>
      </c>
      <c r="M2515" s="2">
        <v>4814200000</v>
      </c>
      <c r="N2515" s="2">
        <v>6075000000</v>
      </c>
      <c r="O2515" s="2">
        <v>19056400000</v>
      </c>
      <c r="P2515" s="2">
        <v>123800000000</v>
      </c>
      <c r="Q2515" s="2">
        <v>25602678300</v>
      </c>
      <c r="R2515" s="2">
        <v>34244161700</v>
      </c>
      <c r="S2515" s="2">
        <f>SUM(AuctionData[[#This Row],[soma_accepted]],AuctionData[[#This Row],[comp_accepted]],AuctionData[[#This Row],[noncomp_accepted]])</f>
        <v>50000279900</v>
      </c>
    </row>
    <row r="2516" spans="1:19" x14ac:dyDescent="0.3">
      <c r="A2516" s="1">
        <v>43095</v>
      </c>
      <c r="B2516" t="s">
        <v>2038</v>
      </c>
      <c r="C2516" t="s">
        <v>1502</v>
      </c>
      <c r="D2516" t="s">
        <v>1503</v>
      </c>
      <c r="E2516">
        <v>1.9</v>
      </c>
      <c r="F2516">
        <v>1.9219999999999999</v>
      </c>
      <c r="G2516">
        <v>1.8</v>
      </c>
      <c r="H2516">
        <v>2.52</v>
      </c>
      <c r="I2516" s="2">
        <v>3398793000</v>
      </c>
      <c r="J2516" s="2">
        <v>65121730000</v>
      </c>
      <c r="K2516" s="2">
        <v>25727830000</v>
      </c>
      <c r="L2516" s="2">
        <v>172196700</v>
      </c>
      <c r="M2516" s="2">
        <v>3740265000</v>
      </c>
      <c r="N2516" s="2">
        <v>4587165000</v>
      </c>
      <c r="O2516" s="2">
        <v>11703600000</v>
      </c>
      <c r="P2516" s="2">
        <v>49270000000</v>
      </c>
      <c r="Q2516" s="2">
        <v>10283965000</v>
      </c>
      <c r="R2516" s="2">
        <v>11264565000</v>
      </c>
      <c r="S2516" s="2">
        <f>SUM(AuctionData[[#This Row],[soma_accepted]],AuctionData[[#This Row],[comp_accepted]],AuctionData[[#This Row],[noncomp_accepted]])</f>
        <v>29298819700</v>
      </c>
    </row>
    <row r="2517" spans="1:19" x14ac:dyDescent="0.3">
      <c r="A2517" s="1">
        <v>43095</v>
      </c>
      <c r="B2517" t="s">
        <v>640</v>
      </c>
      <c r="C2517" t="s">
        <v>16</v>
      </c>
      <c r="D2517" t="s">
        <v>19</v>
      </c>
      <c r="E2517">
        <v>1.2</v>
      </c>
      <c r="F2517">
        <v>1.2450000000000001</v>
      </c>
      <c r="G2517">
        <v>1.18</v>
      </c>
      <c r="H2517">
        <v>2.96</v>
      </c>
      <c r="I2517" s="2">
        <v>0</v>
      </c>
      <c r="J2517" s="2">
        <v>147636974000</v>
      </c>
      <c r="K2517" s="2">
        <v>49489724000</v>
      </c>
      <c r="L2517" s="2">
        <v>510360600</v>
      </c>
      <c r="M2517" s="2">
        <v>4863938000</v>
      </c>
      <c r="N2517" s="2">
        <v>5052838000</v>
      </c>
      <c r="O2517" s="2">
        <v>25021650000</v>
      </c>
      <c r="P2517" s="2">
        <v>122980000000</v>
      </c>
      <c r="Q2517" s="2">
        <v>19604136000</v>
      </c>
      <c r="R2517" s="2">
        <v>19604136000</v>
      </c>
      <c r="S2517" s="2">
        <f>SUM(AuctionData[[#This Row],[soma_accepted]],AuctionData[[#This Row],[comp_accepted]],AuctionData[[#This Row],[noncomp_accepted]])</f>
        <v>50000084600</v>
      </c>
    </row>
    <row r="2518" spans="1:19" x14ac:dyDescent="0.3">
      <c r="A2518" s="1">
        <v>43095</v>
      </c>
      <c r="B2518" t="s">
        <v>621</v>
      </c>
      <c r="C2518" t="s">
        <v>16</v>
      </c>
      <c r="D2518" t="s">
        <v>21</v>
      </c>
      <c r="E2518">
        <v>1.395</v>
      </c>
      <c r="F2518">
        <v>1.4450000000000001</v>
      </c>
      <c r="G2518">
        <v>1.33</v>
      </c>
      <c r="H2518">
        <v>2.71</v>
      </c>
      <c r="I2518" s="2">
        <v>0</v>
      </c>
      <c r="J2518" s="2">
        <v>120985740000</v>
      </c>
      <c r="K2518" s="2">
        <v>44194280000</v>
      </c>
      <c r="L2518" s="2">
        <v>545756100</v>
      </c>
      <c r="M2518" s="2">
        <v>2604125000</v>
      </c>
      <c r="N2518" s="2">
        <v>2604125000</v>
      </c>
      <c r="O2518" s="2">
        <v>32713540000</v>
      </c>
      <c r="P2518" s="2">
        <v>109505000000</v>
      </c>
      <c r="Q2518" s="2">
        <v>8876615000</v>
      </c>
      <c r="R2518" s="2">
        <v>8876615000</v>
      </c>
      <c r="S2518" s="2">
        <f>SUM(AuctionData[[#This Row],[soma_accepted]],AuctionData[[#This Row],[comp_accepted]],AuctionData[[#This Row],[noncomp_accepted]])</f>
        <v>44740036100</v>
      </c>
    </row>
    <row r="2519" spans="1:19" x14ac:dyDescent="0.3">
      <c r="A2519" s="1">
        <v>43095</v>
      </c>
      <c r="B2519" t="s">
        <v>667</v>
      </c>
      <c r="C2519" t="s">
        <v>16</v>
      </c>
      <c r="D2519" t="s">
        <v>23</v>
      </c>
      <c r="E2519">
        <v>1.51</v>
      </c>
      <c r="F2519">
        <v>1.53</v>
      </c>
      <c r="G2519">
        <v>1.49</v>
      </c>
      <c r="H2519">
        <v>3.61</v>
      </c>
      <c r="I2519" s="2">
        <v>0</v>
      </c>
      <c r="J2519" s="2">
        <v>139197679000</v>
      </c>
      <c r="K2519" s="2">
        <v>37532882000</v>
      </c>
      <c r="L2519" s="2">
        <v>467679900</v>
      </c>
      <c r="M2519" s="2">
        <v>1372937000</v>
      </c>
      <c r="N2519" s="2">
        <v>1515899000</v>
      </c>
      <c r="O2519" s="2">
        <v>12257600000</v>
      </c>
      <c r="P2519" s="2">
        <v>102355000000</v>
      </c>
      <c r="Q2519" s="2">
        <v>23902345000</v>
      </c>
      <c r="R2519" s="2">
        <v>35326780000</v>
      </c>
      <c r="S2519" s="2">
        <f>SUM(AuctionData[[#This Row],[soma_accepted]],AuctionData[[#This Row],[comp_accepted]],AuctionData[[#This Row],[noncomp_accepted]])</f>
        <v>38000561900</v>
      </c>
    </row>
    <row r="2520" spans="1:19" x14ac:dyDescent="0.3">
      <c r="A2520" s="1">
        <v>43096</v>
      </c>
      <c r="B2520" t="s">
        <v>1932</v>
      </c>
      <c r="C2520" t="s">
        <v>1502</v>
      </c>
      <c r="D2520" t="s">
        <v>1505</v>
      </c>
      <c r="E2520">
        <v>2.19</v>
      </c>
      <c r="F2520">
        <v>2.2450000000000001</v>
      </c>
      <c r="G2520">
        <v>2.1</v>
      </c>
      <c r="H2520">
        <v>2.36</v>
      </c>
      <c r="I2520" s="2">
        <v>4444575500</v>
      </c>
      <c r="J2520" s="2">
        <v>80329838000</v>
      </c>
      <c r="K2520" s="2">
        <v>33968841000</v>
      </c>
      <c r="L2520" s="2">
        <v>31248700</v>
      </c>
      <c r="M2520" s="2">
        <v>2698000000</v>
      </c>
      <c r="N2520" s="2">
        <v>4198000000</v>
      </c>
      <c r="O2520" s="2">
        <v>11432455000</v>
      </c>
      <c r="P2520" s="2">
        <v>50119000000</v>
      </c>
      <c r="Q2520" s="2">
        <v>19838386000</v>
      </c>
      <c r="R2520" s="2">
        <v>26012838000</v>
      </c>
      <c r="S2520" s="2">
        <f>SUM(AuctionData[[#This Row],[soma_accepted]],AuctionData[[#This Row],[comp_accepted]],AuctionData[[#This Row],[noncomp_accepted]])</f>
        <v>38444665200</v>
      </c>
    </row>
    <row r="2521" spans="1:19" x14ac:dyDescent="0.3">
      <c r="A2521" s="1">
        <v>43097</v>
      </c>
      <c r="B2521" t="s">
        <v>2039</v>
      </c>
      <c r="C2521" t="s">
        <v>1502</v>
      </c>
      <c r="D2521" t="s">
        <v>1554</v>
      </c>
      <c r="E2521">
        <v>2.3199999999999998</v>
      </c>
      <c r="F2521">
        <v>2.37</v>
      </c>
      <c r="G2521">
        <v>1.8879999999999999</v>
      </c>
      <c r="H2521">
        <v>2.5499999999999998</v>
      </c>
      <c r="I2521" s="2">
        <v>3660238500</v>
      </c>
      <c r="J2521" s="2">
        <v>71338571000</v>
      </c>
      <c r="K2521" s="2">
        <v>27991938500</v>
      </c>
      <c r="L2521" s="2">
        <v>8127600</v>
      </c>
      <c r="M2521" s="2">
        <v>3678430000</v>
      </c>
      <c r="N2521" s="2">
        <v>5121000000</v>
      </c>
      <c r="O2521" s="2">
        <v>7382507500</v>
      </c>
      <c r="P2521" s="2">
        <v>44046000000</v>
      </c>
      <c r="Q2521" s="2">
        <v>16931001000</v>
      </c>
      <c r="R2521" s="2">
        <v>22171571000</v>
      </c>
      <c r="S2521" s="2">
        <f>SUM(AuctionData[[#This Row],[soma_accepted]],AuctionData[[#This Row],[comp_accepted]],AuctionData[[#This Row],[noncomp_accepted]])</f>
        <v>31660304600</v>
      </c>
    </row>
    <row r="2522" spans="1:19" x14ac:dyDescent="0.3">
      <c r="A2522" s="1">
        <v>43102</v>
      </c>
      <c r="B2522" t="s">
        <v>611</v>
      </c>
      <c r="C2522" t="s">
        <v>16</v>
      </c>
      <c r="D2522" t="s">
        <v>19</v>
      </c>
      <c r="E2522">
        <v>1.2450000000000001</v>
      </c>
      <c r="F2522">
        <v>1.27</v>
      </c>
      <c r="G2522">
        <v>1.2</v>
      </c>
      <c r="H2522">
        <v>2.89</v>
      </c>
      <c r="I2522" s="2">
        <v>0</v>
      </c>
      <c r="J2522" s="2">
        <v>143930585800</v>
      </c>
      <c r="K2522" s="2">
        <v>49337985800</v>
      </c>
      <c r="L2522" s="2">
        <v>562100800</v>
      </c>
      <c r="M2522" s="2">
        <v>4045015000</v>
      </c>
      <c r="N2522" s="2">
        <v>4625000000</v>
      </c>
      <c r="O2522" s="2">
        <v>31587310000</v>
      </c>
      <c r="P2522" s="2">
        <v>124450000000</v>
      </c>
      <c r="Q2522" s="2">
        <v>13705660800</v>
      </c>
      <c r="R2522" s="2">
        <v>14855585800</v>
      </c>
      <c r="S2522" s="2">
        <f>SUM(AuctionData[[#This Row],[soma_accepted]],AuctionData[[#This Row],[comp_accepted]],AuctionData[[#This Row],[noncomp_accepted]])</f>
        <v>49900086600</v>
      </c>
    </row>
    <row r="2523" spans="1:19" x14ac:dyDescent="0.3">
      <c r="A2523" s="1">
        <v>43102</v>
      </c>
      <c r="B2523" t="s">
        <v>653</v>
      </c>
      <c r="C2523" t="s">
        <v>16</v>
      </c>
      <c r="D2523" t="s">
        <v>21</v>
      </c>
      <c r="E2523">
        <v>1.425</v>
      </c>
      <c r="F2523">
        <v>1.4350000000000001</v>
      </c>
      <c r="G2523">
        <v>1.39</v>
      </c>
      <c r="H2523">
        <v>3.08</v>
      </c>
      <c r="I2523" s="2">
        <v>0</v>
      </c>
      <c r="J2523" s="2">
        <v>146363724100</v>
      </c>
      <c r="K2523" s="2">
        <v>46713699100</v>
      </c>
      <c r="L2523" s="2">
        <v>555803200</v>
      </c>
      <c r="M2523" s="2">
        <v>2912510000</v>
      </c>
      <c r="N2523" s="2">
        <v>3375000000</v>
      </c>
      <c r="O2523" s="2">
        <v>19589320000</v>
      </c>
      <c r="P2523" s="2">
        <v>111685000000</v>
      </c>
      <c r="Q2523" s="2">
        <v>24211869100</v>
      </c>
      <c r="R2523" s="2">
        <v>31303724100</v>
      </c>
      <c r="S2523" s="2">
        <f>SUM(AuctionData[[#This Row],[soma_accepted]],AuctionData[[#This Row],[comp_accepted]],AuctionData[[#This Row],[noncomp_accepted]])</f>
        <v>47269502300</v>
      </c>
    </row>
    <row r="2524" spans="1:19" x14ac:dyDescent="0.3">
      <c r="A2524" s="1">
        <v>43102</v>
      </c>
      <c r="B2524" t="s">
        <v>668</v>
      </c>
      <c r="C2524" t="s">
        <v>16</v>
      </c>
      <c r="D2524" t="s">
        <v>53</v>
      </c>
      <c r="E2524">
        <v>1.7450000000000001</v>
      </c>
      <c r="F2524">
        <v>1.78</v>
      </c>
      <c r="G2524">
        <v>1.71</v>
      </c>
      <c r="H2524">
        <v>2.91</v>
      </c>
      <c r="I2524" s="2">
        <v>0</v>
      </c>
      <c r="J2524" s="2">
        <v>57788483000</v>
      </c>
      <c r="K2524" s="2">
        <v>19686277000</v>
      </c>
      <c r="L2524" s="2">
        <v>313840700</v>
      </c>
      <c r="M2524" s="2">
        <v>1155000000</v>
      </c>
      <c r="N2524" s="2">
        <v>1155000000</v>
      </c>
      <c r="O2524" s="2">
        <v>12557794000</v>
      </c>
      <c r="P2524" s="2">
        <v>50640000000</v>
      </c>
      <c r="Q2524" s="2">
        <v>5973483000</v>
      </c>
      <c r="R2524" s="2">
        <v>5993483000</v>
      </c>
      <c r="S2524" s="2">
        <f>SUM(AuctionData[[#This Row],[soma_accepted]],AuctionData[[#This Row],[comp_accepted]],AuctionData[[#This Row],[noncomp_accepted]])</f>
        <v>20000117700</v>
      </c>
    </row>
    <row r="2525" spans="1:19" x14ac:dyDescent="0.3">
      <c r="A2525" s="1">
        <v>43102</v>
      </c>
      <c r="B2525" t="s">
        <v>669</v>
      </c>
      <c r="C2525" t="s">
        <v>16</v>
      </c>
      <c r="D2525" t="s">
        <v>23</v>
      </c>
      <c r="E2525">
        <v>1.54</v>
      </c>
      <c r="F2525">
        <v>1.575</v>
      </c>
      <c r="G2525">
        <v>1.5</v>
      </c>
      <c r="H2525">
        <v>3.05</v>
      </c>
      <c r="I2525" s="2">
        <v>0</v>
      </c>
      <c r="J2525" s="2">
        <v>127391519000</v>
      </c>
      <c r="K2525" s="2">
        <v>41151119000</v>
      </c>
      <c r="L2525" s="2">
        <v>520950900</v>
      </c>
      <c r="M2525" s="2">
        <v>1468600000</v>
      </c>
      <c r="N2525" s="2">
        <v>1585000000</v>
      </c>
      <c r="O2525" s="2">
        <v>23329000000</v>
      </c>
      <c r="P2525" s="2">
        <v>106465000000</v>
      </c>
      <c r="Q2525" s="2">
        <v>16353519000</v>
      </c>
      <c r="R2525" s="2">
        <v>19341519000</v>
      </c>
      <c r="S2525" s="2">
        <f>SUM(AuctionData[[#This Row],[soma_accepted]],AuctionData[[#This Row],[comp_accepted]],AuctionData[[#This Row],[noncomp_accepted]])</f>
        <v>41672069900</v>
      </c>
    </row>
    <row r="2526" spans="1:19" x14ac:dyDescent="0.3">
      <c r="A2526" s="1">
        <v>43108</v>
      </c>
      <c r="B2526" t="s">
        <v>655</v>
      </c>
      <c r="C2526" t="s">
        <v>16</v>
      </c>
      <c r="D2526" t="s">
        <v>21</v>
      </c>
      <c r="E2526">
        <v>1.4</v>
      </c>
      <c r="F2526">
        <v>1.43</v>
      </c>
      <c r="G2526">
        <v>1.375</v>
      </c>
      <c r="H2526">
        <v>2.9</v>
      </c>
      <c r="I2526" s="2">
        <v>0</v>
      </c>
      <c r="J2526" s="2">
        <v>138366172000</v>
      </c>
      <c r="K2526" s="2">
        <v>46999735000</v>
      </c>
      <c r="L2526" s="2">
        <v>666693700</v>
      </c>
      <c r="M2526" s="2">
        <v>3629123000</v>
      </c>
      <c r="N2526" s="2">
        <v>3835000000</v>
      </c>
      <c r="O2526" s="2">
        <v>25785800000</v>
      </c>
      <c r="P2526" s="2">
        <v>113735000000</v>
      </c>
      <c r="Q2526" s="2">
        <v>17584812000</v>
      </c>
      <c r="R2526" s="2">
        <v>20796172000</v>
      </c>
      <c r="S2526" s="2">
        <f>SUM(AuctionData[[#This Row],[soma_accepted]],AuctionData[[#This Row],[comp_accepted]],AuctionData[[#This Row],[noncomp_accepted]])</f>
        <v>47666428700</v>
      </c>
    </row>
    <row r="2527" spans="1:19" x14ac:dyDescent="0.3">
      <c r="A2527" s="1">
        <v>43108</v>
      </c>
      <c r="B2527" t="s">
        <v>670</v>
      </c>
      <c r="C2527" t="s">
        <v>16</v>
      </c>
      <c r="D2527" t="s">
        <v>23</v>
      </c>
      <c r="E2527">
        <v>1.5549999999999999</v>
      </c>
      <c r="F2527">
        <v>1.575</v>
      </c>
      <c r="G2527">
        <v>1.5349999999999999</v>
      </c>
      <c r="H2527">
        <v>3.11</v>
      </c>
      <c r="I2527" s="2">
        <v>0</v>
      </c>
      <c r="J2527" s="2">
        <v>129831343000</v>
      </c>
      <c r="K2527" s="2">
        <v>41103583000</v>
      </c>
      <c r="L2527" s="2">
        <v>582523200</v>
      </c>
      <c r="M2527" s="2">
        <v>1810000000</v>
      </c>
      <c r="N2527" s="2">
        <v>2080000000</v>
      </c>
      <c r="O2527" s="2">
        <v>19132840000</v>
      </c>
      <c r="P2527" s="2">
        <v>106525000000</v>
      </c>
      <c r="Q2527" s="2">
        <v>20160743000</v>
      </c>
      <c r="R2527" s="2">
        <v>21226343000</v>
      </c>
      <c r="S2527" s="2">
        <f>SUM(AuctionData[[#This Row],[soma_accepted]],AuctionData[[#This Row],[comp_accepted]],AuctionData[[#This Row],[noncomp_accepted]])</f>
        <v>41686106200</v>
      </c>
    </row>
    <row r="2528" spans="1:19" x14ac:dyDescent="0.3">
      <c r="A2528" s="1">
        <v>43109</v>
      </c>
      <c r="B2528" t="s">
        <v>2040</v>
      </c>
      <c r="C2528" t="s">
        <v>1502</v>
      </c>
      <c r="D2528" t="s">
        <v>1535</v>
      </c>
      <c r="E2528">
        <v>2.04</v>
      </c>
      <c r="F2528">
        <v>2.08</v>
      </c>
      <c r="G2528">
        <v>1.8879999999999999</v>
      </c>
      <c r="H2528">
        <v>3.13</v>
      </c>
      <c r="I2528" s="2">
        <v>812778200</v>
      </c>
      <c r="J2528" s="2">
        <v>74896500000</v>
      </c>
      <c r="K2528" s="2">
        <v>23839925000</v>
      </c>
      <c r="L2528" s="2">
        <v>60104600</v>
      </c>
      <c r="M2528" s="2">
        <v>2746000000</v>
      </c>
      <c r="N2528" s="2">
        <v>4346000000</v>
      </c>
      <c r="O2528" s="2">
        <v>8006250000</v>
      </c>
      <c r="P2528" s="2">
        <v>48581400000</v>
      </c>
      <c r="Q2528" s="2">
        <v>13087675000</v>
      </c>
      <c r="R2528" s="2">
        <v>21969100000</v>
      </c>
      <c r="S2528" s="2">
        <f>SUM(AuctionData[[#This Row],[soma_accepted]],AuctionData[[#This Row],[comp_accepted]],AuctionData[[#This Row],[noncomp_accepted]])</f>
        <v>24712807800</v>
      </c>
    </row>
    <row r="2529" spans="1:19" x14ac:dyDescent="0.3">
      <c r="A2529" s="1">
        <v>43109</v>
      </c>
      <c r="B2529" t="s">
        <v>642</v>
      </c>
      <c r="C2529" t="s">
        <v>16</v>
      </c>
      <c r="D2529" t="s">
        <v>19</v>
      </c>
      <c r="E2529">
        <v>1.25</v>
      </c>
      <c r="F2529">
        <v>1.28</v>
      </c>
      <c r="G2529">
        <v>1.23</v>
      </c>
      <c r="H2529">
        <v>3.03</v>
      </c>
      <c r="I2529" s="2">
        <v>0</v>
      </c>
      <c r="J2529" s="2">
        <v>150933165500</v>
      </c>
      <c r="K2529" s="2">
        <v>49442780500</v>
      </c>
      <c r="L2529" s="2">
        <v>557335900</v>
      </c>
      <c r="M2529" s="2">
        <v>5500000000</v>
      </c>
      <c r="N2529" s="2">
        <v>6300000000</v>
      </c>
      <c r="O2529" s="2">
        <v>32811195000</v>
      </c>
      <c r="P2529" s="2">
        <v>132775000000</v>
      </c>
      <c r="Q2529" s="2">
        <v>11131585500</v>
      </c>
      <c r="R2529" s="2">
        <v>11858165500</v>
      </c>
      <c r="S2529" s="2">
        <f>SUM(AuctionData[[#This Row],[soma_accepted]],AuctionData[[#This Row],[comp_accepted]],AuctionData[[#This Row],[noncomp_accepted]])</f>
        <v>50000116400</v>
      </c>
    </row>
    <row r="2530" spans="1:19" x14ac:dyDescent="0.3">
      <c r="A2530" s="1">
        <v>43110</v>
      </c>
      <c r="B2530" t="s">
        <v>2033</v>
      </c>
      <c r="C2530" t="s">
        <v>1502</v>
      </c>
      <c r="D2530" t="s">
        <v>1544</v>
      </c>
      <c r="E2530">
        <v>2.54</v>
      </c>
      <c r="F2530">
        <v>2.5790000000000002</v>
      </c>
      <c r="G2530">
        <v>2.4</v>
      </c>
      <c r="H2530">
        <v>2.69</v>
      </c>
      <c r="I2530" s="2">
        <v>677315100</v>
      </c>
      <c r="J2530" s="2">
        <v>53796900000</v>
      </c>
      <c r="K2530" s="2">
        <v>19991883000</v>
      </c>
      <c r="L2530" s="2">
        <v>8167000</v>
      </c>
      <c r="M2530" s="2">
        <v>1307000000</v>
      </c>
      <c r="N2530" s="2">
        <v>2727000000</v>
      </c>
      <c r="O2530" s="2">
        <v>4407365000</v>
      </c>
      <c r="P2530" s="2">
        <v>31542000000</v>
      </c>
      <c r="Q2530" s="2">
        <v>14277518000</v>
      </c>
      <c r="R2530" s="2">
        <v>19527900000</v>
      </c>
      <c r="S2530" s="2">
        <f>SUM(AuctionData[[#This Row],[soma_accepted]],AuctionData[[#This Row],[comp_accepted]],AuctionData[[#This Row],[noncomp_accepted]])</f>
        <v>20677365100</v>
      </c>
    </row>
    <row r="2531" spans="1:19" x14ac:dyDescent="0.3">
      <c r="A2531" s="1">
        <v>43111</v>
      </c>
      <c r="B2531" t="s">
        <v>2034</v>
      </c>
      <c r="C2531" t="s">
        <v>1509</v>
      </c>
      <c r="D2531" t="s">
        <v>1575</v>
      </c>
      <c r="E2531">
        <v>2.8340000000000001</v>
      </c>
      <c r="F2531">
        <v>2.867</v>
      </c>
      <c r="G2531">
        <v>2.2879999999999998</v>
      </c>
      <c r="H2531">
        <v>2.74</v>
      </c>
      <c r="I2531" s="2">
        <v>406389000</v>
      </c>
      <c r="J2531" s="2">
        <v>32883440000</v>
      </c>
      <c r="K2531" s="2">
        <v>11997353200</v>
      </c>
      <c r="L2531" s="2">
        <v>2656200</v>
      </c>
      <c r="M2531" s="2">
        <v>873000000</v>
      </c>
      <c r="N2531" s="2">
        <v>1420000000</v>
      </c>
      <c r="O2531" s="2">
        <v>2547563200</v>
      </c>
      <c r="P2531" s="2">
        <v>18202700000</v>
      </c>
      <c r="Q2531" s="2">
        <v>8576790000</v>
      </c>
      <c r="R2531" s="2">
        <v>13260740000</v>
      </c>
      <c r="S2531" s="2">
        <f>SUM(AuctionData[[#This Row],[soma_accepted]],AuctionData[[#This Row],[comp_accepted]],AuctionData[[#This Row],[noncomp_accepted]])</f>
        <v>12406398400</v>
      </c>
    </row>
    <row r="2532" spans="1:19" x14ac:dyDescent="0.3">
      <c r="A2532" s="1">
        <v>43116</v>
      </c>
      <c r="B2532" t="s">
        <v>644</v>
      </c>
      <c r="C2532" t="s">
        <v>16</v>
      </c>
      <c r="D2532" t="s">
        <v>19</v>
      </c>
      <c r="E2532">
        <v>1.27</v>
      </c>
      <c r="F2532">
        <v>1.2949999999999999</v>
      </c>
      <c r="G2532">
        <v>1.25</v>
      </c>
      <c r="H2532">
        <v>2.99</v>
      </c>
      <c r="I2532" s="2">
        <v>0</v>
      </c>
      <c r="J2532" s="2">
        <v>134118366700</v>
      </c>
      <c r="K2532" s="2">
        <v>44444306700</v>
      </c>
      <c r="L2532" s="2">
        <v>555733600</v>
      </c>
      <c r="M2532" s="2">
        <v>3936000000</v>
      </c>
      <c r="N2532" s="2">
        <v>4486000000</v>
      </c>
      <c r="O2532" s="2">
        <v>24561140000</v>
      </c>
      <c r="P2532" s="2">
        <v>111250000000</v>
      </c>
      <c r="Q2532" s="2">
        <v>15947166700</v>
      </c>
      <c r="R2532" s="2">
        <v>18382366700</v>
      </c>
      <c r="S2532" s="2">
        <f>SUM(AuctionData[[#This Row],[soma_accepted]],AuctionData[[#This Row],[comp_accepted]],AuctionData[[#This Row],[noncomp_accepted]])</f>
        <v>45000040300</v>
      </c>
    </row>
    <row r="2533" spans="1:19" x14ac:dyDescent="0.3">
      <c r="A2533" s="1">
        <v>43116</v>
      </c>
      <c r="B2533" t="s">
        <v>656</v>
      </c>
      <c r="C2533" t="s">
        <v>16</v>
      </c>
      <c r="D2533" t="s">
        <v>21</v>
      </c>
      <c r="E2533">
        <v>1.42</v>
      </c>
      <c r="F2533">
        <v>1.43</v>
      </c>
      <c r="G2533">
        <v>1.2949999999999999</v>
      </c>
      <c r="H2533">
        <v>3.15</v>
      </c>
      <c r="I2533" s="2">
        <v>0</v>
      </c>
      <c r="J2533" s="2">
        <v>150328501300</v>
      </c>
      <c r="K2533" s="2">
        <v>47103835000</v>
      </c>
      <c r="L2533" s="2">
        <v>676009000</v>
      </c>
      <c r="M2533" s="2">
        <v>5511220000</v>
      </c>
      <c r="N2533" s="2">
        <v>5888000000</v>
      </c>
      <c r="O2533" s="2">
        <v>19359250000</v>
      </c>
      <c r="P2533" s="2">
        <v>116910000000</v>
      </c>
      <c r="Q2533" s="2">
        <v>22233365000</v>
      </c>
      <c r="R2533" s="2">
        <v>27530501300</v>
      </c>
      <c r="S2533" s="2">
        <f>SUM(AuctionData[[#This Row],[soma_accepted]],AuctionData[[#This Row],[comp_accepted]],AuctionData[[#This Row],[noncomp_accepted]])</f>
        <v>47779844000</v>
      </c>
    </row>
    <row r="2534" spans="1:19" x14ac:dyDescent="0.3">
      <c r="A2534" s="1">
        <v>43116</v>
      </c>
      <c r="B2534" t="s">
        <v>638</v>
      </c>
      <c r="C2534" t="s">
        <v>16</v>
      </c>
      <c r="D2534" t="s">
        <v>23</v>
      </c>
      <c r="E2534">
        <v>1.57</v>
      </c>
      <c r="F2534">
        <v>1.6</v>
      </c>
      <c r="G2534">
        <v>1.55</v>
      </c>
      <c r="H2534">
        <v>3.18</v>
      </c>
      <c r="I2534" s="2">
        <v>0</v>
      </c>
      <c r="J2534" s="2">
        <v>132375125000</v>
      </c>
      <c r="K2534" s="2">
        <v>40899575000</v>
      </c>
      <c r="L2534" s="2">
        <v>700514500</v>
      </c>
      <c r="M2534" s="2">
        <v>3160000000</v>
      </c>
      <c r="N2534" s="2">
        <v>3260000000</v>
      </c>
      <c r="O2534" s="2">
        <v>22243400000</v>
      </c>
      <c r="P2534" s="2">
        <v>109730000000</v>
      </c>
      <c r="Q2534" s="2">
        <v>15496175000</v>
      </c>
      <c r="R2534" s="2">
        <v>19385125000</v>
      </c>
      <c r="S2534" s="2">
        <f>SUM(AuctionData[[#This Row],[soma_accepted]],AuctionData[[#This Row],[comp_accepted]],AuctionData[[#This Row],[noncomp_accepted]])</f>
        <v>41600089500</v>
      </c>
    </row>
    <row r="2535" spans="1:19" x14ac:dyDescent="0.3">
      <c r="A2535" s="1">
        <v>43119</v>
      </c>
      <c r="B2535" t="s">
        <v>640</v>
      </c>
      <c r="C2535" t="s">
        <v>16</v>
      </c>
      <c r="D2535" t="s">
        <v>25</v>
      </c>
      <c r="E2535">
        <v>1.2</v>
      </c>
      <c r="F2535">
        <v>1.21</v>
      </c>
      <c r="G2535">
        <v>1.1499999999999999</v>
      </c>
      <c r="H2535">
        <v>5.62</v>
      </c>
      <c r="I2535" s="2">
        <v>0</v>
      </c>
      <c r="J2535" s="2">
        <v>140500000</v>
      </c>
      <c r="K2535" s="2">
        <v>25000100</v>
      </c>
      <c r="L2535" s="2">
        <v>0</v>
      </c>
      <c r="M2535" s="2">
        <v>0</v>
      </c>
      <c r="N2535" s="2">
        <v>0</v>
      </c>
      <c r="O2535" s="2">
        <v>25000100</v>
      </c>
      <c r="P2535" s="2">
        <v>140500000</v>
      </c>
      <c r="Q2535" s="2">
        <v>0</v>
      </c>
      <c r="R2535" s="2">
        <v>0</v>
      </c>
      <c r="S2535" s="2">
        <f>SUM(AuctionData[[#This Row],[soma_accepted]],AuctionData[[#This Row],[comp_accepted]],AuctionData[[#This Row],[noncomp_accepted]])</f>
        <v>25000100</v>
      </c>
    </row>
    <row r="2536" spans="1:19" x14ac:dyDescent="0.3">
      <c r="A2536" s="1">
        <v>43122</v>
      </c>
      <c r="B2536" t="s">
        <v>671</v>
      </c>
      <c r="C2536" t="s">
        <v>16</v>
      </c>
      <c r="D2536" t="s">
        <v>23</v>
      </c>
      <c r="E2536">
        <v>1.595</v>
      </c>
      <c r="F2536">
        <v>1.615</v>
      </c>
      <c r="G2536">
        <v>1.57</v>
      </c>
      <c r="H2536">
        <v>3</v>
      </c>
      <c r="I2536" s="2">
        <v>0</v>
      </c>
      <c r="J2536" s="2">
        <v>124517253000</v>
      </c>
      <c r="K2536" s="2">
        <v>40379675000</v>
      </c>
      <c r="L2536" s="2">
        <v>620704500</v>
      </c>
      <c r="M2536" s="2">
        <v>1607785000</v>
      </c>
      <c r="N2536" s="2">
        <v>1750000000</v>
      </c>
      <c r="O2536" s="2">
        <v>18066920000</v>
      </c>
      <c r="P2536" s="2">
        <v>99715000000</v>
      </c>
      <c r="Q2536" s="2">
        <v>20704970000</v>
      </c>
      <c r="R2536" s="2">
        <v>23052253000</v>
      </c>
      <c r="S2536" s="2">
        <f>SUM(AuctionData[[#This Row],[soma_accepted]],AuctionData[[#This Row],[comp_accepted]],AuctionData[[#This Row],[noncomp_accepted]])</f>
        <v>41000379500</v>
      </c>
    </row>
    <row r="2537" spans="1:19" x14ac:dyDescent="0.3">
      <c r="A2537" s="1">
        <v>43122</v>
      </c>
      <c r="B2537" t="s">
        <v>626</v>
      </c>
      <c r="C2537" t="s">
        <v>16</v>
      </c>
      <c r="D2537" t="s">
        <v>21</v>
      </c>
      <c r="E2537">
        <v>1.4</v>
      </c>
      <c r="F2537">
        <v>1.43</v>
      </c>
      <c r="G2537">
        <v>1.38</v>
      </c>
      <c r="H2537">
        <v>2.84</v>
      </c>
      <c r="I2537" s="2">
        <v>0</v>
      </c>
      <c r="J2537" s="2">
        <v>134857193000</v>
      </c>
      <c r="K2537" s="2">
        <v>46352450500</v>
      </c>
      <c r="L2537" s="2">
        <v>647924900</v>
      </c>
      <c r="M2537" s="2">
        <v>3428427500</v>
      </c>
      <c r="N2537" s="2">
        <v>3568000000</v>
      </c>
      <c r="O2537" s="2">
        <v>30527340000</v>
      </c>
      <c r="P2537" s="2">
        <v>117785000000</v>
      </c>
      <c r="Q2537" s="2">
        <v>12396683000</v>
      </c>
      <c r="R2537" s="2">
        <v>13504193000</v>
      </c>
      <c r="S2537" s="2">
        <f>SUM(AuctionData[[#This Row],[soma_accepted]],AuctionData[[#This Row],[comp_accepted]],AuctionData[[#This Row],[noncomp_accepted]])</f>
        <v>47000375400</v>
      </c>
    </row>
    <row r="2538" spans="1:19" x14ac:dyDescent="0.3">
      <c r="A2538" s="1">
        <v>43123</v>
      </c>
      <c r="B2538" t="s">
        <v>2041</v>
      </c>
      <c r="C2538" t="s">
        <v>1502</v>
      </c>
      <c r="D2538" t="s">
        <v>1503</v>
      </c>
      <c r="E2538">
        <v>2.0219999999999998</v>
      </c>
      <c r="F2538">
        <v>2.0659999999999998</v>
      </c>
      <c r="G2538">
        <v>1.95</v>
      </c>
      <c r="H2538">
        <v>3.22</v>
      </c>
      <c r="I2538" s="2">
        <v>3821216000</v>
      </c>
      <c r="J2538" s="2">
        <v>83319415000</v>
      </c>
      <c r="K2538" s="2">
        <v>25555407500</v>
      </c>
      <c r="L2538" s="2">
        <v>344604300</v>
      </c>
      <c r="M2538" s="2">
        <v>4060215000</v>
      </c>
      <c r="N2538" s="2">
        <v>5985215000</v>
      </c>
      <c r="O2538" s="2">
        <v>6603992500</v>
      </c>
      <c r="P2538" s="2">
        <v>52049000000</v>
      </c>
      <c r="Q2538" s="2">
        <v>14891200000</v>
      </c>
      <c r="R2538" s="2">
        <v>25285200000</v>
      </c>
      <c r="S2538" s="2">
        <f>SUM(AuctionData[[#This Row],[soma_accepted]],AuctionData[[#This Row],[comp_accepted]],AuctionData[[#This Row],[noncomp_accepted]])</f>
        <v>29721227800</v>
      </c>
    </row>
    <row r="2539" spans="1:19" x14ac:dyDescent="0.3">
      <c r="A2539" s="1">
        <v>43123</v>
      </c>
      <c r="B2539" t="s">
        <v>645</v>
      </c>
      <c r="C2539" t="s">
        <v>16</v>
      </c>
      <c r="D2539" t="s">
        <v>19</v>
      </c>
      <c r="E2539">
        <v>1.22</v>
      </c>
      <c r="F2539">
        <v>1.23</v>
      </c>
      <c r="G2539">
        <v>1.2</v>
      </c>
      <c r="H2539">
        <v>3.52</v>
      </c>
      <c r="I2539" s="2">
        <v>0</v>
      </c>
      <c r="J2539" s="2">
        <v>122479049000</v>
      </c>
      <c r="K2539" s="2">
        <v>34388752700</v>
      </c>
      <c r="L2539" s="2">
        <v>611790300</v>
      </c>
      <c r="M2539" s="2">
        <v>3224800000</v>
      </c>
      <c r="N2539" s="2">
        <v>5100000000</v>
      </c>
      <c r="O2539" s="2">
        <v>14630180000</v>
      </c>
      <c r="P2539" s="2">
        <v>98025000000</v>
      </c>
      <c r="Q2539" s="2">
        <v>16533772700</v>
      </c>
      <c r="R2539" s="2">
        <v>19354049000</v>
      </c>
      <c r="S2539" s="2">
        <f>SUM(AuctionData[[#This Row],[soma_accepted]],AuctionData[[#This Row],[comp_accepted]],AuctionData[[#This Row],[noncomp_accepted]])</f>
        <v>35000543000</v>
      </c>
    </row>
    <row r="2540" spans="1:19" x14ac:dyDescent="0.3">
      <c r="A2540" s="1">
        <v>43124</v>
      </c>
      <c r="B2540" t="s">
        <v>2042</v>
      </c>
      <c r="C2540" t="s">
        <v>1502</v>
      </c>
      <c r="D2540" t="s">
        <v>1505</v>
      </c>
      <c r="E2540">
        <v>2.39</v>
      </c>
      <c r="F2540">
        <v>2.4340000000000002</v>
      </c>
      <c r="G2540">
        <v>2.3279999999999998</v>
      </c>
      <c r="H2540">
        <v>2.48</v>
      </c>
      <c r="I2540" s="2">
        <v>4996974700</v>
      </c>
      <c r="J2540" s="2">
        <v>84389602000</v>
      </c>
      <c r="K2540" s="2">
        <v>33951297000</v>
      </c>
      <c r="L2540" s="2">
        <v>48762800</v>
      </c>
      <c r="M2540" s="2">
        <v>3078000000</v>
      </c>
      <c r="N2540" s="2">
        <v>4753000000</v>
      </c>
      <c r="O2540" s="2">
        <v>8810665000</v>
      </c>
      <c r="P2540" s="2">
        <v>50857000000</v>
      </c>
      <c r="Q2540" s="2">
        <v>22062632000</v>
      </c>
      <c r="R2540" s="2">
        <v>28779602000</v>
      </c>
      <c r="S2540" s="2">
        <f>SUM(AuctionData[[#This Row],[soma_accepted]],AuctionData[[#This Row],[comp_accepted]],AuctionData[[#This Row],[noncomp_accepted]])</f>
        <v>38997034500</v>
      </c>
    </row>
    <row r="2541" spans="1:19" x14ac:dyDescent="0.3">
      <c r="A2541" s="1">
        <v>43125</v>
      </c>
      <c r="B2541" t="s">
        <v>2043</v>
      </c>
      <c r="C2541" t="s">
        <v>1502</v>
      </c>
      <c r="D2541" t="s">
        <v>1554</v>
      </c>
      <c r="E2541">
        <v>2.5249999999999999</v>
      </c>
      <c r="F2541">
        <v>2.5649999999999999</v>
      </c>
      <c r="G2541">
        <v>2.4</v>
      </c>
      <c r="H2541">
        <v>2.73</v>
      </c>
      <c r="I2541" s="2">
        <v>4115155600</v>
      </c>
      <c r="J2541" s="2">
        <v>76468813000</v>
      </c>
      <c r="K2541" s="2">
        <v>27982405000</v>
      </c>
      <c r="L2541" s="2">
        <v>17610600</v>
      </c>
      <c r="M2541" s="2">
        <v>2851000000</v>
      </c>
      <c r="N2541" s="2">
        <v>4578000000</v>
      </c>
      <c r="O2541" s="2">
        <v>3275208000</v>
      </c>
      <c r="P2541" s="2">
        <v>43220000000</v>
      </c>
      <c r="Q2541" s="2">
        <v>21856197000</v>
      </c>
      <c r="R2541" s="2">
        <v>28670813000</v>
      </c>
      <c r="S2541" s="2">
        <f>SUM(AuctionData[[#This Row],[soma_accepted]],AuctionData[[#This Row],[comp_accepted]],AuctionData[[#This Row],[noncomp_accepted]])</f>
        <v>32115171200</v>
      </c>
    </row>
    <row r="2542" spans="1:19" x14ac:dyDescent="0.3">
      <c r="A2542" s="1">
        <v>43129</v>
      </c>
      <c r="B2542" t="s">
        <v>673</v>
      </c>
      <c r="C2542" t="s">
        <v>16</v>
      </c>
      <c r="D2542" t="s">
        <v>23</v>
      </c>
      <c r="E2542">
        <v>1.6</v>
      </c>
      <c r="F2542">
        <v>1.625</v>
      </c>
      <c r="G2542">
        <v>1.57</v>
      </c>
      <c r="H2542">
        <v>3.21</v>
      </c>
      <c r="I2542" s="2">
        <v>0</v>
      </c>
      <c r="J2542" s="2">
        <v>133903763000</v>
      </c>
      <c r="K2542" s="2">
        <v>41025672000</v>
      </c>
      <c r="L2542" s="2">
        <v>549738300</v>
      </c>
      <c r="M2542" s="2">
        <v>2391129000</v>
      </c>
      <c r="N2542" s="2">
        <v>2705000000</v>
      </c>
      <c r="O2542" s="2">
        <v>18515715000</v>
      </c>
      <c r="P2542" s="2">
        <v>109202500000</v>
      </c>
      <c r="Q2542" s="2">
        <v>20118828000</v>
      </c>
      <c r="R2542" s="2">
        <v>21996263000</v>
      </c>
      <c r="S2542" s="2">
        <f>SUM(AuctionData[[#This Row],[soma_accepted]],AuctionData[[#This Row],[comp_accepted]],AuctionData[[#This Row],[noncomp_accepted]])</f>
        <v>41575410300</v>
      </c>
    </row>
    <row r="2543" spans="1:19" x14ac:dyDescent="0.3">
      <c r="A2543" s="1">
        <v>43129</v>
      </c>
      <c r="B2543" t="s">
        <v>658</v>
      </c>
      <c r="C2543" t="s">
        <v>16</v>
      </c>
      <c r="D2543" t="s">
        <v>21</v>
      </c>
      <c r="E2543">
        <v>1.4</v>
      </c>
      <c r="F2543">
        <v>1.425</v>
      </c>
      <c r="G2543">
        <v>1.37</v>
      </c>
      <c r="H2543">
        <v>2.98</v>
      </c>
      <c r="I2543" s="2">
        <v>0</v>
      </c>
      <c r="J2543" s="2">
        <v>141887740900</v>
      </c>
      <c r="K2543" s="2">
        <v>47034990900</v>
      </c>
      <c r="L2543" s="2">
        <v>647230300</v>
      </c>
      <c r="M2543" s="2">
        <v>4493250000</v>
      </c>
      <c r="N2543" s="2">
        <v>4695000000</v>
      </c>
      <c r="O2543" s="2">
        <v>27449750000</v>
      </c>
      <c r="P2543" s="2">
        <v>121360000000</v>
      </c>
      <c r="Q2543" s="2">
        <v>15091990900</v>
      </c>
      <c r="R2543" s="2">
        <v>15832740900</v>
      </c>
      <c r="S2543" s="2">
        <f>SUM(AuctionData[[#This Row],[soma_accepted]],AuctionData[[#This Row],[comp_accepted]],AuctionData[[#This Row],[noncomp_accepted]])</f>
        <v>47682221200</v>
      </c>
    </row>
    <row r="2544" spans="1:19" x14ac:dyDescent="0.3">
      <c r="A2544" s="1">
        <v>43130</v>
      </c>
      <c r="B2544" t="s">
        <v>672</v>
      </c>
      <c r="C2544" t="s">
        <v>16</v>
      </c>
      <c r="D2544" t="s">
        <v>53</v>
      </c>
      <c r="E2544">
        <v>1.81</v>
      </c>
      <c r="F2544">
        <v>1.83</v>
      </c>
      <c r="G2544">
        <v>1.78</v>
      </c>
      <c r="H2544">
        <v>3.36</v>
      </c>
      <c r="I2544" s="2">
        <v>0</v>
      </c>
      <c r="J2544" s="2">
        <v>66711600000</v>
      </c>
      <c r="K2544" s="2">
        <v>19548483000</v>
      </c>
      <c r="L2544" s="2">
        <v>451850600</v>
      </c>
      <c r="M2544" s="2">
        <v>1616926500</v>
      </c>
      <c r="N2544" s="2">
        <v>1790000000</v>
      </c>
      <c r="O2544" s="2">
        <v>10532712500</v>
      </c>
      <c r="P2544" s="2">
        <v>54715000000</v>
      </c>
      <c r="Q2544" s="2">
        <v>7398844000</v>
      </c>
      <c r="R2544" s="2">
        <v>10206600000</v>
      </c>
      <c r="S2544" s="2">
        <f>SUM(AuctionData[[#This Row],[soma_accepted]],AuctionData[[#This Row],[comp_accepted]],AuctionData[[#This Row],[noncomp_accepted]])</f>
        <v>20000333600</v>
      </c>
    </row>
    <row r="2545" spans="1:19" x14ac:dyDescent="0.3">
      <c r="A2545" s="1">
        <v>43130</v>
      </c>
      <c r="B2545" t="s">
        <v>617</v>
      </c>
      <c r="C2545" t="s">
        <v>16</v>
      </c>
      <c r="D2545" t="s">
        <v>19</v>
      </c>
      <c r="E2545">
        <v>1.36</v>
      </c>
      <c r="F2545">
        <v>1.44</v>
      </c>
      <c r="G2545">
        <v>1.25</v>
      </c>
      <c r="H2545">
        <v>2.76</v>
      </c>
      <c r="I2545" s="2">
        <v>0</v>
      </c>
      <c r="J2545" s="2">
        <v>68405648000</v>
      </c>
      <c r="K2545" s="2">
        <v>24448568000</v>
      </c>
      <c r="L2545" s="2">
        <v>551530300</v>
      </c>
      <c r="M2545" s="2">
        <v>690000000</v>
      </c>
      <c r="N2545" s="2">
        <v>1290000000</v>
      </c>
      <c r="O2545" s="2">
        <v>18652160000</v>
      </c>
      <c r="P2545" s="2">
        <v>61825000000</v>
      </c>
      <c r="Q2545" s="2">
        <v>5106408000</v>
      </c>
      <c r="R2545" s="2">
        <v>5290648000</v>
      </c>
      <c r="S2545" s="2">
        <f>SUM(AuctionData[[#This Row],[soma_accepted]],AuctionData[[#This Row],[comp_accepted]],AuctionData[[#This Row],[noncomp_accepted]])</f>
        <v>25000098300</v>
      </c>
    </row>
    <row r="2546" spans="1:19" x14ac:dyDescent="0.3">
      <c r="A2546" s="1">
        <v>43136</v>
      </c>
      <c r="B2546" t="s">
        <v>674</v>
      </c>
      <c r="C2546" t="s">
        <v>16</v>
      </c>
      <c r="D2546" t="s">
        <v>23</v>
      </c>
      <c r="E2546">
        <v>1.61</v>
      </c>
      <c r="F2546">
        <v>1.65</v>
      </c>
      <c r="G2546">
        <v>1.58</v>
      </c>
      <c r="H2546">
        <v>2.93</v>
      </c>
      <c r="I2546" s="2">
        <v>0</v>
      </c>
      <c r="J2546" s="2">
        <v>122162989000</v>
      </c>
      <c r="K2546" s="2">
        <v>41092709000</v>
      </c>
      <c r="L2546" s="2">
        <v>607387000</v>
      </c>
      <c r="M2546" s="2">
        <v>1920000000</v>
      </c>
      <c r="N2546" s="2">
        <v>1920000000</v>
      </c>
      <c r="O2546" s="2">
        <v>25089720000</v>
      </c>
      <c r="P2546" s="2">
        <v>106160000000</v>
      </c>
      <c r="Q2546" s="2">
        <v>14082989000</v>
      </c>
      <c r="R2546" s="2">
        <v>14082989000</v>
      </c>
      <c r="S2546" s="2">
        <f>SUM(AuctionData[[#This Row],[soma_accepted]],AuctionData[[#This Row],[comp_accepted]],AuctionData[[#This Row],[noncomp_accepted]])</f>
        <v>41700096000</v>
      </c>
    </row>
    <row r="2547" spans="1:19" x14ac:dyDescent="0.3">
      <c r="A2547" s="1">
        <v>43136</v>
      </c>
      <c r="B2547" t="s">
        <v>660</v>
      </c>
      <c r="C2547" t="s">
        <v>16</v>
      </c>
      <c r="D2547" t="s">
        <v>21</v>
      </c>
      <c r="E2547">
        <v>1.47</v>
      </c>
      <c r="F2547">
        <v>1.5</v>
      </c>
      <c r="G2547">
        <v>1.44</v>
      </c>
      <c r="H2547">
        <v>2.78</v>
      </c>
      <c r="I2547" s="2">
        <v>0</v>
      </c>
      <c r="J2547" s="2">
        <v>132510368500</v>
      </c>
      <c r="K2547" s="2">
        <v>47183728500</v>
      </c>
      <c r="L2547" s="2">
        <v>638671700</v>
      </c>
      <c r="M2547" s="2">
        <v>3664640000</v>
      </c>
      <c r="N2547" s="2">
        <v>3800000000</v>
      </c>
      <c r="O2547" s="2">
        <v>32766400000</v>
      </c>
      <c r="P2547" s="2">
        <v>117940000000</v>
      </c>
      <c r="Q2547" s="2">
        <v>10752688500</v>
      </c>
      <c r="R2547" s="2">
        <v>10770368500</v>
      </c>
      <c r="S2547" s="2">
        <f>SUM(AuctionData[[#This Row],[soma_accepted]],AuctionData[[#This Row],[comp_accepted]],AuctionData[[#This Row],[noncomp_accepted]])</f>
        <v>47822400200</v>
      </c>
    </row>
    <row r="2548" spans="1:19" x14ac:dyDescent="0.3">
      <c r="A2548" s="1">
        <v>43137</v>
      </c>
      <c r="B2548" t="s">
        <v>2044</v>
      </c>
      <c r="C2548" t="s">
        <v>1502</v>
      </c>
      <c r="D2548" t="s">
        <v>1535</v>
      </c>
      <c r="E2548">
        <v>2.23</v>
      </c>
      <c r="F2548">
        <v>2.2799999999999998</v>
      </c>
      <c r="G2548">
        <v>2</v>
      </c>
      <c r="H2548">
        <v>3</v>
      </c>
      <c r="I2548" s="2">
        <v>4914122100</v>
      </c>
      <c r="J2548" s="2">
        <v>77943000000</v>
      </c>
      <c r="K2548" s="2">
        <v>25838064700</v>
      </c>
      <c r="L2548" s="2">
        <v>61991500</v>
      </c>
      <c r="M2548" s="2">
        <v>2507000000</v>
      </c>
      <c r="N2548" s="2">
        <v>4111000000</v>
      </c>
      <c r="O2548" s="2">
        <v>10474530000</v>
      </c>
      <c r="P2548" s="2">
        <v>51995000000</v>
      </c>
      <c r="Q2548" s="2">
        <v>12856534700</v>
      </c>
      <c r="R2548" s="2">
        <v>21837000000</v>
      </c>
      <c r="S2548" s="2">
        <f>SUM(AuctionData[[#This Row],[soma_accepted]],AuctionData[[#This Row],[comp_accepted]],AuctionData[[#This Row],[noncomp_accepted]])</f>
        <v>30814178300</v>
      </c>
    </row>
    <row r="2549" spans="1:19" x14ac:dyDescent="0.3">
      <c r="A2549" s="1">
        <v>43137</v>
      </c>
      <c r="B2549" t="s">
        <v>649</v>
      </c>
      <c r="C2549" t="s">
        <v>16</v>
      </c>
      <c r="D2549" t="s">
        <v>19</v>
      </c>
      <c r="E2549">
        <v>1.43</v>
      </c>
      <c r="F2549">
        <v>1.48</v>
      </c>
      <c r="G2549">
        <v>1.37</v>
      </c>
      <c r="H2549">
        <v>3.16</v>
      </c>
      <c r="I2549" s="2">
        <v>0</v>
      </c>
      <c r="J2549" s="2">
        <v>46312458400</v>
      </c>
      <c r="K2549" s="2">
        <v>13855773400</v>
      </c>
      <c r="L2549" s="2">
        <v>608276400</v>
      </c>
      <c r="M2549" s="2">
        <v>2100575000</v>
      </c>
      <c r="N2549" s="2">
        <v>2400000000</v>
      </c>
      <c r="O2549" s="2">
        <v>10027740000</v>
      </c>
      <c r="P2549" s="2">
        <v>40725000000</v>
      </c>
      <c r="Q2549" s="2">
        <v>1727458400</v>
      </c>
      <c r="R2549" s="2">
        <v>3187458400</v>
      </c>
      <c r="S2549" s="2">
        <f>SUM(AuctionData[[#This Row],[soma_accepted]],AuctionData[[#This Row],[comp_accepted]],AuctionData[[#This Row],[noncomp_accepted]])</f>
        <v>14464049800</v>
      </c>
    </row>
    <row r="2550" spans="1:19" x14ac:dyDescent="0.3">
      <c r="A2550" s="1">
        <v>43137</v>
      </c>
      <c r="B2550" t="s">
        <v>656</v>
      </c>
      <c r="C2550" t="s">
        <v>16</v>
      </c>
      <c r="D2550" t="s">
        <v>132</v>
      </c>
      <c r="E2550">
        <v>1.43</v>
      </c>
      <c r="F2550">
        <v>1.44</v>
      </c>
      <c r="G2550">
        <v>1.4</v>
      </c>
      <c r="H2550">
        <v>3.8</v>
      </c>
      <c r="I2550" s="2">
        <v>0</v>
      </c>
      <c r="J2550" s="2">
        <v>113885000000</v>
      </c>
      <c r="K2550" s="2">
        <v>29983822000</v>
      </c>
      <c r="L2550" s="2">
        <v>16757000</v>
      </c>
      <c r="M2550" s="2">
        <v>1231012000</v>
      </c>
      <c r="N2550" s="2">
        <v>2425000000</v>
      </c>
      <c r="O2550" s="2">
        <v>10768365000</v>
      </c>
      <c r="P2550" s="2">
        <v>77030000000</v>
      </c>
      <c r="Q2550" s="2">
        <v>17984445000</v>
      </c>
      <c r="R2550" s="2">
        <v>34430000000</v>
      </c>
      <c r="S2550" s="2">
        <f>SUM(AuctionData[[#This Row],[soma_accepted]],AuctionData[[#This Row],[comp_accepted]],AuctionData[[#This Row],[noncomp_accepted]])</f>
        <v>30000579000</v>
      </c>
    </row>
    <row r="2551" spans="1:19" x14ac:dyDescent="0.3">
      <c r="A2551" s="1">
        <v>43138</v>
      </c>
      <c r="B2551" t="s">
        <v>2045</v>
      </c>
      <c r="C2551" t="s">
        <v>1502</v>
      </c>
      <c r="D2551" t="s">
        <v>1507</v>
      </c>
      <c r="E2551">
        <v>2.75</v>
      </c>
      <c r="F2551">
        <v>2.8109999999999999</v>
      </c>
      <c r="G2551">
        <v>2.66</v>
      </c>
      <c r="H2551">
        <v>2.34</v>
      </c>
      <c r="I2551" s="2">
        <v>4536112700</v>
      </c>
      <c r="J2551" s="2">
        <v>56088650000</v>
      </c>
      <c r="K2551" s="2">
        <v>23956710000</v>
      </c>
      <c r="L2551" s="2">
        <v>43335600</v>
      </c>
      <c r="M2551" s="2">
        <v>1285000000</v>
      </c>
      <c r="N2551" s="2">
        <v>2535000000</v>
      </c>
      <c r="O2551" s="2">
        <v>6504000000</v>
      </c>
      <c r="P2551" s="2">
        <v>33804000000</v>
      </c>
      <c r="Q2551" s="2">
        <v>16167710000</v>
      </c>
      <c r="R2551" s="2">
        <v>19749650000</v>
      </c>
      <c r="S2551" s="2">
        <f>SUM(AuctionData[[#This Row],[soma_accepted]],AuctionData[[#This Row],[comp_accepted]],AuctionData[[#This Row],[noncomp_accepted]])</f>
        <v>28536158300</v>
      </c>
    </row>
    <row r="2552" spans="1:19" x14ac:dyDescent="0.3">
      <c r="A2552" s="1">
        <v>43139</v>
      </c>
      <c r="B2552" t="s">
        <v>2046</v>
      </c>
      <c r="C2552" t="s">
        <v>1509</v>
      </c>
      <c r="D2552" t="s">
        <v>1550</v>
      </c>
      <c r="E2552">
        <v>3.06</v>
      </c>
      <c r="F2552">
        <v>3.121</v>
      </c>
      <c r="G2552">
        <v>2.8879999999999999</v>
      </c>
      <c r="H2552">
        <v>2.2599999999999998</v>
      </c>
      <c r="I2552" s="2">
        <v>3024075100</v>
      </c>
      <c r="J2552" s="2">
        <v>36091763000</v>
      </c>
      <c r="K2552" s="2">
        <v>15983370000</v>
      </c>
      <c r="L2552" s="2">
        <v>16631900</v>
      </c>
      <c r="M2552" s="2">
        <v>1287000000</v>
      </c>
      <c r="N2552" s="2">
        <v>2087000000</v>
      </c>
      <c r="O2552" s="2">
        <v>4922065000</v>
      </c>
      <c r="P2552" s="2">
        <v>22208000000</v>
      </c>
      <c r="Q2552" s="2">
        <v>9774305000</v>
      </c>
      <c r="R2552" s="2">
        <v>11796763000</v>
      </c>
      <c r="S2552" s="2">
        <f>SUM(AuctionData[[#This Row],[soma_accepted]],AuctionData[[#This Row],[comp_accepted]],AuctionData[[#This Row],[noncomp_accepted]])</f>
        <v>19024077000</v>
      </c>
    </row>
    <row r="2553" spans="1:19" x14ac:dyDescent="0.3">
      <c r="A2553" s="1">
        <v>43143</v>
      </c>
      <c r="B2553" t="s">
        <v>661</v>
      </c>
      <c r="C2553" t="s">
        <v>16</v>
      </c>
      <c r="D2553" t="s">
        <v>21</v>
      </c>
      <c r="E2553">
        <v>1.57</v>
      </c>
      <c r="F2553">
        <v>1.57</v>
      </c>
      <c r="G2553">
        <v>1.5</v>
      </c>
      <c r="H2553">
        <v>3.12</v>
      </c>
      <c r="I2553" s="2">
        <v>0</v>
      </c>
      <c r="J2553" s="2">
        <v>148399930000</v>
      </c>
      <c r="K2553" s="2">
        <v>46823746400</v>
      </c>
      <c r="L2553" s="2">
        <v>692653900</v>
      </c>
      <c r="M2553" s="2">
        <v>2580000000</v>
      </c>
      <c r="N2553" s="2">
        <v>3405000000</v>
      </c>
      <c r="O2553" s="2">
        <v>18840680000</v>
      </c>
      <c r="P2553" s="2">
        <v>110865000000</v>
      </c>
      <c r="Q2553" s="2">
        <v>25403066400</v>
      </c>
      <c r="R2553" s="2">
        <v>34129930000</v>
      </c>
      <c r="S2553" s="2">
        <f>SUM(AuctionData[[#This Row],[soma_accepted]],AuctionData[[#This Row],[comp_accepted]],AuctionData[[#This Row],[noncomp_accepted]])</f>
        <v>47516400300</v>
      </c>
    </row>
    <row r="2554" spans="1:19" x14ac:dyDescent="0.3">
      <c r="A2554" s="1">
        <v>43143</v>
      </c>
      <c r="B2554" t="s">
        <v>643</v>
      </c>
      <c r="C2554" t="s">
        <v>16</v>
      </c>
      <c r="D2554" t="s">
        <v>23</v>
      </c>
      <c r="E2554">
        <v>1.73</v>
      </c>
      <c r="F2554">
        <v>1.7849999999999999</v>
      </c>
      <c r="G2554">
        <v>1.6950000000000001</v>
      </c>
      <c r="H2554">
        <v>2.74</v>
      </c>
      <c r="I2554" s="2">
        <v>0</v>
      </c>
      <c r="J2554" s="2">
        <v>114309900000</v>
      </c>
      <c r="K2554" s="2">
        <v>41096760000</v>
      </c>
      <c r="L2554" s="2">
        <v>623325300</v>
      </c>
      <c r="M2554" s="2">
        <v>1350000000</v>
      </c>
      <c r="N2554" s="2">
        <v>1350000000</v>
      </c>
      <c r="O2554" s="2">
        <v>27821860000</v>
      </c>
      <c r="P2554" s="2">
        <v>101035000000</v>
      </c>
      <c r="Q2554" s="2">
        <v>11924900000</v>
      </c>
      <c r="R2554" s="2">
        <v>11924900000</v>
      </c>
      <c r="S2554" s="2">
        <f>SUM(AuctionData[[#This Row],[soma_accepted]],AuctionData[[#This Row],[comp_accepted]],AuctionData[[#This Row],[noncomp_accepted]])</f>
        <v>41720085300</v>
      </c>
    </row>
    <row r="2555" spans="1:19" x14ac:dyDescent="0.3">
      <c r="A2555" s="1">
        <v>43144</v>
      </c>
      <c r="B2555" t="s">
        <v>651</v>
      </c>
      <c r="C2555" t="s">
        <v>16</v>
      </c>
      <c r="D2555" t="s">
        <v>19</v>
      </c>
      <c r="E2555">
        <v>1.33</v>
      </c>
      <c r="F2555">
        <v>1.36</v>
      </c>
      <c r="G2555">
        <v>1.29</v>
      </c>
      <c r="H2555">
        <v>3.27</v>
      </c>
      <c r="I2555" s="2">
        <v>0</v>
      </c>
      <c r="J2555" s="2">
        <v>162886561700</v>
      </c>
      <c r="K2555" s="2">
        <v>49401265300</v>
      </c>
      <c r="L2555" s="2">
        <v>598798900</v>
      </c>
      <c r="M2555" s="2">
        <v>2514390000</v>
      </c>
      <c r="N2555" s="2">
        <v>3900000000</v>
      </c>
      <c r="O2555" s="2">
        <v>28250730000</v>
      </c>
      <c r="P2555" s="2">
        <v>127600000000</v>
      </c>
      <c r="Q2555" s="2">
        <v>18636145300</v>
      </c>
      <c r="R2555" s="2">
        <v>31386561700</v>
      </c>
      <c r="S2555" s="2">
        <f>SUM(AuctionData[[#This Row],[soma_accepted]],AuctionData[[#This Row],[comp_accepted]],AuctionData[[#This Row],[noncomp_accepted]])</f>
        <v>50000064200</v>
      </c>
    </row>
    <row r="2556" spans="1:19" x14ac:dyDescent="0.3">
      <c r="A2556" s="1">
        <v>43144</v>
      </c>
      <c r="B2556" t="s">
        <v>655</v>
      </c>
      <c r="C2556" t="s">
        <v>16</v>
      </c>
      <c r="D2556" t="s">
        <v>253</v>
      </c>
      <c r="E2556">
        <v>1.51</v>
      </c>
      <c r="F2556">
        <v>1.56</v>
      </c>
      <c r="G2556">
        <v>1.45</v>
      </c>
      <c r="H2556">
        <v>2.54</v>
      </c>
      <c r="I2556" s="2">
        <v>0</v>
      </c>
      <c r="J2556" s="2">
        <v>126772000100</v>
      </c>
      <c r="K2556" s="2">
        <v>49986080100</v>
      </c>
      <c r="L2556" s="2">
        <v>14483000</v>
      </c>
      <c r="M2556" s="2">
        <v>2707000000</v>
      </c>
      <c r="N2556" s="2">
        <v>2707000000</v>
      </c>
      <c r="O2556" s="2">
        <v>37714080100</v>
      </c>
      <c r="P2556" s="2">
        <v>114500000100</v>
      </c>
      <c r="Q2556" s="2">
        <v>9565000000</v>
      </c>
      <c r="R2556" s="2">
        <v>9565000000</v>
      </c>
      <c r="S2556" s="2">
        <f>SUM(AuctionData[[#This Row],[soma_accepted]],AuctionData[[#This Row],[comp_accepted]],AuctionData[[#This Row],[noncomp_accepted]])</f>
        <v>50000563100</v>
      </c>
    </row>
    <row r="2557" spans="1:19" x14ac:dyDescent="0.3">
      <c r="A2557" s="1">
        <v>43151</v>
      </c>
      <c r="B2557" t="s">
        <v>2047</v>
      </c>
      <c r="C2557" t="s">
        <v>1502</v>
      </c>
      <c r="D2557" t="s">
        <v>1503</v>
      </c>
      <c r="E2557">
        <v>2.21</v>
      </c>
      <c r="F2557">
        <v>2.2549999999999999</v>
      </c>
      <c r="G2557">
        <v>1.8879999999999999</v>
      </c>
      <c r="H2557">
        <v>2.72</v>
      </c>
      <c r="I2557" s="2">
        <v>6826258000</v>
      </c>
      <c r="J2557" s="2">
        <v>75857671000</v>
      </c>
      <c r="K2557" s="2">
        <v>27636164500</v>
      </c>
      <c r="L2557" s="2">
        <v>263923200</v>
      </c>
      <c r="M2557" s="2">
        <v>3698714500</v>
      </c>
      <c r="N2557" s="2">
        <v>5236101000</v>
      </c>
      <c r="O2557" s="2">
        <v>11133705000</v>
      </c>
      <c r="P2557" s="2">
        <v>56790000000</v>
      </c>
      <c r="Q2557" s="2">
        <v>12803745000</v>
      </c>
      <c r="R2557" s="2">
        <v>13831570000</v>
      </c>
      <c r="S2557" s="2">
        <f>SUM(AuctionData[[#This Row],[soma_accepted]],AuctionData[[#This Row],[comp_accepted]],AuctionData[[#This Row],[noncomp_accepted]])</f>
        <v>34726345700</v>
      </c>
    </row>
    <row r="2558" spans="1:19" x14ac:dyDescent="0.3">
      <c r="A2558" s="1">
        <v>43151</v>
      </c>
      <c r="B2558" t="s">
        <v>652</v>
      </c>
      <c r="C2558" t="s">
        <v>16</v>
      </c>
      <c r="D2558" t="s">
        <v>19</v>
      </c>
      <c r="E2558">
        <v>1.32</v>
      </c>
      <c r="F2558">
        <v>1.38</v>
      </c>
      <c r="G2558">
        <v>1.3</v>
      </c>
      <c r="H2558">
        <v>2.48</v>
      </c>
      <c r="I2558" s="2">
        <v>0</v>
      </c>
      <c r="J2558" s="2">
        <v>135793619000</v>
      </c>
      <c r="K2558" s="2">
        <v>54397899000</v>
      </c>
      <c r="L2558" s="2">
        <v>602267700</v>
      </c>
      <c r="M2558" s="2">
        <v>4652470000</v>
      </c>
      <c r="N2558" s="2">
        <v>4747490000</v>
      </c>
      <c r="O2558" s="2">
        <v>31454320000</v>
      </c>
      <c r="P2558" s="2">
        <v>112460000000</v>
      </c>
      <c r="Q2558" s="2">
        <v>18291109000</v>
      </c>
      <c r="R2558" s="2">
        <v>18586129000</v>
      </c>
      <c r="S2558" s="2">
        <f>SUM(AuctionData[[#This Row],[soma_accepted]],AuctionData[[#This Row],[comp_accepted]],AuctionData[[#This Row],[noncomp_accepted]])</f>
        <v>55000166700</v>
      </c>
    </row>
    <row r="2559" spans="1:19" x14ac:dyDescent="0.3">
      <c r="A2559" s="1">
        <v>43151</v>
      </c>
      <c r="B2559" t="s">
        <v>630</v>
      </c>
      <c r="C2559" t="s">
        <v>16</v>
      </c>
      <c r="D2559" t="s">
        <v>21</v>
      </c>
      <c r="E2559">
        <v>1.6</v>
      </c>
      <c r="F2559">
        <v>1.63</v>
      </c>
      <c r="G2559">
        <v>1.56</v>
      </c>
      <c r="H2559">
        <v>2.74</v>
      </c>
      <c r="I2559" s="2">
        <v>0</v>
      </c>
      <c r="J2559" s="2">
        <v>138619613000</v>
      </c>
      <c r="K2559" s="2">
        <v>49897325500</v>
      </c>
      <c r="L2559" s="2">
        <v>682704900</v>
      </c>
      <c r="M2559" s="2">
        <v>2945000000</v>
      </c>
      <c r="N2559" s="2">
        <v>3180000000</v>
      </c>
      <c r="O2559" s="2">
        <v>26687990000</v>
      </c>
      <c r="P2559" s="2">
        <v>112430000000</v>
      </c>
      <c r="Q2559" s="2">
        <v>20264335500</v>
      </c>
      <c r="R2559" s="2">
        <v>23009613000</v>
      </c>
      <c r="S2559" s="2">
        <f>SUM(AuctionData[[#This Row],[soma_accepted]],AuctionData[[#This Row],[comp_accepted]],AuctionData[[#This Row],[noncomp_accepted]])</f>
        <v>50580030400</v>
      </c>
    </row>
    <row r="2560" spans="1:19" x14ac:dyDescent="0.3">
      <c r="A2560" s="1">
        <v>43151</v>
      </c>
      <c r="B2560" t="s">
        <v>675</v>
      </c>
      <c r="C2560" t="s">
        <v>16</v>
      </c>
      <c r="D2560" t="s">
        <v>23</v>
      </c>
      <c r="E2560">
        <v>1.8</v>
      </c>
      <c r="F2560">
        <v>1.82</v>
      </c>
      <c r="G2560">
        <v>1.78</v>
      </c>
      <c r="H2560">
        <v>3.11</v>
      </c>
      <c r="I2560" s="2">
        <v>0</v>
      </c>
      <c r="J2560" s="2">
        <v>139062680000</v>
      </c>
      <c r="K2560" s="2">
        <v>44006644000</v>
      </c>
      <c r="L2560" s="2">
        <v>614814500</v>
      </c>
      <c r="M2560" s="2">
        <v>1357806000</v>
      </c>
      <c r="N2560" s="2">
        <v>1545626000</v>
      </c>
      <c r="O2560" s="2">
        <v>16215400000</v>
      </c>
      <c r="P2560" s="2">
        <v>97975000000</v>
      </c>
      <c r="Q2560" s="2">
        <v>26433438000</v>
      </c>
      <c r="R2560" s="2">
        <v>39542054000</v>
      </c>
      <c r="S2560" s="2">
        <f>SUM(AuctionData[[#This Row],[soma_accepted]],AuctionData[[#This Row],[comp_accepted]],AuctionData[[#This Row],[noncomp_accepted]])</f>
        <v>44621458500</v>
      </c>
    </row>
    <row r="2561" spans="1:19" x14ac:dyDescent="0.3">
      <c r="A2561" s="1">
        <v>43152</v>
      </c>
      <c r="B2561" t="s">
        <v>2048</v>
      </c>
      <c r="C2561" t="s">
        <v>1502</v>
      </c>
      <c r="D2561" t="s">
        <v>1505</v>
      </c>
      <c r="E2561">
        <v>2.617</v>
      </c>
      <c r="F2561">
        <v>2.6579999999999999</v>
      </c>
      <c r="G2561">
        <v>2.1880000000000002</v>
      </c>
      <c r="H2561">
        <v>2.44</v>
      </c>
      <c r="I2561" s="2">
        <v>8532822500</v>
      </c>
      <c r="J2561" s="2">
        <v>85463629000</v>
      </c>
      <c r="K2561" s="2">
        <v>34910309000</v>
      </c>
      <c r="L2561" s="2">
        <v>89723400</v>
      </c>
      <c r="M2561" s="2">
        <v>4422000000</v>
      </c>
      <c r="N2561" s="2">
        <v>6072000000</v>
      </c>
      <c r="O2561" s="2">
        <v>10228430000</v>
      </c>
      <c r="P2561" s="2">
        <v>52263000000</v>
      </c>
      <c r="Q2561" s="2">
        <v>20259879000</v>
      </c>
      <c r="R2561" s="2">
        <v>27128629000</v>
      </c>
      <c r="S2561" s="2">
        <f>SUM(AuctionData[[#This Row],[soma_accepted]],AuctionData[[#This Row],[comp_accepted]],AuctionData[[#This Row],[noncomp_accepted]])</f>
        <v>43532854900</v>
      </c>
    </row>
    <row r="2562" spans="1:19" x14ac:dyDescent="0.3">
      <c r="A2562" s="1">
        <v>43153</v>
      </c>
      <c r="B2562" t="s">
        <v>2049</v>
      </c>
      <c r="C2562" t="s">
        <v>1502</v>
      </c>
      <c r="D2562" t="s">
        <v>1554</v>
      </c>
      <c r="E2562">
        <v>2.79</v>
      </c>
      <c r="F2562">
        <v>2.839</v>
      </c>
      <c r="G2562">
        <v>2.72</v>
      </c>
      <c r="H2562">
        <v>2.4900000000000002</v>
      </c>
      <c r="I2562" s="2">
        <v>7070052900</v>
      </c>
      <c r="J2562" s="2">
        <v>72125490000</v>
      </c>
      <c r="K2562" s="2">
        <v>28980465000</v>
      </c>
      <c r="L2562" s="2">
        <v>19592300</v>
      </c>
      <c r="M2562" s="2">
        <v>4528000000</v>
      </c>
      <c r="N2562" s="2">
        <v>6003000000</v>
      </c>
      <c r="O2562" s="2">
        <v>6413300000</v>
      </c>
      <c r="P2562" s="2">
        <v>44330000000</v>
      </c>
      <c r="Q2562" s="2">
        <v>18039165000</v>
      </c>
      <c r="R2562" s="2">
        <v>21792490000</v>
      </c>
      <c r="S2562" s="2">
        <f>SUM(AuctionData[[#This Row],[soma_accepted]],AuctionData[[#This Row],[comp_accepted]],AuctionData[[#This Row],[noncomp_accepted]])</f>
        <v>36070110200</v>
      </c>
    </row>
    <row r="2563" spans="1:19" x14ac:dyDescent="0.3">
      <c r="A2563" s="1">
        <v>43157</v>
      </c>
      <c r="B2563" t="s">
        <v>662</v>
      </c>
      <c r="C2563" t="s">
        <v>16</v>
      </c>
      <c r="D2563" t="s">
        <v>21</v>
      </c>
      <c r="E2563">
        <v>1.615</v>
      </c>
      <c r="F2563">
        <v>1.645</v>
      </c>
      <c r="G2563">
        <v>1.59</v>
      </c>
      <c r="H2563">
        <v>2.84</v>
      </c>
      <c r="I2563" s="2">
        <v>0</v>
      </c>
      <c r="J2563" s="2">
        <v>143970927000</v>
      </c>
      <c r="K2563" s="2">
        <v>50007867000</v>
      </c>
      <c r="L2563" s="2">
        <v>679406700</v>
      </c>
      <c r="M2563" s="2">
        <v>2550784000</v>
      </c>
      <c r="N2563" s="2">
        <v>2791244000</v>
      </c>
      <c r="O2563" s="2">
        <v>23489300000</v>
      </c>
      <c r="P2563" s="2">
        <v>116055000000</v>
      </c>
      <c r="Q2563" s="2">
        <v>23967783000</v>
      </c>
      <c r="R2563" s="2">
        <v>25124683000</v>
      </c>
      <c r="S2563" s="2">
        <f>SUM(AuctionData[[#This Row],[soma_accepted]],AuctionData[[#This Row],[comp_accepted]],AuctionData[[#This Row],[noncomp_accepted]])</f>
        <v>50687273700</v>
      </c>
    </row>
    <row r="2564" spans="1:19" x14ac:dyDescent="0.3">
      <c r="A2564" s="1">
        <v>43157</v>
      </c>
      <c r="B2564" t="s">
        <v>677</v>
      </c>
      <c r="C2564" t="s">
        <v>16</v>
      </c>
      <c r="D2564" t="s">
        <v>23</v>
      </c>
      <c r="E2564">
        <v>1.8</v>
      </c>
      <c r="F2564">
        <v>1.83</v>
      </c>
      <c r="G2564">
        <v>1.77</v>
      </c>
      <c r="H2564">
        <v>3.08</v>
      </c>
      <c r="I2564" s="2">
        <v>0</v>
      </c>
      <c r="J2564" s="2">
        <v>137596250700</v>
      </c>
      <c r="K2564" s="2">
        <v>44110700700</v>
      </c>
      <c r="L2564" s="2">
        <v>589356200</v>
      </c>
      <c r="M2564" s="2">
        <v>1428442000</v>
      </c>
      <c r="N2564" s="2">
        <v>1610272000</v>
      </c>
      <c r="O2564" s="2">
        <v>23181310000</v>
      </c>
      <c r="P2564" s="2">
        <v>108235000000</v>
      </c>
      <c r="Q2564" s="2">
        <v>19500948700</v>
      </c>
      <c r="R2564" s="2">
        <v>27750978700</v>
      </c>
      <c r="S2564" s="2">
        <f>SUM(AuctionData[[#This Row],[soma_accepted]],AuctionData[[#This Row],[comp_accepted]],AuctionData[[#This Row],[noncomp_accepted]])</f>
        <v>44700056900</v>
      </c>
    </row>
    <row r="2565" spans="1:19" x14ac:dyDescent="0.3">
      <c r="A2565" s="1">
        <v>43158</v>
      </c>
      <c r="B2565" t="s">
        <v>621</v>
      </c>
      <c r="C2565" t="s">
        <v>16</v>
      </c>
      <c r="D2565" t="s">
        <v>19</v>
      </c>
      <c r="E2565">
        <v>1.44</v>
      </c>
      <c r="F2565">
        <v>1.4950000000000001</v>
      </c>
      <c r="G2565">
        <v>1.4</v>
      </c>
      <c r="H2565">
        <v>2.8</v>
      </c>
      <c r="I2565" s="2">
        <v>0</v>
      </c>
      <c r="J2565" s="2">
        <v>166812472500</v>
      </c>
      <c r="K2565" s="2">
        <v>59042832500</v>
      </c>
      <c r="L2565" s="2">
        <v>630177600</v>
      </c>
      <c r="M2565" s="2">
        <v>5500000000</v>
      </c>
      <c r="N2565" s="2">
        <v>5700000000</v>
      </c>
      <c r="O2565" s="2">
        <v>32130360000</v>
      </c>
      <c r="P2565" s="2">
        <v>138800000000</v>
      </c>
      <c r="Q2565" s="2">
        <v>21412472500</v>
      </c>
      <c r="R2565" s="2">
        <v>22312472500</v>
      </c>
      <c r="S2565" s="2">
        <f>SUM(AuctionData[[#This Row],[soma_accepted]],AuctionData[[#This Row],[comp_accepted]],AuctionData[[#This Row],[noncomp_accepted]])</f>
        <v>59673010100</v>
      </c>
    </row>
    <row r="2566" spans="1:19" x14ac:dyDescent="0.3">
      <c r="A2566" s="1">
        <v>43158</v>
      </c>
      <c r="B2566" t="s">
        <v>676</v>
      </c>
      <c r="C2566" t="s">
        <v>16</v>
      </c>
      <c r="D2566" t="s">
        <v>53</v>
      </c>
      <c r="E2566">
        <v>1.99</v>
      </c>
      <c r="F2566">
        <v>2.02</v>
      </c>
      <c r="G2566">
        <v>1.96</v>
      </c>
      <c r="H2566">
        <v>3</v>
      </c>
      <c r="I2566" s="2">
        <v>0</v>
      </c>
      <c r="J2566" s="2">
        <v>65610200000</v>
      </c>
      <c r="K2566" s="2">
        <v>21566711000</v>
      </c>
      <c r="L2566" s="2">
        <v>433432100</v>
      </c>
      <c r="M2566" s="2">
        <v>1269192500</v>
      </c>
      <c r="N2566" s="2">
        <v>1365000000</v>
      </c>
      <c r="O2566" s="2">
        <v>14221860000</v>
      </c>
      <c r="P2566" s="2">
        <v>56120000000</v>
      </c>
      <c r="Q2566" s="2">
        <v>6075658500</v>
      </c>
      <c r="R2566" s="2">
        <v>8125200000</v>
      </c>
      <c r="S2566" s="2">
        <f>SUM(AuctionData[[#This Row],[soma_accepted]],AuctionData[[#This Row],[comp_accepted]],AuctionData[[#This Row],[noncomp_accepted]])</f>
        <v>22000143100</v>
      </c>
    </row>
    <row r="2567" spans="1:19" x14ac:dyDescent="0.3">
      <c r="A2567" s="1">
        <v>43164</v>
      </c>
      <c r="B2567" t="s">
        <v>664</v>
      </c>
      <c r="C2567" t="s">
        <v>16</v>
      </c>
      <c r="D2567" t="s">
        <v>21</v>
      </c>
      <c r="E2567">
        <v>1.63</v>
      </c>
      <c r="F2567">
        <v>1.66</v>
      </c>
      <c r="G2567">
        <v>1.6</v>
      </c>
      <c r="H2567">
        <v>3.26</v>
      </c>
      <c r="I2567" s="2">
        <v>0</v>
      </c>
      <c r="J2567" s="2">
        <v>165445300300</v>
      </c>
      <c r="K2567" s="2">
        <v>49992687300</v>
      </c>
      <c r="L2567" s="2">
        <v>693512100</v>
      </c>
      <c r="M2567" s="2">
        <v>2465000000</v>
      </c>
      <c r="N2567" s="2">
        <v>2815000000</v>
      </c>
      <c r="O2567" s="2">
        <v>22211990000</v>
      </c>
      <c r="P2567" s="2">
        <v>127880000000</v>
      </c>
      <c r="Q2567" s="2">
        <v>25315697300</v>
      </c>
      <c r="R2567" s="2">
        <v>34750300300</v>
      </c>
      <c r="S2567" s="2">
        <f>SUM(AuctionData[[#This Row],[soma_accepted]],AuctionData[[#This Row],[comp_accepted]],AuctionData[[#This Row],[noncomp_accepted]])</f>
        <v>50686199400</v>
      </c>
    </row>
    <row r="2568" spans="1:19" x14ac:dyDescent="0.3">
      <c r="A2568" s="1">
        <v>43164</v>
      </c>
      <c r="B2568" t="s">
        <v>678</v>
      </c>
      <c r="C2568" t="s">
        <v>16</v>
      </c>
      <c r="D2568" t="s">
        <v>23</v>
      </c>
      <c r="E2568">
        <v>1.81</v>
      </c>
      <c r="F2568">
        <v>1.83</v>
      </c>
      <c r="G2568">
        <v>1.79</v>
      </c>
      <c r="H2568">
        <v>3.19</v>
      </c>
      <c r="I2568" s="2">
        <v>0</v>
      </c>
      <c r="J2568" s="2">
        <v>142580684000</v>
      </c>
      <c r="K2568" s="2">
        <v>44117979000</v>
      </c>
      <c r="L2568" s="2">
        <v>582606700</v>
      </c>
      <c r="M2568" s="2">
        <v>1082505000</v>
      </c>
      <c r="N2568" s="2">
        <v>1421000000</v>
      </c>
      <c r="O2568" s="2">
        <v>16965050000</v>
      </c>
      <c r="P2568" s="2">
        <v>105500000000</v>
      </c>
      <c r="Q2568" s="2">
        <v>26070424000</v>
      </c>
      <c r="R2568" s="2">
        <v>35659684000</v>
      </c>
      <c r="S2568" s="2">
        <f>SUM(AuctionData[[#This Row],[soma_accepted]],AuctionData[[#This Row],[comp_accepted]],AuctionData[[#This Row],[noncomp_accepted]])</f>
        <v>44700585700</v>
      </c>
    </row>
    <row r="2569" spans="1:19" x14ac:dyDescent="0.3">
      <c r="A2569" s="1">
        <v>43165</v>
      </c>
      <c r="B2569" t="s">
        <v>653</v>
      </c>
      <c r="C2569" t="s">
        <v>16</v>
      </c>
      <c r="D2569" t="s">
        <v>19</v>
      </c>
      <c r="E2569">
        <v>1.52</v>
      </c>
      <c r="F2569">
        <v>1.55</v>
      </c>
      <c r="G2569">
        <v>1.49</v>
      </c>
      <c r="H2569">
        <v>3.01</v>
      </c>
      <c r="I2569" s="2">
        <v>0</v>
      </c>
      <c r="J2569" s="2">
        <v>194660949400</v>
      </c>
      <c r="K2569" s="2">
        <v>63737744400</v>
      </c>
      <c r="L2569" s="2">
        <v>622778800</v>
      </c>
      <c r="M2569" s="2">
        <v>5605000000</v>
      </c>
      <c r="N2569" s="2">
        <v>7155000000</v>
      </c>
      <c r="O2569" s="2">
        <v>35041480000</v>
      </c>
      <c r="P2569" s="2">
        <v>155750000000</v>
      </c>
      <c r="Q2569" s="2">
        <v>23091264400</v>
      </c>
      <c r="R2569" s="2">
        <v>31755949400</v>
      </c>
      <c r="S2569" s="2">
        <f>SUM(AuctionData[[#This Row],[soma_accepted]],AuctionData[[#This Row],[comp_accepted]],AuctionData[[#This Row],[noncomp_accepted]])</f>
        <v>64360523200</v>
      </c>
    </row>
    <row r="2570" spans="1:19" x14ac:dyDescent="0.3">
      <c r="A2570" s="1">
        <v>43171</v>
      </c>
      <c r="B2570" t="s">
        <v>2045</v>
      </c>
      <c r="C2570" t="s">
        <v>1502</v>
      </c>
      <c r="D2570" t="s">
        <v>1513</v>
      </c>
      <c r="E2570">
        <v>2.85</v>
      </c>
      <c r="F2570">
        <v>2.8889999999999998</v>
      </c>
      <c r="G2570">
        <v>2.7810000000000001</v>
      </c>
      <c r="H2570">
        <v>2.5</v>
      </c>
      <c r="I2570" s="2">
        <v>0</v>
      </c>
      <c r="J2570" s="2">
        <v>52396040000</v>
      </c>
      <c r="K2570" s="2">
        <v>20983754000</v>
      </c>
      <c r="L2570" s="2">
        <v>16251900</v>
      </c>
      <c r="M2570" s="2">
        <v>1358896000</v>
      </c>
      <c r="N2570" s="2">
        <v>2528000000</v>
      </c>
      <c r="O2570" s="2">
        <v>5726580000</v>
      </c>
      <c r="P2570" s="2">
        <v>31523000000</v>
      </c>
      <c r="Q2570" s="2">
        <v>13898278000</v>
      </c>
      <c r="R2570" s="2">
        <v>18345040000</v>
      </c>
      <c r="S2570" s="2">
        <f>SUM(AuctionData[[#This Row],[soma_accepted]],AuctionData[[#This Row],[comp_accepted]],AuctionData[[#This Row],[noncomp_accepted]])</f>
        <v>21000005900</v>
      </c>
    </row>
    <row r="2571" spans="1:19" x14ac:dyDescent="0.3">
      <c r="A2571" s="1">
        <v>43171</v>
      </c>
      <c r="B2571" t="s">
        <v>2050</v>
      </c>
      <c r="C2571" t="s">
        <v>1502</v>
      </c>
      <c r="D2571" t="s">
        <v>1535</v>
      </c>
      <c r="E2571">
        <v>2.4</v>
      </c>
      <c r="F2571">
        <v>2.4359999999999999</v>
      </c>
      <c r="G2571">
        <v>2.3199999999999998</v>
      </c>
      <c r="H2571">
        <v>2.94</v>
      </c>
      <c r="I2571" s="2">
        <v>0</v>
      </c>
      <c r="J2571" s="2">
        <v>81929400000</v>
      </c>
      <c r="K2571" s="2">
        <v>27687462500</v>
      </c>
      <c r="L2571" s="2">
        <v>112562600</v>
      </c>
      <c r="M2571" s="2">
        <v>2575000000</v>
      </c>
      <c r="N2571" s="2">
        <v>4850000000</v>
      </c>
      <c r="O2571" s="2">
        <v>11272387500</v>
      </c>
      <c r="P2571" s="2">
        <v>51589000000</v>
      </c>
      <c r="Q2571" s="2">
        <v>13840075000</v>
      </c>
      <c r="R2571" s="2">
        <v>25490400000</v>
      </c>
      <c r="S2571" s="2">
        <f>SUM(AuctionData[[#This Row],[soma_accepted]],AuctionData[[#This Row],[comp_accepted]],AuctionData[[#This Row],[noncomp_accepted]])</f>
        <v>27800025100</v>
      </c>
    </row>
    <row r="2572" spans="1:19" x14ac:dyDescent="0.3">
      <c r="A2572" s="1">
        <v>43171</v>
      </c>
      <c r="B2572" t="s">
        <v>666</v>
      </c>
      <c r="C2572" t="s">
        <v>16</v>
      </c>
      <c r="D2572" t="s">
        <v>21</v>
      </c>
      <c r="E2572">
        <v>1.64</v>
      </c>
      <c r="F2572">
        <v>1.67</v>
      </c>
      <c r="G2572">
        <v>1.62</v>
      </c>
      <c r="H2572">
        <v>3.13</v>
      </c>
      <c r="I2572" s="2">
        <v>0</v>
      </c>
      <c r="J2572" s="2">
        <v>158628570000</v>
      </c>
      <c r="K2572" s="2">
        <v>50131341500</v>
      </c>
      <c r="L2572" s="2">
        <v>709041300</v>
      </c>
      <c r="M2572" s="2">
        <v>2640135000</v>
      </c>
      <c r="N2572" s="2">
        <v>3360000000</v>
      </c>
      <c r="O2572" s="2">
        <v>25060060000</v>
      </c>
      <c r="P2572" s="2">
        <v>124067500000</v>
      </c>
      <c r="Q2572" s="2">
        <v>22431146500</v>
      </c>
      <c r="R2572" s="2">
        <v>31201070000</v>
      </c>
      <c r="S2572" s="2">
        <f>SUM(AuctionData[[#This Row],[soma_accepted]],AuctionData[[#This Row],[comp_accepted]],AuctionData[[#This Row],[noncomp_accepted]])</f>
        <v>50840382800</v>
      </c>
    </row>
    <row r="2573" spans="1:19" x14ac:dyDescent="0.3">
      <c r="A2573" s="1">
        <v>43171</v>
      </c>
      <c r="B2573" t="s">
        <v>650</v>
      </c>
      <c r="C2573" t="s">
        <v>16</v>
      </c>
      <c r="D2573" t="s">
        <v>23</v>
      </c>
      <c r="E2573">
        <v>1.83</v>
      </c>
      <c r="F2573">
        <v>1.85</v>
      </c>
      <c r="G2573">
        <v>1.8</v>
      </c>
      <c r="H2573">
        <v>3.67</v>
      </c>
      <c r="I2573" s="2">
        <v>0</v>
      </c>
      <c r="J2573" s="2">
        <v>164239047000</v>
      </c>
      <c r="K2573" s="2">
        <v>44083784000</v>
      </c>
      <c r="L2573" s="2">
        <v>616598000</v>
      </c>
      <c r="M2573" s="2">
        <v>1375000000</v>
      </c>
      <c r="N2573" s="2">
        <v>1900000000</v>
      </c>
      <c r="O2573" s="2">
        <v>21714750000</v>
      </c>
      <c r="P2573" s="2">
        <v>120980000000</v>
      </c>
      <c r="Q2573" s="2">
        <v>20994034000</v>
      </c>
      <c r="R2573" s="2">
        <v>41359047000</v>
      </c>
      <c r="S2573" s="2">
        <f>SUM(AuctionData[[#This Row],[soma_accepted]],AuctionData[[#This Row],[comp_accepted]],AuctionData[[#This Row],[noncomp_accepted]])</f>
        <v>44700382000</v>
      </c>
    </row>
    <row r="2574" spans="1:19" x14ac:dyDescent="0.3">
      <c r="A2574" s="1">
        <v>43172</v>
      </c>
      <c r="B2574" t="s">
        <v>2046</v>
      </c>
      <c r="C2574" t="s">
        <v>1509</v>
      </c>
      <c r="D2574" t="s">
        <v>1556</v>
      </c>
      <c r="E2574">
        <v>3.0750000000000002</v>
      </c>
      <c r="F2574">
        <v>3.109</v>
      </c>
      <c r="G2574">
        <v>3.01</v>
      </c>
      <c r="H2574">
        <v>2.38</v>
      </c>
      <c r="I2574" s="2">
        <v>0</v>
      </c>
      <c r="J2574" s="2">
        <v>30981295000</v>
      </c>
      <c r="K2574" s="2">
        <v>12995571000</v>
      </c>
      <c r="L2574" s="2">
        <v>4430700</v>
      </c>
      <c r="M2574" s="2">
        <v>1917000000</v>
      </c>
      <c r="N2574" s="2">
        <v>2522000000</v>
      </c>
      <c r="O2574" s="2">
        <v>3548000000</v>
      </c>
      <c r="P2574" s="2">
        <v>18291000000</v>
      </c>
      <c r="Q2574" s="2">
        <v>7530571000</v>
      </c>
      <c r="R2574" s="2">
        <v>10168295000</v>
      </c>
      <c r="S2574" s="2">
        <f>SUM(AuctionData[[#This Row],[soma_accepted]],AuctionData[[#This Row],[comp_accepted]],AuctionData[[#This Row],[noncomp_accepted]])</f>
        <v>13000001700</v>
      </c>
    </row>
    <row r="2575" spans="1:19" x14ac:dyDescent="0.3">
      <c r="A2575" s="1">
        <v>43172</v>
      </c>
      <c r="B2575" t="s">
        <v>655</v>
      </c>
      <c r="C2575" t="s">
        <v>16</v>
      </c>
      <c r="D2575" t="s">
        <v>19</v>
      </c>
      <c r="E2575">
        <v>1.6</v>
      </c>
      <c r="F2575">
        <v>1.65</v>
      </c>
      <c r="G2575">
        <v>1.53</v>
      </c>
      <c r="H2575">
        <v>2.58</v>
      </c>
      <c r="I2575" s="2">
        <v>0</v>
      </c>
      <c r="J2575" s="2">
        <v>166811810000</v>
      </c>
      <c r="K2575" s="2">
        <v>64289510000</v>
      </c>
      <c r="L2575" s="2">
        <v>611149000</v>
      </c>
      <c r="M2575" s="2">
        <v>5687640000</v>
      </c>
      <c r="N2575" s="2">
        <v>5760000000</v>
      </c>
      <c r="O2575" s="2">
        <v>45228060000</v>
      </c>
      <c r="P2575" s="2">
        <v>147678000000</v>
      </c>
      <c r="Q2575" s="2">
        <v>13373810000</v>
      </c>
      <c r="R2575" s="2">
        <v>13373810000</v>
      </c>
      <c r="S2575" s="2">
        <f>SUM(AuctionData[[#This Row],[soma_accepted]],AuctionData[[#This Row],[comp_accepted]],AuctionData[[#This Row],[noncomp_accepted]])</f>
        <v>64900659000</v>
      </c>
    </row>
    <row r="2576" spans="1:19" x14ac:dyDescent="0.3">
      <c r="A2576" s="1">
        <v>43178</v>
      </c>
      <c r="B2576" t="s">
        <v>679</v>
      </c>
      <c r="C2576" t="s">
        <v>16</v>
      </c>
      <c r="D2576" t="s">
        <v>23</v>
      </c>
      <c r="E2576">
        <v>1.915</v>
      </c>
      <c r="F2576">
        <v>1.95</v>
      </c>
      <c r="G2576">
        <v>1.885</v>
      </c>
      <c r="H2576">
        <v>2.89</v>
      </c>
      <c r="I2576" s="2">
        <v>0</v>
      </c>
      <c r="J2576" s="2">
        <v>129128084000</v>
      </c>
      <c r="K2576" s="2">
        <v>43968219000</v>
      </c>
      <c r="L2576" s="2">
        <v>649604700</v>
      </c>
      <c r="M2576" s="2">
        <v>1218590000</v>
      </c>
      <c r="N2576" s="2">
        <v>1705000000</v>
      </c>
      <c r="O2576" s="2">
        <v>18780775000</v>
      </c>
      <c r="P2576" s="2">
        <v>103195000000</v>
      </c>
      <c r="Q2576" s="2">
        <v>23968854000</v>
      </c>
      <c r="R2576" s="2">
        <v>24228084000</v>
      </c>
      <c r="S2576" s="2">
        <f>SUM(AuctionData[[#This Row],[soma_accepted]],AuctionData[[#This Row],[comp_accepted]],AuctionData[[#This Row],[noncomp_accepted]])</f>
        <v>44617823700</v>
      </c>
    </row>
    <row r="2577" spans="1:19" x14ac:dyDescent="0.3">
      <c r="A2577" s="1">
        <v>43178</v>
      </c>
      <c r="B2577" t="s">
        <v>634</v>
      </c>
      <c r="C2577" t="s">
        <v>16</v>
      </c>
      <c r="D2577" t="s">
        <v>21</v>
      </c>
      <c r="E2577">
        <v>1.7649999999999999</v>
      </c>
      <c r="F2577">
        <v>1.78</v>
      </c>
      <c r="G2577">
        <v>1.75</v>
      </c>
      <c r="H2577">
        <v>3.35</v>
      </c>
      <c r="I2577" s="2">
        <v>0</v>
      </c>
      <c r="J2577" s="2">
        <v>169811210000</v>
      </c>
      <c r="K2577" s="2">
        <v>49880866900</v>
      </c>
      <c r="L2577" s="2">
        <v>789938600</v>
      </c>
      <c r="M2577" s="2">
        <v>2526180000</v>
      </c>
      <c r="N2577" s="2">
        <v>3425000000</v>
      </c>
      <c r="O2577" s="2">
        <v>13047298500</v>
      </c>
      <c r="P2577" s="2">
        <v>121250000000</v>
      </c>
      <c r="Q2577" s="2">
        <v>34307388400</v>
      </c>
      <c r="R2577" s="2">
        <v>45136210000</v>
      </c>
      <c r="S2577" s="2">
        <f>SUM(AuctionData[[#This Row],[soma_accepted]],AuctionData[[#This Row],[comp_accepted]],AuctionData[[#This Row],[noncomp_accepted]])</f>
        <v>50670805500</v>
      </c>
    </row>
    <row r="2578" spans="1:19" x14ac:dyDescent="0.3">
      <c r="A2578" s="1">
        <v>43179</v>
      </c>
      <c r="B2578" t="s">
        <v>656</v>
      </c>
      <c r="C2578" t="s">
        <v>16</v>
      </c>
      <c r="D2578" t="s">
        <v>19</v>
      </c>
      <c r="E2578">
        <v>1.67</v>
      </c>
      <c r="F2578">
        <v>1.72</v>
      </c>
      <c r="G2578">
        <v>1.63</v>
      </c>
      <c r="H2578">
        <v>2.88</v>
      </c>
      <c r="I2578" s="2">
        <v>0</v>
      </c>
      <c r="J2578" s="2">
        <v>186036814500</v>
      </c>
      <c r="K2578" s="2">
        <v>64094904500</v>
      </c>
      <c r="L2578" s="2">
        <v>650332700</v>
      </c>
      <c r="M2578" s="2">
        <v>5100000000</v>
      </c>
      <c r="N2578" s="2">
        <v>6550000000</v>
      </c>
      <c r="O2578" s="2">
        <v>38392990000</v>
      </c>
      <c r="P2578" s="2">
        <v>152802000000</v>
      </c>
      <c r="Q2578" s="2">
        <v>20601914500</v>
      </c>
      <c r="R2578" s="2">
        <v>26684814500</v>
      </c>
      <c r="S2578" s="2">
        <f>SUM(AuctionData[[#This Row],[soma_accepted]],AuctionData[[#This Row],[comp_accepted]],AuctionData[[#This Row],[noncomp_accepted]])</f>
        <v>64745237200</v>
      </c>
    </row>
    <row r="2579" spans="1:19" x14ac:dyDescent="0.3">
      <c r="A2579" s="1">
        <v>43185</v>
      </c>
      <c r="B2579" t="s">
        <v>2051</v>
      </c>
      <c r="C2579" t="s">
        <v>1502</v>
      </c>
      <c r="D2579" t="s">
        <v>1503</v>
      </c>
      <c r="E2579">
        <v>2.2759999999999998</v>
      </c>
      <c r="F2579">
        <v>2.31</v>
      </c>
      <c r="G2579">
        <v>1.8879999999999999</v>
      </c>
      <c r="H2579">
        <v>2.91</v>
      </c>
      <c r="I2579" s="2">
        <v>5284713600</v>
      </c>
      <c r="J2579" s="2">
        <v>86757748000</v>
      </c>
      <c r="K2579" s="2">
        <v>29596381000</v>
      </c>
      <c r="L2579" s="2">
        <v>303740100</v>
      </c>
      <c r="M2579" s="2">
        <v>4179086000</v>
      </c>
      <c r="N2579" s="2">
        <v>5708000000</v>
      </c>
      <c r="O2579" s="2">
        <v>12235375000</v>
      </c>
      <c r="P2579" s="2">
        <v>56390000000</v>
      </c>
      <c r="Q2579" s="2">
        <v>13181920000</v>
      </c>
      <c r="R2579" s="2">
        <v>24659748000</v>
      </c>
      <c r="S2579" s="2">
        <f>SUM(AuctionData[[#This Row],[soma_accepted]],AuctionData[[#This Row],[comp_accepted]],AuctionData[[#This Row],[noncomp_accepted]])</f>
        <v>35184834700</v>
      </c>
    </row>
    <row r="2580" spans="1:19" x14ac:dyDescent="0.3">
      <c r="A2580" s="1">
        <v>43185</v>
      </c>
      <c r="B2580" t="s">
        <v>681</v>
      </c>
      <c r="C2580" t="s">
        <v>16</v>
      </c>
      <c r="D2580" t="s">
        <v>23</v>
      </c>
      <c r="E2580">
        <v>1.86</v>
      </c>
      <c r="F2580">
        <v>1.895</v>
      </c>
      <c r="G2580">
        <v>1.8</v>
      </c>
      <c r="H2580">
        <v>3.06</v>
      </c>
      <c r="I2580" s="2">
        <v>0</v>
      </c>
      <c r="J2580" s="2">
        <v>135776082000</v>
      </c>
      <c r="K2580" s="2">
        <v>43242257000</v>
      </c>
      <c r="L2580" s="2">
        <v>757776100</v>
      </c>
      <c r="M2580" s="2">
        <v>1759000000</v>
      </c>
      <c r="N2580" s="2">
        <v>1884000000</v>
      </c>
      <c r="O2580" s="2">
        <v>20247770000</v>
      </c>
      <c r="P2580" s="2">
        <v>108445000000</v>
      </c>
      <c r="Q2580" s="2">
        <v>21235487000</v>
      </c>
      <c r="R2580" s="2">
        <v>25447082000</v>
      </c>
      <c r="S2580" s="2">
        <f>SUM(AuctionData[[#This Row],[soma_accepted]],AuctionData[[#This Row],[comp_accepted]],AuctionData[[#This Row],[noncomp_accepted]])</f>
        <v>44000033100</v>
      </c>
    </row>
    <row r="2581" spans="1:19" x14ac:dyDescent="0.3">
      <c r="A2581" s="1">
        <v>43185</v>
      </c>
      <c r="B2581" t="s">
        <v>667</v>
      </c>
      <c r="C2581" t="s">
        <v>16</v>
      </c>
      <c r="D2581" t="s">
        <v>21</v>
      </c>
      <c r="E2581">
        <v>1.72</v>
      </c>
      <c r="F2581">
        <v>1.76</v>
      </c>
      <c r="G2581">
        <v>1.68</v>
      </c>
      <c r="H2581">
        <v>2.98</v>
      </c>
      <c r="I2581" s="2">
        <v>0</v>
      </c>
      <c r="J2581" s="2">
        <v>150062222000</v>
      </c>
      <c r="K2581" s="2">
        <v>49125132000</v>
      </c>
      <c r="L2581" s="2">
        <v>874894100</v>
      </c>
      <c r="M2581" s="2">
        <v>1610070000</v>
      </c>
      <c r="N2581" s="2">
        <v>1850000000</v>
      </c>
      <c r="O2581" s="2">
        <v>24352140000</v>
      </c>
      <c r="P2581" s="2">
        <v>121565000000</v>
      </c>
      <c r="Q2581" s="2">
        <v>23162922000</v>
      </c>
      <c r="R2581" s="2">
        <v>26647222000</v>
      </c>
      <c r="S2581" s="2">
        <f>SUM(AuctionData[[#This Row],[soma_accepted]],AuctionData[[#This Row],[comp_accepted]],AuctionData[[#This Row],[noncomp_accepted]])</f>
        <v>50000026100</v>
      </c>
    </row>
    <row r="2582" spans="1:19" x14ac:dyDescent="0.3">
      <c r="A2582" s="1">
        <v>43186</v>
      </c>
      <c r="B2582" t="s">
        <v>2052</v>
      </c>
      <c r="C2582" t="s">
        <v>1502</v>
      </c>
      <c r="D2582" t="s">
        <v>1505</v>
      </c>
      <c r="E2582">
        <v>2.57</v>
      </c>
      <c r="F2582">
        <v>2.6120000000000001</v>
      </c>
      <c r="G2582">
        <v>2.5</v>
      </c>
      <c r="H2582">
        <v>2.5</v>
      </c>
      <c r="I2582" s="2">
        <v>6165499200</v>
      </c>
      <c r="J2582" s="2">
        <v>87528030000</v>
      </c>
      <c r="K2582" s="2">
        <v>34942858600</v>
      </c>
      <c r="L2582" s="2">
        <v>57178700</v>
      </c>
      <c r="M2582" s="2">
        <v>2899000000</v>
      </c>
      <c r="N2582" s="2">
        <v>4671000000</v>
      </c>
      <c r="O2582" s="2">
        <v>9851000000</v>
      </c>
      <c r="P2582" s="2">
        <v>53338000000</v>
      </c>
      <c r="Q2582" s="2">
        <v>22192858600</v>
      </c>
      <c r="R2582" s="2">
        <v>29519030000</v>
      </c>
      <c r="S2582" s="2">
        <f>SUM(AuctionData[[#This Row],[soma_accepted]],AuctionData[[#This Row],[comp_accepted]],AuctionData[[#This Row],[noncomp_accepted]])</f>
        <v>41165536500</v>
      </c>
    </row>
    <row r="2583" spans="1:19" x14ac:dyDescent="0.3">
      <c r="A2583" s="1">
        <v>43186</v>
      </c>
      <c r="B2583" t="s">
        <v>680</v>
      </c>
      <c r="C2583" t="s">
        <v>16</v>
      </c>
      <c r="D2583" t="s">
        <v>53</v>
      </c>
      <c r="E2583">
        <v>2.0299999999999998</v>
      </c>
      <c r="F2583">
        <v>2.0699999999999998</v>
      </c>
      <c r="G2583">
        <v>1.9950000000000001</v>
      </c>
      <c r="H2583">
        <v>2.99</v>
      </c>
      <c r="I2583" s="2">
        <v>0</v>
      </c>
      <c r="J2583" s="2">
        <v>71366400000</v>
      </c>
      <c r="K2583" s="2">
        <v>23509608000</v>
      </c>
      <c r="L2583" s="2">
        <v>487210500</v>
      </c>
      <c r="M2583" s="2">
        <v>1913028000</v>
      </c>
      <c r="N2583" s="2">
        <v>2015000000</v>
      </c>
      <c r="O2583" s="2">
        <v>14324180000</v>
      </c>
      <c r="P2583" s="2">
        <v>62079000000</v>
      </c>
      <c r="Q2583" s="2">
        <v>7272400000</v>
      </c>
      <c r="R2583" s="2">
        <v>7272400000</v>
      </c>
      <c r="S2583" s="2">
        <f>SUM(AuctionData[[#This Row],[soma_accepted]],AuctionData[[#This Row],[comp_accepted]],AuctionData[[#This Row],[noncomp_accepted]])</f>
        <v>23996818500</v>
      </c>
    </row>
    <row r="2584" spans="1:19" x14ac:dyDescent="0.3">
      <c r="A2584" s="1">
        <v>43186</v>
      </c>
      <c r="B2584" t="s">
        <v>626</v>
      </c>
      <c r="C2584" t="s">
        <v>16</v>
      </c>
      <c r="D2584" t="s">
        <v>19</v>
      </c>
      <c r="E2584">
        <v>1.67</v>
      </c>
      <c r="F2584">
        <v>1.7050000000000001</v>
      </c>
      <c r="G2584">
        <v>1.645</v>
      </c>
      <c r="H2584">
        <v>2.71</v>
      </c>
      <c r="I2584" s="2">
        <v>0</v>
      </c>
      <c r="J2584" s="2">
        <v>175057372500</v>
      </c>
      <c r="K2584" s="2">
        <v>63793912500</v>
      </c>
      <c r="L2584" s="2">
        <v>706157900</v>
      </c>
      <c r="M2584" s="2">
        <v>3636820000</v>
      </c>
      <c r="N2584" s="2">
        <v>4150000000</v>
      </c>
      <c r="O2584" s="2">
        <v>35699720000</v>
      </c>
      <c r="P2584" s="2">
        <v>145650000000</v>
      </c>
      <c r="Q2584" s="2">
        <v>24457372500</v>
      </c>
      <c r="R2584" s="2">
        <v>25257372500</v>
      </c>
      <c r="S2584" s="2">
        <f>SUM(AuctionData[[#This Row],[soma_accepted]],AuctionData[[#This Row],[comp_accepted]],AuctionData[[#This Row],[noncomp_accepted]])</f>
        <v>64500070400</v>
      </c>
    </row>
    <row r="2585" spans="1:19" x14ac:dyDescent="0.3">
      <c r="A2585" s="1">
        <v>43187</v>
      </c>
      <c r="B2585" t="s">
        <v>2053</v>
      </c>
      <c r="C2585" t="s">
        <v>1502</v>
      </c>
      <c r="D2585" t="s">
        <v>1554</v>
      </c>
      <c r="E2585">
        <v>2.67</v>
      </c>
      <c r="F2585">
        <v>2.72</v>
      </c>
      <c r="G2585">
        <v>2.5499999999999998</v>
      </c>
      <c r="H2585">
        <v>2.34</v>
      </c>
      <c r="I2585" s="2">
        <v>5108556500</v>
      </c>
      <c r="J2585" s="2">
        <v>67842905000</v>
      </c>
      <c r="K2585" s="2">
        <v>28977509400</v>
      </c>
      <c r="L2585" s="2">
        <v>22525000</v>
      </c>
      <c r="M2585" s="2">
        <v>3494000000</v>
      </c>
      <c r="N2585" s="2">
        <v>4844000000</v>
      </c>
      <c r="O2585" s="2">
        <v>9300272400</v>
      </c>
      <c r="P2585" s="2">
        <v>43589000000</v>
      </c>
      <c r="Q2585" s="2">
        <v>16183237000</v>
      </c>
      <c r="R2585" s="2">
        <v>19409905000</v>
      </c>
      <c r="S2585" s="2">
        <f>SUM(AuctionData[[#This Row],[soma_accepted]],AuctionData[[#This Row],[comp_accepted]],AuctionData[[#This Row],[noncomp_accepted]])</f>
        <v>34108590900</v>
      </c>
    </row>
    <row r="2586" spans="1:19" x14ac:dyDescent="0.3">
      <c r="A2586" s="1">
        <v>43192</v>
      </c>
      <c r="B2586" t="s">
        <v>682</v>
      </c>
      <c r="C2586" t="s">
        <v>16</v>
      </c>
      <c r="D2586" t="s">
        <v>23</v>
      </c>
      <c r="E2586">
        <v>1.89</v>
      </c>
      <c r="F2586">
        <v>1.905</v>
      </c>
      <c r="G2586">
        <v>1.85</v>
      </c>
      <c r="H2586">
        <v>3.1</v>
      </c>
      <c r="I2586" s="2">
        <v>0</v>
      </c>
      <c r="J2586" s="2">
        <v>128506450300</v>
      </c>
      <c r="K2586" s="2">
        <v>40340002800</v>
      </c>
      <c r="L2586" s="2">
        <v>660395600</v>
      </c>
      <c r="M2586" s="2">
        <v>2438325000</v>
      </c>
      <c r="N2586" s="2">
        <v>2560000000</v>
      </c>
      <c r="O2586" s="2">
        <v>19434400000</v>
      </c>
      <c r="P2586" s="2">
        <v>102820000000</v>
      </c>
      <c r="Q2586" s="2">
        <v>18467277800</v>
      </c>
      <c r="R2586" s="2">
        <v>23126450300</v>
      </c>
      <c r="S2586" s="2">
        <f>SUM(AuctionData[[#This Row],[soma_accepted]],AuctionData[[#This Row],[comp_accepted]],AuctionData[[#This Row],[noncomp_accepted]])</f>
        <v>41000398400</v>
      </c>
    </row>
    <row r="2587" spans="1:19" x14ac:dyDescent="0.3">
      <c r="A2587" s="1">
        <v>43192</v>
      </c>
      <c r="B2587" t="s">
        <v>669</v>
      </c>
      <c r="C2587" t="s">
        <v>16</v>
      </c>
      <c r="D2587" t="s">
        <v>21</v>
      </c>
      <c r="E2587">
        <v>1.71</v>
      </c>
      <c r="F2587">
        <v>1.74</v>
      </c>
      <c r="G2587">
        <v>1.68</v>
      </c>
      <c r="H2587">
        <v>2.88</v>
      </c>
      <c r="I2587" s="2">
        <v>0</v>
      </c>
      <c r="J2587" s="2">
        <v>137531482400</v>
      </c>
      <c r="K2587" s="2">
        <v>47335020400</v>
      </c>
      <c r="L2587" s="2">
        <v>665422500</v>
      </c>
      <c r="M2587" s="2">
        <v>4096773000</v>
      </c>
      <c r="N2587" s="2">
        <v>4240000000</v>
      </c>
      <c r="O2587" s="2">
        <v>24619335000</v>
      </c>
      <c r="P2587" s="2">
        <v>112760000000</v>
      </c>
      <c r="Q2587" s="2">
        <v>18618912400</v>
      </c>
      <c r="R2587" s="2">
        <v>20531482400</v>
      </c>
      <c r="S2587" s="2">
        <f>SUM(AuctionData[[#This Row],[soma_accepted]],AuctionData[[#This Row],[comp_accepted]],AuctionData[[#This Row],[noncomp_accepted]])</f>
        <v>48000442900</v>
      </c>
    </row>
    <row r="2588" spans="1:19" x14ac:dyDescent="0.3">
      <c r="A2588" s="1">
        <v>43193</v>
      </c>
      <c r="B2588" t="s">
        <v>658</v>
      </c>
      <c r="C2588" t="s">
        <v>16</v>
      </c>
      <c r="D2588" t="s">
        <v>19</v>
      </c>
      <c r="E2588">
        <v>1.67</v>
      </c>
      <c r="F2588">
        <v>1.6950000000000001</v>
      </c>
      <c r="G2588">
        <v>1.64</v>
      </c>
      <c r="H2588">
        <v>2.9</v>
      </c>
      <c r="I2588" s="2">
        <v>0</v>
      </c>
      <c r="J2588" s="2">
        <v>158758884400</v>
      </c>
      <c r="K2588" s="2">
        <v>54175384400</v>
      </c>
      <c r="L2588" s="2">
        <v>725015200</v>
      </c>
      <c r="M2588" s="2">
        <v>4955000000</v>
      </c>
      <c r="N2588" s="2">
        <v>5155000000</v>
      </c>
      <c r="O2588" s="2">
        <v>25864000000</v>
      </c>
      <c r="P2588" s="2">
        <v>129415000000</v>
      </c>
      <c r="Q2588" s="2">
        <v>23356384400</v>
      </c>
      <c r="R2588" s="2">
        <v>24188884400</v>
      </c>
      <c r="S2588" s="2">
        <f>SUM(AuctionData[[#This Row],[soma_accepted]],AuctionData[[#This Row],[comp_accepted]],AuctionData[[#This Row],[noncomp_accepted]])</f>
        <v>54900399600</v>
      </c>
    </row>
    <row r="2589" spans="1:19" x14ac:dyDescent="0.3">
      <c r="A2589" s="1">
        <v>43199</v>
      </c>
      <c r="B2589" t="s">
        <v>670</v>
      </c>
      <c r="C2589" t="s">
        <v>16</v>
      </c>
      <c r="D2589" t="s">
        <v>21</v>
      </c>
      <c r="E2589">
        <v>1.68</v>
      </c>
      <c r="F2589">
        <v>1.7150000000000001</v>
      </c>
      <c r="G2589">
        <v>1.65</v>
      </c>
      <c r="H2589">
        <v>2.92</v>
      </c>
      <c r="I2589" s="2">
        <v>0</v>
      </c>
      <c r="J2589" s="2">
        <v>139494788000</v>
      </c>
      <c r="K2589" s="2">
        <v>47115253000</v>
      </c>
      <c r="L2589" s="2">
        <v>784923200</v>
      </c>
      <c r="M2589" s="2">
        <v>4360000000</v>
      </c>
      <c r="N2589" s="2">
        <v>4735000000</v>
      </c>
      <c r="O2589" s="2">
        <v>30180465000</v>
      </c>
      <c r="P2589" s="2">
        <v>121485000000</v>
      </c>
      <c r="Q2589" s="2">
        <v>12574788000</v>
      </c>
      <c r="R2589" s="2">
        <v>13274788000</v>
      </c>
      <c r="S2589" s="2">
        <f>SUM(AuctionData[[#This Row],[soma_accepted]],AuctionData[[#This Row],[comp_accepted]],AuctionData[[#This Row],[noncomp_accepted]])</f>
        <v>47900176200</v>
      </c>
    </row>
    <row r="2590" spans="1:19" x14ac:dyDescent="0.3">
      <c r="A2590" s="1">
        <v>43199</v>
      </c>
      <c r="B2590" t="s">
        <v>654</v>
      </c>
      <c r="C2590" t="s">
        <v>16</v>
      </c>
      <c r="D2590" t="s">
        <v>23</v>
      </c>
      <c r="E2590">
        <v>1.85</v>
      </c>
      <c r="F2590">
        <v>1.88</v>
      </c>
      <c r="G2590">
        <v>1.83</v>
      </c>
      <c r="H2590">
        <v>3.04</v>
      </c>
      <c r="I2590" s="2">
        <v>0</v>
      </c>
      <c r="J2590" s="2">
        <v>126159918000</v>
      </c>
      <c r="K2590" s="2">
        <v>40317495000</v>
      </c>
      <c r="L2590" s="2">
        <v>682530400</v>
      </c>
      <c r="M2590" s="2">
        <v>1922282000</v>
      </c>
      <c r="N2590" s="2">
        <v>2255000000</v>
      </c>
      <c r="O2590" s="2">
        <v>20036365000</v>
      </c>
      <c r="P2590" s="2">
        <v>103060000000</v>
      </c>
      <c r="Q2590" s="2">
        <v>18358848000</v>
      </c>
      <c r="R2590" s="2">
        <v>20844918000</v>
      </c>
      <c r="S2590" s="2">
        <f>SUM(AuctionData[[#This Row],[soma_accepted]],AuctionData[[#This Row],[comp_accepted]],AuctionData[[#This Row],[noncomp_accepted]])</f>
        <v>41000025400</v>
      </c>
    </row>
    <row r="2591" spans="1:19" x14ac:dyDescent="0.3">
      <c r="A2591" s="1">
        <v>43200</v>
      </c>
      <c r="B2591" t="s">
        <v>2054</v>
      </c>
      <c r="C2591" t="s">
        <v>1502</v>
      </c>
      <c r="D2591" t="s">
        <v>1535</v>
      </c>
      <c r="E2591">
        <v>2.407</v>
      </c>
      <c r="F2591">
        <v>2.4500000000000002</v>
      </c>
      <c r="G2591">
        <v>2.2000000000000002</v>
      </c>
      <c r="H2591">
        <v>2.85</v>
      </c>
      <c r="I2591" s="2">
        <v>51432000</v>
      </c>
      <c r="J2591" s="2">
        <v>85347130000</v>
      </c>
      <c r="K2591" s="2">
        <v>29810138700</v>
      </c>
      <c r="L2591" s="2">
        <v>89923700</v>
      </c>
      <c r="M2591" s="2">
        <v>3448000000</v>
      </c>
      <c r="N2591" s="2">
        <v>5123000000</v>
      </c>
      <c r="O2591" s="2">
        <v>12187390000</v>
      </c>
      <c r="P2591" s="2">
        <v>56102000000</v>
      </c>
      <c r="Q2591" s="2">
        <v>14174748700</v>
      </c>
      <c r="R2591" s="2">
        <v>24122130000</v>
      </c>
      <c r="S2591" s="2">
        <f>SUM(AuctionData[[#This Row],[soma_accepted]],AuctionData[[#This Row],[comp_accepted]],AuctionData[[#This Row],[noncomp_accepted]])</f>
        <v>29951494400</v>
      </c>
    </row>
    <row r="2592" spans="1:19" x14ac:dyDescent="0.3">
      <c r="A2592" s="1">
        <v>43200</v>
      </c>
      <c r="B2592" t="s">
        <v>660</v>
      </c>
      <c r="C2592" t="s">
        <v>16</v>
      </c>
      <c r="D2592" t="s">
        <v>19</v>
      </c>
      <c r="E2592">
        <v>1.6</v>
      </c>
      <c r="F2592">
        <v>1.62</v>
      </c>
      <c r="G2592">
        <v>1.58</v>
      </c>
      <c r="H2592">
        <v>3.25</v>
      </c>
      <c r="I2592" s="2">
        <v>0</v>
      </c>
      <c r="J2592" s="2">
        <v>145392086000</v>
      </c>
      <c r="K2592" s="2">
        <v>44200923000</v>
      </c>
      <c r="L2592" s="2">
        <v>699212500</v>
      </c>
      <c r="M2592" s="2">
        <v>4075000000</v>
      </c>
      <c r="N2592" s="2">
        <v>5025000000</v>
      </c>
      <c r="O2592" s="2">
        <v>23565980000</v>
      </c>
      <c r="P2592" s="2">
        <v>117950000000</v>
      </c>
      <c r="Q2592" s="2">
        <v>16559943000</v>
      </c>
      <c r="R2592" s="2">
        <v>22417086000</v>
      </c>
      <c r="S2592" s="2">
        <f>SUM(AuctionData[[#This Row],[soma_accepted]],AuctionData[[#This Row],[comp_accepted]],AuctionData[[#This Row],[noncomp_accepted]])</f>
        <v>44900135500</v>
      </c>
    </row>
    <row r="2593" spans="1:19" x14ac:dyDescent="0.3">
      <c r="A2593" s="1">
        <v>43201</v>
      </c>
      <c r="B2593" t="s">
        <v>2045</v>
      </c>
      <c r="C2593" t="s">
        <v>1502</v>
      </c>
      <c r="D2593" t="s">
        <v>1544</v>
      </c>
      <c r="E2593">
        <v>2.74</v>
      </c>
      <c r="F2593">
        <v>2.7949999999999999</v>
      </c>
      <c r="G2593">
        <v>2.1880000000000002</v>
      </c>
      <c r="H2593">
        <v>2.46</v>
      </c>
      <c r="I2593" s="2">
        <v>36002400</v>
      </c>
      <c r="J2593" s="2">
        <v>51606600000</v>
      </c>
      <c r="K2593" s="2">
        <v>20991784000</v>
      </c>
      <c r="L2593" s="2">
        <v>8264900</v>
      </c>
      <c r="M2593" s="2">
        <v>1768480000</v>
      </c>
      <c r="N2593" s="2">
        <v>2758000000</v>
      </c>
      <c r="O2593" s="2">
        <v>8053772000</v>
      </c>
      <c r="P2593" s="2">
        <v>33963000000</v>
      </c>
      <c r="Q2593" s="2">
        <v>11169532000</v>
      </c>
      <c r="R2593" s="2">
        <v>14885600000</v>
      </c>
      <c r="S2593" s="2">
        <f>SUM(AuctionData[[#This Row],[soma_accepted]],AuctionData[[#This Row],[comp_accepted]],AuctionData[[#This Row],[noncomp_accepted]])</f>
        <v>21036051300</v>
      </c>
    </row>
    <row r="2594" spans="1:19" x14ac:dyDescent="0.3">
      <c r="A2594" s="1">
        <v>43202</v>
      </c>
      <c r="B2594" t="s">
        <v>2046</v>
      </c>
      <c r="C2594" t="s">
        <v>1509</v>
      </c>
      <c r="D2594" t="s">
        <v>1575</v>
      </c>
      <c r="E2594">
        <v>2.9990000000000001</v>
      </c>
      <c r="F2594">
        <v>3.044</v>
      </c>
      <c r="G2594">
        <v>2.1880000000000002</v>
      </c>
      <c r="H2594">
        <v>2.41</v>
      </c>
      <c r="I2594" s="2">
        <v>22287100</v>
      </c>
      <c r="J2594" s="2">
        <v>31385387000</v>
      </c>
      <c r="K2594" s="2">
        <v>12998197000</v>
      </c>
      <c r="L2594" s="2">
        <v>1805600</v>
      </c>
      <c r="M2594" s="2">
        <v>1896000000</v>
      </c>
      <c r="N2594" s="2">
        <v>2546000000</v>
      </c>
      <c r="O2594" s="2">
        <v>3171000000</v>
      </c>
      <c r="P2594" s="2">
        <v>18775000000</v>
      </c>
      <c r="Q2594" s="2">
        <v>7931197000</v>
      </c>
      <c r="R2594" s="2">
        <v>10064387000</v>
      </c>
      <c r="S2594" s="2">
        <f>SUM(AuctionData[[#This Row],[soma_accepted]],AuctionData[[#This Row],[comp_accepted]],AuctionData[[#This Row],[noncomp_accepted]])</f>
        <v>13022289700</v>
      </c>
    </row>
    <row r="2595" spans="1:19" x14ac:dyDescent="0.3">
      <c r="A2595" s="1">
        <v>43206</v>
      </c>
      <c r="B2595" t="s">
        <v>683</v>
      </c>
      <c r="C2595" t="s">
        <v>16</v>
      </c>
      <c r="D2595" t="s">
        <v>23</v>
      </c>
      <c r="E2595">
        <v>1.92</v>
      </c>
      <c r="F2595">
        <v>1.9450000000000001</v>
      </c>
      <c r="G2595">
        <v>1.89</v>
      </c>
      <c r="H2595">
        <v>3.12</v>
      </c>
      <c r="I2595" s="2">
        <v>0</v>
      </c>
      <c r="J2595" s="2">
        <v>129902427000</v>
      </c>
      <c r="K2595" s="2">
        <v>40827202000</v>
      </c>
      <c r="L2595" s="2">
        <v>754005900</v>
      </c>
      <c r="M2595" s="2">
        <v>1690000000</v>
      </c>
      <c r="N2595" s="2">
        <v>1850000000</v>
      </c>
      <c r="O2595" s="2">
        <v>19717810000</v>
      </c>
      <c r="P2595" s="2">
        <v>104725000000</v>
      </c>
      <c r="Q2595" s="2">
        <v>19419392000</v>
      </c>
      <c r="R2595" s="2">
        <v>23327427000</v>
      </c>
      <c r="S2595" s="2">
        <f>SUM(AuctionData[[#This Row],[soma_accepted]],AuctionData[[#This Row],[comp_accepted]],AuctionData[[#This Row],[noncomp_accepted]])</f>
        <v>41581207900</v>
      </c>
    </row>
    <row r="2596" spans="1:19" x14ac:dyDescent="0.3">
      <c r="A2596" s="1">
        <v>43206</v>
      </c>
      <c r="B2596" t="s">
        <v>638</v>
      </c>
      <c r="C2596" t="s">
        <v>16</v>
      </c>
      <c r="D2596" t="s">
        <v>21</v>
      </c>
      <c r="E2596">
        <v>1.74</v>
      </c>
      <c r="F2596">
        <v>1.76</v>
      </c>
      <c r="G2596">
        <v>1.7</v>
      </c>
      <c r="H2596">
        <v>3.13</v>
      </c>
      <c r="I2596" s="2">
        <v>0</v>
      </c>
      <c r="J2596" s="2">
        <v>148917659000</v>
      </c>
      <c r="K2596" s="2">
        <v>46720329000</v>
      </c>
      <c r="L2596" s="2">
        <v>790863700</v>
      </c>
      <c r="M2596" s="2">
        <v>3425085000</v>
      </c>
      <c r="N2596" s="2">
        <v>3605000000</v>
      </c>
      <c r="O2596" s="2">
        <v>21168820000</v>
      </c>
      <c r="P2596" s="2">
        <v>116259000000</v>
      </c>
      <c r="Q2596" s="2">
        <v>22126424000</v>
      </c>
      <c r="R2596" s="2">
        <v>29053659000</v>
      </c>
      <c r="S2596" s="2">
        <f>SUM(AuctionData[[#This Row],[soma_accepted]],AuctionData[[#This Row],[comp_accepted]],AuctionData[[#This Row],[noncomp_accepted]])</f>
        <v>47511192700</v>
      </c>
    </row>
    <row r="2597" spans="1:19" x14ac:dyDescent="0.3">
      <c r="A2597" s="1">
        <v>43207</v>
      </c>
      <c r="B2597" t="s">
        <v>661</v>
      </c>
      <c r="C2597" t="s">
        <v>16</v>
      </c>
      <c r="D2597" t="s">
        <v>19</v>
      </c>
      <c r="E2597">
        <v>1.6</v>
      </c>
      <c r="F2597">
        <v>1.63</v>
      </c>
      <c r="G2597">
        <v>1.57</v>
      </c>
      <c r="H2597">
        <v>3.08</v>
      </c>
      <c r="I2597" s="2">
        <v>0</v>
      </c>
      <c r="J2597" s="2">
        <v>137594907500</v>
      </c>
      <c r="K2597" s="2">
        <v>44163497500</v>
      </c>
      <c r="L2597" s="2">
        <v>736716700</v>
      </c>
      <c r="M2597" s="2">
        <v>4350000000</v>
      </c>
      <c r="N2597" s="2">
        <v>5100000000</v>
      </c>
      <c r="O2597" s="2">
        <v>26093590000</v>
      </c>
      <c r="P2597" s="2">
        <v>118525000000</v>
      </c>
      <c r="Q2597" s="2">
        <v>13719907500</v>
      </c>
      <c r="R2597" s="2">
        <v>13969907500</v>
      </c>
      <c r="S2597" s="2">
        <f>SUM(AuctionData[[#This Row],[soma_accepted]],AuctionData[[#This Row],[comp_accepted]],AuctionData[[#This Row],[noncomp_accepted]])</f>
        <v>44900214200</v>
      </c>
    </row>
    <row r="2598" spans="1:19" x14ac:dyDescent="0.3">
      <c r="A2598" s="1">
        <v>43213</v>
      </c>
      <c r="B2598" t="s">
        <v>685</v>
      </c>
      <c r="C2598" t="s">
        <v>16</v>
      </c>
      <c r="D2598" t="s">
        <v>23</v>
      </c>
      <c r="E2598">
        <v>1.97</v>
      </c>
      <c r="F2598">
        <v>1.9850000000000001</v>
      </c>
      <c r="G2598">
        <v>1.94</v>
      </c>
      <c r="H2598">
        <v>3.27</v>
      </c>
      <c r="I2598" s="2">
        <v>0</v>
      </c>
      <c r="J2598" s="2">
        <v>135780571700</v>
      </c>
      <c r="K2598" s="2">
        <v>40249777200</v>
      </c>
      <c r="L2598" s="2">
        <v>750467500</v>
      </c>
      <c r="M2598" s="2">
        <v>1280000000</v>
      </c>
      <c r="N2598" s="2">
        <v>1380000000</v>
      </c>
      <c r="O2598" s="2">
        <v>15328420000</v>
      </c>
      <c r="P2598" s="2">
        <v>106620000000</v>
      </c>
      <c r="Q2598" s="2">
        <v>23641357200</v>
      </c>
      <c r="R2598" s="2">
        <v>27780571700</v>
      </c>
      <c r="S2598" s="2">
        <f>SUM(AuctionData[[#This Row],[soma_accepted]],AuctionData[[#This Row],[comp_accepted]],AuctionData[[#This Row],[noncomp_accepted]])</f>
        <v>41000244700</v>
      </c>
    </row>
    <row r="2599" spans="1:19" x14ac:dyDescent="0.3">
      <c r="A2599" s="1">
        <v>43213</v>
      </c>
      <c r="B2599" t="s">
        <v>671</v>
      </c>
      <c r="C2599" t="s">
        <v>16</v>
      </c>
      <c r="D2599" t="s">
        <v>21</v>
      </c>
      <c r="E2599">
        <v>1.79</v>
      </c>
      <c r="F2599">
        <v>1.83</v>
      </c>
      <c r="G2599">
        <v>1.77</v>
      </c>
      <c r="H2599">
        <v>2.98</v>
      </c>
      <c r="I2599" s="2">
        <v>0</v>
      </c>
      <c r="J2599" s="2">
        <v>141485637200</v>
      </c>
      <c r="K2599" s="2">
        <v>46225077200</v>
      </c>
      <c r="L2599" s="2">
        <v>775273300</v>
      </c>
      <c r="M2599" s="2">
        <v>3206500000</v>
      </c>
      <c r="N2599" s="2">
        <v>3306500000</v>
      </c>
      <c r="O2599" s="2">
        <v>27124440000</v>
      </c>
      <c r="P2599" s="2">
        <v>121760000000</v>
      </c>
      <c r="Q2599" s="2">
        <v>15894137200</v>
      </c>
      <c r="R2599" s="2">
        <v>16419137200</v>
      </c>
      <c r="S2599" s="2">
        <f>SUM(AuctionData[[#This Row],[soma_accepted]],AuctionData[[#This Row],[comp_accepted]],AuctionData[[#This Row],[noncomp_accepted]])</f>
        <v>47000350500</v>
      </c>
    </row>
    <row r="2600" spans="1:19" x14ac:dyDescent="0.3">
      <c r="A2600" s="1">
        <v>43214</v>
      </c>
      <c r="B2600" t="s">
        <v>2055</v>
      </c>
      <c r="C2600" t="s">
        <v>1502</v>
      </c>
      <c r="D2600" t="s">
        <v>1503</v>
      </c>
      <c r="E2600">
        <v>2.4700000000000002</v>
      </c>
      <c r="F2600">
        <v>2.4980000000000002</v>
      </c>
      <c r="G2600">
        <v>2.395</v>
      </c>
      <c r="H2600">
        <v>2.61</v>
      </c>
      <c r="I2600" s="2">
        <v>4084377400</v>
      </c>
      <c r="J2600" s="2">
        <v>83147500000</v>
      </c>
      <c r="K2600" s="2">
        <v>31492600000</v>
      </c>
      <c r="L2600" s="2">
        <v>357419500</v>
      </c>
      <c r="M2600" s="2">
        <v>4834000000</v>
      </c>
      <c r="N2600" s="2">
        <v>6654000000</v>
      </c>
      <c r="O2600" s="2">
        <v>13572100000</v>
      </c>
      <c r="P2600" s="2">
        <v>59664000000</v>
      </c>
      <c r="Q2600" s="2">
        <v>13086500000</v>
      </c>
      <c r="R2600" s="2">
        <v>16829500000</v>
      </c>
      <c r="S2600" s="2">
        <f>SUM(AuctionData[[#This Row],[soma_accepted]],AuctionData[[#This Row],[comp_accepted]],AuctionData[[#This Row],[noncomp_accepted]])</f>
        <v>35934396900</v>
      </c>
    </row>
    <row r="2601" spans="1:19" x14ac:dyDescent="0.3">
      <c r="A2601" s="1">
        <v>43214</v>
      </c>
      <c r="B2601" t="s">
        <v>684</v>
      </c>
      <c r="C2601" t="s">
        <v>16</v>
      </c>
      <c r="D2601" t="s">
        <v>53</v>
      </c>
      <c r="E2601">
        <v>2.1800000000000002</v>
      </c>
      <c r="F2601">
        <v>2.2000000000000002</v>
      </c>
      <c r="G2601">
        <v>2.15</v>
      </c>
      <c r="H2601">
        <v>3.39</v>
      </c>
      <c r="I2601" s="2">
        <v>0</v>
      </c>
      <c r="J2601" s="2">
        <v>87601942000</v>
      </c>
      <c r="K2601" s="2">
        <v>25343310000</v>
      </c>
      <c r="L2601" s="2">
        <v>557129900</v>
      </c>
      <c r="M2601" s="2">
        <v>2394002000</v>
      </c>
      <c r="N2601" s="2">
        <v>2590000000</v>
      </c>
      <c r="O2601" s="2">
        <v>13130510000</v>
      </c>
      <c r="P2601" s="2">
        <v>67196000000</v>
      </c>
      <c r="Q2601" s="2">
        <v>9818798000</v>
      </c>
      <c r="R2601" s="2">
        <v>17815942000</v>
      </c>
      <c r="S2601" s="2">
        <f>SUM(AuctionData[[#This Row],[soma_accepted]],AuctionData[[#This Row],[comp_accepted]],AuctionData[[#This Row],[noncomp_accepted]])</f>
        <v>25900439900</v>
      </c>
    </row>
    <row r="2602" spans="1:19" x14ac:dyDescent="0.3">
      <c r="A2602" s="1">
        <v>43214</v>
      </c>
      <c r="B2602" t="s">
        <v>630</v>
      </c>
      <c r="C2602" t="s">
        <v>16</v>
      </c>
      <c r="D2602" t="s">
        <v>19</v>
      </c>
      <c r="E2602">
        <v>1.65</v>
      </c>
      <c r="F2602">
        <v>1.68</v>
      </c>
      <c r="G2602">
        <v>1.64</v>
      </c>
      <c r="H2602">
        <v>3.16</v>
      </c>
      <c r="I2602" s="2">
        <v>0</v>
      </c>
      <c r="J2602" s="2">
        <v>141356532000</v>
      </c>
      <c r="K2602" s="2">
        <v>44139846000</v>
      </c>
      <c r="L2602" s="2">
        <v>760555100</v>
      </c>
      <c r="M2602" s="2">
        <v>5325000000</v>
      </c>
      <c r="N2602" s="2">
        <v>5425000000</v>
      </c>
      <c r="O2602" s="2">
        <v>22070510000</v>
      </c>
      <c r="P2602" s="2">
        <v>111425000000</v>
      </c>
      <c r="Q2602" s="2">
        <v>16744336000</v>
      </c>
      <c r="R2602" s="2">
        <v>24506532000</v>
      </c>
      <c r="S2602" s="2">
        <f>SUM(AuctionData[[#This Row],[soma_accepted]],AuctionData[[#This Row],[comp_accepted]],AuctionData[[#This Row],[noncomp_accepted]])</f>
        <v>44900401100</v>
      </c>
    </row>
    <row r="2603" spans="1:19" x14ac:dyDescent="0.3">
      <c r="A2603" s="1">
        <v>43215</v>
      </c>
      <c r="B2603" t="s">
        <v>2056</v>
      </c>
      <c r="C2603" t="s">
        <v>1502</v>
      </c>
      <c r="D2603" t="s">
        <v>1505</v>
      </c>
      <c r="E2603">
        <v>2.8</v>
      </c>
      <c r="F2603">
        <v>2.8370000000000002</v>
      </c>
      <c r="G2603">
        <v>2.1880000000000002</v>
      </c>
      <c r="H2603">
        <v>2.4900000000000002</v>
      </c>
      <c r="I2603" s="2">
        <v>4467287800</v>
      </c>
      <c r="J2603" s="2">
        <v>87169376000</v>
      </c>
      <c r="K2603" s="2">
        <v>34945476000</v>
      </c>
      <c r="L2603" s="2">
        <v>54545200</v>
      </c>
      <c r="M2603" s="2">
        <v>4780000000</v>
      </c>
      <c r="N2603" s="2">
        <v>6280000000</v>
      </c>
      <c r="O2603" s="2">
        <v>9141400000</v>
      </c>
      <c r="P2603" s="2">
        <v>52540000000</v>
      </c>
      <c r="Q2603" s="2">
        <v>21024076000</v>
      </c>
      <c r="R2603" s="2">
        <v>28349376000</v>
      </c>
      <c r="S2603" s="2">
        <f>SUM(AuctionData[[#This Row],[soma_accepted]],AuctionData[[#This Row],[comp_accepted]],AuctionData[[#This Row],[noncomp_accepted]])</f>
        <v>39467309000</v>
      </c>
    </row>
    <row r="2604" spans="1:19" x14ac:dyDescent="0.3">
      <c r="A2604" s="1">
        <v>43216</v>
      </c>
      <c r="B2604" t="s">
        <v>2057</v>
      </c>
      <c r="C2604" t="s">
        <v>1502</v>
      </c>
      <c r="D2604" t="s">
        <v>1554</v>
      </c>
      <c r="E2604">
        <v>2.9</v>
      </c>
      <c r="F2604">
        <v>2.952</v>
      </c>
      <c r="G2604">
        <v>2.2879999999999998</v>
      </c>
      <c r="H2604">
        <v>2.56</v>
      </c>
      <c r="I2604" s="2">
        <v>3701467000</v>
      </c>
      <c r="J2604" s="2">
        <v>74224679000</v>
      </c>
      <c r="K2604" s="2">
        <v>28975939000</v>
      </c>
      <c r="L2604" s="2">
        <v>14103600</v>
      </c>
      <c r="M2604" s="2">
        <v>3673000000</v>
      </c>
      <c r="N2604" s="2">
        <v>5323000000</v>
      </c>
      <c r="O2604" s="2">
        <v>6245260000</v>
      </c>
      <c r="P2604" s="2">
        <v>43865000000</v>
      </c>
      <c r="Q2604" s="2">
        <v>19057679000</v>
      </c>
      <c r="R2604" s="2">
        <v>25036679000</v>
      </c>
      <c r="S2604" s="2">
        <f>SUM(AuctionData[[#This Row],[soma_accepted]],AuctionData[[#This Row],[comp_accepted]],AuctionData[[#This Row],[noncomp_accepted]])</f>
        <v>32691509600</v>
      </c>
    </row>
    <row r="2605" spans="1:19" x14ac:dyDescent="0.3">
      <c r="A2605" s="1">
        <v>43220</v>
      </c>
      <c r="B2605" t="s">
        <v>673</v>
      </c>
      <c r="C2605" t="s">
        <v>16</v>
      </c>
      <c r="D2605" t="s">
        <v>21</v>
      </c>
      <c r="E2605">
        <v>1.8</v>
      </c>
      <c r="F2605">
        <v>1.835</v>
      </c>
      <c r="G2605">
        <v>1.77</v>
      </c>
      <c r="H2605">
        <v>2.87</v>
      </c>
      <c r="I2605" s="2">
        <v>0</v>
      </c>
      <c r="J2605" s="2">
        <v>135874713400</v>
      </c>
      <c r="K2605" s="2">
        <v>46212838400</v>
      </c>
      <c r="L2605" s="2">
        <v>787201000</v>
      </c>
      <c r="M2605" s="2">
        <v>2701050000</v>
      </c>
      <c r="N2605" s="2">
        <v>2770000000</v>
      </c>
      <c r="O2605" s="2">
        <v>25287075000</v>
      </c>
      <c r="P2605" s="2">
        <v>114880000000</v>
      </c>
      <c r="Q2605" s="2">
        <v>18224713400</v>
      </c>
      <c r="R2605" s="2">
        <v>18224713400</v>
      </c>
      <c r="S2605" s="2">
        <f>SUM(AuctionData[[#This Row],[soma_accepted]],AuctionData[[#This Row],[comp_accepted]],AuctionData[[#This Row],[noncomp_accepted]])</f>
        <v>47000039400</v>
      </c>
    </row>
    <row r="2606" spans="1:19" x14ac:dyDescent="0.3">
      <c r="A2606" s="1">
        <v>43220</v>
      </c>
      <c r="B2606" t="s">
        <v>686</v>
      </c>
      <c r="C2606" t="s">
        <v>16</v>
      </c>
      <c r="D2606" t="s">
        <v>23</v>
      </c>
      <c r="E2606">
        <v>1.9650000000000001</v>
      </c>
      <c r="F2606">
        <v>1.99</v>
      </c>
      <c r="G2606">
        <v>1.94</v>
      </c>
      <c r="H2606">
        <v>3.17</v>
      </c>
      <c r="I2606" s="2">
        <v>0</v>
      </c>
      <c r="J2606" s="2">
        <v>131596499000</v>
      </c>
      <c r="K2606" s="2">
        <v>40618944000</v>
      </c>
      <c r="L2606" s="2">
        <v>781145500</v>
      </c>
      <c r="M2606" s="2">
        <v>1879165000</v>
      </c>
      <c r="N2606" s="2">
        <v>2105000000</v>
      </c>
      <c r="O2606" s="2">
        <v>17030255000</v>
      </c>
      <c r="P2606" s="2">
        <v>103650000000</v>
      </c>
      <c r="Q2606" s="2">
        <v>21709524000</v>
      </c>
      <c r="R2606" s="2">
        <v>25841499000</v>
      </c>
      <c r="S2606" s="2">
        <f>SUM(AuctionData[[#This Row],[soma_accepted]],AuctionData[[#This Row],[comp_accepted]],AuctionData[[#This Row],[noncomp_accepted]])</f>
        <v>41400089500</v>
      </c>
    </row>
    <row r="2607" spans="1:19" x14ac:dyDescent="0.3">
      <c r="A2607" s="1">
        <v>43221</v>
      </c>
      <c r="B2607" t="s">
        <v>662</v>
      </c>
      <c r="C2607" t="s">
        <v>16</v>
      </c>
      <c r="D2607" t="s">
        <v>19</v>
      </c>
      <c r="E2607">
        <v>1.63</v>
      </c>
      <c r="F2607">
        <v>1.65</v>
      </c>
      <c r="G2607">
        <v>1.6</v>
      </c>
      <c r="H2607">
        <v>3.04</v>
      </c>
      <c r="I2607" s="2">
        <v>0</v>
      </c>
      <c r="J2607" s="2">
        <v>136156884800</v>
      </c>
      <c r="K2607" s="2">
        <v>44165520800</v>
      </c>
      <c r="L2607" s="2">
        <v>734916300</v>
      </c>
      <c r="M2607" s="2">
        <v>5056965000</v>
      </c>
      <c r="N2607" s="2">
        <v>6800000000</v>
      </c>
      <c r="O2607" s="2">
        <v>26242911000</v>
      </c>
      <c r="P2607" s="2">
        <v>114505000000</v>
      </c>
      <c r="Q2607" s="2">
        <v>12865644800</v>
      </c>
      <c r="R2607" s="2">
        <v>14851884800</v>
      </c>
      <c r="S2607" s="2">
        <f>SUM(AuctionData[[#This Row],[soma_accepted]],AuctionData[[#This Row],[comp_accepted]],AuctionData[[#This Row],[noncomp_accepted]])</f>
        <v>44900437100</v>
      </c>
    </row>
    <row r="2608" spans="1:19" x14ac:dyDescent="0.3">
      <c r="A2608" s="1">
        <v>43227</v>
      </c>
      <c r="B2608" t="s">
        <v>674</v>
      </c>
      <c r="C2608" t="s">
        <v>16</v>
      </c>
      <c r="D2608" t="s">
        <v>21</v>
      </c>
      <c r="E2608">
        <v>1.81</v>
      </c>
      <c r="F2608">
        <v>1.84</v>
      </c>
      <c r="G2608">
        <v>1.78</v>
      </c>
      <c r="H2608">
        <v>2.95</v>
      </c>
      <c r="I2608" s="2">
        <v>0</v>
      </c>
      <c r="J2608" s="2">
        <v>140773990000</v>
      </c>
      <c r="K2608" s="2">
        <v>46988302500</v>
      </c>
      <c r="L2608" s="2">
        <v>732708800</v>
      </c>
      <c r="M2608" s="2">
        <v>3364782500</v>
      </c>
      <c r="N2608" s="2">
        <v>4500000000</v>
      </c>
      <c r="O2608" s="2">
        <v>28131550000</v>
      </c>
      <c r="P2608" s="2">
        <v>116675000000</v>
      </c>
      <c r="Q2608" s="2">
        <v>15491970000</v>
      </c>
      <c r="R2608" s="2">
        <v>19598990000</v>
      </c>
      <c r="S2608" s="2">
        <f>SUM(AuctionData[[#This Row],[soma_accepted]],AuctionData[[#This Row],[comp_accepted]],AuctionData[[#This Row],[noncomp_accepted]])</f>
        <v>47721011300</v>
      </c>
    </row>
    <row r="2609" spans="1:19" x14ac:dyDescent="0.3">
      <c r="A2609" s="1">
        <v>43227</v>
      </c>
      <c r="B2609" t="s">
        <v>659</v>
      </c>
      <c r="C2609" t="s">
        <v>16</v>
      </c>
      <c r="D2609" t="s">
        <v>23</v>
      </c>
      <c r="E2609">
        <v>1.98</v>
      </c>
      <c r="F2609">
        <v>2</v>
      </c>
      <c r="G2609">
        <v>1.95</v>
      </c>
      <c r="H2609">
        <v>3.12</v>
      </c>
      <c r="I2609" s="2">
        <v>0</v>
      </c>
      <c r="J2609" s="2">
        <v>130256634000</v>
      </c>
      <c r="K2609" s="2">
        <v>41052054000</v>
      </c>
      <c r="L2609" s="2">
        <v>748457800</v>
      </c>
      <c r="M2609" s="2">
        <v>2485560000</v>
      </c>
      <c r="N2609" s="2">
        <v>3515000000</v>
      </c>
      <c r="O2609" s="2">
        <v>21344440000</v>
      </c>
      <c r="P2609" s="2">
        <v>103197000000</v>
      </c>
      <c r="Q2609" s="2">
        <v>17222054000</v>
      </c>
      <c r="R2609" s="2">
        <v>23544634000</v>
      </c>
      <c r="S2609" s="2">
        <f>SUM(AuctionData[[#This Row],[soma_accepted]],AuctionData[[#This Row],[comp_accepted]],AuctionData[[#This Row],[noncomp_accepted]])</f>
        <v>41800511800</v>
      </c>
    </row>
    <row r="2610" spans="1:19" x14ac:dyDescent="0.3">
      <c r="A2610" s="1">
        <v>43228</v>
      </c>
      <c r="B2610" t="s">
        <v>2058</v>
      </c>
      <c r="C2610" t="s">
        <v>1502</v>
      </c>
      <c r="D2610" t="s">
        <v>1535</v>
      </c>
      <c r="E2610">
        <v>2.6389999999999998</v>
      </c>
      <c r="F2610">
        <v>2.6640000000000001</v>
      </c>
      <c r="G2610">
        <v>2.5099999999999998</v>
      </c>
      <c r="H2610">
        <v>2.76</v>
      </c>
      <c r="I2610" s="2">
        <v>7473107000</v>
      </c>
      <c r="J2610" s="2">
        <v>85277800000</v>
      </c>
      <c r="K2610" s="2">
        <v>30818150000</v>
      </c>
      <c r="L2610" s="2">
        <v>81868500</v>
      </c>
      <c r="M2610" s="2">
        <v>3782000000</v>
      </c>
      <c r="N2610" s="2">
        <v>5467000000</v>
      </c>
      <c r="O2610" s="2">
        <v>12993410000</v>
      </c>
      <c r="P2610" s="2">
        <v>58390000000</v>
      </c>
      <c r="Q2610" s="2">
        <v>14042740000</v>
      </c>
      <c r="R2610" s="2">
        <v>21420800000</v>
      </c>
      <c r="S2610" s="2">
        <f>SUM(AuctionData[[#This Row],[soma_accepted]],AuctionData[[#This Row],[comp_accepted]],AuctionData[[#This Row],[noncomp_accepted]])</f>
        <v>38373125500</v>
      </c>
    </row>
    <row r="2611" spans="1:19" x14ac:dyDescent="0.3">
      <c r="A2611" s="1">
        <v>43228</v>
      </c>
      <c r="B2611" t="s">
        <v>664</v>
      </c>
      <c r="C2611" t="s">
        <v>16</v>
      </c>
      <c r="D2611" t="s">
        <v>19</v>
      </c>
      <c r="E2611">
        <v>1.65</v>
      </c>
      <c r="F2611">
        <v>1.66</v>
      </c>
      <c r="G2611">
        <v>1.62</v>
      </c>
      <c r="H2611">
        <v>3.22</v>
      </c>
      <c r="I2611" s="2">
        <v>0</v>
      </c>
      <c r="J2611" s="2">
        <v>144175720200</v>
      </c>
      <c r="K2611" s="2">
        <v>44247180200</v>
      </c>
      <c r="L2611" s="2">
        <v>753386300</v>
      </c>
      <c r="M2611" s="2">
        <v>4387800000</v>
      </c>
      <c r="N2611" s="2">
        <v>6775000000</v>
      </c>
      <c r="O2611" s="2">
        <v>25931950000</v>
      </c>
      <c r="P2611" s="2">
        <v>113765000000</v>
      </c>
      <c r="Q2611" s="2">
        <v>13927430200</v>
      </c>
      <c r="R2611" s="2">
        <v>23635720200</v>
      </c>
      <c r="S2611" s="2">
        <f>SUM(AuctionData[[#This Row],[soma_accepted]],AuctionData[[#This Row],[comp_accepted]],AuctionData[[#This Row],[noncomp_accepted]])</f>
        <v>45000566500</v>
      </c>
    </row>
    <row r="2612" spans="1:19" x14ac:dyDescent="0.3">
      <c r="A2612" s="1">
        <v>43229</v>
      </c>
      <c r="B2612" t="s">
        <v>2059</v>
      </c>
      <c r="C2612" t="s">
        <v>1502</v>
      </c>
      <c r="D2612" t="s">
        <v>1507</v>
      </c>
      <c r="E2612">
        <v>2.95</v>
      </c>
      <c r="F2612">
        <v>2.9950000000000001</v>
      </c>
      <c r="G2612">
        <v>2.89</v>
      </c>
      <c r="H2612">
        <v>2.56</v>
      </c>
      <c r="I2612" s="2">
        <v>6026699100</v>
      </c>
      <c r="J2612" s="2">
        <v>64007750000</v>
      </c>
      <c r="K2612" s="2">
        <v>24954719000</v>
      </c>
      <c r="L2612" s="2">
        <v>45314200</v>
      </c>
      <c r="M2612" s="2">
        <v>2076325000</v>
      </c>
      <c r="N2612" s="2">
        <v>3976000000</v>
      </c>
      <c r="O2612" s="2">
        <v>7152318500</v>
      </c>
      <c r="P2612" s="2">
        <v>39859500000</v>
      </c>
      <c r="Q2612" s="2">
        <v>15726075500</v>
      </c>
      <c r="R2612" s="2">
        <v>20172250000</v>
      </c>
      <c r="S2612" s="2">
        <f>SUM(AuctionData[[#This Row],[soma_accepted]],AuctionData[[#This Row],[comp_accepted]],AuctionData[[#This Row],[noncomp_accepted]])</f>
        <v>31026732300</v>
      </c>
    </row>
    <row r="2613" spans="1:19" x14ac:dyDescent="0.3">
      <c r="A2613" s="1">
        <v>43230</v>
      </c>
      <c r="B2613" t="s">
        <v>2060</v>
      </c>
      <c r="C2613" t="s">
        <v>1509</v>
      </c>
      <c r="D2613" t="s">
        <v>1550</v>
      </c>
      <c r="E2613">
        <v>3.1</v>
      </c>
      <c r="F2613">
        <v>3.13</v>
      </c>
      <c r="G2613">
        <v>3.0449999999999999</v>
      </c>
      <c r="H2613">
        <v>2.38</v>
      </c>
      <c r="I2613" s="2">
        <v>4098155300</v>
      </c>
      <c r="J2613" s="2">
        <v>40397723000</v>
      </c>
      <c r="K2613" s="2">
        <v>16994954700</v>
      </c>
      <c r="L2613" s="2">
        <v>5087100</v>
      </c>
      <c r="M2613" s="2">
        <v>1418000000</v>
      </c>
      <c r="N2613" s="2">
        <v>2700000000</v>
      </c>
      <c r="O2613" s="2">
        <v>4913239000</v>
      </c>
      <c r="P2613" s="2">
        <v>23767000000</v>
      </c>
      <c r="Q2613" s="2">
        <v>10663715700</v>
      </c>
      <c r="R2613" s="2">
        <v>13930723000</v>
      </c>
      <c r="S2613" s="2">
        <f>SUM(AuctionData[[#This Row],[soma_accepted]],AuctionData[[#This Row],[comp_accepted]],AuctionData[[#This Row],[noncomp_accepted]])</f>
        <v>21098197100</v>
      </c>
    </row>
    <row r="2614" spans="1:19" x14ac:dyDescent="0.3">
      <c r="A2614" s="1">
        <v>43234</v>
      </c>
      <c r="B2614" t="s">
        <v>687</v>
      </c>
      <c r="C2614" t="s">
        <v>16</v>
      </c>
      <c r="D2614" t="s">
        <v>23</v>
      </c>
      <c r="E2614">
        <v>2.0099999999999998</v>
      </c>
      <c r="F2614">
        <v>2.0350000000000001</v>
      </c>
      <c r="G2614">
        <v>1.98</v>
      </c>
      <c r="H2614">
        <v>2.98</v>
      </c>
      <c r="I2614" s="2">
        <v>0</v>
      </c>
      <c r="J2614" s="2">
        <v>124341162000</v>
      </c>
      <c r="K2614" s="2">
        <v>41021966500</v>
      </c>
      <c r="L2614" s="2">
        <v>678305100</v>
      </c>
      <c r="M2614" s="2">
        <v>2265000000</v>
      </c>
      <c r="N2614" s="2">
        <v>3115000000</v>
      </c>
      <c r="O2614" s="2">
        <v>19123365000</v>
      </c>
      <c r="P2614" s="2">
        <v>99700000000</v>
      </c>
      <c r="Q2614" s="2">
        <v>19633601500</v>
      </c>
      <c r="R2614" s="2">
        <v>21526162000</v>
      </c>
      <c r="S2614" s="2">
        <f>SUM(AuctionData[[#This Row],[soma_accepted]],AuctionData[[#This Row],[comp_accepted]],AuctionData[[#This Row],[noncomp_accepted]])</f>
        <v>41700271600</v>
      </c>
    </row>
    <row r="2615" spans="1:19" x14ac:dyDescent="0.3">
      <c r="A2615" s="1">
        <v>43234</v>
      </c>
      <c r="B2615" t="s">
        <v>643</v>
      </c>
      <c r="C2615" t="s">
        <v>16</v>
      </c>
      <c r="D2615" t="s">
        <v>21</v>
      </c>
      <c r="E2615">
        <v>1.865</v>
      </c>
      <c r="F2615">
        <v>1.89</v>
      </c>
      <c r="G2615">
        <v>1.835</v>
      </c>
      <c r="H2615">
        <v>3.04</v>
      </c>
      <c r="I2615" s="2">
        <v>0</v>
      </c>
      <c r="J2615" s="2">
        <v>144760175000</v>
      </c>
      <c r="K2615" s="2">
        <v>46621077000</v>
      </c>
      <c r="L2615" s="2">
        <v>840989600</v>
      </c>
      <c r="M2615" s="2">
        <v>3680000000</v>
      </c>
      <c r="N2615" s="2">
        <v>4655000000</v>
      </c>
      <c r="O2615" s="2">
        <v>27650135000</v>
      </c>
      <c r="P2615" s="2">
        <v>117192000000</v>
      </c>
      <c r="Q2615" s="2">
        <v>15290942000</v>
      </c>
      <c r="R2615" s="2">
        <v>22913175000</v>
      </c>
      <c r="S2615" s="2">
        <f>SUM(AuctionData[[#This Row],[soma_accepted]],AuctionData[[#This Row],[comp_accepted]],AuctionData[[#This Row],[noncomp_accepted]])</f>
        <v>47462066600</v>
      </c>
    </row>
    <row r="2616" spans="1:19" x14ac:dyDescent="0.3">
      <c r="A2616" s="1">
        <v>43235</v>
      </c>
      <c r="B2616" t="s">
        <v>666</v>
      </c>
      <c r="C2616" t="s">
        <v>16</v>
      </c>
      <c r="D2616" t="s">
        <v>19</v>
      </c>
      <c r="E2616">
        <v>1.63</v>
      </c>
      <c r="F2616">
        <v>1.655</v>
      </c>
      <c r="G2616">
        <v>1.6</v>
      </c>
      <c r="H2616">
        <v>3.13</v>
      </c>
      <c r="I2616" s="2">
        <v>0</v>
      </c>
      <c r="J2616" s="2">
        <v>139861160500</v>
      </c>
      <c r="K2616" s="2">
        <v>44153250500</v>
      </c>
      <c r="L2616" s="2">
        <v>746968500</v>
      </c>
      <c r="M2616" s="2">
        <v>5130000000</v>
      </c>
      <c r="N2616" s="2">
        <v>5980000000</v>
      </c>
      <c r="O2616" s="2">
        <v>21413040000</v>
      </c>
      <c r="P2616" s="2">
        <v>113695000000</v>
      </c>
      <c r="Q2616" s="2">
        <v>17610210500</v>
      </c>
      <c r="R2616" s="2">
        <v>20186160500</v>
      </c>
      <c r="S2616" s="2">
        <f>SUM(AuctionData[[#This Row],[soma_accepted]],AuctionData[[#This Row],[comp_accepted]],AuctionData[[#This Row],[noncomp_accepted]])</f>
        <v>44900219000</v>
      </c>
    </row>
    <row r="2617" spans="1:19" x14ac:dyDescent="0.3">
      <c r="A2617" s="1">
        <v>43241</v>
      </c>
      <c r="B2617" t="s">
        <v>689</v>
      </c>
      <c r="C2617" t="s">
        <v>16</v>
      </c>
      <c r="D2617" t="s">
        <v>23</v>
      </c>
      <c r="E2617">
        <v>2.0499999999999998</v>
      </c>
      <c r="F2617">
        <v>2.08</v>
      </c>
      <c r="G2617">
        <v>2.0299999999999998</v>
      </c>
      <c r="H2617">
        <v>3.16</v>
      </c>
      <c r="I2617" s="2">
        <v>0</v>
      </c>
      <c r="J2617" s="2">
        <v>131581826000</v>
      </c>
      <c r="K2617" s="2">
        <v>40938201000</v>
      </c>
      <c r="L2617" s="2">
        <v>787110900</v>
      </c>
      <c r="M2617" s="2">
        <v>1699375000</v>
      </c>
      <c r="N2617" s="2">
        <v>2585000000</v>
      </c>
      <c r="O2617" s="2">
        <v>18840000000</v>
      </c>
      <c r="P2617" s="2">
        <v>107425000000</v>
      </c>
      <c r="Q2617" s="2">
        <v>20398826000</v>
      </c>
      <c r="R2617" s="2">
        <v>21571826000</v>
      </c>
      <c r="S2617" s="2">
        <f>SUM(AuctionData[[#This Row],[soma_accepted]],AuctionData[[#This Row],[comp_accepted]],AuctionData[[#This Row],[noncomp_accepted]])</f>
        <v>41725311900</v>
      </c>
    </row>
    <row r="2618" spans="1:19" x14ac:dyDescent="0.3">
      <c r="A2618" s="1">
        <v>43241</v>
      </c>
      <c r="B2618" t="s">
        <v>675</v>
      </c>
      <c r="C2618" t="s">
        <v>16</v>
      </c>
      <c r="D2618" t="s">
        <v>21</v>
      </c>
      <c r="E2618">
        <v>1.87</v>
      </c>
      <c r="F2618">
        <v>1.895</v>
      </c>
      <c r="G2618">
        <v>1.84</v>
      </c>
      <c r="H2618">
        <v>3.1</v>
      </c>
      <c r="I2618" s="2">
        <v>0</v>
      </c>
      <c r="J2618" s="2">
        <v>147495820000</v>
      </c>
      <c r="K2618" s="2">
        <v>46641407500</v>
      </c>
      <c r="L2618" s="2">
        <v>912667100</v>
      </c>
      <c r="M2618" s="2">
        <v>3305000000</v>
      </c>
      <c r="N2618" s="2">
        <v>4255000000</v>
      </c>
      <c r="O2618" s="2">
        <v>22269500000</v>
      </c>
      <c r="P2618" s="2">
        <v>117610000000</v>
      </c>
      <c r="Q2618" s="2">
        <v>21066907500</v>
      </c>
      <c r="R2618" s="2">
        <v>25630820000</v>
      </c>
      <c r="S2618" s="2">
        <f>SUM(AuctionData[[#This Row],[soma_accepted]],AuctionData[[#This Row],[comp_accepted]],AuctionData[[#This Row],[noncomp_accepted]])</f>
        <v>47554074600</v>
      </c>
    </row>
    <row r="2619" spans="1:19" x14ac:dyDescent="0.3">
      <c r="A2619" s="1">
        <v>43242</v>
      </c>
      <c r="B2619" t="s">
        <v>2061</v>
      </c>
      <c r="C2619" t="s">
        <v>1502</v>
      </c>
      <c r="D2619" t="s">
        <v>1503</v>
      </c>
      <c r="E2619">
        <v>2.56</v>
      </c>
      <c r="F2619">
        <v>2.59</v>
      </c>
      <c r="G2619">
        <v>2.2000000000000002</v>
      </c>
      <c r="H2619">
        <v>2.88</v>
      </c>
      <c r="I2619" s="2">
        <v>5732490200</v>
      </c>
      <c r="J2619" s="2">
        <v>94381850000</v>
      </c>
      <c r="K2619" s="2">
        <v>32429810000</v>
      </c>
      <c r="L2619" s="2">
        <v>420191900</v>
      </c>
      <c r="M2619" s="2">
        <v>4975000000</v>
      </c>
      <c r="N2619" s="2">
        <v>7045000000</v>
      </c>
      <c r="O2619" s="2">
        <v>14712135000</v>
      </c>
      <c r="P2619" s="2">
        <v>64269000000</v>
      </c>
      <c r="Q2619" s="2">
        <v>12742675000</v>
      </c>
      <c r="R2619" s="2">
        <v>23067850000</v>
      </c>
      <c r="S2619" s="2">
        <f>SUM(AuctionData[[#This Row],[soma_accepted]],AuctionData[[#This Row],[comp_accepted]],AuctionData[[#This Row],[noncomp_accepted]])</f>
        <v>38582492100</v>
      </c>
    </row>
    <row r="2620" spans="1:19" x14ac:dyDescent="0.3">
      <c r="A2620" s="1">
        <v>43242</v>
      </c>
      <c r="B2620" t="s">
        <v>688</v>
      </c>
      <c r="C2620" t="s">
        <v>16</v>
      </c>
      <c r="D2620" t="s">
        <v>53</v>
      </c>
      <c r="E2620">
        <v>2.2599999999999998</v>
      </c>
      <c r="F2620">
        <v>2.2749999999999999</v>
      </c>
      <c r="G2620">
        <v>2.23</v>
      </c>
      <c r="H2620">
        <v>3.68</v>
      </c>
      <c r="I2620" s="2">
        <v>0</v>
      </c>
      <c r="J2620" s="2">
        <v>95123682000</v>
      </c>
      <c r="K2620" s="2">
        <v>25421744500</v>
      </c>
      <c r="L2620" s="2">
        <v>578524800</v>
      </c>
      <c r="M2620" s="2">
        <v>1918417500</v>
      </c>
      <c r="N2620" s="2">
        <v>3449000000</v>
      </c>
      <c r="O2620" s="2">
        <v>10760925000</v>
      </c>
      <c r="P2620" s="2">
        <v>73095000000</v>
      </c>
      <c r="Q2620" s="2">
        <v>12742402000</v>
      </c>
      <c r="R2620" s="2">
        <v>18579682000</v>
      </c>
      <c r="S2620" s="2">
        <f>SUM(AuctionData[[#This Row],[soma_accepted]],AuctionData[[#This Row],[comp_accepted]],AuctionData[[#This Row],[noncomp_accepted]])</f>
        <v>26000269300</v>
      </c>
    </row>
    <row r="2621" spans="1:19" x14ac:dyDescent="0.3">
      <c r="A2621" s="1">
        <v>43242</v>
      </c>
      <c r="B2621" t="s">
        <v>634</v>
      </c>
      <c r="C2621" t="s">
        <v>16</v>
      </c>
      <c r="D2621" t="s">
        <v>19</v>
      </c>
      <c r="E2621">
        <v>1.69</v>
      </c>
      <c r="F2621">
        <v>1.72</v>
      </c>
      <c r="G2621">
        <v>1.65</v>
      </c>
      <c r="H2621">
        <v>3.1</v>
      </c>
      <c r="I2621" s="2">
        <v>0</v>
      </c>
      <c r="J2621" s="2">
        <v>138800306000</v>
      </c>
      <c r="K2621" s="2">
        <v>44144176000</v>
      </c>
      <c r="L2621" s="2">
        <v>755866900</v>
      </c>
      <c r="M2621" s="2">
        <v>3188225000</v>
      </c>
      <c r="N2621" s="2">
        <v>4550000000</v>
      </c>
      <c r="O2621" s="2">
        <v>24857275000</v>
      </c>
      <c r="P2621" s="2">
        <v>117277000000</v>
      </c>
      <c r="Q2621" s="2">
        <v>16098676000</v>
      </c>
      <c r="R2621" s="2">
        <v>16973306000</v>
      </c>
      <c r="S2621" s="2">
        <f>SUM(AuctionData[[#This Row],[soma_accepted]],AuctionData[[#This Row],[comp_accepted]],AuctionData[[#This Row],[noncomp_accepted]])</f>
        <v>44900042900</v>
      </c>
    </row>
    <row r="2622" spans="1:19" x14ac:dyDescent="0.3">
      <c r="A2622" s="1">
        <v>43243</v>
      </c>
      <c r="B2622" t="s">
        <v>2062</v>
      </c>
      <c r="C2622" t="s">
        <v>1502</v>
      </c>
      <c r="D2622" t="s">
        <v>1505</v>
      </c>
      <c r="E2622">
        <v>2.82</v>
      </c>
      <c r="F2622">
        <v>2.8639999999999999</v>
      </c>
      <c r="G2622">
        <v>2.74</v>
      </c>
      <c r="H2622">
        <v>2.52</v>
      </c>
      <c r="I2622" s="2">
        <v>6253625600</v>
      </c>
      <c r="J2622" s="2">
        <v>90554210000</v>
      </c>
      <c r="K2622" s="2">
        <v>35936698800</v>
      </c>
      <c r="L2622" s="2">
        <v>63373900</v>
      </c>
      <c r="M2622" s="2">
        <v>3904000000</v>
      </c>
      <c r="N2622" s="2">
        <v>5722000000</v>
      </c>
      <c r="O2622" s="2">
        <v>11838508800</v>
      </c>
      <c r="P2622" s="2">
        <v>56645000000</v>
      </c>
      <c r="Q2622" s="2">
        <v>20194190000</v>
      </c>
      <c r="R2622" s="2">
        <v>28187210000</v>
      </c>
      <c r="S2622" s="2">
        <f>SUM(AuctionData[[#This Row],[soma_accepted]],AuctionData[[#This Row],[comp_accepted]],AuctionData[[#This Row],[noncomp_accepted]])</f>
        <v>42253698300</v>
      </c>
    </row>
    <row r="2623" spans="1:19" x14ac:dyDescent="0.3">
      <c r="A2623" s="1">
        <v>43244</v>
      </c>
      <c r="B2623" t="s">
        <v>2063</v>
      </c>
      <c r="C2623" t="s">
        <v>1502</v>
      </c>
      <c r="D2623" t="s">
        <v>1554</v>
      </c>
      <c r="E2623">
        <v>2.9</v>
      </c>
      <c r="F2623">
        <v>2.93</v>
      </c>
      <c r="G2623">
        <v>1.8879999999999999</v>
      </c>
      <c r="H2623">
        <v>2.62</v>
      </c>
      <c r="I2623" s="2">
        <v>5211354700</v>
      </c>
      <c r="J2623" s="2">
        <v>78713628000</v>
      </c>
      <c r="K2623" s="2">
        <v>29974623800</v>
      </c>
      <c r="L2623" s="2">
        <v>25618600</v>
      </c>
      <c r="M2623" s="2">
        <v>3864092000</v>
      </c>
      <c r="N2623" s="2">
        <v>6054000000</v>
      </c>
      <c r="O2623" s="2">
        <v>6472380000</v>
      </c>
      <c r="P2623" s="2">
        <v>46371000000</v>
      </c>
      <c r="Q2623" s="2">
        <v>19638151800</v>
      </c>
      <c r="R2623" s="2">
        <v>26288628000</v>
      </c>
      <c r="S2623" s="2">
        <f>SUM(AuctionData[[#This Row],[soma_accepted]],AuctionData[[#This Row],[comp_accepted]],AuctionData[[#This Row],[noncomp_accepted]])</f>
        <v>35211597100</v>
      </c>
    </row>
    <row r="2624" spans="1:19" x14ac:dyDescent="0.3">
      <c r="A2624" s="1">
        <v>43249</v>
      </c>
      <c r="B2624" t="s">
        <v>690</v>
      </c>
      <c r="C2624" t="s">
        <v>16</v>
      </c>
      <c r="D2624" t="s">
        <v>23</v>
      </c>
      <c r="E2624">
        <v>2.0049999999999999</v>
      </c>
      <c r="F2624">
        <v>2.0299999999999998</v>
      </c>
      <c r="G2624">
        <v>1.9750000000000001</v>
      </c>
      <c r="H2624">
        <v>3.1</v>
      </c>
      <c r="I2624" s="2">
        <v>0</v>
      </c>
      <c r="J2624" s="2">
        <v>128769951000</v>
      </c>
      <c r="K2624" s="2">
        <v>40561613500</v>
      </c>
      <c r="L2624" s="2">
        <v>697415400</v>
      </c>
      <c r="M2624" s="2">
        <v>1965950000</v>
      </c>
      <c r="N2624" s="2">
        <v>2890000000</v>
      </c>
      <c r="O2624" s="2">
        <v>21135862500</v>
      </c>
      <c r="P2624" s="2">
        <v>103923000000</v>
      </c>
      <c r="Q2624" s="2">
        <v>17459801000</v>
      </c>
      <c r="R2624" s="2">
        <v>21956951000</v>
      </c>
      <c r="S2624" s="2">
        <f>SUM(AuctionData[[#This Row],[soma_accepted]],AuctionData[[#This Row],[comp_accepted]],AuctionData[[#This Row],[noncomp_accepted]])</f>
        <v>41259028900</v>
      </c>
    </row>
    <row r="2625" spans="1:19" x14ac:dyDescent="0.3">
      <c r="A2625" s="1">
        <v>43249</v>
      </c>
      <c r="B2625" t="s">
        <v>667</v>
      </c>
      <c r="C2625" t="s">
        <v>16</v>
      </c>
      <c r="D2625" t="s">
        <v>19</v>
      </c>
      <c r="E2625">
        <v>1.72</v>
      </c>
      <c r="F2625">
        <v>1.75</v>
      </c>
      <c r="G2625">
        <v>1.69</v>
      </c>
      <c r="H2625">
        <v>3.25</v>
      </c>
      <c r="I2625" s="2">
        <v>0</v>
      </c>
      <c r="J2625" s="2">
        <v>129119891800</v>
      </c>
      <c r="K2625" s="2">
        <v>39296056800</v>
      </c>
      <c r="L2625" s="2">
        <v>704085400</v>
      </c>
      <c r="M2625" s="2">
        <v>4960000000</v>
      </c>
      <c r="N2625" s="2">
        <v>6085000000</v>
      </c>
      <c r="O2625" s="2">
        <v>15698310000</v>
      </c>
      <c r="P2625" s="2">
        <v>104225000000</v>
      </c>
      <c r="Q2625" s="2">
        <v>18637746800</v>
      </c>
      <c r="R2625" s="2">
        <v>18809891800</v>
      </c>
      <c r="S2625" s="2">
        <f>SUM(AuctionData[[#This Row],[soma_accepted]],AuctionData[[#This Row],[comp_accepted]],AuctionData[[#This Row],[noncomp_accepted]])</f>
        <v>40000142200</v>
      </c>
    </row>
    <row r="2626" spans="1:19" x14ac:dyDescent="0.3">
      <c r="A2626" s="1">
        <v>43249</v>
      </c>
      <c r="B2626" t="s">
        <v>677</v>
      </c>
      <c r="C2626" t="s">
        <v>16</v>
      </c>
      <c r="D2626" t="s">
        <v>21</v>
      </c>
      <c r="E2626">
        <v>1.86</v>
      </c>
      <c r="F2626">
        <v>1.895</v>
      </c>
      <c r="G2626">
        <v>1.83</v>
      </c>
      <c r="H2626">
        <v>2.82</v>
      </c>
      <c r="I2626" s="2">
        <v>0</v>
      </c>
      <c r="J2626" s="2">
        <v>133539769600</v>
      </c>
      <c r="K2626" s="2">
        <v>46173514600</v>
      </c>
      <c r="L2626" s="2">
        <v>826697500</v>
      </c>
      <c r="M2626" s="2">
        <v>2986715000</v>
      </c>
      <c r="N2626" s="2">
        <v>3845000000</v>
      </c>
      <c r="O2626" s="2">
        <v>30552030000</v>
      </c>
      <c r="P2626" s="2">
        <v>116060000000</v>
      </c>
      <c r="Q2626" s="2">
        <v>12634769600</v>
      </c>
      <c r="R2626" s="2">
        <v>13634769600</v>
      </c>
      <c r="S2626" s="2">
        <f>SUM(AuctionData[[#This Row],[soma_accepted]],AuctionData[[#This Row],[comp_accepted]],AuctionData[[#This Row],[noncomp_accepted]])</f>
        <v>47000212100</v>
      </c>
    </row>
    <row r="2627" spans="1:19" x14ac:dyDescent="0.3">
      <c r="A2627" s="1">
        <v>43255</v>
      </c>
      <c r="B2627" t="s">
        <v>678</v>
      </c>
      <c r="C2627" t="s">
        <v>16</v>
      </c>
      <c r="D2627" t="s">
        <v>21</v>
      </c>
      <c r="E2627">
        <v>1.89</v>
      </c>
      <c r="F2627">
        <v>1.91</v>
      </c>
      <c r="G2627">
        <v>1.87</v>
      </c>
      <c r="H2627">
        <v>3.16</v>
      </c>
      <c r="I2627" s="2">
        <v>0</v>
      </c>
      <c r="J2627" s="2">
        <v>150443496000</v>
      </c>
      <c r="K2627" s="2">
        <v>46772516000</v>
      </c>
      <c r="L2627" s="2">
        <v>777508400</v>
      </c>
      <c r="M2627" s="2">
        <v>2008550000</v>
      </c>
      <c r="N2627" s="2">
        <v>3380000000</v>
      </c>
      <c r="O2627" s="2">
        <v>23808445000</v>
      </c>
      <c r="P2627" s="2">
        <v>119575000000</v>
      </c>
      <c r="Q2627" s="2">
        <v>20955521000</v>
      </c>
      <c r="R2627" s="2">
        <v>27488496000</v>
      </c>
      <c r="S2627" s="2">
        <f>SUM(AuctionData[[#This Row],[soma_accepted]],AuctionData[[#This Row],[comp_accepted]],AuctionData[[#This Row],[noncomp_accepted]])</f>
        <v>47550024400</v>
      </c>
    </row>
    <row r="2628" spans="1:19" x14ac:dyDescent="0.3">
      <c r="A2628" s="1">
        <v>43255</v>
      </c>
      <c r="B2628" t="s">
        <v>663</v>
      </c>
      <c r="C2628" t="s">
        <v>16</v>
      </c>
      <c r="D2628" t="s">
        <v>23</v>
      </c>
      <c r="E2628">
        <v>2.0499999999999998</v>
      </c>
      <c r="F2628">
        <v>2.0699999999999998</v>
      </c>
      <c r="G2628">
        <v>2.02</v>
      </c>
      <c r="H2628">
        <v>3.27</v>
      </c>
      <c r="I2628" s="2">
        <v>0</v>
      </c>
      <c r="J2628" s="2">
        <v>136276380000</v>
      </c>
      <c r="K2628" s="2">
        <v>40947230700</v>
      </c>
      <c r="L2628" s="2">
        <v>653190700</v>
      </c>
      <c r="M2628" s="2">
        <v>1590000000</v>
      </c>
      <c r="N2628" s="2">
        <v>2540000000</v>
      </c>
      <c r="O2628" s="2">
        <v>16895400000</v>
      </c>
      <c r="P2628" s="2">
        <v>107235000000</v>
      </c>
      <c r="Q2628" s="2">
        <v>22461830700</v>
      </c>
      <c r="R2628" s="2">
        <v>26501380000</v>
      </c>
      <c r="S2628" s="2">
        <f>SUM(AuctionData[[#This Row],[soma_accepted]],AuctionData[[#This Row],[comp_accepted]],AuctionData[[#This Row],[noncomp_accepted]])</f>
        <v>41600421400</v>
      </c>
    </row>
    <row r="2629" spans="1:19" x14ac:dyDescent="0.3">
      <c r="A2629" s="1">
        <v>43256</v>
      </c>
      <c r="B2629" t="s">
        <v>669</v>
      </c>
      <c r="C2629" t="s">
        <v>16</v>
      </c>
      <c r="D2629" t="s">
        <v>19</v>
      </c>
      <c r="E2629">
        <v>1.75</v>
      </c>
      <c r="F2629">
        <v>1.78</v>
      </c>
      <c r="G2629">
        <v>1.7</v>
      </c>
      <c r="H2629">
        <v>3.04</v>
      </c>
      <c r="I2629" s="2">
        <v>0</v>
      </c>
      <c r="J2629" s="2">
        <v>105721864600</v>
      </c>
      <c r="K2629" s="2">
        <v>34201914600</v>
      </c>
      <c r="L2629" s="2">
        <v>798164500</v>
      </c>
      <c r="M2629" s="2">
        <v>2165950000</v>
      </c>
      <c r="N2629" s="2">
        <v>3825000000</v>
      </c>
      <c r="O2629" s="2">
        <v>21756125000</v>
      </c>
      <c r="P2629" s="2">
        <v>88675000000</v>
      </c>
      <c r="Q2629" s="2">
        <v>10279839600</v>
      </c>
      <c r="R2629" s="2">
        <v>13221864600</v>
      </c>
      <c r="S2629" s="2">
        <f>SUM(AuctionData[[#This Row],[soma_accepted]],AuctionData[[#This Row],[comp_accepted]],AuctionData[[#This Row],[noncomp_accepted]])</f>
        <v>35000079100</v>
      </c>
    </row>
    <row r="2630" spans="1:19" x14ac:dyDescent="0.3">
      <c r="A2630" s="1">
        <v>43262</v>
      </c>
      <c r="B2630" t="s">
        <v>2059</v>
      </c>
      <c r="C2630" t="s">
        <v>1502</v>
      </c>
      <c r="D2630" t="s">
        <v>1513</v>
      </c>
      <c r="E2630">
        <v>2.92</v>
      </c>
      <c r="F2630">
        <v>2.9620000000000002</v>
      </c>
      <c r="G2630">
        <v>2.83</v>
      </c>
      <c r="H2630">
        <v>2.59</v>
      </c>
      <c r="I2630" s="2">
        <v>0</v>
      </c>
      <c r="J2630" s="2">
        <v>57052540000</v>
      </c>
      <c r="K2630" s="2">
        <v>21989208000</v>
      </c>
      <c r="L2630" s="2">
        <v>10842600</v>
      </c>
      <c r="M2630" s="2">
        <v>3576150000</v>
      </c>
      <c r="N2630" s="2">
        <v>5121000000</v>
      </c>
      <c r="O2630" s="2">
        <v>6092018000</v>
      </c>
      <c r="P2630" s="2">
        <v>35115000000</v>
      </c>
      <c r="Q2630" s="2">
        <v>12321040000</v>
      </c>
      <c r="R2630" s="2">
        <v>16816540000</v>
      </c>
      <c r="S2630" s="2">
        <f>SUM(AuctionData[[#This Row],[soma_accepted]],AuctionData[[#This Row],[comp_accepted]],AuctionData[[#This Row],[noncomp_accepted]])</f>
        <v>22000050600</v>
      </c>
    </row>
    <row r="2631" spans="1:19" x14ac:dyDescent="0.3">
      <c r="A2631" s="1">
        <v>43262</v>
      </c>
      <c r="B2631" t="s">
        <v>2064</v>
      </c>
      <c r="C2631" t="s">
        <v>1502</v>
      </c>
      <c r="D2631" t="s">
        <v>1535</v>
      </c>
      <c r="E2631">
        <v>2.62</v>
      </c>
      <c r="F2631">
        <v>2.6640000000000001</v>
      </c>
      <c r="G2631">
        <v>2.1880000000000002</v>
      </c>
      <c r="H2631">
        <v>2.83</v>
      </c>
      <c r="I2631" s="2">
        <v>0</v>
      </c>
      <c r="J2631" s="2">
        <v>90285330000</v>
      </c>
      <c r="K2631" s="2">
        <v>31825119500</v>
      </c>
      <c r="L2631" s="2">
        <v>74999300</v>
      </c>
      <c r="M2631" s="2">
        <v>2932000000</v>
      </c>
      <c r="N2631" s="2">
        <v>4537000000</v>
      </c>
      <c r="O2631" s="2">
        <v>12542665000</v>
      </c>
      <c r="P2631" s="2">
        <v>61142000000</v>
      </c>
      <c r="Q2631" s="2">
        <v>16350454500</v>
      </c>
      <c r="R2631" s="2">
        <v>24606330000</v>
      </c>
      <c r="S2631" s="2">
        <f>SUM(AuctionData[[#This Row],[soma_accepted]],AuctionData[[#This Row],[comp_accepted]],AuctionData[[#This Row],[noncomp_accepted]])</f>
        <v>31900118800</v>
      </c>
    </row>
    <row r="2632" spans="1:19" x14ac:dyDescent="0.3">
      <c r="A2632" s="1">
        <v>43262</v>
      </c>
      <c r="B2632" t="s">
        <v>650</v>
      </c>
      <c r="C2632" t="s">
        <v>16</v>
      </c>
      <c r="D2632" t="s">
        <v>21</v>
      </c>
      <c r="E2632">
        <v>1.88</v>
      </c>
      <c r="F2632">
        <v>1.91</v>
      </c>
      <c r="G2632">
        <v>1.85</v>
      </c>
      <c r="H2632">
        <v>3.01</v>
      </c>
      <c r="I2632" s="2">
        <v>0</v>
      </c>
      <c r="J2632" s="2">
        <v>143266635000</v>
      </c>
      <c r="K2632" s="2">
        <v>46997535000</v>
      </c>
      <c r="L2632" s="2">
        <v>802768900</v>
      </c>
      <c r="M2632" s="2">
        <v>2024100000</v>
      </c>
      <c r="N2632" s="2">
        <v>3235000000</v>
      </c>
      <c r="O2632" s="2">
        <v>25668600000</v>
      </c>
      <c r="P2632" s="2">
        <v>114490000000</v>
      </c>
      <c r="Q2632" s="2">
        <v>19304835000</v>
      </c>
      <c r="R2632" s="2">
        <v>25541635000</v>
      </c>
      <c r="S2632" s="2">
        <f>SUM(AuctionData[[#This Row],[soma_accepted]],AuctionData[[#This Row],[comp_accepted]],AuctionData[[#This Row],[noncomp_accepted]])</f>
        <v>47800303900</v>
      </c>
    </row>
    <row r="2633" spans="1:19" x14ac:dyDescent="0.3">
      <c r="A2633" s="1">
        <v>43262</v>
      </c>
      <c r="B2633" t="s">
        <v>691</v>
      </c>
      <c r="C2633" t="s">
        <v>16</v>
      </c>
      <c r="D2633" t="s">
        <v>23</v>
      </c>
      <c r="E2633">
        <v>2.06</v>
      </c>
      <c r="F2633">
        <v>2.0750000000000002</v>
      </c>
      <c r="G2633">
        <v>2.04</v>
      </c>
      <c r="H2633">
        <v>3.59</v>
      </c>
      <c r="I2633" s="2">
        <v>0</v>
      </c>
      <c r="J2633" s="2">
        <v>149647627000</v>
      </c>
      <c r="K2633" s="2">
        <v>41017385000</v>
      </c>
      <c r="L2633" s="2">
        <v>682649800</v>
      </c>
      <c r="M2633" s="2">
        <v>935000000</v>
      </c>
      <c r="N2633" s="2">
        <v>2210000000</v>
      </c>
      <c r="O2633" s="2">
        <v>11596430000</v>
      </c>
      <c r="P2633" s="2">
        <v>99260000000</v>
      </c>
      <c r="Q2633" s="2">
        <v>28485955000</v>
      </c>
      <c r="R2633" s="2">
        <v>48177627000</v>
      </c>
      <c r="S2633" s="2">
        <f>SUM(AuctionData[[#This Row],[soma_accepted]],AuctionData[[#This Row],[comp_accepted]],AuctionData[[#This Row],[noncomp_accepted]])</f>
        <v>41700034800</v>
      </c>
    </row>
    <row r="2634" spans="1:19" x14ac:dyDescent="0.3">
      <c r="A2634" s="1">
        <v>43263</v>
      </c>
      <c r="B2634" t="s">
        <v>2060</v>
      </c>
      <c r="C2634" t="s">
        <v>1509</v>
      </c>
      <c r="D2634" t="s">
        <v>1556</v>
      </c>
      <c r="E2634">
        <v>3.0630000000000002</v>
      </c>
      <c r="F2634">
        <v>3.1</v>
      </c>
      <c r="G2634">
        <v>2.8879999999999999</v>
      </c>
      <c r="H2634">
        <v>2.38</v>
      </c>
      <c r="I2634" s="2">
        <v>0</v>
      </c>
      <c r="J2634" s="2">
        <v>33311082000</v>
      </c>
      <c r="K2634" s="2">
        <v>13992939100</v>
      </c>
      <c r="L2634" s="2">
        <v>7069000</v>
      </c>
      <c r="M2634" s="2">
        <v>1437258000</v>
      </c>
      <c r="N2634" s="2">
        <v>2091000000</v>
      </c>
      <c r="O2634" s="2">
        <v>3846767100</v>
      </c>
      <c r="P2634" s="2">
        <v>20231000000</v>
      </c>
      <c r="Q2634" s="2">
        <v>8708914000</v>
      </c>
      <c r="R2634" s="2">
        <v>10989082000</v>
      </c>
      <c r="S2634" s="2">
        <f>SUM(AuctionData[[#This Row],[soma_accepted]],AuctionData[[#This Row],[comp_accepted]],AuctionData[[#This Row],[noncomp_accepted]])</f>
        <v>14000008100</v>
      </c>
    </row>
    <row r="2635" spans="1:19" x14ac:dyDescent="0.3">
      <c r="A2635" s="1">
        <v>43263</v>
      </c>
      <c r="B2635" t="s">
        <v>670</v>
      </c>
      <c r="C2635" t="s">
        <v>16</v>
      </c>
      <c r="D2635" t="s">
        <v>19</v>
      </c>
      <c r="E2635">
        <v>1.76</v>
      </c>
      <c r="F2635">
        <v>1.79</v>
      </c>
      <c r="G2635">
        <v>1.75</v>
      </c>
      <c r="H2635">
        <v>3.36</v>
      </c>
      <c r="I2635" s="2">
        <v>0</v>
      </c>
      <c r="J2635" s="2">
        <v>116712381300</v>
      </c>
      <c r="K2635" s="2">
        <v>34091256300</v>
      </c>
      <c r="L2635" s="2">
        <v>808894200</v>
      </c>
      <c r="M2635" s="2">
        <v>2031375000</v>
      </c>
      <c r="N2635" s="2">
        <v>4070000000</v>
      </c>
      <c r="O2635" s="2">
        <v>16308875000</v>
      </c>
      <c r="P2635" s="2">
        <v>92525000000</v>
      </c>
      <c r="Q2635" s="2">
        <v>15751006300</v>
      </c>
      <c r="R2635" s="2">
        <v>20117381300</v>
      </c>
      <c r="S2635" s="2">
        <f>SUM(AuctionData[[#This Row],[soma_accepted]],AuctionData[[#This Row],[comp_accepted]],AuctionData[[#This Row],[noncomp_accepted]])</f>
        <v>34900150500</v>
      </c>
    </row>
    <row r="2636" spans="1:19" x14ac:dyDescent="0.3">
      <c r="A2636" s="1">
        <v>43269</v>
      </c>
      <c r="B2636" t="s">
        <v>679</v>
      </c>
      <c r="C2636" t="s">
        <v>16</v>
      </c>
      <c r="D2636" t="s">
        <v>21</v>
      </c>
      <c r="E2636">
        <v>1.88</v>
      </c>
      <c r="F2636">
        <v>1.9</v>
      </c>
      <c r="G2636">
        <v>1.85</v>
      </c>
      <c r="H2636">
        <v>3.12</v>
      </c>
      <c r="I2636" s="2">
        <v>0</v>
      </c>
      <c r="J2636" s="2">
        <v>148213875000</v>
      </c>
      <c r="K2636" s="2">
        <v>46670449200</v>
      </c>
      <c r="L2636" s="2">
        <v>927762700</v>
      </c>
      <c r="M2636" s="2">
        <v>2219940000</v>
      </c>
      <c r="N2636" s="2">
        <v>3230000000</v>
      </c>
      <c r="O2636" s="2">
        <v>22646820000</v>
      </c>
      <c r="P2636" s="2">
        <v>115710000000</v>
      </c>
      <c r="Q2636" s="2">
        <v>21803689200</v>
      </c>
      <c r="R2636" s="2">
        <v>29273875000</v>
      </c>
      <c r="S2636" s="2">
        <f>SUM(AuctionData[[#This Row],[soma_accepted]],AuctionData[[#This Row],[comp_accepted]],AuctionData[[#This Row],[noncomp_accepted]])</f>
        <v>47598211900</v>
      </c>
    </row>
    <row r="2637" spans="1:19" x14ac:dyDescent="0.3">
      <c r="A2637" s="1">
        <v>43269</v>
      </c>
      <c r="B2637" t="s">
        <v>693</v>
      </c>
      <c r="C2637" t="s">
        <v>16</v>
      </c>
      <c r="D2637" t="s">
        <v>23</v>
      </c>
      <c r="E2637">
        <v>2.04</v>
      </c>
      <c r="F2637">
        <v>2.0750000000000002</v>
      </c>
      <c r="G2637">
        <v>2</v>
      </c>
      <c r="H2637">
        <v>2.78</v>
      </c>
      <c r="I2637" s="2">
        <v>0</v>
      </c>
      <c r="J2637" s="2">
        <v>115923480000</v>
      </c>
      <c r="K2637" s="2">
        <v>41018432500</v>
      </c>
      <c r="L2637" s="2">
        <v>681575300</v>
      </c>
      <c r="M2637" s="2">
        <v>872110000</v>
      </c>
      <c r="N2637" s="2">
        <v>1650000000</v>
      </c>
      <c r="O2637" s="2">
        <v>25961842500</v>
      </c>
      <c r="P2637" s="2">
        <v>100089000000</v>
      </c>
      <c r="Q2637" s="2">
        <v>14184480000</v>
      </c>
      <c r="R2637" s="2">
        <v>14184480000</v>
      </c>
      <c r="S2637" s="2">
        <f>SUM(AuctionData[[#This Row],[soma_accepted]],AuctionData[[#This Row],[comp_accepted]],AuctionData[[#This Row],[noncomp_accepted]])</f>
        <v>41700007800</v>
      </c>
    </row>
    <row r="2638" spans="1:19" x14ac:dyDescent="0.3">
      <c r="A2638" s="1">
        <v>43270</v>
      </c>
      <c r="B2638" t="s">
        <v>692</v>
      </c>
      <c r="C2638" t="s">
        <v>16</v>
      </c>
      <c r="D2638" t="s">
        <v>53</v>
      </c>
      <c r="E2638">
        <v>2.2450000000000001</v>
      </c>
      <c r="F2638">
        <v>2.2749999999999999</v>
      </c>
      <c r="G2638">
        <v>2.2200000000000002</v>
      </c>
      <c r="H2638">
        <v>3.41</v>
      </c>
      <c r="I2638" s="2">
        <v>0</v>
      </c>
      <c r="J2638" s="2">
        <v>87966410000</v>
      </c>
      <c r="K2638" s="2">
        <v>25356974000</v>
      </c>
      <c r="L2638" s="2">
        <v>541487200</v>
      </c>
      <c r="M2638" s="2">
        <v>1758156000</v>
      </c>
      <c r="N2638" s="2">
        <v>2780000000</v>
      </c>
      <c r="O2638" s="2">
        <v>11947800000</v>
      </c>
      <c r="P2638" s="2">
        <v>67335000000</v>
      </c>
      <c r="Q2638" s="2">
        <v>11651018000</v>
      </c>
      <c r="R2638" s="2">
        <v>17851410000</v>
      </c>
      <c r="S2638" s="2">
        <f>SUM(AuctionData[[#This Row],[soma_accepted]],AuctionData[[#This Row],[comp_accepted]],AuctionData[[#This Row],[noncomp_accepted]])</f>
        <v>25898461200</v>
      </c>
    </row>
    <row r="2639" spans="1:19" x14ac:dyDescent="0.3">
      <c r="A2639" s="1">
        <v>43270</v>
      </c>
      <c r="B2639" t="s">
        <v>638</v>
      </c>
      <c r="C2639" t="s">
        <v>16</v>
      </c>
      <c r="D2639" t="s">
        <v>19</v>
      </c>
      <c r="E2639">
        <v>1.79</v>
      </c>
      <c r="F2639">
        <v>1.8149999999999999</v>
      </c>
      <c r="G2639">
        <v>1.7649999999999999</v>
      </c>
      <c r="H2639">
        <v>3.16</v>
      </c>
      <c r="I2639" s="2">
        <v>0</v>
      </c>
      <c r="J2639" s="2">
        <v>109963039000</v>
      </c>
      <c r="K2639" s="2">
        <v>34232409000</v>
      </c>
      <c r="L2639" s="2">
        <v>767644100</v>
      </c>
      <c r="M2639" s="2">
        <v>4150000000</v>
      </c>
      <c r="N2639" s="2">
        <v>5700000000</v>
      </c>
      <c r="O2639" s="2">
        <v>20371370000</v>
      </c>
      <c r="P2639" s="2">
        <v>94552000000</v>
      </c>
      <c r="Q2639" s="2">
        <v>9711039000</v>
      </c>
      <c r="R2639" s="2">
        <v>9711039000</v>
      </c>
      <c r="S2639" s="2">
        <f>SUM(AuctionData[[#This Row],[soma_accepted]],AuctionData[[#This Row],[comp_accepted]],AuctionData[[#This Row],[noncomp_accepted]])</f>
        <v>35000053100</v>
      </c>
    </row>
    <row r="2640" spans="1:19" x14ac:dyDescent="0.3">
      <c r="A2640" s="1">
        <v>43276</v>
      </c>
      <c r="B2640" t="s">
        <v>694</v>
      </c>
      <c r="C2640" t="s">
        <v>16</v>
      </c>
      <c r="D2640" t="s">
        <v>23</v>
      </c>
      <c r="E2640">
        <v>2.06</v>
      </c>
      <c r="F2640">
        <v>2.085</v>
      </c>
      <c r="G2640">
        <v>2.02</v>
      </c>
      <c r="H2640">
        <v>3</v>
      </c>
      <c r="I2640" s="2">
        <v>0</v>
      </c>
      <c r="J2640" s="2">
        <v>124187236000</v>
      </c>
      <c r="K2640" s="2">
        <v>40320031000</v>
      </c>
      <c r="L2640" s="2">
        <v>680342500</v>
      </c>
      <c r="M2640" s="2">
        <v>1929465000</v>
      </c>
      <c r="N2640" s="2">
        <v>2840000000</v>
      </c>
      <c r="O2640" s="2">
        <v>19396130000</v>
      </c>
      <c r="P2640" s="2">
        <v>101510000000</v>
      </c>
      <c r="Q2640" s="2">
        <v>18994436000</v>
      </c>
      <c r="R2640" s="2">
        <v>19837236000</v>
      </c>
      <c r="S2640" s="2">
        <f>SUM(AuctionData[[#This Row],[soma_accepted]],AuctionData[[#This Row],[comp_accepted]],AuctionData[[#This Row],[noncomp_accepted]])</f>
        <v>41000373500</v>
      </c>
    </row>
    <row r="2641" spans="1:19" x14ac:dyDescent="0.3">
      <c r="A2641" s="1">
        <v>43276</v>
      </c>
      <c r="B2641" t="s">
        <v>681</v>
      </c>
      <c r="C2641" t="s">
        <v>16</v>
      </c>
      <c r="D2641" t="s">
        <v>21</v>
      </c>
      <c r="E2641">
        <v>1.875</v>
      </c>
      <c r="F2641">
        <v>1.9</v>
      </c>
      <c r="G2641">
        <v>1.85</v>
      </c>
      <c r="H2641">
        <v>2.89</v>
      </c>
      <c r="I2641" s="2">
        <v>0</v>
      </c>
      <c r="J2641" s="2">
        <v>137000699000</v>
      </c>
      <c r="K2641" s="2">
        <v>46127457000</v>
      </c>
      <c r="L2641" s="2">
        <v>873212900</v>
      </c>
      <c r="M2641" s="2">
        <v>2630390000</v>
      </c>
      <c r="N2641" s="2">
        <v>3490000000</v>
      </c>
      <c r="O2641" s="2">
        <v>24477285000</v>
      </c>
      <c r="P2641" s="2">
        <v>113030000000</v>
      </c>
      <c r="Q2641" s="2">
        <v>19019782000</v>
      </c>
      <c r="R2641" s="2">
        <v>20480699000</v>
      </c>
      <c r="S2641" s="2">
        <f>SUM(AuctionData[[#This Row],[soma_accepted]],AuctionData[[#This Row],[comp_accepted]],AuctionData[[#This Row],[noncomp_accepted]])</f>
        <v>47000669900</v>
      </c>
    </row>
    <row r="2642" spans="1:19" x14ac:dyDescent="0.3">
      <c r="A2642" s="1">
        <v>43277</v>
      </c>
      <c r="B2642" t="s">
        <v>2065</v>
      </c>
      <c r="C2642" t="s">
        <v>1502</v>
      </c>
      <c r="D2642" t="s">
        <v>1503</v>
      </c>
      <c r="E2642">
        <v>2.5</v>
      </c>
      <c r="F2642">
        <v>2.5379999999999998</v>
      </c>
      <c r="G2642">
        <v>2.42</v>
      </c>
      <c r="H2642">
        <v>2.73</v>
      </c>
      <c r="I2642" s="2">
        <v>4234201900</v>
      </c>
      <c r="J2642" s="2">
        <v>92287820000</v>
      </c>
      <c r="K2642" s="2">
        <v>33475880000</v>
      </c>
      <c r="L2642" s="2">
        <v>324169400</v>
      </c>
      <c r="M2642" s="2">
        <v>5155650000</v>
      </c>
      <c r="N2642" s="2">
        <v>7222000000</v>
      </c>
      <c r="O2642" s="2">
        <v>14171220000</v>
      </c>
      <c r="P2642" s="2">
        <v>59325000000</v>
      </c>
      <c r="Q2642" s="2">
        <v>14149010000</v>
      </c>
      <c r="R2642" s="2">
        <v>25740820000</v>
      </c>
      <c r="S2642" s="2">
        <f>SUM(AuctionData[[#This Row],[soma_accepted]],AuctionData[[#This Row],[comp_accepted]],AuctionData[[#This Row],[noncomp_accepted]])</f>
        <v>38034251300</v>
      </c>
    </row>
    <row r="2643" spans="1:19" x14ac:dyDescent="0.3">
      <c r="A2643" s="1">
        <v>43277</v>
      </c>
      <c r="B2643" t="s">
        <v>671</v>
      </c>
      <c r="C2643" t="s">
        <v>16</v>
      </c>
      <c r="D2643" t="s">
        <v>19</v>
      </c>
      <c r="E2643">
        <v>1.76</v>
      </c>
      <c r="F2643">
        <v>1.77</v>
      </c>
      <c r="G2643">
        <v>1.73</v>
      </c>
      <c r="H2643">
        <v>3.05</v>
      </c>
      <c r="I2643" s="2">
        <v>0</v>
      </c>
      <c r="J2643" s="2">
        <v>106116557400</v>
      </c>
      <c r="K2643" s="2">
        <v>34210710100</v>
      </c>
      <c r="L2643" s="2">
        <v>789658000</v>
      </c>
      <c r="M2643" s="2">
        <v>3865000000</v>
      </c>
      <c r="N2643" s="2">
        <v>5415000000</v>
      </c>
      <c r="O2643" s="2">
        <v>15751580000</v>
      </c>
      <c r="P2643" s="2">
        <v>82550000000</v>
      </c>
      <c r="Q2643" s="2">
        <v>14594130100</v>
      </c>
      <c r="R2643" s="2">
        <v>18151557400</v>
      </c>
      <c r="S2643" s="2">
        <f>SUM(AuctionData[[#This Row],[soma_accepted]],AuctionData[[#This Row],[comp_accepted]],AuctionData[[#This Row],[noncomp_accepted]])</f>
        <v>35000368100</v>
      </c>
    </row>
    <row r="2644" spans="1:19" x14ac:dyDescent="0.3">
      <c r="A2644" s="1">
        <v>43278</v>
      </c>
      <c r="B2644" t="s">
        <v>2066</v>
      </c>
      <c r="C2644" t="s">
        <v>1502</v>
      </c>
      <c r="D2644" t="s">
        <v>1505</v>
      </c>
      <c r="E2644">
        <v>2.68</v>
      </c>
      <c r="F2644">
        <v>2.7189999999999999</v>
      </c>
      <c r="G2644">
        <v>2.6</v>
      </c>
      <c r="H2644">
        <v>2.5499999999999998</v>
      </c>
      <c r="I2644" s="2">
        <v>4483272500</v>
      </c>
      <c r="J2644" s="2">
        <v>91600432000</v>
      </c>
      <c r="K2644" s="2">
        <v>35963725700</v>
      </c>
      <c r="L2644" s="2">
        <v>36395800</v>
      </c>
      <c r="M2644" s="2">
        <v>3415000000</v>
      </c>
      <c r="N2644" s="2">
        <v>4965000000</v>
      </c>
      <c r="O2644" s="2">
        <v>10241116200</v>
      </c>
      <c r="P2644" s="2">
        <v>57296000000</v>
      </c>
      <c r="Q2644" s="2">
        <v>22307609500</v>
      </c>
      <c r="R2644" s="2">
        <v>29339432000</v>
      </c>
      <c r="S2644" s="2">
        <f>SUM(AuctionData[[#This Row],[soma_accepted]],AuctionData[[#This Row],[comp_accepted]],AuctionData[[#This Row],[noncomp_accepted]])</f>
        <v>40483394000</v>
      </c>
    </row>
    <row r="2645" spans="1:19" x14ac:dyDescent="0.3">
      <c r="A2645" s="1">
        <v>43279</v>
      </c>
      <c r="B2645" t="s">
        <v>2067</v>
      </c>
      <c r="C2645" t="s">
        <v>1502</v>
      </c>
      <c r="D2645" t="s">
        <v>1554</v>
      </c>
      <c r="E2645">
        <v>2.77</v>
      </c>
      <c r="F2645">
        <v>2.8090000000000002</v>
      </c>
      <c r="G2645">
        <v>2.7</v>
      </c>
      <c r="H2645">
        <v>2.5299999999999998</v>
      </c>
      <c r="I2645" s="2">
        <v>3736060400</v>
      </c>
      <c r="J2645" s="2">
        <v>75846294000</v>
      </c>
      <c r="K2645" s="2">
        <v>29983974000</v>
      </c>
      <c r="L2645" s="2">
        <v>16040100</v>
      </c>
      <c r="M2645" s="2">
        <v>4570000000</v>
      </c>
      <c r="N2645" s="2">
        <v>5975000000</v>
      </c>
      <c r="O2645" s="2">
        <v>7238680000</v>
      </c>
      <c r="P2645" s="2">
        <v>45213000000</v>
      </c>
      <c r="Q2645" s="2">
        <v>18175294000</v>
      </c>
      <c r="R2645" s="2">
        <v>24658294000</v>
      </c>
      <c r="S2645" s="2">
        <f>SUM(AuctionData[[#This Row],[soma_accepted]],AuctionData[[#This Row],[comp_accepted]],AuctionData[[#This Row],[noncomp_accepted]])</f>
        <v>33736074500</v>
      </c>
    </row>
    <row r="2646" spans="1:19" x14ac:dyDescent="0.3">
      <c r="A2646" s="1">
        <v>43283</v>
      </c>
      <c r="B2646" t="s">
        <v>673</v>
      </c>
      <c r="C2646" t="s">
        <v>16</v>
      </c>
      <c r="D2646" t="s">
        <v>19</v>
      </c>
      <c r="E2646">
        <v>1.83</v>
      </c>
      <c r="F2646">
        <v>1.86</v>
      </c>
      <c r="G2646">
        <v>1.78</v>
      </c>
      <c r="H2646">
        <v>2.4500000000000002</v>
      </c>
      <c r="I2646" s="2">
        <v>0</v>
      </c>
      <c r="J2646" s="2">
        <v>84849170600</v>
      </c>
      <c r="K2646" s="2">
        <v>34240810600</v>
      </c>
      <c r="L2646" s="2">
        <v>759558700</v>
      </c>
      <c r="M2646" s="2">
        <v>2238720000</v>
      </c>
      <c r="N2646" s="2">
        <v>3000000000</v>
      </c>
      <c r="O2646" s="2">
        <v>25812920000</v>
      </c>
      <c r="P2646" s="2">
        <v>75660000000</v>
      </c>
      <c r="Q2646" s="2">
        <v>6189170600</v>
      </c>
      <c r="R2646" s="2">
        <v>6189170600</v>
      </c>
      <c r="S2646" s="2">
        <f>SUM(AuctionData[[#This Row],[soma_accepted]],AuctionData[[#This Row],[comp_accepted]],AuctionData[[#This Row],[noncomp_accepted]])</f>
        <v>35000369300</v>
      </c>
    </row>
    <row r="2647" spans="1:19" x14ac:dyDescent="0.3">
      <c r="A2647" s="1">
        <v>43283</v>
      </c>
      <c r="B2647" t="s">
        <v>682</v>
      </c>
      <c r="C2647" t="s">
        <v>16</v>
      </c>
      <c r="D2647" t="s">
        <v>21</v>
      </c>
      <c r="E2647">
        <v>1.9</v>
      </c>
      <c r="F2647">
        <v>1.94</v>
      </c>
      <c r="G2647">
        <v>1.875</v>
      </c>
      <c r="H2647">
        <v>2.62</v>
      </c>
      <c r="I2647" s="2">
        <v>0</v>
      </c>
      <c r="J2647" s="2">
        <v>125029282300</v>
      </c>
      <c r="K2647" s="2">
        <v>47148902300</v>
      </c>
      <c r="L2647" s="2">
        <v>851321700</v>
      </c>
      <c r="M2647" s="2">
        <v>1918580000</v>
      </c>
      <c r="N2647" s="2">
        <v>2765000000</v>
      </c>
      <c r="O2647" s="2">
        <v>24549190000</v>
      </c>
      <c r="P2647" s="2">
        <v>101215000000</v>
      </c>
      <c r="Q2647" s="2">
        <v>20681132300</v>
      </c>
      <c r="R2647" s="2">
        <v>21049282300</v>
      </c>
      <c r="S2647" s="2">
        <f>SUM(AuctionData[[#This Row],[soma_accepted]],AuctionData[[#This Row],[comp_accepted]],AuctionData[[#This Row],[noncomp_accepted]])</f>
        <v>48000224000</v>
      </c>
    </row>
    <row r="2648" spans="1:19" x14ac:dyDescent="0.3">
      <c r="A2648" s="1">
        <v>43283</v>
      </c>
      <c r="B2648" t="s">
        <v>668</v>
      </c>
      <c r="C2648" t="s">
        <v>16</v>
      </c>
      <c r="D2648" t="s">
        <v>23</v>
      </c>
      <c r="E2648">
        <v>2.06</v>
      </c>
      <c r="F2648">
        <v>2.085</v>
      </c>
      <c r="G2648">
        <v>2.04</v>
      </c>
      <c r="H2648">
        <v>2.83</v>
      </c>
      <c r="I2648" s="2">
        <v>0</v>
      </c>
      <c r="J2648" s="2">
        <v>117589530000</v>
      </c>
      <c r="K2648" s="2">
        <v>40752792000</v>
      </c>
      <c r="L2648" s="2">
        <v>774250900</v>
      </c>
      <c r="M2648" s="2">
        <v>1570768000</v>
      </c>
      <c r="N2648" s="2">
        <v>2605000000</v>
      </c>
      <c r="O2648" s="2">
        <v>19413430000</v>
      </c>
      <c r="P2648" s="2">
        <v>88805000000</v>
      </c>
      <c r="Q2648" s="2">
        <v>19768594000</v>
      </c>
      <c r="R2648" s="2">
        <v>26179530000</v>
      </c>
      <c r="S2648" s="2">
        <f>SUM(AuctionData[[#This Row],[soma_accepted]],AuctionData[[#This Row],[comp_accepted]],AuctionData[[#This Row],[noncomp_accepted]])</f>
        <v>41527042900</v>
      </c>
    </row>
    <row r="2649" spans="1:19" x14ac:dyDescent="0.3">
      <c r="A2649" s="1">
        <v>43290</v>
      </c>
      <c r="B2649" t="s">
        <v>654</v>
      </c>
      <c r="C2649" t="s">
        <v>16</v>
      </c>
      <c r="D2649" t="s">
        <v>21</v>
      </c>
      <c r="E2649">
        <v>1.92</v>
      </c>
      <c r="F2649">
        <v>1.9450000000000001</v>
      </c>
      <c r="G2649">
        <v>1.9</v>
      </c>
      <c r="H2649">
        <v>2.85</v>
      </c>
      <c r="I2649" s="2">
        <v>0</v>
      </c>
      <c r="J2649" s="2">
        <v>135699922000</v>
      </c>
      <c r="K2649" s="2">
        <v>47132650000</v>
      </c>
      <c r="L2649" s="2">
        <v>867558000</v>
      </c>
      <c r="M2649" s="2">
        <v>3445000000</v>
      </c>
      <c r="N2649" s="2">
        <v>4495000000</v>
      </c>
      <c r="O2649" s="2">
        <v>22527140000</v>
      </c>
      <c r="P2649" s="2">
        <v>106175000000</v>
      </c>
      <c r="Q2649" s="2">
        <v>21160510000</v>
      </c>
      <c r="R2649" s="2">
        <v>25029922000</v>
      </c>
      <c r="S2649" s="2">
        <f>SUM(AuctionData[[#This Row],[soma_accepted]],AuctionData[[#This Row],[comp_accepted]],AuctionData[[#This Row],[noncomp_accepted]])</f>
        <v>48000208000</v>
      </c>
    </row>
    <row r="2650" spans="1:19" x14ac:dyDescent="0.3">
      <c r="A2650" s="1">
        <v>43290</v>
      </c>
      <c r="B2650" t="s">
        <v>695</v>
      </c>
      <c r="C2650" t="s">
        <v>16</v>
      </c>
      <c r="D2650" t="s">
        <v>23</v>
      </c>
      <c r="E2650">
        <v>2.0699999999999998</v>
      </c>
      <c r="F2650">
        <v>2.1</v>
      </c>
      <c r="G2650">
        <v>2.0299999999999998</v>
      </c>
      <c r="H2650">
        <v>2.78</v>
      </c>
      <c r="I2650" s="2">
        <v>0</v>
      </c>
      <c r="J2650" s="2">
        <v>115243522600</v>
      </c>
      <c r="K2650" s="2">
        <v>40652895100</v>
      </c>
      <c r="L2650" s="2">
        <v>752242400</v>
      </c>
      <c r="M2650" s="2">
        <v>1666822500</v>
      </c>
      <c r="N2650" s="2">
        <v>2580000000</v>
      </c>
      <c r="O2650" s="2">
        <v>21671725000</v>
      </c>
      <c r="P2650" s="2">
        <v>93980000000</v>
      </c>
      <c r="Q2650" s="2">
        <v>17314347600</v>
      </c>
      <c r="R2650" s="2">
        <v>18683522600</v>
      </c>
      <c r="S2650" s="2">
        <f>SUM(AuctionData[[#This Row],[soma_accepted]],AuctionData[[#This Row],[comp_accepted]],AuctionData[[#This Row],[noncomp_accepted]])</f>
        <v>41405137500</v>
      </c>
    </row>
    <row r="2651" spans="1:19" x14ac:dyDescent="0.3">
      <c r="A2651" s="1">
        <v>43291</v>
      </c>
      <c r="B2651" t="s">
        <v>2068</v>
      </c>
      <c r="C2651" t="s">
        <v>1502</v>
      </c>
      <c r="D2651" t="s">
        <v>1535</v>
      </c>
      <c r="E2651">
        <v>2.66</v>
      </c>
      <c r="F2651">
        <v>2.6850000000000001</v>
      </c>
      <c r="G2651">
        <v>2.56</v>
      </c>
      <c r="H2651">
        <v>2.5099999999999998</v>
      </c>
      <c r="I2651" s="2">
        <v>128264400</v>
      </c>
      <c r="J2651" s="2">
        <v>82642100000</v>
      </c>
      <c r="K2651" s="2">
        <v>32837502500</v>
      </c>
      <c r="L2651" s="2">
        <v>62545000</v>
      </c>
      <c r="M2651" s="2">
        <v>3000000000</v>
      </c>
      <c r="N2651" s="2">
        <v>4500000000</v>
      </c>
      <c r="O2651" s="2">
        <v>16840402500</v>
      </c>
      <c r="P2651" s="2">
        <v>58965000000</v>
      </c>
      <c r="Q2651" s="2">
        <v>12997100000</v>
      </c>
      <c r="R2651" s="2">
        <v>19177100000</v>
      </c>
      <c r="S2651" s="2">
        <f>SUM(AuctionData[[#This Row],[soma_accepted]],AuctionData[[#This Row],[comp_accepted]],AuctionData[[#This Row],[noncomp_accepted]])</f>
        <v>33028311900</v>
      </c>
    </row>
    <row r="2652" spans="1:19" x14ac:dyDescent="0.3">
      <c r="A2652" s="1">
        <v>43291</v>
      </c>
      <c r="B2652" t="s">
        <v>674</v>
      </c>
      <c r="C2652" t="s">
        <v>16</v>
      </c>
      <c r="D2652" t="s">
        <v>19</v>
      </c>
      <c r="E2652">
        <v>1.83</v>
      </c>
      <c r="F2652">
        <v>1.85</v>
      </c>
      <c r="G2652">
        <v>1.81</v>
      </c>
      <c r="H2652">
        <v>3.16</v>
      </c>
      <c r="I2652" s="2">
        <v>0</v>
      </c>
      <c r="J2652" s="2">
        <v>109860234800</v>
      </c>
      <c r="K2652" s="2">
        <v>34104566800</v>
      </c>
      <c r="L2652" s="2">
        <v>895736500</v>
      </c>
      <c r="M2652" s="2">
        <v>3007100000</v>
      </c>
      <c r="N2652" s="2">
        <v>4925000000</v>
      </c>
      <c r="O2652" s="2">
        <v>19997600000</v>
      </c>
      <c r="P2652" s="2">
        <v>91905000000</v>
      </c>
      <c r="Q2652" s="2">
        <v>11099866800</v>
      </c>
      <c r="R2652" s="2">
        <v>13030234800</v>
      </c>
      <c r="S2652" s="2">
        <f>SUM(AuctionData[[#This Row],[soma_accepted]],AuctionData[[#This Row],[comp_accepted]],AuctionData[[#This Row],[noncomp_accepted]])</f>
        <v>35000303300</v>
      </c>
    </row>
    <row r="2653" spans="1:19" x14ac:dyDescent="0.3">
      <c r="A2653" s="1">
        <v>43292</v>
      </c>
      <c r="B2653" t="s">
        <v>2059</v>
      </c>
      <c r="C2653" t="s">
        <v>1502</v>
      </c>
      <c r="D2653" t="s">
        <v>1544</v>
      </c>
      <c r="E2653">
        <v>2.82</v>
      </c>
      <c r="F2653">
        <v>2.859</v>
      </c>
      <c r="G2653">
        <v>2.3879999999999999</v>
      </c>
      <c r="H2653">
        <v>2.57</v>
      </c>
      <c r="I2653" s="2">
        <v>85509600</v>
      </c>
      <c r="J2653" s="2">
        <v>56459000000</v>
      </c>
      <c r="K2653" s="2">
        <v>21993278500</v>
      </c>
      <c r="L2653" s="2">
        <v>6786600</v>
      </c>
      <c r="M2653" s="2">
        <v>2299350000</v>
      </c>
      <c r="N2653" s="2">
        <v>3728000000</v>
      </c>
      <c r="O2653" s="2">
        <v>5389821000</v>
      </c>
      <c r="P2653" s="2">
        <v>34432000000</v>
      </c>
      <c r="Q2653" s="2">
        <v>14304107500</v>
      </c>
      <c r="R2653" s="2">
        <v>18299000000</v>
      </c>
      <c r="S2653" s="2">
        <f>SUM(AuctionData[[#This Row],[soma_accepted]],AuctionData[[#This Row],[comp_accepted]],AuctionData[[#This Row],[noncomp_accepted]])</f>
        <v>22085574700</v>
      </c>
    </row>
    <row r="2654" spans="1:19" x14ac:dyDescent="0.3">
      <c r="A2654" s="1">
        <v>43293</v>
      </c>
      <c r="B2654" t="s">
        <v>2060</v>
      </c>
      <c r="C2654" t="s">
        <v>1509</v>
      </c>
      <c r="D2654" t="s">
        <v>1575</v>
      </c>
      <c r="E2654">
        <v>2.9140000000000001</v>
      </c>
      <c r="F2654">
        <v>2.9580000000000002</v>
      </c>
      <c r="G2654">
        <v>2.6880000000000002</v>
      </c>
      <c r="H2654">
        <v>2.34</v>
      </c>
      <c r="I2654" s="2">
        <v>54415100</v>
      </c>
      <c r="J2654" s="2">
        <v>32713362000</v>
      </c>
      <c r="K2654" s="2">
        <v>13995064000</v>
      </c>
      <c r="L2654" s="2">
        <v>4936500</v>
      </c>
      <c r="M2654" s="2">
        <v>1445000000</v>
      </c>
      <c r="N2654" s="2">
        <v>2095000000</v>
      </c>
      <c r="O2654" s="2">
        <v>3890000000</v>
      </c>
      <c r="P2654" s="2">
        <v>20165000000</v>
      </c>
      <c r="Q2654" s="2">
        <v>8660064000</v>
      </c>
      <c r="R2654" s="2">
        <v>10453362000</v>
      </c>
      <c r="S2654" s="2">
        <f>SUM(AuctionData[[#This Row],[soma_accepted]],AuctionData[[#This Row],[comp_accepted]],AuctionData[[#This Row],[noncomp_accepted]])</f>
        <v>14054415600</v>
      </c>
    </row>
    <row r="2655" spans="1:19" x14ac:dyDescent="0.3">
      <c r="A2655" s="1">
        <v>43297</v>
      </c>
      <c r="B2655" t="s">
        <v>696</v>
      </c>
      <c r="C2655" t="s">
        <v>16</v>
      </c>
      <c r="D2655" t="s">
        <v>23</v>
      </c>
      <c r="E2655">
        <v>2.12</v>
      </c>
      <c r="F2655">
        <v>2.14</v>
      </c>
      <c r="G2655">
        <v>2.1</v>
      </c>
      <c r="H2655">
        <v>2.98</v>
      </c>
      <c r="I2655" s="2">
        <v>0</v>
      </c>
      <c r="J2655" s="2">
        <v>132686067000</v>
      </c>
      <c r="K2655" s="2">
        <v>43688410500</v>
      </c>
      <c r="L2655" s="2">
        <v>925644800</v>
      </c>
      <c r="M2655" s="2">
        <v>1376910000</v>
      </c>
      <c r="N2655" s="2">
        <v>2324000000</v>
      </c>
      <c r="O2655" s="2">
        <v>19514020000</v>
      </c>
      <c r="P2655" s="2">
        <v>102500000000</v>
      </c>
      <c r="Q2655" s="2">
        <v>22797480500</v>
      </c>
      <c r="R2655" s="2">
        <v>27862067000</v>
      </c>
      <c r="S2655" s="2">
        <f>SUM(AuctionData[[#This Row],[soma_accepted]],AuctionData[[#This Row],[comp_accepted]],AuctionData[[#This Row],[noncomp_accepted]])</f>
        <v>44614055300</v>
      </c>
    </row>
    <row r="2656" spans="1:19" x14ac:dyDescent="0.3">
      <c r="A2656" s="1">
        <v>43297</v>
      </c>
      <c r="B2656" t="s">
        <v>683</v>
      </c>
      <c r="C2656" t="s">
        <v>16</v>
      </c>
      <c r="D2656" t="s">
        <v>21</v>
      </c>
      <c r="E2656">
        <v>1.95</v>
      </c>
      <c r="F2656">
        <v>1.98</v>
      </c>
      <c r="G2656">
        <v>1.92</v>
      </c>
      <c r="H2656">
        <v>2.76</v>
      </c>
      <c r="I2656" s="2">
        <v>0</v>
      </c>
      <c r="J2656" s="2">
        <v>139427133000</v>
      </c>
      <c r="K2656" s="2">
        <v>49647298000</v>
      </c>
      <c r="L2656" s="2">
        <v>900985100</v>
      </c>
      <c r="M2656" s="2">
        <v>5195000000</v>
      </c>
      <c r="N2656" s="2">
        <v>6095000000</v>
      </c>
      <c r="O2656" s="2">
        <v>21255120000</v>
      </c>
      <c r="P2656" s="2">
        <v>108445000000</v>
      </c>
      <c r="Q2656" s="2">
        <v>23197178000</v>
      </c>
      <c r="R2656" s="2">
        <v>24887133000</v>
      </c>
      <c r="S2656" s="2">
        <f>SUM(AuctionData[[#This Row],[soma_accepted]],AuctionData[[#This Row],[comp_accepted]],AuctionData[[#This Row],[noncomp_accepted]])</f>
        <v>50548283100</v>
      </c>
    </row>
    <row r="2657" spans="1:19" x14ac:dyDescent="0.3">
      <c r="A2657" s="1">
        <v>43298</v>
      </c>
      <c r="B2657" t="s">
        <v>643</v>
      </c>
      <c r="C2657" t="s">
        <v>16</v>
      </c>
      <c r="D2657" t="s">
        <v>19</v>
      </c>
      <c r="E2657">
        <v>1.86</v>
      </c>
      <c r="F2657">
        <v>1.88</v>
      </c>
      <c r="G2657">
        <v>1.83</v>
      </c>
      <c r="H2657">
        <v>2.91</v>
      </c>
      <c r="I2657" s="2">
        <v>0</v>
      </c>
      <c r="J2657" s="2">
        <v>130031535000</v>
      </c>
      <c r="K2657" s="2">
        <v>44160613900</v>
      </c>
      <c r="L2657" s="2">
        <v>839499800</v>
      </c>
      <c r="M2657" s="2">
        <v>4650000000</v>
      </c>
      <c r="N2657" s="2">
        <v>6300000000</v>
      </c>
      <c r="O2657" s="2">
        <v>26349897500</v>
      </c>
      <c r="P2657" s="2">
        <v>108901000000</v>
      </c>
      <c r="Q2657" s="2">
        <v>13160716400</v>
      </c>
      <c r="R2657" s="2">
        <v>14830535000</v>
      </c>
      <c r="S2657" s="2">
        <f>SUM(AuctionData[[#This Row],[soma_accepted]],AuctionData[[#This Row],[comp_accepted]],AuctionData[[#This Row],[noncomp_accepted]])</f>
        <v>45000113700</v>
      </c>
    </row>
    <row r="2658" spans="1:19" x14ac:dyDescent="0.3">
      <c r="A2658" s="1">
        <v>43298</v>
      </c>
      <c r="B2658" t="s">
        <v>697</v>
      </c>
      <c r="C2658" t="s">
        <v>16</v>
      </c>
      <c r="D2658" t="s">
        <v>53</v>
      </c>
      <c r="E2658">
        <v>2.31</v>
      </c>
      <c r="F2658">
        <v>2.335</v>
      </c>
      <c r="G2658">
        <v>2.2799999999999998</v>
      </c>
      <c r="H2658">
        <v>3.03</v>
      </c>
      <c r="I2658" s="2">
        <v>0</v>
      </c>
      <c r="J2658" s="2">
        <v>78116071000</v>
      </c>
      <c r="K2658" s="2">
        <v>25410521000</v>
      </c>
      <c r="L2658" s="2">
        <v>589608900</v>
      </c>
      <c r="M2658" s="2">
        <v>2529000000</v>
      </c>
      <c r="N2658" s="2">
        <v>3534000000</v>
      </c>
      <c r="O2658" s="2">
        <v>12154450000</v>
      </c>
      <c r="P2658" s="2">
        <v>59246000000</v>
      </c>
      <c r="Q2658" s="2">
        <v>10727071000</v>
      </c>
      <c r="R2658" s="2">
        <v>15336071000</v>
      </c>
      <c r="S2658" s="2">
        <f>SUM(AuctionData[[#This Row],[soma_accepted]],AuctionData[[#This Row],[comp_accepted]],AuctionData[[#This Row],[noncomp_accepted]])</f>
        <v>26000129900</v>
      </c>
    </row>
    <row r="2659" spans="1:19" x14ac:dyDescent="0.3">
      <c r="A2659" s="1">
        <v>43304</v>
      </c>
      <c r="B2659" t="s">
        <v>685</v>
      </c>
      <c r="C2659" t="s">
        <v>16</v>
      </c>
      <c r="D2659" t="s">
        <v>21</v>
      </c>
      <c r="E2659">
        <v>1.95</v>
      </c>
      <c r="F2659">
        <v>1.97</v>
      </c>
      <c r="G2659">
        <v>1.92</v>
      </c>
      <c r="H2659">
        <v>2.92</v>
      </c>
      <c r="I2659" s="2">
        <v>0</v>
      </c>
      <c r="J2659" s="2">
        <v>147030202000</v>
      </c>
      <c r="K2659" s="2">
        <v>49092362000</v>
      </c>
      <c r="L2659" s="2">
        <v>917202700</v>
      </c>
      <c r="M2659" s="2">
        <v>5812600000</v>
      </c>
      <c r="N2659" s="2">
        <v>6936000000</v>
      </c>
      <c r="O2659" s="2">
        <v>20899800000</v>
      </c>
      <c r="P2659" s="2">
        <v>111948000000</v>
      </c>
      <c r="Q2659" s="2">
        <v>22379962000</v>
      </c>
      <c r="R2659" s="2">
        <v>28146202000</v>
      </c>
      <c r="S2659" s="2">
        <f>SUM(AuctionData[[#This Row],[soma_accepted]],AuctionData[[#This Row],[comp_accepted]],AuctionData[[#This Row],[noncomp_accepted]])</f>
        <v>50009564700</v>
      </c>
    </row>
    <row r="2660" spans="1:19" x14ac:dyDescent="0.3">
      <c r="A2660" s="1">
        <v>43304</v>
      </c>
      <c r="B2660" t="s">
        <v>698</v>
      </c>
      <c r="C2660" t="s">
        <v>16</v>
      </c>
      <c r="D2660" t="s">
        <v>23</v>
      </c>
      <c r="E2660">
        <v>2.11</v>
      </c>
      <c r="F2660">
        <v>2.14</v>
      </c>
      <c r="G2660">
        <v>2.085</v>
      </c>
      <c r="H2660">
        <v>2.9</v>
      </c>
      <c r="I2660" s="2">
        <v>0</v>
      </c>
      <c r="J2660" s="2">
        <v>128928869200</v>
      </c>
      <c r="K2660" s="2">
        <v>43206629200</v>
      </c>
      <c r="L2660" s="2">
        <v>793540100</v>
      </c>
      <c r="M2660" s="2">
        <v>5205000000</v>
      </c>
      <c r="N2660" s="2">
        <v>6105000000</v>
      </c>
      <c r="O2660" s="2">
        <v>20122560000</v>
      </c>
      <c r="P2660" s="2">
        <v>98935000000</v>
      </c>
      <c r="Q2660" s="2">
        <v>17879069200</v>
      </c>
      <c r="R2660" s="2">
        <v>23888869200</v>
      </c>
      <c r="S2660" s="2">
        <f>SUM(AuctionData[[#This Row],[soma_accepted]],AuctionData[[#This Row],[comp_accepted]],AuctionData[[#This Row],[noncomp_accepted]])</f>
        <v>44000169300</v>
      </c>
    </row>
    <row r="2661" spans="1:19" x14ac:dyDescent="0.3">
      <c r="A2661" s="1">
        <v>43305</v>
      </c>
      <c r="B2661" t="s">
        <v>2069</v>
      </c>
      <c r="C2661" t="s">
        <v>1502</v>
      </c>
      <c r="D2661" t="s">
        <v>1503</v>
      </c>
      <c r="E2661">
        <v>2.61</v>
      </c>
      <c r="F2661">
        <v>2.657</v>
      </c>
      <c r="G2661">
        <v>2.1880000000000002</v>
      </c>
      <c r="H2661">
        <v>2.92</v>
      </c>
      <c r="I2661" s="2">
        <v>1900547100</v>
      </c>
      <c r="J2661" s="2">
        <v>101707895000</v>
      </c>
      <c r="K2661" s="2">
        <v>34462311000</v>
      </c>
      <c r="L2661" s="2">
        <v>437836600</v>
      </c>
      <c r="M2661" s="2">
        <v>4923000000</v>
      </c>
      <c r="N2661" s="2">
        <v>6973000000</v>
      </c>
      <c r="O2661" s="2">
        <v>14021916000</v>
      </c>
      <c r="P2661" s="2">
        <v>70554500000</v>
      </c>
      <c r="Q2661" s="2">
        <v>15517395000</v>
      </c>
      <c r="R2661" s="2">
        <v>24180395000</v>
      </c>
      <c r="S2661" s="2">
        <f>SUM(AuctionData[[#This Row],[soma_accepted]],AuctionData[[#This Row],[comp_accepted]],AuctionData[[#This Row],[noncomp_accepted]])</f>
        <v>36800694700</v>
      </c>
    </row>
    <row r="2662" spans="1:19" x14ac:dyDescent="0.3">
      <c r="A2662" s="1">
        <v>43305</v>
      </c>
      <c r="B2662" t="s">
        <v>675</v>
      </c>
      <c r="C2662" t="s">
        <v>16</v>
      </c>
      <c r="D2662" t="s">
        <v>19</v>
      </c>
      <c r="E2662">
        <v>1.85</v>
      </c>
      <c r="F2662">
        <v>1.88</v>
      </c>
      <c r="G2662">
        <v>1.83</v>
      </c>
      <c r="H2662">
        <v>2.84</v>
      </c>
      <c r="I2662" s="2">
        <v>0</v>
      </c>
      <c r="J2662" s="2">
        <v>155357335400</v>
      </c>
      <c r="K2662" s="2">
        <v>54192615400</v>
      </c>
      <c r="L2662" s="2">
        <v>807505800</v>
      </c>
      <c r="M2662" s="2">
        <v>6810000000</v>
      </c>
      <c r="N2662" s="2">
        <v>7710000000</v>
      </c>
      <c r="O2662" s="2">
        <v>24723500000</v>
      </c>
      <c r="P2662" s="2">
        <v>123815000000</v>
      </c>
      <c r="Q2662" s="2">
        <v>22659115400</v>
      </c>
      <c r="R2662" s="2">
        <v>23832335400</v>
      </c>
      <c r="S2662" s="2">
        <f>SUM(AuctionData[[#This Row],[soma_accepted]],AuctionData[[#This Row],[comp_accepted]],AuctionData[[#This Row],[noncomp_accepted]])</f>
        <v>55000121200</v>
      </c>
    </row>
    <row r="2663" spans="1:19" x14ac:dyDescent="0.3">
      <c r="A2663" s="1">
        <v>43306</v>
      </c>
      <c r="B2663" t="s">
        <v>2070</v>
      </c>
      <c r="C2663" t="s">
        <v>1502</v>
      </c>
      <c r="D2663" t="s">
        <v>1505</v>
      </c>
      <c r="E2663">
        <v>2.7789999999999999</v>
      </c>
      <c r="F2663">
        <v>2.8149999999999999</v>
      </c>
      <c r="G2663">
        <v>2.71</v>
      </c>
      <c r="H2663">
        <v>2.61</v>
      </c>
      <c r="I2663" s="2">
        <v>1954848300</v>
      </c>
      <c r="J2663" s="2">
        <v>94061737000</v>
      </c>
      <c r="K2663" s="2">
        <v>35966433000</v>
      </c>
      <c r="L2663" s="2">
        <v>33701100</v>
      </c>
      <c r="M2663" s="2">
        <v>3124392000</v>
      </c>
      <c r="N2663" s="2">
        <v>6103000000</v>
      </c>
      <c r="O2663" s="2">
        <v>8666800000</v>
      </c>
      <c r="P2663" s="2">
        <v>55793000000</v>
      </c>
      <c r="Q2663" s="2">
        <v>24175241000</v>
      </c>
      <c r="R2663" s="2">
        <v>32165737000</v>
      </c>
      <c r="S2663" s="2">
        <f>SUM(AuctionData[[#This Row],[soma_accepted]],AuctionData[[#This Row],[comp_accepted]],AuctionData[[#This Row],[noncomp_accepted]])</f>
        <v>37954982400</v>
      </c>
    </row>
    <row r="2664" spans="1:19" x14ac:dyDescent="0.3">
      <c r="A2664" s="1">
        <v>43307</v>
      </c>
      <c r="B2664" t="s">
        <v>2071</v>
      </c>
      <c r="C2664" t="s">
        <v>1502</v>
      </c>
      <c r="D2664" t="s">
        <v>1554</v>
      </c>
      <c r="E2664">
        <v>2.87</v>
      </c>
      <c r="F2664">
        <v>2.93</v>
      </c>
      <c r="G2664">
        <v>2.82</v>
      </c>
      <c r="H2664">
        <v>2.4900000000000002</v>
      </c>
      <c r="I2664" s="2">
        <v>1629040300</v>
      </c>
      <c r="J2664" s="2">
        <v>74655077000</v>
      </c>
      <c r="K2664" s="2">
        <v>29992613000</v>
      </c>
      <c r="L2664" s="2">
        <v>7459800</v>
      </c>
      <c r="M2664" s="2">
        <v>3590000000</v>
      </c>
      <c r="N2664" s="2">
        <v>5300000000</v>
      </c>
      <c r="O2664" s="2">
        <v>7026716000</v>
      </c>
      <c r="P2664" s="2">
        <v>44738000000</v>
      </c>
      <c r="Q2664" s="2">
        <v>19375897000</v>
      </c>
      <c r="R2664" s="2">
        <v>24617077000</v>
      </c>
      <c r="S2664" s="2">
        <f>SUM(AuctionData[[#This Row],[soma_accepted]],AuctionData[[#This Row],[comp_accepted]],AuctionData[[#This Row],[noncomp_accepted]])</f>
        <v>31629113100</v>
      </c>
    </row>
    <row r="2665" spans="1:19" x14ac:dyDescent="0.3">
      <c r="A2665" s="1">
        <v>43311</v>
      </c>
      <c r="B2665" t="s">
        <v>672</v>
      </c>
      <c r="C2665" t="s">
        <v>16</v>
      </c>
      <c r="D2665" t="s">
        <v>23</v>
      </c>
      <c r="E2665">
        <v>2.14</v>
      </c>
      <c r="F2665">
        <v>2.16</v>
      </c>
      <c r="G2665">
        <v>2.11</v>
      </c>
      <c r="H2665">
        <v>3.14</v>
      </c>
      <c r="I2665" s="2">
        <v>0</v>
      </c>
      <c r="J2665" s="2">
        <v>140296924700</v>
      </c>
      <c r="K2665" s="2">
        <v>43912507700</v>
      </c>
      <c r="L2665" s="2">
        <v>787913700</v>
      </c>
      <c r="M2665" s="2">
        <v>2090000000</v>
      </c>
      <c r="N2665" s="2">
        <v>2950000000</v>
      </c>
      <c r="O2665" s="2">
        <v>20132820000</v>
      </c>
      <c r="P2665" s="2">
        <v>112633500000</v>
      </c>
      <c r="Q2665" s="2">
        <v>21689687700</v>
      </c>
      <c r="R2665" s="2">
        <v>24713424700</v>
      </c>
      <c r="S2665" s="2">
        <f>SUM(AuctionData[[#This Row],[soma_accepted]],AuctionData[[#This Row],[comp_accepted]],AuctionData[[#This Row],[noncomp_accepted]])</f>
        <v>44700421400</v>
      </c>
    </row>
    <row r="2666" spans="1:19" x14ac:dyDescent="0.3">
      <c r="A2666" s="1">
        <v>43311</v>
      </c>
      <c r="B2666" t="s">
        <v>686</v>
      </c>
      <c r="C2666" t="s">
        <v>16</v>
      </c>
      <c r="D2666" t="s">
        <v>21</v>
      </c>
      <c r="E2666">
        <v>1.97</v>
      </c>
      <c r="F2666">
        <v>2</v>
      </c>
      <c r="G2666">
        <v>1.94</v>
      </c>
      <c r="H2666">
        <v>2.87</v>
      </c>
      <c r="I2666" s="2">
        <v>0</v>
      </c>
      <c r="J2666" s="2">
        <v>144836955300</v>
      </c>
      <c r="K2666" s="2">
        <v>49604315300</v>
      </c>
      <c r="L2666" s="2">
        <v>896430500</v>
      </c>
      <c r="M2666" s="2">
        <v>3255000000</v>
      </c>
      <c r="N2666" s="2">
        <v>4105000000</v>
      </c>
      <c r="O2666" s="2">
        <v>28586500000</v>
      </c>
      <c r="P2666" s="2">
        <v>121095000000</v>
      </c>
      <c r="Q2666" s="2">
        <v>17762815300</v>
      </c>
      <c r="R2666" s="2">
        <v>19636955300</v>
      </c>
      <c r="S2666" s="2">
        <f>SUM(AuctionData[[#This Row],[soma_accepted]],AuctionData[[#This Row],[comp_accepted]],AuctionData[[#This Row],[noncomp_accepted]])</f>
        <v>50500745800</v>
      </c>
    </row>
    <row r="2667" spans="1:19" x14ac:dyDescent="0.3">
      <c r="A2667" s="1">
        <v>43312</v>
      </c>
      <c r="B2667" t="s">
        <v>677</v>
      </c>
      <c r="C2667" t="s">
        <v>16</v>
      </c>
      <c r="D2667" t="s">
        <v>19</v>
      </c>
      <c r="E2667">
        <v>1.88</v>
      </c>
      <c r="F2667">
        <v>1.91</v>
      </c>
      <c r="G2667">
        <v>1.85</v>
      </c>
      <c r="H2667">
        <v>2.7</v>
      </c>
      <c r="I2667" s="2">
        <v>0</v>
      </c>
      <c r="J2667" s="2">
        <v>174523140600</v>
      </c>
      <c r="K2667" s="2">
        <v>64128155600</v>
      </c>
      <c r="L2667" s="2">
        <v>872227900</v>
      </c>
      <c r="M2667" s="2">
        <v>4860690000</v>
      </c>
      <c r="N2667" s="2">
        <v>6265000000</v>
      </c>
      <c r="O2667" s="2">
        <v>35469325000</v>
      </c>
      <c r="P2667" s="2">
        <v>144460000000</v>
      </c>
      <c r="Q2667" s="2">
        <v>23798140600</v>
      </c>
      <c r="R2667" s="2">
        <v>23798140600</v>
      </c>
      <c r="S2667" s="2">
        <f>SUM(AuctionData[[#This Row],[soma_accepted]],AuctionData[[#This Row],[comp_accepted]],AuctionData[[#This Row],[noncomp_accepted]])</f>
        <v>65000383500</v>
      </c>
    </row>
    <row r="2668" spans="1:19" x14ac:dyDescent="0.3">
      <c r="A2668" s="1">
        <v>43318</v>
      </c>
      <c r="B2668" t="s">
        <v>699</v>
      </c>
      <c r="C2668" t="s">
        <v>16</v>
      </c>
      <c r="D2668" t="s">
        <v>23</v>
      </c>
      <c r="E2668">
        <v>2.15</v>
      </c>
      <c r="F2668">
        <v>2.1800000000000002</v>
      </c>
      <c r="G2668">
        <v>2.12</v>
      </c>
      <c r="H2668">
        <v>2.66</v>
      </c>
      <c r="I2668" s="2">
        <v>0</v>
      </c>
      <c r="J2668" s="2">
        <v>118393199000</v>
      </c>
      <c r="K2668" s="2">
        <v>43718847800</v>
      </c>
      <c r="L2668" s="2">
        <v>932349700</v>
      </c>
      <c r="M2668" s="2">
        <v>1920000000</v>
      </c>
      <c r="N2668" s="2">
        <v>2820000000</v>
      </c>
      <c r="O2668" s="2">
        <v>18451225000</v>
      </c>
      <c r="P2668" s="2">
        <v>85400000000</v>
      </c>
      <c r="Q2668" s="2">
        <v>23347622800</v>
      </c>
      <c r="R2668" s="2">
        <v>30173199000</v>
      </c>
      <c r="S2668" s="2">
        <f>SUM(AuctionData[[#This Row],[soma_accepted]],AuctionData[[#This Row],[comp_accepted]],AuctionData[[#This Row],[noncomp_accepted]])</f>
        <v>44651197500</v>
      </c>
    </row>
    <row r="2669" spans="1:19" x14ac:dyDescent="0.3">
      <c r="A2669" s="1">
        <v>43318</v>
      </c>
      <c r="B2669" t="s">
        <v>659</v>
      </c>
      <c r="C2669" t="s">
        <v>16</v>
      </c>
      <c r="D2669" t="s">
        <v>21</v>
      </c>
      <c r="E2669">
        <v>1.98</v>
      </c>
      <c r="F2669">
        <v>2.0099999999999998</v>
      </c>
      <c r="G2669">
        <v>1.9550000000000001</v>
      </c>
      <c r="H2669">
        <v>2.54</v>
      </c>
      <c r="I2669" s="2">
        <v>0</v>
      </c>
      <c r="J2669" s="2">
        <v>128434399000</v>
      </c>
      <c r="K2669" s="2">
        <v>49714059000</v>
      </c>
      <c r="L2669" s="2">
        <v>898765800</v>
      </c>
      <c r="M2669" s="2">
        <v>4819042500</v>
      </c>
      <c r="N2669" s="2">
        <v>5755000000</v>
      </c>
      <c r="O2669" s="2">
        <v>25766477500</v>
      </c>
      <c r="P2669" s="2">
        <v>98410000000</v>
      </c>
      <c r="Q2669" s="2">
        <v>19128539000</v>
      </c>
      <c r="R2669" s="2">
        <v>24269399000</v>
      </c>
      <c r="S2669" s="2">
        <f>SUM(AuctionData[[#This Row],[soma_accepted]],AuctionData[[#This Row],[comp_accepted]],AuctionData[[#This Row],[noncomp_accepted]])</f>
        <v>50612824800</v>
      </c>
    </row>
    <row r="2670" spans="1:19" x14ac:dyDescent="0.3">
      <c r="A2670" s="1">
        <v>43319</v>
      </c>
      <c r="B2670" t="s">
        <v>2072</v>
      </c>
      <c r="C2670" t="s">
        <v>1502</v>
      </c>
      <c r="D2670" t="s">
        <v>1535</v>
      </c>
      <c r="E2670">
        <v>2.7429999999999999</v>
      </c>
      <c r="F2670">
        <v>2.7650000000000001</v>
      </c>
      <c r="G2670">
        <v>2.63</v>
      </c>
      <c r="H2670">
        <v>2.65</v>
      </c>
      <c r="I2670" s="2">
        <v>4570943900</v>
      </c>
      <c r="J2670" s="2">
        <v>89915850000</v>
      </c>
      <c r="K2670" s="2">
        <v>33807730000</v>
      </c>
      <c r="L2670" s="2">
        <v>92300300</v>
      </c>
      <c r="M2670" s="2">
        <v>4088240000</v>
      </c>
      <c r="N2670" s="2">
        <v>5754000000</v>
      </c>
      <c r="O2670" s="2">
        <v>15288800000</v>
      </c>
      <c r="P2670" s="2">
        <v>60982000000</v>
      </c>
      <c r="Q2670" s="2">
        <v>14430690000</v>
      </c>
      <c r="R2670" s="2">
        <v>23179850000</v>
      </c>
      <c r="S2670" s="2">
        <f>SUM(AuctionData[[#This Row],[soma_accepted]],AuctionData[[#This Row],[comp_accepted]],AuctionData[[#This Row],[noncomp_accepted]])</f>
        <v>38470974200</v>
      </c>
    </row>
    <row r="2671" spans="1:19" x14ac:dyDescent="0.3">
      <c r="A2671" s="1">
        <v>43319</v>
      </c>
      <c r="B2671" t="s">
        <v>678</v>
      </c>
      <c r="C2671" t="s">
        <v>16</v>
      </c>
      <c r="D2671" t="s">
        <v>19</v>
      </c>
      <c r="E2671">
        <v>1.89</v>
      </c>
      <c r="F2671">
        <v>1.905</v>
      </c>
      <c r="G2671">
        <v>1.86</v>
      </c>
      <c r="H2671">
        <v>2.65</v>
      </c>
      <c r="I2671" s="2">
        <v>0</v>
      </c>
      <c r="J2671" s="2">
        <v>184950633900</v>
      </c>
      <c r="K2671" s="2">
        <v>69119043900</v>
      </c>
      <c r="L2671" s="2">
        <v>881143100</v>
      </c>
      <c r="M2671" s="2">
        <v>7082000000</v>
      </c>
      <c r="N2671" s="2">
        <v>9260000000</v>
      </c>
      <c r="O2671" s="2">
        <v>33038150000</v>
      </c>
      <c r="P2671" s="2">
        <v>136503000000</v>
      </c>
      <c r="Q2671" s="2">
        <v>28998893900</v>
      </c>
      <c r="R2671" s="2">
        <v>39187633900</v>
      </c>
      <c r="S2671" s="2">
        <f>SUM(AuctionData[[#This Row],[soma_accepted]],AuctionData[[#This Row],[comp_accepted]],AuctionData[[#This Row],[noncomp_accepted]])</f>
        <v>70000187000</v>
      </c>
    </row>
    <row r="2672" spans="1:19" x14ac:dyDescent="0.3">
      <c r="A2672" s="1">
        <v>43320</v>
      </c>
      <c r="B2672" t="s">
        <v>2073</v>
      </c>
      <c r="C2672" t="s">
        <v>1502</v>
      </c>
      <c r="D2672" t="s">
        <v>1507</v>
      </c>
      <c r="E2672">
        <v>2.92</v>
      </c>
      <c r="F2672">
        <v>2.96</v>
      </c>
      <c r="G2672">
        <v>2.867</v>
      </c>
      <c r="H2672">
        <v>2.5499999999999998</v>
      </c>
      <c r="I2672" s="2">
        <v>3495427700</v>
      </c>
      <c r="J2672" s="2">
        <v>66159940000</v>
      </c>
      <c r="K2672" s="2">
        <v>25970654000</v>
      </c>
      <c r="L2672" s="2">
        <v>29446300</v>
      </c>
      <c r="M2672" s="2">
        <v>2928000000</v>
      </c>
      <c r="N2672" s="2">
        <v>4083000000</v>
      </c>
      <c r="O2672" s="2">
        <v>7129974000</v>
      </c>
      <c r="P2672" s="2">
        <v>40630000000</v>
      </c>
      <c r="Q2672" s="2">
        <v>15912680000</v>
      </c>
      <c r="R2672" s="2">
        <v>21446940000</v>
      </c>
      <c r="S2672" s="2">
        <f>SUM(AuctionData[[#This Row],[soma_accepted]],AuctionData[[#This Row],[comp_accepted]],AuctionData[[#This Row],[noncomp_accepted]])</f>
        <v>29495528000</v>
      </c>
    </row>
    <row r="2673" spans="1:19" x14ac:dyDescent="0.3">
      <c r="A2673" s="1">
        <v>43321</v>
      </c>
      <c r="B2673" t="s">
        <v>2074</v>
      </c>
      <c r="C2673" t="s">
        <v>1509</v>
      </c>
      <c r="D2673" t="s">
        <v>1550</v>
      </c>
      <c r="E2673">
        <v>3.048</v>
      </c>
      <c r="F2673">
        <v>3.09</v>
      </c>
      <c r="G2673">
        <v>2.5880000000000001</v>
      </c>
      <c r="H2673">
        <v>2.27</v>
      </c>
      <c r="I2673" s="2">
        <v>2419911400</v>
      </c>
      <c r="J2673" s="2">
        <v>40923395000</v>
      </c>
      <c r="K2673" s="2">
        <v>17991688500</v>
      </c>
      <c r="L2673" s="2">
        <v>8316900</v>
      </c>
      <c r="M2673" s="2">
        <v>1446000000</v>
      </c>
      <c r="N2673" s="2">
        <v>2186000000</v>
      </c>
      <c r="O2673" s="2">
        <v>5346461000</v>
      </c>
      <c r="P2673" s="2">
        <v>25629000000</v>
      </c>
      <c r="Q2673" s="2">
        <v>11199227500</v>
      </c>
      <c r="R2673" s="2">
        <v>13108395000</v>
      </c>
      <c r="S2673" s="2">
        <f>SUM(AuctionData[[#This Row],[soma_accepted]],AuctionData[[#This Row],[comp_accepted]],AuctionData[[#This Row],[noncomp_accepted]])</f>
        <v>20419916800</v>
      </c>
    </row>
    <row r="2674" spans="1:19" x14ac:dyDescent="0.3">
      <c r="A2674" s="1">
        <v>43325</v>
      </c>
      <c r="B2674" t="s">
        <v>687</v>
      </c>
      <c r="C2674" t="s">
        <v>16</v>
      </c>
      <c r="D2674" t="s">
        <v>21</v>
      </c>
      <c r="E2674">
        <v>2.0099999999999998</v>
      </c>
      <c r="F2674">
        <v>2.0299999999999998</v>
      </c>
      <c r="G2674">
        <v>1.98</v>
      </c>
      <c r="H2674">
        <v>2.83</v>
      </c>
      <c r="I2674" s="2">
        <v>0</v>
      </c>
      <c r="J2674" s="2">
        <v>142767505000</v>
      </c>
      <c r="K2674" s="2">
        <v>49649009000</v>
      </c>
      <c r="L2674" s="2">
        <v>1013194000</v>
      </c>
      <c r="M2674" s="2">
        <v>3265000000</v>
      </c>
      <c r="N2674" s="2">
        <v>4065000000</v>
      </c>
      <c r="O2674" s="2">
        <v>26062100000</v>
      </c>
      <c r="P2674" s="2">
        <v>113510000000</v>
      </c>
      <c r="Q2674" s="2">
        <v>20321909000</v>
      </c>
      <c r="R2674" s="2">
        <v>25192505000</v>
      </c>
      <c r="S2674" s="2">
        <f>SUM(AuctionData[[#This Row],[soma_accepted]],AuctionData[[#This Row],[comp_accepted]],AuctionData[[#This Row],[noncomp_accepted]])</f>
        <v>50662203000</v>
      </c>
    </row>
    <row r="2675" spans="1:19" x14ac:dyDescent="0.3">
      <c r="A2675" s="1">
        <v>43325</v>
      </c>
      <c r="B2675" t="s">
        <v>701</v>
      </c>
      <c r="C2675" t="s">
        <v>16</v>
      </c>
      <c r="D2675" t="s">
        <v>23</v>
      </c>
      <c r="E2675">
        <v>2.17</v>
      </c>
      <c r="F2675">
        <v>2.1800000000000002</v>
      </c>
      <c r="G2675">
        <v>2.14</v>
      </c>
      <c r="H2675">
        <v>3.25</v>
      </c>
      <c r="I2675" s="2">
        <v>0</v>
      </c>
      <c r="J2675" s="2">
        <v>144791391500</v>
      </c>
      <c r="K2675" s="2">
        <v>43660286100</v>
      </c>
      <c r="L2675" s="2">
        <v>860050200</v>
      </c>
      <c r="M2675" s="2">
        <v>1593785000</v>
      </c>
      <c r="N2675" s="2">
        <v>2705000000</v>
      </c>
      <c r="O2675" s="2">
        <v>14097810000</v>
      </c>
      <c r="P2675" s="2">
        <v>102260000000</v>
      </c>
      <c r="Q2675" s="2">
        <v>27968691100</v>
      </c>
      <c r="R2675" s="2">
        <v>39826391500</v>
      </c>
      <c r="S2675" s="2">
        <f>SUM(AuctionData[[#This Row],[soma_accepted]],AuctionData[[#This Row],[comp_accepted]],AuctionData[[#This Row],[noncomp_accepted]])</f>
        <v>44520336300</v>
      </c>
    </row>
    <row r="2676" spans="1:19" x14ac:dyDescent="0.3">
      <c r="A2676" s="1">
        <v>43326</v>
      </c>
      <c r="B2676" t="s">
        <v>650</v>
      </c>
      <c r="C2676" t="s">
        <v>16</v>
      </c>
      <c r="D2676" t="s">
        <v>19</v>
      </c>
      <c r="E2676">
        <v>1.885</v>
      </c>
      <c r="F2676">
        <v>1.91</v>
      </c>
      <c r="G2676">
        <v>1.85</v>
      </c>
      <c r="H2676">
        <v>2.66</v>
      </c>
      <c r="I2676" s="2">
        <v>0</v>
      </c>
      <c r="J2676" s="2">
        <v>184993198000</v>
      </c>
      <c r="K2676" s="2">
        <v>69107117400</v>
      </c>
      <c r="L2676" s="2">
        <v>892999600</v>
      </c>
      <c r="M2676" s="2">
        <v>5825000000</v>
      </c>
      <c r="N2676" s="2">
        <v>6775000000</v>
      </c>
      <c r="O2676" s="2">
        <v>38292235000</v>
      </c>
      <c r="P2676" s="2">
        <v>152185000000</v>
      </c>
      <c r="Q2676" s="2">
        <v>24989882400</v>
      </c>
      <c r="R2676" s="2">
        <v>26033198000</v>
      </c>
      <c r="S2676" s="2">
        <f>SUM(AuctionData[[#This Row],[soma_accepted]],AuctionData[[#This Row],[comp_accepted]],AuctionData[[#This Row],[noncomp_accepted]])</f>
        <v>70000117000</v>
      </c>
    </row>
    <row r="2677" spans="1:19" x14ac:dyDescent="0.3">
      <c r="A2677" s="1">
        <v>43326</v>
      </c>
      <c r="B2677" t="s">
        <v>700</v>
      </c>
      <c r="C2677" t="s">
        <v>16</v>
      </c>
      <c r="D2677" t="s">
        <v>53</v>
      </c>
      <c r="E2677">
        <v>2.35</v>
      </c>
      <c r="F2677">
        <v>2.3650000000000002</v>
      </c>
      <c r="G2677">
        <v>2.3199999999999998</v>
      </c>
      <c r="H2677">
        <v>3.21</v>
      </c>
      <c r="I2677" s="2">
        <v>0</v>
      </c>
      <c r="J2677" s="2">
        <v>82853212000</v>
      </c>
      <c r="K2677" s="2">
        <v>25334037000</v>
      </c>
      <c r="L2677" s="2">
        <v>666123000</v>
      </c>
      <c r="M2677" s="2">
        <v>3210000000</v>
      </c>
      <c r="N2677" s="2">
        <v>4485000000</v>
      </c>
      <c r="O2677" s="2">
        <v>12850235000</v>
      </c>
      <c r="P2677" s="2">
        <v>62745000000</v>
      </c>
      <c r="Q2677" s="2">
        <v>9273802000</v>
      </c>
      <c r="R2677" s="2">
        <v>15623212000</v>
      </c>
      <c r="S2677" s="2">
        <f>SUM(AuctionData[[#This Row],[soma_accepted]],AuctionData[[#This Row],[comp_accepted]],AuctionData[[#This Row],[noncomp_accepted]])</f>
        <v>26000160000</v>
      </c>
    </row>
    <row r="2678" spans="1:19" x14ac:dyDescent="0.3">
      <c r="A2678" s="1">
        <v>43332</v>
      </c>
      <c r="B2678" t="s">
        <v>689</v>
      </c>
      <c r="C2678" t="s">
        <v>16</v>
      </c>
      <c r="D2678" t="s">
        <v>21</v>
      </c>
      <c r="E2678">
        <v>2.02</v>
      </c>
      <c r="F2678">
        <v>2.0350000000000001</v>
      </c>
      <c r="G2678">
        <v>2</v>
      </c>
      <c r="H2678">
        <v>2.96</v>
      </c>
      <c r="I2678" s="2">
        <v>0</v>
      </c>
      <c r="J2678" s="2">
        <v>149907275000</v>
      </c>
      <c r="K2678" s="2">
        <v>49825879000</v>
      </c>
      <c r="L2678" s="2">
        <v>874363700</v>
      </c>
      <c r="M2678" s="2">
        <v>2831860000</v>
      </c>
      <c r="N2678" s="2">
        <v>3835000000</v>
      </c>
      <c r="O2678" s="2">
        <v>25226330000</v>
      </c>
      <c r="P2678" s="2">
        <v>121325000000</v>
      </c>
      <c r="Q2678" s="2">
        <v>21767689000</v>
      </c>
      <c r="R2678" s="2">
        <v>24747275000</v>
      </c>
      <c r="S2678" s="2">
        <f>SUM(AuctionData[[#This Row],[soma_accepted]],AuctionData[[#This Row],[comp_accepted]],AuctionData[[#This Row],[noncomp_accepted]])</f>
        <v>50700242700</v>
      </c>
    </row>
    <row r="2679" spans="1:19" x14ac:dyDescent="0.3">
      <c r="A2679" s="1">
        <v>43332</v>
      </c>
      <c r="B2679" t="s">
        <v>702</v>
      </c>
      <c r="C2679" t="s">
        <v>16</v>
      </c>
      <c r="D2679" t="s">
        <v>23</v>
      </c>
      <c r="E2679">
        <v>2.16</v>
      </c>
      <c r="F2679">
        <v>2.1850000000000001</v>
      </c>
      <c r="G2679">
        <v>2.14</v>
      </c>
      <c r="H2679">
        <v>3.11</v>
      </c>
      <c r="I2679" s="2">
        <v>0</v>
      </c>
      <c r="J2679" s="2">
        <v>138607005000</v>
      </c>
      <c r="K2679" s="2">
        <v>43875908000</v>
      </c>
      <c r="L2679" s="2">
        <v>798288500</v>
      </c>
      <c r="M2679" s="2">
        <v>1450000000</v>
      </c>
      <c r="N2679" s="2">
        <v>2400000000</v>
      </c>
      <c r="O2679" s="2">
        <v>19809082000</v>
      </c>
      <c r="P2679" s="2">
        <v>108710000000</v>
      </c>
      <c r="Q2679" s="2">
        <v>22616826000</v>
      </c>
      <c r="R2679" s="2">
        <v>27497005000</v>
      </c>
      <c r="S2679" s="2">
        <f>SUM(AuctionData[[#This Row],[soma_accepted]],AuctionData[[#This Row],[comp_accepted]],AuctionData[[#This Row],[noncomp_accepted]])</f>
        <v>44674196500</v>
      </c>
    </row>
    <row r="2680" spans="1:19" x14ac:dyDescent="0.3">
      <c r="A2680" s="1">
        <v>43333</v>
      </c>
      <c r="B2680" t="s">
        <v>679</v>
      </c>
      <c r="C2680" t="s">
        <v>16</v>
      </c>
      <c r="D2680" t="s">
        <v>19</v>
      </c>
      <c r="E2680">
        <v>1.88</v>
      </c>
      <c r="F2680">
        <v>1.91</v>
      </c>
      <c r="G2680">
        <v>1.86</v>
      </c>
      <c r="H2680">
        <v>2.8</v>
      </c>
      <c r="I2680" s="2">
        <v>0</v>
      </c>
      <c r="J2680" s="2">
        <v>194744199400</v>
      </c>
      <c r="K2680" s="2">
        <v>69078299400</v>
      </c>
      <c r="L2680" s="2">
        <v>922361100</v>
      </c>
      <c r="M2680" s="2">
        <v>5044375000</v>
      </c>
      <c r="N2680" s="2">
        <v>6700000000</v>
      </c>
      <c r="O2680" s="2">
        <v>35350625000</v>
      </c>
      <c r="P2680" s="2">
        <v>158418000000</v>
      </c>
      <c r="Q2680" s="2">
        <v>28683299400</v>
      </c>
      <c r="R2680" s="2">
        <v>29626199400</v>
      </c>
      <c r="S2680" s="2">
        <f>SUM(AuctionData[[#This Row],[soma_accepted]],AuctionData[[#This Row],[comp_accepted]],AuctionData[[#This Row],[noncomp_accepted]])</f>
        <v>70000660500</v>
      </c>
    </row>
    <row r="2681" spans="1:19" x14ac:dyDescent="0.3">
      <c r="A2681" s="1">
        <v>43339</v>
      </c>
      <c r="B2681" t="s">
        <v>2075</v>
      </c>
      <c r="C2681" t="s">
        <v>1502</v>
      </c>
      <c r="D2681" t="s">
        <v>1503</v>
      </c>
      <c r="E2681">
        <v>2.625</v>
      </c>
      <c r="F2681">
        <v>2.6549999999999998</v>
      </c>
      <c r="G2681">
        <v>1.8879999999999999</v>
      </c>
      <c r="H2681">
        <v>2.89</v>
      </c>
      <c r="I2681" s="2">
        <v>2537301200</v>
      </c>
      <c r="J2681" s="2">
        <v>103719467000</v>
      </c>
      <c r="K2681" s="2">
        <v>35536266000</v>
      </c>
      <c r="L2681" s="2">
        <v>363923900</v>
      </c>
      <c r="M2681" s="2">
        <v>4861000000</v>
      </c>
      <c r="N2681" s="2">
        <v>6701000000</v>
      </c>
      <c r="O2681" s="2">
        <v>15102395000</v>
      </c>
      <c r="P2681" s="2">
        <v>67861000000</v>
      </c>
      <c r="Q2681" s="2">
        <v>15572871000</v>
      </c>
      <c r="R2681" s="2">
        <v>29157467000</v>
      </c>
      <c r="S2681" s="2">
        <f>SUM(AuctionData[[#This Row],[soma_accepted]],AuctionData[[#This Row],[comp_accepted]],AuctionData[[#This Row],[noncomp_accepted]])</f>
        <v>38437491100</v>
      </c>
    </row>
    <row r="2682" spans="1:19" x14ac:dyDescent="0.3">
      <c r="A2682" s="1">
        <v>43339</v>
      </c>
      <c r="B2682" t="s">
        <v>690</v>
      </c>
      <c r="C2682" t="s">
        <v>16</v>
      </c>
      <c r="D2682" t="s">
        <v>21</v>
      </c>
      <c r="E2682">
        <v>2.06</v>
      </c>
      <c r="F2682">
        <v>2.08</v>
      </c>
      <c r="G2682">
        <v>2.0299999999999998</v>
      </c>
      <c r="H2682">
        <v>2.9</v>
      </c>
      <c r="I2682" s="2">
        <v>0</v>
      </c>
      <c r="J2682" s="2">
        <v>145927725500</v>
      </c>
      <c r="K2682" s="2">
        <v>49049275500</v>
      </c>
      <c r="L2682" s="2">
        <v>960816600</v>
      </c>
      <c r="M2682" s="2">
        <v>2751750000</v>
      </c>
      <c r="N2682" s="2">
        <v>3715000000</v>
      </c>
      <c r="O2682" s="2">
        <v>26123700000</v>
      </c>
      <c r="P2682" s="2">
        <v>119675000000</v>
      </c>
      <c r="Q2682" s="2">
        <v>20173825500</v>
      </c>
      <c r="R2682" s="2">
        <v>22537725500</v>
      </c>
      <c r="S2682" s="2">
        <f>SUM(AuctionData[[#This Row],[soma_accepted]],AuctionData[[#This Row],[comp_accepted]],AuctionData[[#This Row],[noncomp_accepted]])</f>
        <v>50010092100</v>
      </c>
    </row>
    <row r="2683" spans="1:19" x14ac:dyDescent="0.3">
      <c r="A2683" s="1">
        <v>43339</v>
      </c>
      <c r="B2683" t="s">
        <v>676</v>
      </c>
      <c r="C2683" t="s">
        <v>16</v>
      </c>
      <c r="D2683" t="s">
        <v>23</v>
      </c>
      <c r="E2683">
        <v>2.19</v>
      </c>
      <c r="F2683">
        <v>2.21</v>
      </c>
      <c r="G2683">
        <v>2.17</v>
      </c>
      <c r="H2683">
        <v>3.06</v>
      </c>
      <c r="I2683" s="2">
        <v>0</v>
      </c>
      <c r="J2683" s="2">
        <v>136013023000</v>
      </c>
      <c r="K2683" s="2">
        <v>43268923000</v>
      </c>
      <c r="L2683" s="2">
        <v>743373700</v>
      </c>
      <c r="M2683" s="2">
        <v>1638250000</v>
      </c>
      <c r="N2683" s="2">
        <v>2205000000</v>
      </c>
      <c r="O2683" s="2">
        <v>21359250000</v>
      </c>
      <c r="P2683" s="2">
        <v>107700000000</v>
      </c>
      <c r="Q2683" s="2">
        <v>20271423000</v>
      </c>
      <c r="R2683" s="2">
        <v>26108023000</v>
      </c>
      <c r="S2683" s="2">
        <f>SUM(AuctionData[[#This Row],[soma_accepted]],AuctionData[[#This Row],[comp_accepted]],AuctionData[[#This Row],[noncomp_accepted]])</f>
        <v>44012296700</v>
      </c>
    </row>
    <row r="2684" spans="1:19" x14ac:dyDescent="0.3">
      <c r="A2684" s="1">
        <v>43340</v>
      </c>
      <c r="B2684" t="s">
        <v>2076</v>
      </c>
      <c r="C2684" t="s">
        <v>1502</v>
      </c>
      <c r="D2684" t="s">
        <v>1505</v>
      </c>
      <c r="E2684">
        <v>2.7210000000000001</v>
      </c>
      <c r="F2684">
        <v>2.7650000000000001</v>
      </c>
      <c r="G2684">
        <v>2.6</v>
      </c>
      <c r="H2684">
        <v>2.4900000000000002</v>
      </c>
      <c r="I2684" s="2">
        <v>2607781700</v>
      </c>
      <c r="J2684" s="2">
        <v>92203300000</v>
      </c>
      <c r="K2684" s="2">
        <v>36946038000</v>
      </c>
      <c r="L2684" s="2">
        <v>54008400</v>
      </c>
      <c r="M2684" s="2">
        <v>3330000000</v>
      </c>
      <c r="N2684" s="2">
        <v>5180000000</v>
      </c>
      <c r="O2684" s="2">
        <v>9141549200</v>
      </c>
      <c r="P2684" s="2">
        <v>56605000000</v>
      </c>
      <c r="Q2684" s="2">
        <v>24474488800</v>
      </c>
      <c r="R2684" s="2">
        <v>30418300000</v>
      </c>
      <c r="S2684" s="2">
        <f>SUM(AuctionData[[#This Row],[soma_accepted]],AuctionData[[#This Row],[comp_accepted]],AuctionData[[#This Row],[noncomp_accepted]])</f>
        <v>39607828100</v>
      </c>
    </row>
    <row r="2685" spans="1:19" x14ac:dyDescent="0.3">
      <c r="A2685" s="1">
        <v>43340</v>
      </c>
      <c r="B2685" t="s">
        <v>681</v>
      </c>
      <c r="C2685" t="s">
        <v>16</v>
      </c>
      <c r="D2685" t="s">
        <v>19</v>
      </c>
      <c r="E2685">
        <v>1.9</v>
      </c>
      <c r="F2685">
        <v>1.93</v>
      </c>
      <c r="G2685">
        <v>1.87</v>
      </c>
      <c r="H2685">
        <v>2.77</v>
      </c>
      <c r="I2685" s="2">
        <v>0</v>
      </c>
      <c r="J2685" s="2">
        <v>179085927600</v>
      </c>
      <c r="K2685" s="2">
        <v>64042135600</v>
      </c>
      <c r="L2685" s="2">
        <v>958327600</v>
      </c>
      <c r="M2685" s="2">
        <v>6525000000</v>
      </c>
      <c r="N2685" s="2">
        <v>7025000000</v>
      </c>
      <c r="O2685" s="2">
        <v>38250715000</v>
      </c>
      <c r="P2685" s="2">
        <v>152750000000</v>
      </c>
      <c r="Q2685" s="2">
        <v>19266420600</v>
      </c>
      <c r="R2685" s="2">
        <v>19310927600</v>
      </c>
      <c r="S2685" s="2">
        <f>SUM(AuctionData[[#This Row],[soma_accepted]],AuctionData[[#This Row],[comp_accepted]],AuctionData[[#This Row],[noncomp_accepted]])</f>
        <v>65000463200</v>
      </c>
    </row>
    <row r="2686" spans="1:19" x14ac:dyDescent="0.3">
      <c r="A2686" s="1">
        <v>43341</v>
      </c>
      <c r="B2686" t="s">
        <v>2077</v>
      </c>
      <c r="C2686" t="s">
        <v>1502</v>
      </c>
      <c r="D2686" t="s">
        <v>1554</v>
      </c>
      <c r="E2686">
        <v>2.8069999999999999</v>
      </c>
      <c r="F2686">
        <v>2.8439999999999999</v>
      </c>
      <c r="G2686">
        <v>2.7</v>
      </c>
      <c r="H2686">
        <v>2.65</v>
      </c>
      <c r="I2686" s="2">
        <v>2184898200</v>
      </c>
      <c r="J2686" s="2">
        <v>82154890000</v>
      </c>
      <c r="K2686" s="2">
        <v>30985490000</v>
      </c>
      <c r="L2686" s="2">
        <v>14554900</v>
      </c>
      <c r="M2686" s="2">
        <v>5877040000</v>
      </c>
      <c r="N2686" s="2">
        <v>8828000000</v>
      </c>
      <c r="O2686" s="2">
        <v>6670200000</v>
      </c>
      <c r="P2686" s="2">
        <v>49425000000</v>
      </c>
      <c r="Q2686" s="2">
        <v>18438250000</v>
      </c>
      <c r="R2686" s="2">
        <v>23901890000</v>
      </c>
      <c r="S2686" s="2">
        <f>SUM(AuctionData[[#This Row],[soma_accepted]],AuctionData[[#This Row],[comp_accepted]],AuctionData[[#This Row],[noncomp_accepted]])</f>
        <v>33184943100</v>
      </c>
    </row>
    <row r="2687" spans="1:19" x14ac:dyDescent="0.3">
      <c r="A2687" s="1">
        <v>43347</v>
      </c>
      <c r="B2687" t="s">
        <v>682</v>
      </c>
      <c r="C2687" t="s">
        <v>16</v>
      </c>
      <c r="D2687" t="s">
        <v>19</v>
      </c>
      <c r="E2687">
        <v>1.93</v>
      </c>
      <c r="F2687">
        <v>1.97</v>
      </c>
      <c r="G2687">
        <v>1.91</v>
      </c>
      <c r="H2687">
        <v>2.68</v>
      </c>
      <c r="I2687" s="2">
        <v>0</v>
      </c>
      <c r="J2687" s="2">
        <v>146339956400</v>
      </c>
      <c r="K2687" s="2">
        <v>53755914400</v>
      </c>
      <c r="L2687" s="2">
        <v>941563200</v>
      </c>
      <c r="M2687" s="2">
        <v>3425000000</v>
      </c>
      <c r="N2687" s="2">
        <v>4475000000</v>
      </c>
      <c r="O2687" s="2">
        <v>30839160000</v>
      </c>
      <c r="P2687" s="2">
        <v>121850000000</v>
      </c>
      <c r="Q2687" s="2">
        <v>19491754400</v>
      </c>
      <c r="R2687" s="2">
        <v>20014956400</v>
      </c>
      <c r="S2687" s="2">
        <f>SUM(AuctionData[[#This Row],[soma_accepted]],AuctionData[[#This Row],[comp_accepted]],AuctionData[[#This Row],[noncomp_accepted]])</f>
        <v>54697477600</v>
      </c>
    </row>
    <row r="2688" spans="1:19" x14ac:dyDescent="0.3">
      <c r="A2688" s="1">
        <v>43347</v>
      </c>
      <c r="B2688" t="s">
        <v>663</v>
      </c>
      <c r="C2688" t="s">
        <v>16</v>
      </c>
      <c r="D2688" t="s">
        <v>21</v>
      </c>
      <c r="E2688">
        <v>2.0750000000000002</v>
      </c>
      <c r="F2688">
        <v>2.0950000000000002</v>
      </c>
      <c r="G2688">
        <v>2.0499999999999998</v>
      </c>
      <c r="H2688">
        <v>2.88</v>
      </c>
      <c r="I2688" s="2">
        <v>0</v>
      </c>
      <c r="J2688" s="2">
        <v>137358283500</v>
      </c>
      <c r="K2688" s="2">
        <v>46967539500</v>
      </c>
      <c r="L2688" s="2">
        <v>927630800</v>
      </c>
      <c r="M2688" s="2">
        <v>2320000000</v>
      </c>
      <c r="N2688" s="2">
        <v>3345000000</v>
      </c>
      <c r="O2688" s="2">
        <v>23874256000</v>
      </c>
      <c r="P2688" s="2">
        <v>113060000000</v>
      </c>
      <c r="Q2688" s="2">
        <v>20773283500</v>
      </c>
      <c r="R2688" s="2">
        <v>20953283500</v>
      </c>
      <c r="S2688" s="2">
        <f>SUM(AuctionData[[#This Row],[soma_accepted]],AuctionData[[#This Row],[comp_accepted]],AuctionData[[#This Row],[noncomp_accepted]])</f>
        <v>47895170300</v>
      </c>
    </row>
    <row r="2689" spans="1:19" x14ac:dyDescent="0.3">
      <c r="A2689" s="1">
        <v>43347</v>
      </c>
      <c r="B2689" t="s">
        <v>703</v>
      </c>
      <c r="C2689" t="s">
        <v>16</v>
      </c>
      <c r="D2689" t="s">
        <v>23</v>
      </c>
      <c r="E2689">
        <v>2.2200000000000002</v>
      </c>
      <c r="F2689">
        <v>2.2400000000000002</v>
      </c>
      <c r="G2689">
        <v>2.2000000000000002</v>
      </c>
      <c r="H2689">
        <v>3.03</v>
      </c>
      <c r="I2689" s="2">
        <v>0</v>
      </c>
      <c r="J2689" s="2">
        <v>126440938000</v>
      </c>
      <c r="K2689" s="2">
        <v>40981938000</v>
      </c>
      <c r="L2689" s="2">
        <v>718185400</v>
      </c>
      <c r="M2689" s="2">
        <v>1309090000</v>
      </c>
      <c r="N2689" s="2">
        <v>2255000000</v>
      </c>
      <c r="O2689" s="2">
        <v>19616800000</v>
      </c>
      <c r="P2689" s="2">
        <v>98840000000</v>
      </c>
      <c r="Q2689" s="2">
        <v>20056048000</v>
      </c>
      <c r="R2689" s="2">
        <v>25345938000</v>
      </c>
      <c r="S2689" s="2">
        <f>SUM(AuctionData[[#This Row],[soma_accepted]],AuctionData[[#This Row],[comp_accepted]],AuctionData[[#This Row],[noncomp_accepted]])</f>
        <v>41700123400</v>
      </c>
    </row>
    <row r="2690" spans="1:19" x14ac:dyDescent="0.3">
      <c r="A2690" s="1">
        <v>43353</v>
      </c>
      <c r="B2690" t="s">
        <v>691</v>
      </c>
      <c r="C2690" t="s">
        <v>16</v>
      </c>
      <c r="D2690" t="s">
        <v>21</v>
      </c>
      <c r="E2690">
        <v>2.09</v>
      </c>
      <c r="F2690">
        <v>2.11</v>
      </c>
      <c r="G2690">
        <v>2.0550000000000002</v>
      </c>
      <c r="H2690">
        <v>3.02</v>
      </c>
      <c r="I2690" s="2">
        <v>0</v>
      </c>
      <c r="J2690" s="2">
        <v>143939093000</v>
      </c>
      <c r="K2690" s="2">
        <v>46989283000</v>
      </c>
      <c r="L2690" s="2">
        <v>910861400</v>
      </c>
      <c r="M2690" s="2">
        <v>2619570000</v>
      </c>
      <c r="N2690" s="2">
        <v>3480000000</v>
      </c>
      <c r="O2690" s="2">
        <v>26674070000</v>
      </c>
      <c r="P2690" s="2">
        <v>118007000000</v>
      </c>
      <c r="Q2690" s="2">
        <v>17695643000</v>
      </c>
      <c r="R2690" s="2">
        <v>22452093000</v>
      </c>
      <c r="S2690" s="2">
        <f>SUM(AuctionData[[#This Row],[soma_accepted]],AuctionData[[#This Row],[comp_accepted]],AuctionData[[#This Row],[noncomp_accepted]])</f>
        <v>47900144400</v>
      </c>
    </row>
    <row r="2691" spans="1:19" x14ac:dyDescent="0.3">
      <c r="A2691" s="1">
        <v>43353</v>
      </c>
      <c r="B2691" t="s">
        <v>705</v>
      </c>
      <c r="C2691" t="s">
        <v>16</v>
      </c>
      <c r="D2691" t="s">
        <v>23</v>
      </c>
      <c r="E2691">
        <v>2.25</v>
      </c>
      <c r="F2691">
        <v>2.2650000000000001</v>
      </c>
      <c r="G2691">
        <v>2.23</v>
      </c>
      <c r="H2691">
        <v>3.14</v>
      </c>
      <c r="I2691" s="2">
        <v>0</v>
      </c>
      <c r="J2691" s="2">
        <v>130769888000</v>
      </c>
      <c r="K2691" s="2">
        <v>41046918000</v>
      </c>
      <c r="L2691" s="2">
        <v>653155300</v>
      </c>
      <c r="M2691" s="2">
        <v>1661754000</v>
      </c>
      <c r="N2691" s="2">
        <v>2555000000</v>
      </c>
      <c r="O2691" s="2">
        <v>18995176000</v>
      </c>
      <c r="P2691" s="2">
        <v>100385000000</v>
      </c>
      <c r="Q2691" s="2">
        <v>20389988000</v>
      </c>
      <c r="R2691" s="2">
        <v>27829888000</v>
      </c>
      <c r="S2691" s="2">
        <f>SUM(AuctionData[[#This Row],[soma_accepted]],AuctionData[[#This Row],[comp_accepted]],AuctionData[[#This Row],[noncomp_accepted]])</f>
        <v>41700073300</v>
      </c>
    </row>
    <row r="2692" spans="1:19" x14ac:dyDescent="0.3">
      <c r="A2692" s="1">
        <v>43354</v>
      </c>
      <c r="B2692" t="s">
        <v>2078</v>
      </c>
      <c r="C2692" t="s">
        <v>1502</v>
      </c>
      <c r="D2692" t="s">
        <v>1535</v>
      </c>
      <c r="E2692">
        <v>2.7949999999999999</v>
      </c>
      <c r="F2692">
        <v>2.8210000000000002</v>
      </c>
      <c r="G2692">
        <v>2.6</v>
      </c>
      <c r="H2692">
        <v>2.68</v>
      </c>
      <c r="I2692" s="2">
        <v>0</v>
      </c>
      <c r="J2692" s="2">
        <v>93707200000</v>
      </c>
      <c r="K2692" s="2">
        <v>34789505900</v>
      </c>
      <c r="L2692" s="2">
        <v>110513200</v>
      </c>
      <c r="M2692" s="2">
        <v>3731000000</v>
      </c>
      <c r="N2692" s="2">
        <v>5371000000</v>
      </c>
      <c r="O2692" s="2">
        <v>14958752400</v>
      </c>
      <c r="P2692" s="2">
        <v>65126000000</v>
      </c>
      <c r="Q2692" s="2">
        <v>16099753500</v>
      </c>
      <c r="R2692" s="2">
        <v>23210200000</v>
      </c>
      <c r="S2692" s="2">
        <f>SUM(AuctionData[[#This Row],[soma_accepted]],AuctionData[[#This Row],[comp_accepted]],AuctionData[[#This Row],[noncomp_accepted]])</f>
        <v>34900019100</v>
      </c>
    </row>
    <row r="2693" spans="1:19" x14ac:dyDescent="0.3">
      <c r="A2693" s="1">
        <v>43354</v>
      </c>
      <c r="B2693" t="s">
        <v>654</v>
      </c>
      <c r="C2693" t="s">
        <v>16</v>
      </c>
      <c r="D2693" t="s">
        <v>19</v>
      </c>
      <c r="E2693">
        <v>1.95</v>
      </c>
      <c r="F2693">
        <v>1.9750000000000001</v>
      </c>
      <c r="G2693">
        <v>1.91</v>
      </c>
      <c r="H2693">
        <v>2.97</v>
      </c>
      <c r="I2693" s="2">
        <v>0</v>
      </c>
      <c r="J2693" s="2">
        <v>132462142000</v>
      </c>
      <c r="K2693" s="2">
        <v>43919557500</v>
      </c>
      <c r="L2693" s="2">
        <v>980517100</v>
      </c>
      <c r="M2693" s="2">
        <v>5050000000</v>
      </c>
      <c r="N2693" s="2">
        <v>5900000000</v>
      </c>
      <c r="O2693" s="2">
        <v>21528250000</v>
      </c>
      <c r="P2693" s="2">
        <v>109125000000</v>
      </c>
      <c r="Q2693" s="2">
        <v>17341307500</v>
      </c>
      <c r="R2693" s="2">
        <v>17437142000</v>
      </c>
      <c r="S2693" s="2">
        <f>SUM(AuctionData[[#This Row],[soma_accepted]],AuctionData[[#This Row],[comp_accepted]],AuctionData[[#This Row],[noncomp_accepted]])</f>
        <v>44900074600</v>
      </c>
    </row>
    <row r="2694" spans="1:19" x14ac:dyDescent="0.3">
      <c r="A2694" s="1">
        <v>43354</v>
      </c>
      <c r="B2694" t="s">
        <v>704</v>
      </c>
      <c r="C2694" t="s">
        <v>16</v>
      </c>
      <c r="D2694" t="s">
        <v>53</v>
      </c>
      <c r="E2694">
        <v>2.4500000000000002</v>
      </c>
      <c r="F2694">
        <v>2.4649999999999999</v>
      </c>
      <c r="G2694">
        <v>2.42</v>
      </c>
      <c r="H2694">
        <v>3.76</v>
      </c>
      <c r="I2694" s="2">
        <v>0</v>
      </c>
      <c r="J2694" s="2">
        <v>97151825000</v>
      </c>
      <c r="K2694" s="2">
        <v>25402346100</v>
      </c>
      <c r="L2694" s="2">
        <v>596208300</v>
      </c>
      <c r="M2694" s="2">
        <v>1880605000</v>
      </c>
      <c r="N2694" s="2">
        <v>4295000000</v>
      </c>
      <c r="O2694" s="2">
        <v>8384725000</v>
      </c>
      <c r="P2694" s="2">
        <v>65282000000</v>
      </c>
      <c r="Q2694" s="2">
        <v>15137016100</v>
      </c>
      <c r="R2694" s="2">
        <v>27574825000</v>
      </c>
      <c r="S2694" s="2">
        <f>SUM(AuctionData[[#This Row],[soma_accepted]],AuctionData[[#This Row],[comp_accepted]],AuctionData[[#This Row],[noncomp_accepted]])</f>
        <v>25998554400</v>
      </c>
    </row>
    <row r="2695" spans="1:19" x14ac:dyDescent="0.3">
      <c r="A2695" s="1">
        <v>43355</v>
      </c>
      <c r="B2695" t="s">
        <v>2073</v>
      </c>
      <c r="C2695" t="s">
        <v>1502</v>
      </c>
      <c r="D2695" t="s">
        <v>1513</v>
      </c>
      <c r="E2695">
        <v>2.9159999999999999</v>
      </c>
      <c r="F2695">
        <v>2.9569999999999999</v>
      </c>
      <c r="G2695">
        <v>2.8</v>
      </c>
      <c r="H2695">
        <v>2.58</v>
      </c>
      <c r="I2695" s="2">
        <v>0</v>
      </c>
      <c r="J2695" s="2">
        <v>59313385000</v>
      </c>
      <c r="K2695" s="2">
        <v>22984575000</v>
      </c>
      <c r="L2695" s="2">
        <v>15429800</v>
      </c>
      <c r="M2695" s="2">
        <v>3090000000</v>
      </c>
      <c r="N2695" s="2">
        <v>4242000000</v>
      </c>
      <c r="O2695" s="2">
        <v>5203000000</v>
      </c>
      <c r="P2695" s="2">
        <v>36168000000</v>
      </c>
      <c r="Q2695" s="2">
        <v>14691575000</v>
      </c>
      <c r="R2695" s="2">
        <v>18903385000</v>
      </c>
      <c r="S2695" s="2">
        <f>SUM(AuctionData[[#This Row],[soma_accepted]],AuctionData[[#This Row],[comp_accepted]],AuctionData[[#This Row],[noncomp_accepted]])</f>
        <v>23000004800</v>
      </c>
    </row>
    <row r="2696" spans="1:19" x14ac:dyDescent="0.3">
      <c r="A2696" s="1">
        <v>43356</v>
      </c>
      <c r="B2696" t="s">
        <v>2074</v>
      </c>
      <c r="C2696" t="s">
        <v>1509</v>
      </c>
      <c r="D2696" t="s">
        <v>1556</v>
      </c>
      <c r="E2696">
        <v>3.05</v>
      </c>
      <c r="F2696">
        <v>3.0880000000000001</v>
      </c>
      <c r="G2696">
        <v>2.6880000000000002</v>
      </c>
      <c r="H2696">
        <v>2.34</v>
      </c>
      <c r="I2696" s="2">
        <v>0</v>
      </c>
      <c r="J2696" s="2">
        <v>35055570000</v>
      </c>
      <c r="K2696" s="2">
        <v>14996787500</v>
      </c>
      <c r="L2696" s="2">
        <v>3223900</v>
      </c>
      <c r="M2696" s="2">
        <v>1692857500</v>
      </c>
      <c r="N2696" s="2">
        <v>2353000000</v>
      </c>
      <c r="O2696" s="2">
        <v>4049031000</v>
      </c>
      <c r="P2696" s="2">
        <v>21954000000</v>
      </c>
      <c r="Q2696" s="2">
        <v>9254899000</v>
      </c>
      <c r="R2696" s="2">
        <v>10748570000</v>
      </c>
      <c r="S2696" s="2">
        <f>SUM(AuctionData[[#This Row],[soma_accepted]],AuctionData[[#This Row],[comp_accepted]],AuctionData[[#This Row],[noncomp_accepted]])</f>
        <v>15000011400</v>
      </c>
    </row>
    <row r="2697" spans="1:19" x14ac:dyDescent="0.3">
      <c r="A2697" s="1">
        <v>43360</v>
      </c>
      <c r="B2697" t="s">
        <v>693</v>
      </c>
      <c r="C2697" t="s">
        <v>16</v>
      </c>
      <c r="D2697" t="s">
        <v>21</v>
      </c>
      <c r="E2697">
        <v>2.1</v>
      </c>
      <c r="F2697">
        <v>2.125</v>
      </c>
      <c r="G2697">
        <v>2.08</v>
      </c>
      <c r="H2697">
        <v>2.94</v>
      </c>
      <c r="I2697" s="2">
        <v>0</v>
      </c>
      <c r="J2697" s="2">
        <v>139700415000</v>
      </c>
      <c r="K2697" s="2">
        <v>46695862500</v>
      </c>
      <c r="L2697" s="2">
        <v>1053199800</v>
      </c>
      <c r="M2697" s="2">
        <v>2045000000</v>
      </c>
      <c r="N2697" s="2">
        <v>2895000000</v>
      </c>
      <c r="O2697" s="2">
        <v>23062407500</v>
      </c>
      <c r="P2697" s="2">
        <v>114185000000</v>
      </c>
      <c r="Q2697" s="2">
        <v>21588455000</v>
      </c>
      <c r="R2697" s="2">
        <v>22620415000</v>
      </c>
      <c r="S2697" s="2">
        <f>SUM(AuctionData[[#This Row],[soma_accepted]],AuctionData[[#This Row],[comp_accepted]],AuctionData[[#This Row],[noncomp_accepted]])</f>
        <v>47749062300</v>
      </c>
    </row>
    <row r="2698" spans="1:19" x14ac:dyDescent="0.3">
      <c r="A2698" s="1">
        <v>43360</v>
      </c>
      <c r="B2698" t="s">
        <v>706</v>
      </c>
      <c r="C2698" t="s">
        <v>16</v>
      </c>
      <c r="D2698" t="s">
        <v>23</v>
      </c>
      <c r="E2698">
        <v>2.27</v>
      </c>
      <c r="F2698">
        <v>2.29</v>
      </c>
      <c r="G2698">
        <v>2.2400000000000002</v>
      </c>
      <c r="H2698">
        <v>3.09</v>
      </c>
      <c r="I2698" s="2">
        <v>0</v>
      </c>
      <c r="J2698" s="2">
        <v>128780861000</v>
      </c>
      <c r="K2698" s="2">
        <v>40936286500</v>
      </c>
      <c r="L2698" s="2">
        <v>760612100</v>
      </c>
      <c r="M2698" s="2">
        <v>1236455000</v>
      </c>
      <c r="N2698" s="2">
        <v>2120000000</v>
      </c>
      <c r="O2698" s="2">
        <v>21243120000</v>
      </c>
      <c r="P2698" s="2">
        <v>106490000000</v>
      </c>
      <c r="Q2698" s="2">
        <v>18456711500</v>
      </c>
      <c r="R2698" s="2">
        <v>20170861000</v>
      </c>
      <c r="S2698" s="2">
        <f>SUM(AuctionData[[#This Row],[soma_accepted]],AuctionData[[#This Row],[comp_accepted]],AuctionData[[#This Row],[noncomp_accepted]])</f>
        <v>41696898600</v>
      </c>
    </row>
    <row r="2699" spans="1:19" x14ac:dyDescent="0.3">
      <c r="A2699" s="1">
        <v>43361</v>
      </c>
      <c r="B2699" t="s">
        <v>683</v>
      </c>
      <c r="C2699" t="s">
        <v>16</v>
      </c>
      <c r="D2699" t="s">
        <v>19</v>
      </c>
      <c r="E2699">
        <v>1.99</v>
      </c>
      <c r="F2699">
        <v>2.02</v>
      </c>
      <c r="G2699">
        <v>1.96</v>
      </c>
      <c r="H2699">
        <v>3.38</v>
      </c>
      <c r="I2699" s="2">
        <v>0</v>
      </c>
      <c r="J2699" s="2">
        <v>134051469300</v>
      </c>
      <c r="K2699" s="2">
        <v>38839845800</v>
      </c>
      <c r="L2699" s="2">
        <v>970633400</v>
      </c>
      <c r="M2699" s="2">
        <v>3325780000</v>
      </c>
      <c r="N2699" s="2">
        <v>4375000000</v>
      </c>
      <c r="O2699" s="2">
        <v>15235725000</v>
      </c>
      <c r="P2699" s="2">
        <v>106300000000</v>
      </c>
      <c r="Q2699" s="2">
        <v>20278340800</v>
      </c>
      <c r="R2699" s="2">
        <v>23376469300</v>
      </c>
      <c r="S2699" s="2">
        <f>SUM(AuctionData[[#This Row],[soma_accepted]],AuctionData[[#This Row],[comp_accepted]],AuctionData[[#This Row],[noncomp_accepted]])</f>
        <v>39810479200</v>
      </c>
    </row>
    <row r="2700" spans="1:19" x14ac:dyDescent="0.3">
      <c r="A2700" s="1">
        <v>43367</v>
      </c>
      <c r="B2700" t="s">
        <v>2079</v>
      </c>
      <c r="C2700" t="s">
        <v>1502</v>
      </c>
      <c r="D2700" t="s">
        <v>1503</v>
      </c>
      <c r="E2700">
        <v>2.8</v>
      </c>
      <c r="F2700">
        <v>2.8290000000000002</v>
      </c>
      <c r="G2700">
        <v>2.7</v>
      </c>
      <c r="H2700">
        <v>2.44</v>
      </c>
      <c r="I2700" s="2">
        <v>0</v>
      </c>
      <c r="J2700" s="2">
        <v>89671395000</v>
      </c>
      <c r="K2700" s="2">
        <v>36509217400</v>
      </c>
      <c r="L2700" s="2">
        <v>390858100</v>
      </c>
      <c r="M2700" s="2">
        <v>4894000000</v>
      </c>
      <c r="N2700" s="2">
        <v>6469000000</v>
      </c>
      <c r="O2700" s="2">
        <v>17024568000</v>
      </c>
      <c r="P2700" s="2">
        <v>63349000000</v>
      </c>
      <c r="Q2700" s="2">
        <v>14590649400</v>
      </c>
      <c r="R2700" s="2">
        <v>19853395000</v>
      </c>
      <c r="S2700" s="2">
        <f>SUM(AuctionData[[#This Row],[soma_accepted]],AuctionData[[#This Row],[comp_accepted]],AuctionData[[#This Row],[noncomp_accepted]])</f>
        <v>36900075500</v>
      </c>
    </row>
    <row r="2701" spans="1:19" x14ac:dyDescent="0.3">
      <c r="A2701" s="1">
        <v>43367</v>
      </c>
      <c r="B2701" t="s">
        <v>694</v>
      </c>
      <c r="C2701" t="s">
        <v>16</v>
      </c>
      <c r="D2701" t="s">
        <v>21</v>
      </c>
      <c r="E2701">
        <v>2.16</v>
      </c>
      <c r="F2701">
        <v>2.1800000000000002</v>
      </c>
      <c r="G2701">
        <v>2.13</v>
      </c>
      <c r="H2701">
        <v>3.01</v>
      </c>
      <c r="I2701" s="2">
        <v>0</v>
      </c>
      <c r="J2701" s="2">
        <v>142524045000</v>
      </c>
      <c r="K2701" s="2">
        <v>46085655000</v>
      </c>
      <c r="L2701" s="2">
        <v>939583500</v>
      </c>
      <c r="M2701" s="2">
        <v>4875000000</v>
      </c>
      <c r="N2701" s="2">
        <v>5775000000</v>
      </c>
      <c r="O2701" s="2">
        <v>22293452000</v>
      </c>
      <c r="P2701" s="2">
        <v>115505000000</v>
      </c>
      <c r="Q2701" s="2">
        <v>18917203000</v>
      </c>
      <c r="R2701" s="2">
        <v>21244045000</v>
      </c>
      <c r="S2701" s="2">
        <f>SUM(AuctionData[[#This Row],[soma_accepted]],AuctionData[[#This Row],[comp_accepted]],AuctionData[[#This Row],[noncomp_accepted]])</f>
        <v>47025238500</v>
      </c>
    </row>
    <row r="2702" spans="1:19" x14ac:dyDescent="0.3">
      <c r="A2702" s="1">
        <v>43367</v>
      </c>
      <c r="B2702" t="s">
        <v>680</v>
      </c>
      <c r="C2702" t="s">
        <v>16</v>
      </c>
      <c r="D2702" t="s">
        <v>23</v>
      </c>
      <c r="E2702">
        <v>2.31</v>
      </c>
      <c r="F2702">
        <v>2.3199999999999998</v>
      </c>
      <c r="G2702">
        <v>2.2999999999999998</v>
      </c>
      <c r="H2702">
        <v>3.28</v>
      </c>
      <c r="I2702" s="2">
        <v>0</v>
      </c>
      <c r="J2702" s="2">
        <v>136216419000</v>
      </c>
      <c r="K2702" s="2">
        <v>40280945000</v>
      </c>
      <c r="L2702" s="2">
        <v>841550500</v>
      </c>
      <c r="M2702" s="2">
        <v>2432410000</v>
      </c>
      <c r="N2702" s="2">
        <v>3695000000</v>
      </c>
      <c r="O2702" s="2">
        <v>15216316000</v>
      </c>
      <c r="P2702" s="2">
        <v>104575000000</v>
      </c>
      <c r="Q2702" s="2">
        <v>22632219000</v>
      </c>
      <c r="R2702" s="2">
        <v>27946419000</v>
      </c>
      <c r="S2702" s="2">
        <f>SUM(AuctionData[[#This Row],[soma_accepted]],AuctionData[[#This Row],[comp_accepted]],AuctionData[[#This Row],[noncomp_accepted]])</f>
        <v>41122495500</v>
      </c>
    </row>
    <row r="2703" spans="1:19" x14ac:dyDescent="0.3">
      <c r="A2703" s="1">
        <v>43368</v>
      </c>
      <c r="B2703" t="s">
        <v>2080</v>
      </c>
      <c r="C2703" t="s">
        <v>1502</v>
      </c>
      <c r="D2703" t="s">
        <v>1505</v>
      </c>
      <c r="E2703">
        <v>2.9660000000000002</v>
      </c>
      <c r="F2703">
        <v>2.9969999999999999</v>
      </c>
      <c r="G2703">
        <v>2.88</v>
      </c>
      <c r="H2703">
        <v>2.39</v>
      </c>
      <c r="I2703" s="2">
        <v>0</v>
      </c>
      <c r="J2703" s="2">
        <v>90909500000</v>
      </c>
      <c r="K2703" s="2">
        <v>37961268000</v>
      </c>
      <c r="L2703" s="2">
        <v>38778700</v>
      </c>
      <c r="M2703" s="2">
        <v>3501000000</v>
      </c>
      <c r="N2703" s="2">
        <v>5036000000</v>
      </c>
      <c r="O2703" s="2">
        <v>12495168000</v>
      </c>
      <c r="P2703" s="2">
        <v>59354000000</v>
      </c>
      <c r="Q2703" s="2">
        <v>21965100000</v>
      </c>
      <c r="R2703" s="2">
        <v>26519500000</v>
      </c>
      <c r="S2703" s="2">
        <f>SUM(AuctionData[[#This Row],[soma_accepted]],AuctionData[[#This Row],[comp_accepted]],AuctionData[[#This Row],[noncomp_accepted]])</f>
        <v>38000046700</v>
      </c>
    </row>
    <row r="2704" spans="1:19" x14ac:dyDescent="0.3">
      <c r="A2704" s="1">
        <v>43368</v>
      </c>
      <c r="B2704" t="s">
        <v>685</v>
      </c>
      <c r="C2704" t="s">
        <v>16</v>
      </c>
      <c r="D2704" t="s">
        <v>19</v>
      </c>
      <c r="E2704">
        <v>2.0449999999999999</v>
      </c>
      <c r="F2704">
        <v>2.08</v>
      </c>
      <c r="G2704">
        <v>2</v>
      </c>
      <c r="H2704">
        <v>3.05</v>
      </c>
      <c r="I2704" s="2">
        <v>0</v>
      </c>
      <c r="J2704" s="2">
        <v>120027437600</v>
      </c>
      <c r="K2704" s="2">
        <v>38075437600</v>
      </c>
      <c r="L2704" s="2">
        <v>991710400</v>
      </c>
      <c r="M2704" s="2">
        <v>4575000000</v>
      </c>
      <c r="N2704" s="2">
        <v>5425000000</v>
      </c>
      <c r="O2704" s="2">
        <v>23178650000</v>
      </c>
      <c r="P2704" s="2">
        <v>103000000000</v>
      </c>
      <c r="Q2704" s="2">
        <v>10321787600</v>
      </c>
      <c r="R2704" s="2">
        <v>11602437600</v>
      </c>
      <c r="S2704" s="2">
        <f>SUM(AuctionData[[#This Row],[soma_accepted]],AuctionData[[#This Row],[comp_accepted]],AuctionData[[#This Row],[noncomp_accepted]])</f>
        <v>39067148000</v>
      </c>
    </row>
    <row r="2705" spans="1:19" x14ac:dyDescent="0.3">
      <c r="A2705" s="1">
        <v>43370</v>
      </c>
      <c r="B2705" t="s">
        <v>2081</v>
      </c>
      <c r="C2705" t="s">
        <v>1502</v>
      </c>
      <c r="D2705" t="s">
        <v>1554</v>
      </c>
      <c r="E2705">
        <v>2.9849999999999999</v>
      </c>
      <c r="F2705">
        <v>3.0339999999999998</v>
      </c>
      <c r="G2705">
        <v>2.5880000000000001</v>
      </c>
      <c r="H2705">
        <v>2.4500000000000002</v>
      </c>
      <c r="I2705" s="2">
        <v>0</v>
      </c>
      <c r="J2705" s="2">
        <v>75891350000</v>
      </c>
      <c r="K2705" s="2">
        <v>30976622800</v>
      </c>
      <c r="L2705" s="2">
        <v>23425500</v>
      </c>
      <c r="M2705" s="2">
        <v>3956400000</v>
      </c>
      <c r="N2705" s="2">
        <v>6071400000</v>
      </c>
      <c r="O2705" s="2">
        <v>7828496000</v>
      </c>
      <c r="P2705" s="2">
        <v>47430000000</v>
      </c>
      <c r="Q2705" s="2">
        <v>19191726800</v>
      </c>
      <c r="R2705" s="2">
        <v>22389950000</v>
      </c>
      <c r="S2705" s="2">
        <f>SUM(AuctionData[[#This Row],[soma_accepted]],AuctionData[[#This Row],[comp_accepted]],AuctionData[[#This Row],[noncomp_accepted]])</f>
        <v>31000048300</v>
      </c>
    </row>
    <row r="2706" spans="1:19" x14ac:dyDescent="0.3">
      <c r="A2706" s="1">
        <v>43374</v>
      </c>
      <c r="B2706" t="s">
        <v>707</v>
      </c>
      <c r="C2706" t="s">
        <v>16</v>
      </c>
      <c r="D2706" t="s">
        <v>23</v>
      </c>
      <c r="E2706">
        <v>2.2999999999999998</v>
      </c>
      <c r="F2706">
        <v>2.335</v>
      </c>
      <c r="G2706">
        <v>2.2799999999999998</v>
      </c>
      <c r="H2706">
        <v>2.89</v>
      </c>
      <c r="I2706" s="2">
        <v>0</v>
      </c>
      <c r="J2706" s="2">
        <v>120058581000</v>
      </c>
      <c r="K2706" s="2">
        <v>40654821000</v>
      </c>
      <c r="L2706" s="2">
        <v>880209000</v>
      </c>
      <c r="M2706" s="2">
        <v>1662960000</v>
      </c>
      <c r="N2706" s="2">
        <v>2450000000</v>
      </c>
      <c r="O2706" s="2">
        <v>23403280000</v>
      </c>
      <c r="P2706" s="2">
        <v>102020000000</v>
      </c>
      <c r="Q2706" s="2">
        <v>15588581000</v>
      </c>
      <c r="R2706" s="2">
        <v>15588581000</v>
      </c>
      <c r="S2706" s="2">
        <f>SUM(AuctionData[[#This Row],[soma_accepted]],AuctionData[[#This Row],[comp_accepted]],AuctionData[[#This Row],[noncomp_accepted]])</f>
        <v>41535030000</v>
      </c>
    </row>
    <row r="2707" spans="1:19" x14ac:dyDescent="0.3">
      <c r="A2707" s="1">
        <v>43374</v>
      </c>
      <c r="B2707" t="s">
        <v>668</v>
      </c>
      <c r="C2707" t="s">
        <v>16</v>
      </c>
      <c r="D2707" t="s">
        <v>21</v>
      </c>
      <c r="E2707">
        <v>2.16</v>
      </c>
      <c r="F2707">
        <v>2.1749999999999998</v>
      </c>
      <c r="G2707">
        <v>2.125</v>
      </c>
      <c r="H2707">
        <v>2.93</v>
      </c>
      <c r="I2707" s="2">
        <v>0</v>
      </c>
      <c r="J2707" s="2">
        <v>139216840800</v>
      </c>
      <c r="K2707" s="2">
        <v>46380070800</v>
      </c>
      <c r="L2707" s="2">
        <v>1162977600</v>
      </c>
      <c r="M2707" s="2">
        <v>4071150000</v>
      </c>
      <c r="N2707" s="2">
        <v>5000000000</v>
      </c>
      <c r="O2707" s="2">
        <v>27424600000</v>
      </c>
      <c r="P2707" s="2">
        <v>114246000000</v>
      </c>
      <c r="Q2707" s="2">
        <v>14884320800</v>
      </c>
      <c r="R2707" s="2">
        <v>19970840800</v>
      </c>
      <c r="S2707" s="2">
        <f>SUM(AuctionData[[#This Row],[soma_accepted]],AuctionData[[#This Row],[comp_accepted]],AuctionData[[#This Row],[noncomp_accepted]])</f>
        <v>47543048400</v>
      </c>
    </row>
    <row r="2708" spans="1:19" x14ac:dyDescent="0.3">
      <c r="A2708" s="1">
        <v>43375</v>
      </c>
      <c r="B2708" t="s">
        <v>686</v>
      </c>
      <c r="C2708" t="s">
        <v>16</v>
      </c>
      <c r="D2708" t="s">
        <v>19</v>
      </c>
      <c r="E2708">
        <v>2.09</v>
      </c>
      <c r="F2708">
        <v>2.105</v>
      </c>
      <c r="G2708">
        <v>2.0699999999999998</v>
      </c>
      <c r="H2708">
        <v>3.12</v>
      </c>
      <c r="I2708" s="2">
        <v>0</v>
      </c>
      <c r="J2708" s="2">
        <v>123699930300</v>
      </c>
      <c r="K2708" s="2">
        <v>38935081600</v>
      </c>
      <c r="L2708" s="2">
        <v>1064970300</v>
      </c>
      <c r="M2708" s="2">
        <v>3698500000</v>
      </c>
      <c r="N2708" s="2">
        <v>4700000000</v>
      </c>
      <c r="O2708" s="2">
        <v>19758112500</v>
      </c>
      <c r="P2708" s="2">
        <v>102078300000</v>
      </c>
      <c r="Q2708" s="2">
        <v>15478469100</v>
      </c>
      <c r="R2708" s="2">
        <v>16921630300</v>
      </c>
      <c r="S2708" s="2">
        <f>SUM(AuctionData[[#This Row],[soma_accepted]],AuctionData[[#This Row],[comp_accepted]],AuctionData[[#This Row],[noncomp_accepted]])</f>
        <v>40000051900</v>
      </c>
    </row>
    <row r="2709" spans="1:19" x14ac:dyDescent="0.3">
      <c r="A2709" s="1">
        <v>43382</v>
      </c>
      <c r="B2709" t="s">
        <v>659</v>
      </c>
      <c r="C2709" t="s">
        <v>16</v>
      </c>
      <c r="D2709" t="s">
        <v>19</v>
      </c>
      <c r="E2709">
        <v>2.11</v>
      </c>
      <c r="F2709">
        <v>2.1349999999999998</v>
      </c>
      <c r="G2709">
        <v>2.085</v>
      </c>
      <c r="H2709">
        <v>3.17</v>
      </c>
      <c r="I2709" s="2">
        <v>26000000</v>
      </c>
      <c r="J2709" s="2">
        <v>125745864500</v>
      </c>
      <c r="K2709" s="2">
        <v>38800874500</v>
      </c>
      <c r="L2709" s="2">
        <v>1174153500</v>
      </c>
      <c r="M2709" s="2">
        <v>2150000000</v>
      </c>
      <c r="N2709" s="2">
        <v>3000000000</v>
      </c>
      <c r="O2709" s="2">
        <v>22109420000</v>
      </c>
      <c r="P2709" s="2">
        <v>107762000000</v>
      </c>
      <c r="Q2709" s="2">
        <v>14541454500</v>
      </c>
      <c r="R2709" s="2">
        <v>14983864500</v>
      </c>
      <c r="S2709" s="2">
        <f>SUM(AuctionData[[#This Row],[soma_accepted]],AuctionData[[#This Row],[comp_accepted]],AuctionData[[#This Row],[noncomp_accepted]])</f>
        <v>40001028000</v>
      </c>
    </row>
    <row r="2710" spans="1:19" x14ac:dyDescent="0.3">
      <c r="A2710" s="1">
        <v>43382</v>
      </c>
      <c r="B2710" t="s">
        <v>695</v>
      </c>
      <c r="C2710" t="s">
        <v>16</v>
      </c>
      <c r="D2710" t="s">
        <v>21</v>
      </c>
      <c r="E2710">
        <v>2.19</v>
      </c>
      <c r="F2710">
        <v>2.2200000000000002</v>
      </c>
      <c r="G2710">
        <v>2.13</v>
      </c>
      <c r="H2710">
        <v>2.72</v>
      </c>
      <c r="I2710" s="2">
        <v>0</v>
      </c>
      <c r="J2710" s="2">
        <v>128956249000</v>
      </c>
      <c r="K2710" s="2">
        <v>46242804000</v>
      </c>
      <c r="L2710" s="2">
        <v>1284900500</v>
      </c>
      <c r="M2710" s="2">
        <v>3122675000</v>
      </c>
      <c r="N2710" s="2">
        <v>3730000000</v>
      </c>
      <c r="O2710" s="2">
        <v>33108880000</v>
      </c>
      <c r="P2710" s="2">
        <v>115215000000</v>
      </c>
      <c r="Q2710" s="2">
        <v>10011249000</v>
      </c>
      <c r="R2710" s="2">
        <v>10011249000</v>
      </c>
      <c r="S2710" s="2">
        <f>SUM(AuctionData[[#This Row],[soma_accepted]],AuctionData[[#This Row],[comp_accepted]],AuctionData[[#This Row],[noncomp_accepted]])</f>
        <v>47527704500</v>
      </c>
    </row>
    <row r="2711" spans="1:19" x14ac:dyDescent="0.3">
      <c r="A2711" s="1">
        <v>43382</v>
      </c>
      <c r="B2711" t="s">
        <v>708</v>
      </c>
      <c r="C2711" t="s">
        <v>16</v>
      </c>
      <c r="D2711" t="s">
        <v>23</v>
      </c>
      <c r="E2711">
        <v>2.35</v>
      </c>
      <c r="F2711">
        <v>2.38</v>
      </c>
      <c r="G2711">
        <v>2.3199999999999998</v>
      </c>
      <c r="H2711">
        <v>2.79</v>
      </c>
      <c r="I2711" s="2">
        <v>0</v>
      </c>
      <c r="J2711" s="2">
        <v>115786760000</v>
      </c>
      <c r="K2711" s="2">
        <v>40645245000</v>
      </c>
      <c r="L2711" s="2">
        <v>854976500</v>
      </c>
      <c r="M2711" s="2">
        <v>1525000000</v>
      </c>
      <c r="N2711" s="2">
        <v>2410000000</v>
      </c>
      <c r="O2711" s="2">
        <v>23512705000</v>
      </c>
      <c r="P2711" s="2">
        <v>97120000000</v>
      </c>
      <c r="Q2711" s="2">
        <v>15607540000</v>
      </c>
      <c r="R2711" s="2">
        <v>16256760000</v>
      </c>
      <c r="S2711" s="2">
        <f>SUM(AuctionData[[#This Row],[soma_accepted]],AuctionData[[#This Row],[comp_accepted]],AuctionData[[#This Row],[noncomp_accepted]])</f>
        <v>41500221500</v>
      </c>
    </row>
    <row r="2712" spans="1:19" x14ac:dyDescent="0.3">
      <c r="A2712" s="1">
        <v>43382</v>
      </c>
      <c r="B2712" t="s">
        <v>709</v>
      </c>
      <c r="C2712" t="s">
        <v>16</v>
      </c>
      <c r="D2712" t="s">
        <v>53</v>
      </c>
      <c r="E2712">
        <v>2.56</v>
      </c>
      <c r="F2712">
        <v>2.58</v>
      </c>
      <c r="G2712">
        <v>2.5299999999999998</v>
      </c>
      <c r="H2712">
        <v>3.48</v>
      </c>
      <c r="I2712" s="2">
        <v>0</v>
      </c>
      <c r="J2712" s="2">
        <v>89850383000</v>
      </c>
      <c r="K2712" s="2">
        <v>25316443000</v>
      </c>
      <c r="L2712" s="2">
        <v>683794500</v>
      </c>
      <c r="M2712" s="2">
        <v>1802295000</v>
      </c>
      <c r="N2712" s="2">
        <v>2780000000</v>
      </c>
      <c r="O2712" s="2">
        <v>9056965000</v>
      </c>
      <c r="P2712" s="2">
        <v>68185000000</v>
      </c>
      <c r="Q2712" s="2">
        <v>14457183000</v>
      </c>
      <c r="R2712" s="2">
        <v>18885383000</v>
      </c>
      <c r="S2712" s="2">
        <f>SUM(AuctionData[[#This Row],[soma_accepted]],AuctionData[[#This Row],[comp_accepted]],AuctionData[[#This Row],[noncomp_accepted]])</f>
        <v>26000237500</v>
      </c>
    </row>
    <row r="2713" spans="1:19" x14ac:dyDescent="0.3">
      <c r="A2713" s="1">
        <v>43383</v>
      </c>
      <c r="B2713" t="s">
        <v>2073</v>
      </c>
      <c r="C2713" t="s">
        <v>1502</v>
      </c>
      <c r="D2713" t="s">
        <v>1544</v>
      </c>
      <c r="E2713">
        <v>3.18</v>
      </c>
      <c r="F2713">
        <v>3.2250000000000001</v>
      </c>
      <c r="G2713">
        <v>3.12</v>
      </c>
      <c r="H2713">
        <v>2.39</v>
      </c>
      <c r="I2713" s="2">
        <v>0</v>
      </c>
      <c r="J2713" s="2">
        <v>54860165000</v>
      </c>
      <c r="K2713" s="2">
        <v>22974381100</v>
      </c>
      <c r="L2713" s="2">
        <v>25667900</v>
      </c>
      <c r="M2713" s="2">
        <v>1240945000</v>
      </c>
      <c r="N2713" s="2">
        <v>2278000000</v>
      </c>
      <c r="O2713" s="2">
        <v>6923757500</v>
      </c>
      <c r="P2713" s="2">
        <v>34619000000</v>
      </c>
      <c r="Q2713" s="2">
        <v>14809678600</v>
      </c>
      <c r="R2713" s="2">
        <v>17963165000</v>
      </c>
      <c r="S2713" s="2">
        <f>SUM(AuctionData[[#This Row],[soma_accepted]],AuctionData[[#This Row],[comp_accepted]],AuctionData[[#This Row],[noncomp_accepted]])</f>
        <v>23000049000</v>
      </c>
    </row>
    <row r="2714" spans="1:19" x14ac:dyDescent="0.3">
      <c r="A2714" s="1">
        <v>43383</v>
      </c>
      <c r="B2714" t="s">
        <v>2082</v>
      </c>
      <c r="C2714" t="s">
        <v>1502</v>
      </c>
      <c r="D2714" t="s">
        <v>1535</v>
      </c>
      <c r="E2714">
        <v>2.9550000000000001</v>
      </c>
      <c r="F2714">
        <v>2.9889999999999999</v>
      </c>
      <c r="G2714">
        <v>2.89</v>
      </c>
      <c r="H2714">
        <v>2.56</v>
      </c>
      <c r="I2714" s="2">
        <v>0</v>
      </c>
      <c r="J2714" s="2">
        <v>92006650000</v>
      </c>
      <c r="K2714" s="2">
        <v>35703620000</v>
      </c>
      <c r="L2714" s="2">
        <v>96461000</v>
      </c>
      <c r="M2714" s="2">
        <v>3487000000</v>
      </c>
      <c r="N2714" s="2">
        <v>5735000000</v>
      </c>
      <c r="O2714" s="2">
        <v>15469960000</v>
      </c>
      <c r="P2714" s="2">
        <v>60264000000</v>
      </c>
      <c r="Q2714" s="2">
        <v>16746660000</v>
      </c>
      <c r="R2714" s="2">
        <v>26007650000</v>
      </c>
      <c r="S2714" s="2">
        <f>SUM(AuctionData[[#This Row],[soma_accepted]],AuctionData[[#This Row],[comp_accepted]],AuctionData[[#This Row],[noncomp_accepted]])</f>
        <v>35800081000</v>
      </c>
    </row>
    <row r="2715" spans="1:19" x14ac:dyDescent="0.3">
      <c r="A2715" s="1">
        <v>43384</v>
      </c>
      <c r="B2715" t="s">
        <v>2074</v>
      </c>
      <c r="C2715" t="s">
        <v>1509</v>
      </c>
      <c r="D2715" t="s">
        <v>1575</v>
      </c>
      <c r="E2715">
        <v>3.3090000000000002</v>
      </c>
      <c r="F2715">
        <v>3.3439999999999999</v>
      </c>
      <c r="G2715">
        <v>3.23</v>
      </c>
      <c r="H2715">
        <v>2.42</v>
      </c>
      <c r="I2715" s="2">
        <v>0</v>
      </c>
      <c r="J2715" s="2">
        <v>36290104000</v>
      </c>
      <c r="K2715" s="2">
        <v>14997966200</v>
      </c>
      <c r="L2715" s="2">
        <v>2034200</v>
      </c>
      <c r="M2715" s="2">
        <v>1916000000</v>
      </c>
      <c r="N2715" s="2">
        <v>2566000000</v>
      </c>
      <c r="O2715" s="2">
        <v>3421101000</v>
      </c>
      <c r="P2715" s="2">
        <v>21864000000</v>
      </c>
      <c r="Q2715" s="2">
        <v>9660865200</v>
      </c>
      <c r="R2715" s="2">
        <v>11860104000</v>
      </c>
      <c r="S2715" s="2">
        <f>SUM(AuctionData[[#This Row],[soma_accepted]],AuctionData[[#This Row],[comp_accepted]],AuctionData[[#This Row],[noncomp_accepted]])</f>
        <v>15000000400</v>
      </c>
    </row>
    <row r="2716" spans="1:19" x14ac:dyDescent="0.3">
      <c r="A2716" s="1">
        <v>43388</v>
      </c>
      <c r="B2716" t="s">
        <v>696</v>
      </c>
      <c r="C2716" t="s">
        <v>16</v>
      </c>
      <c r="D2716" t="s">
        <v>21</v>
      </c>
      <c r="E2716">
        <v>2.2349999999999999</v>
      </c>
      <c r="F2716">
        <v>2.27</v>
      </c>
      <c r="G2716">
        <v>2.19</v>
      </c>
      <c r="H2716">
        <v>2.96</v>
      </c>
      <c r="I2716" s="2">
        <v>0</v>
      </c>
      <c r="J2716" s="2">
        <v>131790098000</v>
      </c>
      <c r="K2716" s="2">
        <v>43618618000</v>
      </c>
      <c r="L2716" s="2">
        <v>1057807500</v>
      </c>
      <c r="M2716" s="2">
        <v>2731440000</v>
      </c>
      <c r="N2716" s="2">
        <v>3540000000</v>
      </c>
      <c r="O2716" s="2">
        <v>26562080000</v>
      </c>
      <c r="P2716" s="2">
        <v>113925000000</v>
      </c>
      <c r="Q2716" s="2">
        <v>14325098000</v>
      </c>
      <c r="R2716" s="2">
        <v>14325098000</v>
      </c>
      <c r="S2716" s="2">
        <f>SUM(AuctionData[[#This Row],[soma_accepted]],AuctionData[[#This Row],[comp_accepted]],AuctionData[[#This Row],[noncomp_accepted]])</f>
        <v>44676425500</v>
      </c>
    </row>
    <row r="2717" spans="1:19" x14ac:dyDescent="0.3">
      <c r="A2717" s="1">
        <v>43388</v>
      </c>
      <c r="B2717" t="s">
        <v>710</v>
      </c>
      <c r="C2717" t="s">
        <v>16</v>
      </c>
      <c r="D2717" t="s">
        <v>23</v>
      </c>
      <c r="E2717">
        <v>2.38</v>
      </c>
      <c r="F2717">
        <v>2.415</v>
      </c>
      <c r="G2717">
        <v>2.2749999999999999</v>
      </c>
      <c r="H2717">
        <v>2.87</v>
      </c>
      <c r="I2717" s="2">
        <v>0</v>
      </c>
      <c r="J2717" s="2">
        <v>110709194000</v>
      </c>
      <c r="K2717" s="2">
        <v>37685649000</v>
      </c>
      <c r="L2717" s="2">
        <v>814405600</v>
      </c>
      <c r="M2717" s="2">
        <v>1130000000</v>
      </c>
      <c r="N2717" s="2">
        <v>1980000000</v>
      </c>
      <c r="O2717" s="2">
        <v>22254805000</v>
      </c>
      <c r="P2717" s="2">
        <v>94040000000</v>
      </c>
      <c r="Q2717" s="2">
        <v>14300844000</v>
      </c>
      <c r="R2717" s="2">
        <v>14689194000</v>
      </c>
      <c r="S2717" s="2">
        <f>SUM(AuctionData[[#This Row],[soma_accepted]],AuctionData[[#This Row],[comp_accepted]],AuctionData[[#This Row],[noncomp_accepted]])</f>
        <v>38500054600</v>
      </c>
    </row>
    <row r="2718" spans="1:19" x14ac:dyDescent="0.3">
      <c r="A2718" s="1">
        <v>43389</v>
      </c>
      <c r="B2718" t="s">
        <v>687</v>
      </c>
      <c r="C2718" t="s">
        <v>16</v>
      </c>
      <c r="D2718" t="s">
        <v>19</v>
      </c>
      <c r="E2718">
        <v>2.12</v>
      </c>
      <c r="F2718">
        <v>2.1549999999999998</v>
      </c>
      <c r="G2718">
        <v>2.1</v>
      </c>
      <c r="H2718">
        <v>2.81</v>
      </c>
      <c r="I2718" s="2">
        <v>0</v>
      </c>
      <c r="J2718" s="2">
        <v>111446832000</v>
      </c>
      <c r="K2718" s="2">
        <v>38959372000</v>
      </c>
      <c r="L2718" s="2">
        <v>1040670300</v>
      </c>
      <c r="M2718" s="2">
        <v>4200000000</v>
      </c>
      <c r="N2718" s="2">
        <v>4950000000</v>
      </c>
      <c r="O2718" s="2">
        <v>25612540000</v>
      </c>
      <c r="P2718" s="2">
        <v>97350000000</v>
      </c>
      <c r="Q2718" s="2">
        <v>9146832000</v>
      </c>
      <c r="R2718" s="2">
        <v>9146832000</v>
      </c>
      <c r="S2718" s="2">
        <f>SUM(AuctionData[[#This Row],[soma_accepted]],AuctionData[[#This Row],[comp_accepted]],AuctionData[[#This Row],[noncomp_accepted]])</f>
        <v>40000042300</v>
      </c>
    </row>
    <row r="2719" spans="1:19" x14ac:dyDescent="0.3">
      <c r="A2719" s="1">
        <v>43389</v>
      </c>
      <c r="B2719" t="s">
        <v>711</v>
      </c>
      <c r="C2719" t="s">
        <v>16</v>
      </c>
      <c r="D2719" t="s">
        <v>712</v>
      </c>
      <c r="E2719">
        <v>2.145</v>
      </c>
      <c r="F2719">
        <v>2.17</v>
      </c>
      <c r="G2719">
        <v>2.1150000000000002</v>
      </c>
      <c r="H2719">
        <v>3.13</v>
      </c>
      <c r="I2719" s="2">
        <v>0</v>
      </c>
      <c r="J2719" s="2">
        <v>78245000000</v>
      </c>
      <c r="K2719" s="2">
        <v>24912080000</v>
      </c>
      <c r="L2719" s="2">
        <v>83092500</v>
      </c>
      <c r="M2719" s="2">
        <v>3764215000</v>
      </c>
      <c r="N2719" s="2">
        <v>4750000000</v>
      </c>
      <c r="O2719" s="2">
        <v>15442115000</v>
      </c>
      <c r="P2719" s="2">
        <v>63050000000</v>
      </c>
      <c r="Q2719" s="2">
        <v>5705750000</v>
      </c>
      <c r="R2719" s="2">
        <v>10445000000</v>
      </c>
      <c r="S2719" s="2">
        <f>SUM(AuctionData[[#This Row],[soma_accepted]],AuctionData[[#This Row],[comp_accepted]],AuctionData[[#This Row],[noncomp_accepted]])</f>
        <v>24995172500</v>
      </c>
    </row>
    <row r="2720" spans="1:19" x14ac:dyDescent="0.3">
      <c r="A2720" s="1">
        <v>43395</v>
      </c>
      <c r="B2720" t="s">
        <v>698</v>
      </c>
      <c r="C2720" t="s">
        <v>16</v>
      </c>
      <c r="D2720" t="s">
        <v>21</v>
      </c>
      <c r="E2720">
        <v>2.2799999999999998</v>
      </c>
      <c r="F2720">
        <v>2.2999999999999998</v>
      </c>
      <c r="G2720">
        <v>2.2450000000000001</v>
      </c>
      <c r="H2720">
        <v>3.06</v>
      </c>
      <c r="I2720" s="2">
        <v>0</v>
      </c>
      <c r="J2720" s="2">
        <v>135689051000</v>
      </c>
      <c r="K2720" s="2">
        <v>42911123000</v>
      </c>
      <c r="L2720" s="2">
        <v>1088930700</v>
      </c>
      <c r="M2720" s="2">
        <v>2555640000</v>
      </c>
      <c r="N2720" s="2">
        <v>3625000000</v>
      </c>
      <c r="O2720" s="2">
        <v>22864040000</v>
      </c>
      <c r="P2720" s="2">
        <v>111515000000</v>
      </c>
      <c r="Q2720" s="2">
        <v>17491443000</v>
      </c>
      <c r="R2720" s="2">
        <v>20549051000</v>
      </c>
      <c r="S2720" s="2">
        <f>SUM(AuctionData[[#This Row],[soma_accepted]],AuctionData[[#This Row],[comp_accepted]],AuctionData[[#This Row],[noncomp_accepted]])</f>
        <v>44000053700</v>
      </c>
    </row>
    <row r="2721" spans="1:19" x14ac:dyDescent="0.3">
      <c r="A2721" s="1">
        <v>43395</v>
      </c>
      <c r="B2721" t="s">
        <v>684</v>
      </c>
      <c r="C2721" t="s">
        <v>16</v>
      </c>
      <c r="D2721" t="s">
        <v>23</v>
      </c>
      <c r="E2721">
        <v>2.4049999999999998</v>
      </c>
      <c r="F2721">
        <v>2.4249999999999998</v>
      </c>
      <c r="G2721">
        <v>2.38</v>
      </c>
      <c r="H2721">
        <v>3.13</v>
      </c>
      <c r="I2721" s="2">
        <v>0</v>
      </c>
      <c r="J2721" s="2">
        <v>120265295100</v>
      </c>
      <c r="K2721" s="2">
        <v>37110857100</v>
      </c>
      <c r="L2721" s="2">
        <v>889217500</v>
      </c>
      <c r="M2721" s="2">
        <v>955000000</v>
      </c>
      <c r="N2721" s="2">
        <v>1950000000</v>
      </c>
      <c r="O2721" s="2">
        <v>17309680000</v>
      </c>
      <c r="P2721" s="2">
        <v>94160000000</v>
      </c>
      <c r="Q2721" s="2">
        <v>18846177100</v>
      </c>
      <c r="R2721" s="2">
        <v>24155295100</v>
      </c>
      <c r="S2721" s="2">
        <f>SUM(AuctionData[[#This Row],[soma_accepted]],AuctionData[[#This Row],[comp_accepted]],AuctionData[[#This Row],[noncomp_accepted]])</f>
        <v>38000074600</v>
      </c>
    </row>
    <row r="2722" spans="1:19" x14ac:dyDescent="0.3">
      <c r="A2722" s="1">
        <v>43396</v>
      </c>
      <c r="B2722" t="s">
        <v>2083</v>
      </c>
      <c r="C2722" t="s">
        <v>1502</v>
      </c>
      <c r="D2722" t="s">
        <v>1503</v>
      </c>
      <c r="E2722">
        <v>2.859</v>
      </c>
      <c r="F2722">
        <v>2.88</v>
      </c>
      <c r="G2722">
        <v>2.77</v>
      </c>
      <c r="H2722">
        <v>2.67</v>
      </c>
      <c r="I2722" s="2">
        <v>0</v>
      </c>
      <c r="J2722" s="2">
        <v>100962392000</v>
      </c>
      <c r="K2722" s="2">
        <v>37472866800</v>
      </c>
      <c r="L2722" s="2">
        <v>427328300</v>
      </c>
      <c r="M2722" s="2">
        <v>2060000000</v>
      </c>
      <c r="N2722" s="2">
        <v>3860000000</v>
      </c>
      <c r="O2722" s="2">
        <v>15699606600</v>
      </c>
      <c r="P2722" s="2">
        <v>67026000000</v>
      </c>
      <c r="Q2722" s="2">
        <v>19713260200</v>
      </c>
      <c r="R2722" s="2">
        <v>30076392000</v>
      </c>
      <c r="S2722" s="2">
        <f>SUM(AuctionData[[#This Row],[soma_accepted]],AuctionData[[#This Row],[comp_accepted]],AuctionData[[#This Row],[noncomp_accepted]])</f>
        <v>37900195100</v>
      </c>
    </row>
    <row r="2723" spans="1:19" x14ac:dyDescent="0.3">
      <c r="A2723" s="1">
        <v>43396</v>
      </c>
      <c r="B2723" t="s">
        <v>689</v>
      </c>
      <c r="C2723" t="s">
        <v>16</v>
      </c>
      <c r="D2723" t="s">
        <v>19</v>
      </c>
      <c r="E2723">
        <v>2.14</v>
      </c>
      <c r="F2723">
        <v>2.1800000000000002</v>
      </c>
      <c r="G2723">
        <v>2.11</v>
      </c>
      <c r="H2723">
        <v>2.86</v>
      </c>
      <c r="I2723" s="2">
        <v>0</v>
      </c>
      <c r="J2723" s="2">
        <v>113282542600</v>
      </c>
      <c r="K2723" s="2">
        <v>38966150700</v>
      </c>
      <c r="L2723" s="2">
        <v>1034004200</v>
      </c>
      <c r="M2723" s="2">
        <v>3515625000</v>
      </c>
      <c r="N2723" s="2">
        <v>4235000000</v>
      </c>
      <c r="O2723" s="2">
        <v>26264500000</v>
      </c>
      <c r="P2723" s="2">
        <v>99850000000</v>
      </c>
      <c r="Q2723" s="2">
        <v>9186025700</v>
      </c>
      <c r="R2723" s="2">
        <v>9197542600</v>
      </c>
      <c r="S2723" s="2">
        <f>SUM(AuctionData[[#This Row],[soma_accepted]],AuctionData[[#This Row],[comp_accepted]],AuctionData[[#This Row],[noncomp_accepted]])</f>
        <v>40000154900</v>
      </c>
    </row>
    <row r="2724" spans="1:19" x14ac:dyDescent="0.3">
      <c r="A2724" s="1">
        <v>43396</v>
      </c>
      <c r="B2724" t="s">
        <v>713</v>
      </c>
      <c r="C2724" t="s">
        <v>16</v>
      </c>
      <c r="D2724" t="s">
        <v>712</v>
      </c>
      <c r="E2724">
        <v>2.16</v>
      </c>
      <c r="F2724">
        <v>2.1800000000000002</v>
      </c>
      <c r="G2724">
        <v>2.13</v>
      </c>
      <c r="H2724">
        <v>3.43</v>
      </c>
      <c r="I2724" s="2">
        <v>0</v>
      </c>
      <c r="J2724" s="2">
        <v>85629998000</v>
      </c>
      <c r="K2724" s="2">
        <v>24894188000</v>
      </c>
      <c r="L2724" s="2">
        <v>88917500</v>
      </c>
      <c r="M2724" s="2">
        <v>1783795000</v>
      </c>
      <c r="N2724" s="2">
        <v>2850000000</v>
      </c>
      <c r="O2724" s="2">
        <v>14731755000</v>
      </c>
      <c r="P2724" s="2">
        <v>71000000000</v>
      </c>
      <c r="Q2724" s="2">
        <v>8378638000</v>
      </c>
      <c r="R2724" s="2">
        <v>11779998000</v>
      </c>
      <c r="S2724" s="2">
        <f>SUM(AuctionData[[#This Row],[soma_accepted]],AuctionData[[#This Row],[comp_accepted]],AuctionData[[#This Row],[noncomp_accepted]])</f>
        <v>24983105500</v>
      </c>
    </row>
    <row r="2725" spans="1:19" x14ac:dyDescent="0.3">
      <c r="A2725" s="1">
        <v>43397</v>
      </c>
      <c r="B2725" t="s">
        <v>2084</v>
      </c>
      <c r="C2725" t="s">
        <v>1502</v>
      </c>
      <c r="D2725" t="s">
        <v>1505</v>
      </c>
      <c r="E2725">
        <v>2.94</v>
      </c>
      <c r="F2725">
        <v>2.9769999999999999</v>
      </c>
      <c r="G2725">
        <v>2.85</v>
      </c>
      <c r="H2725">
        <v>2.2999999999999998</v>
      </c>
      <c r="I2725" s="2">
        <v>0</v>
      </c>
      <c r="J2725" s="2">
        <v>89685340000</v>
      </c>
      <c r="K2725" s="2">
        <v>38858615000</v>
      </c>
      <c r="L2725" s="2">
        <v>41390200</v>
      </c>
      <c r="M2725" s="2">
        <v>727000000</v>
      </c>
      <c r="N2725" s="2">
        <v>2227000000</v>
      </c>
      <c r="O2725" s="2">
        <v>15202650000</v>
      </c>
      <c r="P2725" s="2">
        <v>60267000000</v>
      </c>
      <c r="Q2725" s="2">
        <v>22928965000</v>
      </c>
      <c r="R2725" s="2">
        <v>27191340000</v>
      </c>
      <c r="S2725" s="2">
        <f>SUM(AuctionData[[#This Row],[soma_accepted]],AuctionData[[#This Row],[comp_accepted]],AuctionData[[#This Row],[noncomp_accepted]])</f>
        <v>38900005200</v>
      </c>
    </row>
    <row r="2726" spans="1:19" x14ac:dyDescent="0.3">
      <c r="A2726" s="1">
        <v>43398</v>
      </c>
      <c r="B2726" t="s">
        <v>2085</v>
      </c>
      <c r="C2726" t="s">
        <v>1502</v>
      </c>
      <c r="D2726" t="s">
        <v>1554</v>
      </c>
      <c r="E2726">
        <v>3.024</v>
      </c>
      <c r="F2726">
        <v>3.0739999999999998</v>
      </c>
      <c r="G2726">
        <v>2.6880000000000002</v>
      </c>
      <c r="H2726">
        <v>2.39</v>
      </c>
      <c r="I2726" s="2">
        <v>0</v>
      </c>
      <c r="J2726" s="2">
        <v>74160680000</v>
      </c>
      <c r="K2726" s="2">
        <v>30979771200</v>
      </c>
      <c r="L2726" s="2">
        <v>20229100</v>
      </c>
      <c r="M2726" s="2">
        <v>1616100000</v>
      </c>
      <c r="N2726" s="2">
        <v>2966100000</v>
      </c>
      <c r="O2726" s="2">
        <v>9339472500</v>
      </c>
      <c r="P2726" s="2">
        <v>47893000000</v>
      </c>
      <c r="Q2726" s="2">
        <v>20024198700</v>
      </c>
      <c r="R2726" s="2">
        <v>23301580000</v>
      </c>
      <c r="S2726" s="2">
        <f>SUM(AuctionData[[#This Row],[soma_accepted]],AuctionData[[#This Row],[comp_accepted]],AuctionData[[#This Row],[noncomp_accepted]])</f>
        <v>31000000300</v>
      </c>
    </row>
    <row r="2727" spans="1:19" x14ac:dyDescent="0.3">
      <c r="A2727" s="1">
        <v>43402</v>
      </c>
      <c r="B2727" t="s">
        <v>672</v>
      </c>
      <c r="C2727" t="s">
        <v>16</v>
      </c>
      <c r="D2727" t="s">
        <v>21</v>
      </c>
      <c r="E2727">
        <v>2.29</v>
      </c>
      <c r="F2727">
        <v>2.3050000000000002</v>
      </c>
      <c r="G2727">
        <v>2.25</v>
      </c>
      <c r="H2727">
        <v>2.9</v>
      </c>
      <c r="I2727" s="2">
        <v>0</v>
      </c>
      <c r="J2727" s="2">
        <v>128728966700</v>
      </c>
      <c r="K2727" s="2">
        <v>43258219200</v>
      </c>
      <c r="L2727" s="2">
        <v>1160422700</v>
      </c>
      <c r="M2727" s="2">
        <v>7549317500</v>
      </c>
      <c r="N2727" s="2">
        <v>8490000000</v>
      </c>
      <c r="O2727" s="2">
        <v>19792235000</v>
      </c>
      <c r="P2727" s="2">
        <v>100910000000</v>
      </c>
      <c r="Q2727" s="2">
        <v>15916666700</v>
      </c>
      <c r="R2727" s="2">
        <v>19328966700</v>
      </c>
      <c r="S2727" s="2">
        <f>SUM(AuctionData[[#This Row],[soma_accepted]],AuctionData[[#This Row],[comp_accepted]],AuctionData[[#This Row],[noncomp_accepted]])</f>
        <v>44418641900</v>
      </c>
    </row>
    <row r="2728" spans="1:19" x14ac:dyDescent="0.3">
      <c r="A2728" s="1">
        <v>43402</v>
      </c>
      <c r="B2728" t="s">
        <v>715</v>
      </c>
      <c r="C2728" t="s">
        <v>16</v>
      </c>
      <c r="D2728" t="s">
        <v>23</v>
      </c>
      <c r="E2728">
        <v>2.41</v>
      </c>
      <c r="F2728">
        <v>2.4300000000000002</v>
      </c>
      <c r="G2728">
        <v>2.39</v>
      </c>
      <c r="H2728">
        <v>3.01</v>
      </c>
      <c r="I2728" s="2">
        <v>0</v>
      </c>
      <c r="J2728" s="2">
        <v>116203445900</v>
      </c>
      <c r="K2728" s="2">
        <v>37775918900</v>
      </c>
      <c r="L2728" s="2">
        <v>824767800</v>
      </c>
      <c r="M2728" s="2">
        <v>1880000000</v>
      </c>
      <c r="N2728" s="2">
        <v>2755000000</v>
      </c>
      <c r="O2728" s="2">
        <v>17570385000</v>
      </c>
      <c r="P2728" s="2">
        <v>90652000000</v>
      </c>
      <c r="Q2728" s="2">
        <v>18325533900</v>
      </c>
      <c r="R2728" s="2">
        <v>22796445900</v>
      </c>
      <c r="S2728" s="2">
        <f>SUM(AuctionData[[#This Row],[soma_accepted]],AuctionData[[#This Row],[comp_accepted]],AuctionData[[#This Row],[noncomp_accepted]])</f>
        <v>38600686700</v>
      </c>
    </row>
    <row r="2729" spans="1:19" x14ac:dyDescent="0.3">
      <c r="A2729" s="1">
        <v>43403</v>
      </c>
      <c r="B2729" t="s">
        <v>690</v>
      </c>
      <c r="C2729" t="s">
        <v>16</v>
      </c>
      <c r="D2729" t="s">
        <v>19</v>
      </c>
      <c r="E2729">
        <v>2.145</v>
      </c>
      <c r="F2729">
        <v>2.165</v>
      </c>
      <c r="G2729">
        <v>2.11</v>
      </c>
      <c r="H2729">
        <v>2.85</v>
      </c>
      <c r="I2729" s="2">
        <v>0</v>
      </c>
      <c r="J2729" s="2">
        <v>127309972200</v>
      </c>
      <c r="K2729" s="2">
        <v>43858922200</v>
      </c>
      <c r="L2729" s="2">
        <v>1110274500</v>
      </c>
      <c r="M2729" s="2">
        <v>5900000000</v>
      </c>
      <c r="N2729" s="2">
        <v>7100000000</v>
      </c>
      <c r="O2729" s="2">
        <v>20898950000</v>
      </c>
      <c r="P2729" s="2">
        <v>100525000000</v>
      </c>
      <c r="Q2729" s="2">
        <v>17059972200</v>
      </c>
      <c r="R2729" s="2">
        <v>19684972200</v>
      </c>
      <c r="S2729" s="2">
        <f>SUM(AuctionData[[#This Row],[soma_accepted]],AuctionData[[#This Row],[comp_accepted]],AuctionData[[#This Row],[noncomp_accepted]])</f>
        <v>44969196700</v>
      </c>
    </row>
    <row r="2730" spans="1:19" x14ac:dyDescent="0.3">
      <c r="A2730" s="1">
        <v>43403</v>
      </c>
      <c r="B2730" t="s">
        <v>714</v>
      </c>
      <c r="C2730" t="s">
        <v>16</v>
      </c>
      <c r="D2730" t="s">
        <v>712</v>
      </c>
      <c r="E2730">
        <v>2.1850000000000001</v>
      </c>
      <c r="F2730">
        <v>2.2050000000000001</v>
      </c>
      <c r="G2730">
        <v>2.14</v>
      </c>
      <c r="H2730">
        <v>3.08</v>
      </c>
      <c r="I2730" s="2">
        <v>0</v>
      </c>
      <c r="J2730" s="2">
        <v>76988000000</v>
      </c>
      <c r="K2730" s="2">
        <v>24879200000</v>
      </c>
      <c r="L2730" s="2">
        <v>120887300</v>
      </c>
      <c r="M2730" s="2">
        <v>2025000000</v>
      </c>
      <c r="N2730" s="2">
        <v>3225000000</v>
      </c>
      <c r="O2730" s="2">
        <v>15405200000</v>
      </c>
      <c r="P2730" s="2">
        <v>66314000000</v>
      </c>
      <c r="Q2730" s="2">
        <v>7449000000</v>
      </c>
      <c r="R2730" s="2">
        <v>7449000000</v>
      </c>
      <c r="S2730" s="2">
        <f>SUM(AuctionData[[#This Row],[soma_accepted]],AuctionData[[#This Row],[comp_accepted]],AuctionData[[#This Row],[noncomp_accepted]])</f>
        <v>25000087300</v>
      </c>
    </row>
    <row r="2731" spans="1:19" x14ac:dyDescent="0.3">
      <c r="A2731" s="1">
        <v>43409</v>
      </c>
      <c r="B2731" t="s">
        <v>2086</v>
      </c>
      <c r="C2731" t="s">
        <v>1502</v>
      </c>
      <c r="D2731" t="s">
        <v>1535</v>
      </c>
      <c r="E2731">
        <v>2.96</v>
      </c>
      <c r="F2731">
        <v>2.9830000000000001</v>
      </c>
      <c r="G2731">
        <v>2.86</v>
      </c>
      <c r="H2731">
        <v>2.54</v>
      </c>
      <c r="I2731" s="2">
        <v>7545438700</v>
      </c>
      <c r="J2731" s="2">
        <v>93691800000</v>
      </c>
      <c r="K2731" s="2">
        <v>36702980900</v>
      </c>
      <c r="L2731" s="2">
        <v>97186400</v>
      </c>
      <c r="M2731" s="2">
        <v>1102628500</v>
      </c>
      <c r="N2731" s="2">
        <v>2848000000</v>
      </c>
      <c r="O2731" s="2">
        <v>17584965000</v>
      </c>
      <c r="P2731" s="2">
        <v>64204000000</v>
      </c>
      <c r="Q2731" s="2">
        <v>18015387400</v>
      </c>
      <c r="R2731" s="2">
        <v>26639800000</v>
      </c>
      <c r="S2731" s="2">
        <f>SUM(AuctionData[[#This Row],[soma_accepted]],AuctionData[[#This Row],[comp_accepted]],AuctionData[[#This Row],[noncomp_accepted]])</f>
        <v>44345606000</v>
      </c>
    </row>
    <row r="2732" spans="1:19" x14ac:dyDescent="0.3">
      <c r="A2732" s="1">
        <v>43409</v>
      </c>
      <c r="B2732" t="s">
        <v>699</v>
      </c>
      <c r="C2732" t="s">
        <v>16</v>
      </c>
      <c r="D2732" t="s">
        <v>21</v>
      </c>
      <c r="E2732">
        <v>2.29</v>
      </c>
      <c r="F2732">
        <v>2.3199999999999998</v>
      </c>
      <c r="G2732">
        <v>2.2599999999999998</v>
      </c>
      <c r="H2732">
        <v>3.07</v>
      </c>
      <c r="I2732" s="2">
        <v>0</v>
      </c>
      <c r="J2732" s="2">
        <v>136668945000</v>
      </c>
      <c r="K2732" s="2">
        <v>43685759500</v>
      </c>
      <c r="L2732" s="2">
        <v>1114483500</v>
      </c>
      <c r="M2732" s="2">
        <v>4010000000</v>
      </c>
      <c r="N2732" s="2">
        <v>4860000000</v>
      </c>
      <c r="O2732" s="2">
        <v>23417055000</v>
      </c>
      <c r="P2732" s="2">
        <v>112925000000</v>
      </c>
      <c r="Q2732" s="2">
        <v>16258704500</v>
      </c>
      <c r="R2732" s="2">
        <v>18883945000</v>
      </c>
      <c r="S2732" s="2">
        <f>SUM(AuctionData[[#This Row],[soma_accepted]],AuctionData[[#This Row],[comp_accepted]],AuctionData[[#This Row],[noncomp_accepted]])</f>
        <v>44800243000</v>
      </c>
    </row>
    <row r="2733" spans="1:19" x14ac:dyDescent="0.3">
      <c r="A2733" s="1">
        <v>43409</v>
      </c>
      <c r="B2733" t="s">
        <v>718</v>
      </c>
      <c r="C2733" t="s">
        <v>16</v>
      </c>
      <c r="D2733" t="s">
        <v>23</v>
      </c>
      <c r="E2733">
        <v>2.4300000000000002</v>
      </c>
      <c r="F2733">
        <v>2.4500000000000002</v>
      </c>
      <c r="G2733">
        <v>2.4</v>
      </c>
      <c r="H2733">
        <v>3.11</v>
      </c>
      <c r="I2733" s="2">
        <v>0</v>
      </c>
      <c r="J2733" s="2">
        <v>120356359000</v>
      </c>
      <c r="K2733" s="2">
        <v>37875622500</v>
      </c>
      <c r="L2733" s="2">
        <v>824556700</v>
      </c>
      <c r="M2733" s="2">
        <v>1357997500</v>
      </c>
      <c r="N2733" s="2">
        <v>2395000000</v>
      </c>
      <c r="O2733" s="2">
        <v>19587370000</v>
      </c>
      <c r="P2733" s="2">
        <v>95895000000</v>
      </c>
      <c r="Q2733" s="2">
        <v>16930255000</v>
      </c>
      <c r="R2733" s="2">
        <v>22066359000</v>
      </c>
      <c r="S2733" s="2">
        <f>SUM(AuctionData[[#This Row],[soma_accepted]],AuctionData[[#This Row],[comp_accepted]],AuctionData[[#This Row],[noncomp_accepted]])</f>
        <v>38700179200</v>
      </c>
    </row>
    <row r="2734" spans="1:19" x14ac:dyDescent="0.3">
      <c r="A2734" s="1">
        <v>43410</v>
      </c>
      <c r="B2734" t="s">
        <v>2087</v>
      </c>
      <c r="C2734" t="s">
        <v>1502</v>
      </c>
      <c r="D2734" t="s">
        <v>1507</v>
      </c>
      <c r="E2734">
        <v>3.165</v>
      </c>
      <c r="F2734">
        <v>3.2090000000000001</v>
      </c>
      <c r="G2734">
        <v>3.1</v>
      </c>
      <c r="H2734">
        <v>2.54</v>
      </c>
      <c r="I2734" s="2">
        <v>5506130800</v>
      </c>
      <c r="J2734" s="2">
        <v>68399240000</v>
      </c>
      <c r="K2734" s="2">
        <v>26952935100</v>
      </c>
      <c r="L2734" s="2">
        <v>47182000</v>
      </c>
      <c r="M2734" s="2">
        <v>328000000</v>
      </c>
      <c r="N2734" s="2">
        <v>1953000000</v>
      </c>
      <c r="O2734" s="2">
        <v>6726464000</v>
      </c>
      <c r="P2734" s="2">
        <v>41063000000</v>
      </c>
      <c r="Q2734" s="2">
        <v>19898471100</v>
      </c>
      <c r="R2734" s="2">
        <v>25383240000</v>
      </c>
      <c r="S2734" s="2">
        <f>SUM(AuctionData[[#This Row],[soma_accepted]],AuctionData[[#This Row],[comp_accepted]],AuctionData[[#This Row],[noncomp_accepted]])</f>
        <v>32506247900</v>
      </c>
    </row>
    <row r="2735" spans="1:19" x14ac:dyDescent="0.3">
      <c r="A2735" s="1">
        <v>43410</v>
      </c>
      <c r="B2735" t="s">
        <v>663</v>
      </c>
      <c r="C2735" t="s">
        <v>16</v>
      </c>
      <c r="D2735" t="s">
        <v>19</v>
      </c>
      <c r="E2735">
        <v>2.165</v>
      </c>
      <c r="F2735">
        <v>2.2000000000000002</v>
      </c>
      <c r="G2735">
        <v>2.14</v>
      </c>
      <c r="H2735">
        <v>2.91</v>
      </c>
      <c r="I2735" s="2">
        <v>0</v>
      </c>
      <c r="J2735" s="2">
        <v>144258679900</v>
      </c>
      <c r="K2735" s="2">
        <v>48728119900</v>
      </c>
      <c r="L2735" s="2">
        <v>1147318000</v>
      </c>
      <c r="M2735" s="2">
        <v>3675900000</v>
      </c>
      <c r="N2735" s="2">
        <v>4875000000</v>
      </c>
      <c r="O2735" s="2">
        <v>27085700000</v>
      </c>
      <c r="P2735" s="2">
        <v>120000000000</v>
      </c>
      <c r="Q2735" s="2">
        <v>17966519900</v>
      </c>
      <c r="R2735" s="2">
        <v>19383679900</v>
      </c>
      <c r="S2735" s="2">
        <f>SUM(AuctionData[[#This Row],[soma_accepted]],AuctionData[[#This Row],[comp_accepted]],AuctionData[[#This Row],[noncomp_accepted]])</f>
        <v>49875437900</v>
      </c>
    </row>
    <row r="2736" spans="1:19" x14ac:dyDescent="0.3">
      <c r="A2736" s="1">
        <v>43410</v>
      </c>
      <c r="B2736" t="s">
        <v>716</v>
      </c>
      <c r="C2736" t="s">
        <v>16</v>
      </c>
      <c r="D2736" t="s">
        <v>712</v>
      </c>
      <c r="E2736">
        <v>2.2200000000000002</v>
      </c>
      <c r="F2736">
        <v>2.2400000000000002</v>
      </c>
      <c r="G2736">
        <v>2.1850000000000001</v>
      </c>
      <c r="H2736">
        <v>3.09</v>
      </c>
      <c r="I2736" s="2">
        <v>0</v>
      </c>
      <c r="J2736" s="2">
        <v>92455900000</v>
      </c>
      <c r="K2736" s="2">
        <v>29878282500</v>
      </c>
      <c r="L2736" s="2">
        <v>122070200</v>
      </c>
      <c r="M2736" s="2">
        <v>1623330000</v>
      </c>
      <c r="N2736" s="2">
        <v>2575000000</v>
      </c>
      <c r="O2736" s="2">
        <v>18639512500</v>
      </c>
      <c r="P2736" s="2">
        <v>79850000000</v>
      </c>
      <c r="Q2736" s="2">
        <v>9615440000</v>
      </c>
      <c r="R2736" s="2">
        <v>10030900000</v>
      </c>
      <c r="S2736" s="2">
        <f>SUM(AuctionData[[#This Row],[soma_accepted]],AuctionData[[#This Row],[comp_accepted]],AuctionData[[#This Row],[noncomp_accepted]])</f>
        <v>30000352700</v>
      </c>
    </row>
    <row r="2737" spans="1:19" x14ac:dyDescent="0.3">
      <c r="A2737" s="1">
        <v>43410</v>
      </c>
      <c r="B2737" t="s">
        <v>717</v>
      </c>
      <c r="C2737" t="s">
        <v>16</v>
      </c>
      <c r="D2737" t="s">
        <v>53</v>
      </c>
      <c r="E2737">
        <v>2.62</v>
      </c>
      <c r="F2737">
        <v>2.645</v>
      </c>
      <c r="G2737">
        <v>2.58</v>
      </c>
      <c r="H2737">
        <v>3.05</v>
      </c>
      <c r="I2737" s="2">
        <v>0</v>
      </c>
      <c r="J2737" s="2">
        <v>78578300000</v>
      </c>
      <c r="K2737" s="2">
        <v>25294672500</v>
      </c>
      <c r="L2737" s="2">
        <v>605452300</v>
      </c>
      <c r="M2737" s="2">
        <v>1635000000</v>
      </c>
      <c r="N2737" s="2">
        <v>2510000000</v>
      </c>
      <c r="O2737" s="2">
        <v>13061372500</v>
      </c>
      <c r="P2737" s="2">
        <v>65470000000</v>
      </c>
      <c r="Q2737" s="2">
        <v>10598300000</v>
      </c>
      <c r="R2737" s="2">
        <v>10598300000</v>
      </c>
      <c r="S2737" s="2">
        <f>SUM(AuctionData[[#This Row],[soma_accepted]],AuctionData[[#This Row],[comp_accepted]],AuctionData[[#This Row],[noncomp_accepted]])</f>
        <v>25900124800</v>
      </c>
    </row>
    <row r="2738" spans="1:19" x14ac:dyDescent="0.3">
      <c r="A2738" s="1">
        <v>43411</v>
      </c>
      <c r="B2738" t="s">
        <v>2088</v>
      </c>
      <c r="C2738" t="s">
        <v>1509</v>
      </c>
      <c r="D2738" t="s">
        <v>1550</v>
      </c>
      <c r="E2738">
        <v>3.36</v>
      </c>
      <c r="F2738">
        <v>3.4180000000000001</v>
      </c>
      <c r="G2738">
        <v>3.27</v>
      </c>
      <c r="H2738">
        <v>2.06</v>
      </c>
      <c r="I2738" s="2">
        <v>3874684700</v>
      </c>
      <c r="J2738" s="2">
        <v>39089045000</v>
      </c>
      <c r="K2738" s="2">
        <v>18993389800</v>
      </c>
      <c r="L2738" s="2">
        <v>6610700</v>
      </c>
      <c r="M2738" s="2">
        <v>550000000</v>
      </c>
      <c r="N2738" s="2">
        <v>1225000000</v>
      </c>
      <c r="O2738" s="2">
        <v>7227000000</v>
      </c>
      <c r="P2738" s="2">
        <v>25997000000</v>
      </c>
      <c r="Q2738" s="2">
        <v>11216389800</v>
      </c>
      <c r="R2738" s="2">
        <v>11867045000</v>
      </c>
      <c r="S2738" s="2">
        <f>SUM(AuctionData[[#This Row],[soma_accepted]],AuctionData[[#This Row],[comp_accepted]],AuctionData[[#This Row],[noncomp_accepted]])</f>
        <v>22874685200</v>
      </c>
    </row>
    <row r="2739" spans="1:19" x14ac:dyDescent="0.3">
      <c r="A2739" s="1">
        <v>43417</v>
      </c>
      <c r="B2739" t="s">
        <v>711</v>
      </c>
      <c r="C2739" t="s">
        <v>16</v>
      </c>
      <c r="D2739" t="s">
        <v>19</v>
      </c>
      <c r="E2739">
        <v>2.1749999999999998</v>
      </c>
      <c r="F2739">
        <v>2.2000000000000002</v>
      </c>
      <c r="G2739">
        <v>2.15</v>
      </c>
      <c r="H2739">
        <v>2.78</v>
      </c>
      <c r="I2739" s="2">
        <v>0</v>
      </c>
      <c r="J2739" s="2">
        <v>137943306000</v>
      </c>
      <c r="K2739" s="2">
        <v>49032852800</v>
      </c>
      <c r="L2739" s="2">
        <v>967911000</v>
      </c>
      <c r="M2739" s="2">
        <v>5355320000</v>
      </c>
      <c r="N2739" s="2">
        <v>6825000000</v>
      </c>
      <c r="O2739" s="2">
        <v>34168930000</v>
      </c>
      <c r="P2739" s="2">
        <v>121075000000</v>
      </c>
      <c r="Q2739" s="2">
        <v>9508602800</v>
      </c>
      <c r="R2739" s="2">
        <v>10043306000</v>
      </c>
      <c r="S2739" s="2">
        <f>SUM(AuctionData[[#This Row],[soma_accepted]],AuctionData[[#This Row],[comp_accepted]],AuctionData[[#This Row],[noncomp_accepted]])</f>
        <v>50000763800</v>
      </c>
    </row>
    <row r="2740" spans="1:19" x14ac:dyDescent="0.3">
      <c r="A2740" s="1">
        <v>43417</v>
      </c>
      <c r="B2740" t="s">
        <v>719</v>
      </c>
      <c r="C2740" t="s">
        <v>16</v>
      </c>
      <c r="D2740" t="s">
        <v>712</v>
      </c>
      <c r="E2740">
        <v>2.27</v>
      </c>
      <c r="F2740">
        <v>2.2850000000000001</v>
      </c>
      <c r="G2740">
        <v>2.2400000000000002</v>
      </c>
      <c r="H2740">
        <v>3.13</v>
      </c>
      <c r="I2740" s="2">
        <v>0</v>
      </c>
      <c r="J2740" s="2">
        <v>93720633000</v>
      </c>
      <c r="K2740" s="2">
        <v>29826796600</v>
      </c>
      <c r="L2740" s="2">
        <v>173280900</v>
      </c>
      <c r="M2740" s="2">
        <v>3000000000</v>
      </c>
      <c r="N2740" s="2">
        <v>3925000000</v>
      </c>
      <c r="O2740" s="2">
        <v>15769820000</v>
      </c>
      <c r="P2740" s="2">
        <v>77200000000</v>
      </c>
      <c r="Q2740" s="2">
        <v>11056976600</v>
      </c>
      <c r="R2740" s="2">
        <v>12595633000</v>
      </c>
      <c r="S2740" s="2">
        <f>SUM(AuctionData[[#This Row],[soma_accepted]],AuctionData[[#This Row],[comp_accepted]],AuctionData[[#This Row],[noncomp_accepted]])</f>
        <v>30000077500</v>
      </c>
    </row>
    <row r="2741" spans="1:19" x14ac:dyDescent="0.3">
      <c r="A2741" s="1">
        <v>43417</v>
      </c>
      <c r="B2741" t="s">
        <v>701</v>
      </c>
      <c r="C2741" t="s">
        <v>16</v>
      </c>
      <c r="D2741" t="s">
        <v>21</v>
      </c>
      <c r="E2741">
        <v>2.3199999999999998</v>
      </c>
      <c r="F2741">
        <v>2.34</v>
      </c>
      <c r="G2741">
        <v>2.27</v>
      </c>
      <c r="H2741">
        <v>3.14</v>
      </c>
      <c r="I2741" s="2">
        <v>0</v>
      </c>
      <c r="J2741" s="2">
        <v>139804260000</v>
      </c>
      <c r="K2741" s="2">
        <v>43601415000</v>
      </c>
      <c r="L2741" s="2">
        <v>1088682900</v>
      </c>
      <c r="M2741" s="2">
        <v>4101200000</v>
      </c>
      <c r="N2741" s="2">
        <v>5445000000</v>
      </c>
      <c r="O2741" s="2">
        <v>21645875000</v>
      </c>
      <c r="P2741" s="2">
        <v>108000000000</v>
      </c>
      <c r="Q2741" s="2">
        <v>17854340000</v>
      </c>
      <c r="R2741" s="2">
        <v>26359260000</v>
      </c>
      <c r="S2741" s="2">
        <f>SUM(AuctionData[[#This Row],[soma_accepted]],AuctionData[[#This Row],[comp_accepted]],AuctionData[[#This Row],[noncomp_accepted]])</f>
        <v>44690097900</v>
      </c>
    </row>
    <row r="2742" spans="1:19" x14ac:dyDescent="0.3">
      <c r="A2742" s="1">
        <v>43417</v>
      </c>
      <c r="B2742" t="s">
        <v>720</v>
      </c>
      <c r="C2742" t="s">
        <v>16</v>
      </c>
      <c r="D2742" t="s">
        <v>23</v>
      </c>
      <c r="E2742">
        <v>2.4500000000000002</v>
      </c>
      <c r="F2742">
        <v>2.4649999999999999</v>
      </c>
      <c r="G2742">
        <v>2.415</v>
      </c>
      <c r="H2742">
        <v>3.26</v>
      </c>
      <c r="I2742" s="2">
        <v>0</v>
      </c>
      <c r="J2742" s="2">
        <v>126060743000</v>
      </c>
      <c r="K2742" s="2">
        <v>37875323000</v>
      </c>
      <c r="L2742" s="2">
        <v>824693300</v>
      </c>
      <c r="M2742" s="2">
        <v>1430000000</v>
      </c>
      <c r="N2742" s="2">
        <v>2525000000</v>
      </c>
      <c r="O2742" s="2">
        <v>19679400000</v>
      </c>
      <c r="P2742" s="2">
        <v>97680000000</v>
      </c>
      <c r="Q2742" s="2">
        <v>16765923000</v>
      </c>
      <c r="R2742" s="2">
        <v>25855743000</v>
      </c>
      <c r="S2742" s="2">
        <f>SUM(AuctionData[[#This Row],[soma_accepted]],AuctionData[[#This Row],[comp_accepted]],AuctionData[[#This Row],[noncomp_accepted]])</f>
        <v>38700016300</v>
      </c>
    </row>
    <row r="2743" spans="1:19" x14ac:dyDescent="0.3">
      <c r="A2743" s="1">
        <v>43423</v>
      </c>
      <c r="B2743" t="s">
        <v>702</v>
      </c>
      <c r="C2743" t="s">
        <v>16</v>
      </c>
      <c r="D2743" t="s">
        <v>21</v>
      </c>
      <c r="E2743">
        <v>2.3149999999999999</v>
      </c>
      <c r="F2743">
        <v>2.3450000000000002</v>
      </c>
      <c r="G2743">
        <v>2.2850000000000001</v>
      </c>
      <c r="H2743">
        <v>3.06</v>
      </c>
      <c r="I2743" s="2">
        <v>0</v>
      </c>
      <c r="J2743" s="2">
        <v>127251800000</v>
      </c>
      <c r="K2743" s="2">
        <v>40613950000</v>
      </c>
      <c r="L2743" s="2">
        <v>1013095000</v>
      </c>
      <c r="M2743" s="2">
        <v>2591975000</v>
      </c>
      <c r="N2743" s="2">
        <v>3455000000</v>
      </c>
      <c r="O2743" s="2">
        <v>21437275000</v>
      </c>
      <c r="P2743" s="2">
        <v>105865000000</v>
      </c>
      <c r="Q2743" s="2">
        <v>16584700000</v>
      </c>
      <c r="R2743" s="2">
        <v>17931800000</v>
      </c>
      <c r="S2743" s="2">
        <f>SUM(AuctionData[[#This Row],[soma_accepted]],AuctionData[[#This Row],[comp_accepted]],AuctionData[[#This Row],[noncomp_accepted]])</f>
        <v>41627045000</v>
      </c>
    </row>
    <row r="2744" spans="1:19" x14ac:dyDescent="0.3">
      <c r="A2744" s="1">
        <v>43423</v>
      </c>
      <c r="B2744" t="s">
        <v>688</v>
      </c>
      <c r="C2744" t="s">
        <v>16</v>
      </c>
      <c r="D2744" t="s">
        <v>23</v>
      </c>
      <c r="E2744">
        <v>2.4300000000000002</v>
      </c>
      <c r="F2744">
        <v>2.4550000000000001</v>
      </c>
      <c r="G2744">
        <v>2.4</v>
      </c>
      <c r="H2744">
        <v>3.16</v>
      </c>
      <c r="I2744" s="2">
        <v>0</v>
      </c>
      <c r="J2744" s="2">
        <v>112741719000</v>
      </c>
      <c r="K2744" s="2">
        <v>34838448000</v>
      </c>
      <c r="L2744" s="2">
        <v>786577400</v>
      </c>
      <c r="M2744" s="2">
        <v>1330000000</v>
      </c>
      <c r="N2744" s="2">
        <v>2225000000</v>
      </c>
      <c r="O2744" s="2">
        <v>19056750000</v>
      </c>
      <c r="P2744" s="2">
        <v>92984000000</v>
      </c>
      <c r="Q2744" s="2">
        <v>14451698000</v>
      </c>
      <c r="R2744" s="2">
        <v>17532719000</v>
      </c>
      <c r="S2744" s="2">
        <f>SUM(AuctionData[[#This Row],[soma_accepted]],AuctionData[[#This Row],[comp_accepted]],AuctionData[[#This Row],[noncomp_accepted]])</f>
        <v>35625025400</v>
      </c>
    </row>
    <row r="2745" spans="1:19" x14ac:dyDescent="0.3">
      <c r="A2745" s="1">
        <v>43424</v>
      </c>
      <c r="B2745" t="s">
        <v>713</v>
      </c>
      <c r="C2745" t="s">
        <v>16</v>
      </c>
      <c r="D2745" t="s">
        <v>19</v>
      </c>
      <c r="E2745">
        <v>2.17</v>
      </c>
      <c r="F2745">
        <v>2.2000000000000002</v>
      </c>
      <c r="G2745">
        <v>2.15</v>
      </c>
      <c r="H2745">
        <v>2.9</v>
      </c>
      <c r="I2745" s="2">
        <v>0</v>
      </c>
      <c r="J2745" s="2">
        <v>143903843200</v>
      </c>
      <c r="K2745" s="2">
        <v>48855249000</v>
      </c>
      <c r="L2745" s="2">
        <v>1145485900</v>
      </c>
      <c r="M2745" s="2">
        <v>3775000000</v>
      </c>
      <c r="N2745" s="2">
        <v>4625000000</v>
      </c>
      <c r="O2745" s="2">
        <v>28474540000</v>
      </c>
      <c r="P2745" s="2">
        <v>119615000000</v>
      </c>
      <c r="Q2745" s="2">
        <v>16605709000</v>
      </c>
      <c r="R2745" s="2">
        <v>19663843200</v>
      </c>
      <c r="S2745" s="2">
        <f>SUM(AuctionData[[#This Row],[soma_accepted]],AuctionData[[#This Row],[comp_accepted]],AuctionData[[#This Row],[noncomp_accepted]])</f>
        <v>50000734900</v>
      </c>
    </row>
    <row r="2746" spans="1:19" x14ac:dyDescent="0.3">
      <c r="A2746" s="1">
        <v>43424</v>
      </c>
      <c r="B2746" t="s">
        <v>721</v>
      </c>
      <c r="C2746" t="s">
        <v>16</v>
      </c>
      <c r="D2746" t="s">
        <v>712</v>
      </c>
      <c r="E2746">
        <v>2.29</v>
      </c>
      <c r="F2746">
        <v>2.2999999999999998</v>
      </c>
      <c r="G2746">
        <v>2.2599999999999998</v>
      </c>
      <c r="H2746">
        <v>3.48</v>
      </c>
      <c r="I2746" s="2">
        <v>0</v>
      </c>
      <c r="J2746" s="2">
        <v>104180800000</v>
      </c>
      <c r="K2746" s="2">
        <v>29878267500</v>
      </c>
      <c r="L2746" s="2">
        <v>121892900</v>
      </c>
      <c r="M2746" s="2">
        <v>3400000000</v>
      </c>
      <c r="N2746" s="2">
        <v>4250000000</v>
      </c>
      <c r="O2746" s="2">
        <v>13649125000</v>
      </c>
      <c r="P2746" s="2">
        <v>80000000000</v>
      </c>
      <c r="Q2746" s="2">
        <v>12829142500</v>
      </c>
      <c r="R2746" s="2">
        <v>19930800000</v>
      </c>
      <c r="S2746" s="2">
        <f>SUM(AuctionData[[#This Row],[soma_accepted]],AuctionData[[#This Row],[comp_accepted]],AuctionData[[#This Row],[noncomp_accepted]])</f>
        <v>30000160400</v>
      </c>
    </row>
    <row r="2747" spans="1:19" x14ac:dyDescent="0.3">
      <c r="A2747" s="1">
        <v>43430</v>
      </c>
      <c r="B2747" t="s">
        <v>2089</v>
      </c>
      <c r="C2747" t="s">
        <v>1502</v>
      </c>
      <c r="D2747" t="s">
        <v>1503</v>
      </c>
      <c r="E2747">
        <v>2.8159999999999998</v>
      </c>
      <c r="F2747">
        <v>2.8359999999999999</v>
      </c>
      <c r="G2747">
        <v>2.72</v>
      </c>
      <c r="H2747">
        <v>2.65</v>
      </c>
      <c r="I2747" s="2">
        <v>3424779900</v>
      </c>
      <c r="J2747" s="2">
        <v>103006235000</v>
      </c>
      <c r="K2747" s="2">
        <v>38562886000</v>
      </c>
      <c r="L2747" s="2">
        <v>337191300</v>
      </c>
      <c r="M2747" s="2">
        <v>7513486000</v>
      </c>
      <c r="N2747" s="2">
        <v>9350000000</v>
      </c>
      <c r="O2747" s="2">
        <v>13744165000</v>
      </c>
      <c r="P2747" s="2">
        <v>67321000000</v>
      </c>
      <c r="Q2747" s="2">
        <v>17305235000</v>
      </c>
      <c r="R2747" s="2">
        <v>26335235000</v>
      </c>
      <c r="S2747" s="2">
        <f>SUM(AuctionData[[#This Row],[soma_accepted]],AuctionData[[#This Row],[comp_accepted]],AuctionData[[#This Row],[noncomp_accepted]])</f>
        <v>42324857200</v>
      </c>
    </row>
    <row r="2748" spans="1:19" x14ac:dyDescent="0.3">
      <c r="A2748" s="1">
        <v>43430</v>
      </c>
      <c r="B2748" t="s">
        <v>676</v>
      </c>
      <c r="C2748" t="s">
        <v>16</v>
      </c>
      <c r="D2748" t="s">
        <v>21</v>
      </c>
      <c r="E2748">
        <v>2.35</v>
      </c>
      <c r="F2748">
        <v>2.37</v>
      </c>
      <c r="G2748">
        <v>2.3250000000000002</v>
      </c>
      <c r="H2748">
        <v>3.74</v>
      </c>
      <c r="I2748" s="2">
        <v>0</v>
      </c>
      <c r="J2748" s="2">
        <v>144170547500</v>
      </c>
      <c r="K2748" s="2">
        <v>37147791500</v>
      </c>
      <c r="L2748" s="2">
        <v>861558900</v>
      </c>
      <c r="M2748" s="2">
        <v>2961200000</v>
      </c>
      <c r="N2748" s="2">
        <v>4785000000</v>
      </c>
      <c r="O2748" s="2">
        <v>15589216000</v>
      </c>
      <c r="P2748" s="2">
        <v>104170000000</v>
      </c>
      <c r="Q2748" s="2">
        <v>18597375500</v>
      </c>
      <c r="R2748" s="2">
        <v>35215547500</v>
      </c>
      <c r="S2748" s="2">
        <f>SUM(AuctionData[[#This Row],[soma_accepted]],AuctionData[[#This Row],[comp_accepted]],AuctionData[[#This Row],[noncomp_accepted]])</f>
        <v>38009350400</v>
      </c>
    </row>
    <row r="2749" spans="1:19" x14ac:dyDescent="0.3">
      <c r="A2749" s="1">
        <v>43430</v>
      </c>
      <c r="B2749" t="s">
        <v>723</v>
      </c>
      <c r="C2749" t="s">
        <v>16</v>
      </c>
      <c r="D2749" t="s">
        <v>23</v>
      </c>
      <c r="E2749">
        <v>2.4550000000000001</v>
      </c>
      <c r="F2749">
        <v>2.4750000000000001</v>
      </c>
      <c r="G2749">
        <v>2.44</v>
      </c>
      <c r="H2749">
        <v>3.61</v>
      </c>
      <c r="I2749" s="2">
        <v>0</v>
      </c>
      <c r="J2749" s="2">
        <v>128448957000</v>
      </c>
      <c r="K2749" s="2">
        <v>34642296000</v>
      </c>
      <c r="L2749" s="2">
        <v>587375400</v>
      </c>
      <c r="M2749" s="2">
        <v>1784284000</v>
      </c>
      <c r="N2749" s="2">
        <v>2690000000</v>
      </c>
      <c r="O2749" s="2">
        <v>12490155000</v>
      </c>
      <c r="P2749" s="2">
        <v>97100000000</v>
      </c>
      <c r="Q2749" s="2">
        <v>20367857000</v>
      </c>
      <c r="R2749" s="2">
        <v>28658957000</v>
      </c>
      <c r="S2749" s="2">
        <f>SUM(AuctionData[[#This Row],[soma_accepted]],AuctionData[[#This Row],[comp_accepted]],AuctionData[[#This Row],[noncomp_accepted]])</f>
        <v>35229671400</v>
      </c>
    </row>
    <row r="2750" spans="1:19" x14ac:dyDescent="0.3">
      <c r="A2750" s="1">
        <v>43431</v>
      </c>
      <c r="B2750" t="s">
        <v>2090</v>
      </c>
      <c r="C2750" t="s">
        <v>1502</v>
      </c>
      <c r="D2750" t="s">
        <v>1505</v>
      </c>
      <c r="E2750">
        <v>2.8490000000000002</v>
      </c>
      <c r="F2750">
        <v>2.88</v>
      </c>
      <c r="G2750">
        <v>2.78</v>
      </c>
      <c r="H2750">
        <v>2.4900000000000002</v>
      </c>
      <c r="I2750" s="2">
        <v>3512594700</v>
      </c>
      <c r="J2750" s="2">
        <v>99648690000</v>
      </c>
      <c r="K2750" s="2">
        <v>39853291500</v>
      </c>
      <c r="L2750" s="2">
        <v>46739000</v>
      </c>
      <c r="M2750" s="2">
        <v>4115900000</v>
      </c>
      <c r="N2750" s="2">
        <v>5890900000</v>
      </c>
      <c r="O2750" s="2">
        <v>11866460000</v>
      </c>
      <c r="P2750" s="2">
        <v>63672000000</v>
      </c>
      <c r="Q2750" s="2">
        <v>23870931500</v>
      </c>
      <c r="R2750" s="2">
        <v>30085790000</v>
      </c>
      <c r="S2750" s="2">
        <f>SUM(AuctionData[[#This Row],[soma_accepted]],AuctionData[[#This Row],[comp_accepted]],AuctionData[[#This Row],[noncomp_accepted]])</f>
        <v>43412625200</v>
      </c>
    </row>
    <row r="2751" spans="1:19" x14ac:dyDescent="0.3">
      <c r="A2751" s="1">
        <v>43431</v>
      </c>
      <c r="B2751" t="s">
        <v>714</v>
      </c>
      <c r="C2751" t="s">
        <v>16</v>
      </c>
      <c r="D2751" t="s">
        <v>19</v>
      </c>
      <c r="E2751">
        <v>2.2400000000000002</v>
      </c>
      <c r="F2751">
        <v>2.27</v>
      </c>
      <c r="G2751">
        <v>2.1800000000000002</v>
      </c>
      <c r="H2751">
        <v>2.75</v>
      </c>
      <c r="I2751" s="2">
        <v>0</v>
      </c>
      <c r="J2751" s="2">
        <v>136261042500</v>
      </c>
      <c r="K2751" s="2">
        <v>48968475000</v>
      </c>
      <c r="L2751" s="2">
        <v>1031798400</v>
      </c>
      <c r="M2751" s="2">
        <v>2881290000</v>
      </c>
      <c r="N2751" s="2">
        <v>4750000000</v>
      </c>
      <c r="O2751" s="2">
        <v>36520600000</v>
      </c>
      <c r="P2751" s="2">
        <v>121875000000</v>
      </c>
      <c r="Q2751" s="2">
        <v>9566585000</v>
      </c>
      <c r="R2751" s="2">
        <v>9636042500</v>
      </c>
      <c r="S2751" s="2">
        <f>SUM(AuctionData[[#This Row],[soma_accepted]],AuctionData[[#This Row],[comp_accepted]],AuctionData[[#This Row],[noncomp_accepted]])</f>
        <v>50000273400</v>
      </c>
    </row>
    <row r="2752" spans="1:19" x14ac:dyDescent="0.3">
      <c r="A2752" s="1">
        <v>43431</v>
      </c>
      <c r="B2752" t="s">
        <v>722</v>
      </c>
      <c r="C2752" t="s">
        <v>16</v>
      </c>
      <c r="D2752" t="s">
        <v>712</v>
      </c>
      <c r="E2752">
        <v>2.29</v>
      </c>
      <c r="F2752">
        <v>2.3149999999999999</v>
      </c>
      <c r="G2752">
        <v>2.27</v>
      </c>
      <c r="H2752">
        <v>3.23</v>
      </c>
      <c r="I2752" s="2">
        <v>0</v>
      </c>
      <c r="J2752" s="2">
        <v>96895343000</v>
      </c>
      <c r="K2752" s="2">
        <v>29872285500</v>
      </c>
      <c r="L2752" s="2">
        <v>127821700</v>
      </c>
      <c r="M2752" s="2">
        <v>4200000000</v>
      </c>
      <c r="N2752" s="2">
        <v>5125000000</v>
      </c>
      <c r="O2752" s="2">
        <v>14373212500</v>
      </c>
      <c r="P2752" s="2">
        <v>79200000000</v>
      </c>
      <c r="Q2752" s="2">
        <v>11299073000</v>
      </c>
      <c r="R2752" s="2">
        <v>12570343000</v>
      </c>
      <c r="S2752" s="2">
        <f>SUM(AuctionData[[#This Row],[soma_accepted]],AuctionData[[#This Row],[comp_accepted]],AuctionData[[#This Row],[noncomp_accepted]])</f>
        <v>30000107200</v>
      </c>
    </row>
    <row r="2753" spans="1:19" x14ac:dyDescent="0.3">
      <c r="A2753" s="1">
        <v>43432</v>
      </c>
      <c r="B2753" t="s">
        <v>2091</v>
      </c>
      <c r="C2753" t="s">
        <v>1502</v>
      </c>
      <c r="D2753" t="s">
        <v>1554</v>
      </c>
      <c r="E2753">
        <v>2.9390000000000001</v>
      </c>
      <c r="F2753">
        <v>2.9740000000000002</v>
      </c>
      <c r="G2753">
        <v>2.488</v>
      </c>
      <c r="H2753">
        <v>2.5499999999999998</v>
      </c>
      <c r="I2753" s="2">
        <v>2810075800</v>
      </c>
      <c r="J2753" s="2">
        <v>81614120000</v>
      </c>
      <c r="K2753" s="2">
        <v>31977842000</v>
      </c>
      <c r="L2753" s="2">
        <v>22173000</v>
      </c>
      <c r="M2753" s="2">
        <v>8647824500</v>
      </c>
      <c r="N2753" s="2">
        <v>10448700000</v>
      </c>
      <c r="O2753" s="2">
        <v>5225844000</v>
      </c>
      <c r="P2753" s="2">
        <v>48374000000</v>
      </c>
      <c r="Q2753" s="2">
        <v>18104173500</v>
      </c>
      <c r="R2753" s="2">
        <v>22791420000</v>
      </c>
      <c r="S2753" s="2">
        <f>SUM(AuctionData[[#This Row],[soma_accepted]],AuctionData[[#This Row],[comp_accepted]],AuctionData[[#This Row],[noncomp_accepted]])</f>
        <v>34810090800</v>
      </c>
    </row>
    <row r="2754" spans="1:19" x14ac:dyDescent="0.3">
      <c r="A2754" s="1">
        <v>43437</v>
      </c>
      <c r="B2754" t="s">
        <v>703</v>
      </c>
      <c r="C2754" t="s">
        <v>16</v>
      </c>
      <c r="D2754" t="s">
        <v>21</v>
      </c>
      <c r="E2754">
        <v>2.335</v>
      </c>
      <c r="F2754">
        <v>2.3650000000000002</v>
      </c>
      <c r="G2754">
        <v>2.31</v>
      </c>
      <c r="H2754">
        <v>3.26</v>
      </c>
      <c r="I2754" s="2">
        <v>0</v>
      </c>
      <c r="J2754" s="2">
        <v>125785549500</v>
      </c>
      <c r="K2754" s="2">
        <v>37680101500</v>
      </c>
      <c r="L2754" s="2">
        <v>1034996100</v>
      </c>
      <c r="M2754" s="2">
        <v>2680400000</v>
      </c>
      <c r="N2754" s="2">
        <v>3870000000</v>
      </c>
      <c r="O2754" s="2">
        <v>16135872000</v>
      </c>
      <c r="P2754" s="2">
        <v>97965000000</v>
      </c>
      <c r="Q2754" s="2">
        <v>18863829500</v>
      </c>
      <c r="R2754" s="2">
        <v>23950549500</v>
      </c>
      <c r="S2754" s="2">
        <f>SUM(AuctionData[[#This Row],[soma_accepted]],AuctionData[[#This Row],[comp_accepted]],AuctionData[[#This Row],[noncomp_accepted]])</f>
        <v>38715097600</v>
      </c>
    </row>
    <row r="2755" spans="1:19" x14ac:dyDescent="0.3">
      <c r="A2755" s="1">
        <v>43437</v>
      </c>
      <c r="B2755" t="s">
        <v>726</v>
      </c>
      <c r="C2755" t="s">
        <v>16</v>
      </c>
      <c r="D2755" t="s">
        <v>23</v>
      </c>
      <c r="E2755">
        <v>2.4649999999999999</v>
      </c>
      <c r="F2755">
        <v>2.4950000000000001</v>
      </c>
      <c r="G2755">
        <v>2.44</v>
      </c>
      <c r="H2755">
        <v>3.05</v>
      </c>
      <c r="I2755" s="2">
        <v>0</v>
      </c>
      <c r="J2755" s="2">
        <v>108741325000</v>
      </c>
      <c r="K2755" s="2">
        <v>34765125000</v>
      </c>
      <c r="L2755" s="2">
        <v>835006000</v>
      </c>
      <c r="M2755" s="2">
        <v>960000000</v>
      </c>
      <c r="N2755" s="2">
        <v>1935000000</v>
      </c>
      <c r="O2755" s="2">
        <v>20383800000</v>
      </c>
      <c r="P2755" s="2">
        <v>92085000000</v>
      </c>
      <c r="Q2755" s="2">
        <v>13421325000</v>
      </c>
      <c r="R2755" s="2">
        <v>14721325000</v>
      </c>
      <c r="S2755" s="2">
        <f>SUM(AuctionData[[#This Row],[soma_accepted]],AuctionData[[#This Row],[comp_accepted]],AuctionData[[#This Row],[noncomp_accepted]])</f>
        <v>35600131000</v>
      </c>
    </row>
    <row r="2756" spans="1:19" x14ac:dyDescent="0.3">
      <c r="A2756" s="1">
        <v>43438</v>
      </c>
      <c r="B2756" t="s">
        <v>716</v>
      </c>
      <c r="C2756" t="s">
        <v>16</v>
      </c>
      <c r="D2756" t="s">
        <v>19</v>
      </c>
      <c r="E2756">
        <v>2.29</v>
      </c>
      <c r="F2756">
        <v>2.3199999999999998</v>
      </c>
      <c r="G2756">
        <v>2.25</v>
      </c>
      <c r="H2756">
        <v>3.07</v>
      </c>
      <c r="I2756" s="2">
        <v>0</v>
      </c>
      <c r="J2756" s="2">
        <v>121571018500</v>
      </c>
      <c r="K2756" s="2">
        <v>38718171000</v>
      </c>
      <c r="L2756" s="2">
        <v>1157161600</v>
      </c>
      <c r="M2756" s="2">
        <v>2803800000</v>
      </c>
      <c r="N2756" s="2">
        <v>4100000000</v>
      </c>
      <c r="O2756" s="2">
        <v>21129537500</v>
      </c>
      <c r="P2756" s="2">
        <v>101587000000</v>
      </c>
      <c r="Q2756" s="2">
        <v>14784833500</v>
      </c>
      <c r="R2756" s="2">
        <v>15884018500</v>
      </c>
      <c r="S2756" s="2">
        <f>SUM(AuctionData[[#This Row],[soma_accepted]],AuctionData[[#This Row],[comp_accepted]],AuctionData[[#This Row],[noncomp_accepted]])</f>
        <v>39875332600</v>
      </c>
    </row>
    <row r="2757" spans="1:19" x14ac:dyDescent="0.3">
      <c r="A2757" s="1">
        <v>43438</v>
      </c>
      <c r="B2757" t="s">
        <v>724</v>
      </c>
      <c r="C2757" t="s">
        <v>16</v>
      </c>
      <c r="D2757" t="s">
        <v>712</v>
      </c>
      <c r="E2757">
        <v>2.335</v>
      </c>
      <c r="F2757">
        <v>2.36</v>
      </c>
      <c r="G2757">
        <v>2.2999999999999998</v>
      </c>
      <c r="H2757">
        <v>3.24</v>
      </c>
      <c r="I2757" s="2">
        <v>0</v>
      </c>
      <c r="J2757" s="2">
        <v>97155000000</v>
      </c>
      <c r="K2757" s="2">
        <v>29889510000</v>
      </c>
      <c r="L2757" s="2">
        <v>110556100</v>
      </c>
      <c r="M2757" s="2">
        <v>3074695000</v>
      </c>
      <c r="N2757" s="2">
        <v>4630000000</v>
      </c>
      <c r="O2757" s="2">
        <v>12017865000</v>
      </c>
      <c r="P2757" s="2">
        <v>76575000000</v>
      </c>
      <c r="Q2757" s="2">
        <v>14796950000</v>
      </c>
      <c r="R2757" s="2">
        <v>15950000000</v>
      </c>
      <c r="S2757" s="2">
        <f>SUM(AuctionData[[#This Row],[soma_accepted]],AuctionData[[#This Row],[comp_accepted]],AuctionData[[#This Row],[noncomp_accepted]])</f>
        <v>30000066100</v>
      </c>
    </row>
    <row r="2758" spans="1:19" x14ac:dyDescent="0.3">
      <c r="A2758" s="1">
        <v>43438</v>
      </c>
      <c r="B2758" t="s">
        <v>725</v>
      </c>
      <c r="C2758" t="s">
        <v>16</v>
      </c>
      <c r="D2758" t="s">
        <v>53</v>
      </c>
      <c r="E2758">
        <v>2.6</v>
      </c>
      <c r="F2758">
        <v>2.6349999999999998</v>
      </c>
      <c r="G2758">
        <v>2.57</v>
      </c>
      <c r="H2758">
        <v>3.05</v>
      </c>
      <c r="I2758" s="2">
        <v>0</v>
      </c>
      <c r="J2758" s="2">
        <v>78636754000</v>
      </c>
      <c r="K2758" s="2">
        <v>25353373000</v>
      </c>
      <c r="L2758" s="2">
        <v>646668600</v>
      </c>
      <c r="M2758" s="2">
        <v>1502035000</v>
      </c>
      <c r="N2758" s="2">
        <v>2390000000</v>
      </c>
      <c r="O2758" s="2">
        <v>11512363000</v>
      </c>
      <c r="P2758" s="2">
        <v>62885000000</v>
      </c>
      <c r="Q2758" s="2">
        <v>12338975000</v>
      </c>
      <c r="R2758" s="2">
        <v>13361754000</v>
      </c>
      <c r="S2758" s="2">
        <f>SUM(AuctionData[[#This Row],[soma_accepted]],AuctionData[[#This Row],[comp_accepted]],AuctionData[[#This Row],[noncomp_accepted]])</f>
        <v>26000041600</v>
      </c>
    </row>
    <row r="2759" spans="1:19" x14ac:dyDescent="0.3">
      <c r="A2759" s="1">
        <v>43440</v>
      </c>
      <c r="B2759" t="s">
        <v>719</v>
      </c>
      <c r="C2759" t="s">
        <v>16</v>
      </c>
      <c r="D2759" t="s">
        <v>19</v>
      </c>
      <c r="E2759">
        <v>2.34</v>
      </c>
      <c r="F2759">
        <v>2.3650000000000002</v>
      </c>
      <c r="G2759">
        <v>2.2999999999999998</v>
      </c>
      <c r="H2759">
        <v>3.04</v>
      </c>
      <c r="I2759" s="2">
        <v>0</v>
      </c>
      <c r="J2759" s="2">
        <v>121071605000</v>
      </c>
      <c r="K2759" s="2">
        <v>39294615000</v>
      </c>
      <c r="L2759" s="2">
        <v>705398700</v>
      </c>
      <c r="M2759" s="2">
        <v>3675000000</v>
      </c>
      <c r="N2759" s="2">
        <v>5025000000</v>
      </c>
      <c r="O2759" s="2">
        <v>21322125000</v>
      </c>
      <c r="P2759" s="2">
        <v>99450000000</v>
      </c>
      <c r="Q2759" s="2">
        <v>14297490000</v>
      </c>
      <c r="R2759" s="2">
        <v>16596605000</v>
      </c>
      <c r="S2759" s="2">
        <f>SUM(AuctionData[[#This Row],[soma_accepted]],AuctionData[[#This Row],[comp_accepted]],AuctionData[[#This Row],[noncomp_accepted]])</f>
        <v>40000013700</v>
      </c>
    </row>
    <row r="2760" spans="1:19" x14ac:dyDescent="0.3">
      <c r="A2760" s="1">
        <v>43440</v>
      </c>
      <c r="B2760" t="s">
        <v>727</v>
      </c>
      <c r="C2760" t="s">
        <v>16</v>
      </c>
      <c r="D2760" t="s">
        <v>712</v>
      </c>
      <c r="E2760">
        <v>2.37</v>
      </c>
      <c r="F2760">
        <v>2.39</v>
      </c>
      <c r="G2760">
        <v>2.3199999999999998</v>
      </c>
      <c r="H2760">
        <v>3.01</v>
      </c>
      <c r="I2760" s="2">
        <v>0</v>
      </c>
      <c r="J2760" s="2">
        <v>90407000000</v>
      </c>
      <c r="K2760" s="2">
        <v>29959032500</v>
      </c>
      <c r="L2760" s="2">
        <v>41024300</v>
      </c>
      <c r="M2760" s="2">
        <v>1860000000</v>
      </c>
      <c r="N2760" s="2">
        <v>3160000000</v>
      </c>
      <c r="O2760" s="2">
        <v>17495187500</v>
      </c>
      <c r="P2760" s="2">
        <v>73350000000</v>
      </c>
      <c r="Q2760" s="2">
        <v>10603845000</v>
      </c>
      <c r="R2760" s="2">
        <v>13897000000</v>
      </c>
      <c r="S2760" s="2">
        <f>SUM(AuctionData[[#This Row],[soma_accepted]],AuctionData[[#This Row],[comp_accepted]],AuctionData[[#This Row],[noncomp_accepted]])</f>
        <v>30000056800</v>
      </c>
    </row>
    <row r="2761" spans="1:19" x14ac:dyDescent="0.3">
      <c r="A2761" s="1">
        <v>43444</v>
      </c>
      <c r="B2761" t="s">
        <v>705</v>
      </c>
      <c r="C2761" t="s">
        <v>16</v>
      </c>
      <c r="D2761" t="s">
        <v>21</v>
      </c>
      <c r="E2761">
        <v>2.35</v>
      </c>
      <c r="F2761">
        <v>2.375</v>
      </c>
      <c r="G2761">
        <v>2.29</v>
      </c>
      <c r="H2761">
        <v>2.95</v>
      </c>
      <c r="I2761" s="2">
        <v>0</v>
      </c>
      <c r="J2761" s="2">
        <v>113763080000</v>
      </c>
      <c r="K2761" s="2">
        <v>37822805000</v>
      </c>
      <c r="L2761" s="2">
        <v>977285500</v>
      </c>
      <c r="M2761" s="2">
        <v>3630000000</v>
      </c>
      <c r="N2761" s="2">
        <v>4505000000</v>
      </c>
      <c r="O2761" s="2">
        <v>19059625000</v>
      </c>
      <c r="P2761" s="2">
        <v>91660000000</v>
      </c>
      <c r="Q2761" s="2">
        <v>15133180000</v>
      </c>
      <c r="R2761" s="2">
        <v>17598080000</v>
      </c>
      <c r="S2761" s="2">
        <f>SUM(AuctionData[[#This Row],[soma_accepted]],AuctionData[[#This Row],[comp_accepted]],AuctionData[[#This Row],[noncomp_accepted]])</f>
        <v>38800090500</v>
      </c>
    </row>
    <row r="2762" spans="1:19" x14ac:dyDescent="0.3">
      <c r="A2762" s="1">
        <v>43444</v>
      </c>
      <c r="B2762" t="s">
        <v>728</v>
      </c>
      <c r="C2762" t="s">
        <v>16</v>
      </c>
      <c r="D2762" t="s">
        <v>23</v>
      </c>
      <c r="E2762">
        <v>2.46</v>
      </c>
      <c r="F2762">
        <v>2.48</v>
      </c>
      <c r="G2762">
        <v>2.4300000000000002</v>
      </c>
      <c r="H2762">
        <v>3.07</v>
      </c>
      <c r="I2762" s="2">
        <v>0</v>
      </c>
      <c r="J2762" s="2">
        <v>109537538000</v>
      </c>
      <c r="K2762" s="2">
        <v>34933738000</v>
      </c>
      <c r="L2762" s="2">
        <v>766291000</v>
      </c>
      <c r="M2762" s="2">
        <v>1365000000</v>
      </c>
      <c r="N2762" s="2">
        <v>2310000000</v>
      </c>
      <c r="O2762" s="2">
        <v>15096750000</v>
      </c>
      <c r="P2762" s="2">
        <v>85765000000</v>
      </c>
      <c r="Q2762" s="2">
        <v>18471988000</v>
      </c>
      <c r="R2762" s="2">
        <v>21462538000</v>
      </c>
      <c r="S2762" s="2">
        <f>SUM(AuctionData[[#This Row],[soma_accepted]],AuctionData[[#This Row],[comp_accepted]],AuctionData[[#This Row],[noncomp_accepted]])</f>
        <v>35700029000</v>
      </c>
    </row>
    <row r="2763" spans="1:19" x14ac:dyDescent="0.3">
      <c r="A2763" s="1">
        <v>43445</v>
      </c>
      <c r="B2763" t="s">
        <v>2092</v>
      </c>
      <c r="C2763" t="s">
        <v>1502</v>
      </c>
      <c r="D2763" t="s">
        <v>1535</v>
      </c>
      <c r="E2763">
        <v>2.7090000000000001</v>
      </c>
      <c r="F2763">
        <v>2.7480000000000002</v>
      </c>
      <c r="G2763">
        <v>2.63</v>
      </c>
      <c r="H2763">
        <v>2.59</v>
      </c>
      <c r="I2763" s="2">
        <v>0</v>
      </c>
      <c r="J2763" s="2">
        <v>98279200000</v>
      </c>
      <c r="K2763" s="2">
        <v>37794031200</v>
      </c>
      <c r="L2763" s="2">
        <v>105999200</v>
      </c>
      <c r="M2763" s="2">
        <v>4737000000</v>
      </c>
      <c r="N2763" s="2">
        <v>6521000000</v>
      </c>
      <c r="O2763" s="2">
        <v>13973660000</v>
      </c>
      <c r="P2763" s="2">
        <v>64102000000</v>
      </c>
      <c r="Q2763" s="2">
        <v>19083371200</v>
      </c>
      <c r="R2763" s="2">
        <v>27656200000</v>
      </c>
      <c r="S2763" s="2">
        <f>SUM(AuctionData[[#This Row],[soma_accepted]],AuctionData[[#This Row],[comp_accepted]],AuctionData[[#This Row],[noncomp_accepted]])</f>
        <v>37900030400</v>
      </c>
    </row>
    <row r="2764" spans="1:19" x14ac:dyDescent="0.3">
      <c r="A2764" s="1">
        <v>43446</v>
      </c>
      <c r="B2764" t="s">
        <v>2087</v>
      </c>
      <c r="C2764" t="s">
        <v>1502</v>
      </c>
      <c r="D2764" t="s">
        <v>1513</v>
      </c>
      <c r="E2764">
        <v>2.87</v>
      </c>
      <c r="F2764">
        <v>2.915</v>
      </c>
      <c r="G2764">
        <v>2.488</v>
      </c>
      <c r="H2764">
        <v>2.35</v>
      </c>
      <c r="I2764" s="2">
        <v>0</v>
      </c>
      <c r="J2764" s="2">
        <v>56504600000</v>
      </c>
      <c r="K2764" s="2">
        <v>23987828100</v>
      </c>
      <c r="L2764" s="2">
        <v>12236400</v>
      </c>
      <c r="M2764" s="2">
        <v>2580000000</v>
      </c>
      <c r="N2764" s="2">
        <v>4180000000</v>
      </c>
      <c r="O2764" s="2">
        <v>6270074500</v>
      </c>
      <c r="P2764" s="2">
        <v>35183000000</v>
      </c>
      <c r="Q2764" s="2">
        <v>15137753600</v>
      </c>
      <c r="R2764" s="2">
        <v>17141600000</v>
      </c>
      <c r="S2764" s="2">
        <f>SUM(AuctionData[[#This Row],[soma_accepted]],AuctionData[[#This Row],[comp_accepted]],AuctionData[[#This Row],[noncomp_accepted]])</f>
        <v>24000064500</v>
      </c>
    </row>
    <row r="2765" spans="1:19" x14ac:dyDescent="0.3">
      <c r="A2765" s="1">
        <v>43447</v>
      </c>
      <c r="B2765" t="s">
        <v>2088</v>
      </c>
      <c r="C2765" t="s">
        <v>1509</v>
      </c>
      <c r="D2765" t="s">
        <v>1556</v>
      </c>
      <c r="E2765">
        <v>3.11</v>
      </c>
      <c r="F2765">
        <v>3.165</v>
      </c>
      <c r="G2765">
        <v>2.6880000000000002</v>
      </c>
      <c r="H2765">
        <v>2.31</v>
      </c>
      <c r="I2765" s="2">
        <v>0</v>
      </c>
      <c r="J2765" s="2">
        <v>36918385000</v>
      </c>
      <c r="K2765" s="2">
        <v>15995815500</v>
      </c>
      <c r="L2765" s="2">
        <v>4193700</v>
      </c>
      <c r="M2765" s="2">
        <v>1844000000</v>
      </c>
      <c r="N2765" s="2">
        <v>2494000000</v>
      </c>
      <c r="O2765" s="2">
        <v>3528025000</v>
      </c>
      <c r="P2765" s="2">
        <v>22186000000</v>
      </c>
      <c r="Q2765" s="2">
        <v>10623790500</v>
      </c>
      <c r="R2765" s="2">
        <v>12238385000</v>
      </c>
      <c r="S2765" s="2">
        <f>SUM(AuctionData[[#This Row],[soma_accepted]],AuctionData[[#This Row],[comp_accepted]],AuctionData[[#This Row],[noncomp_accepted]])</f>
        <v>16000009200</v>
      </c>
    </row>
    <row r="2766" spans="1:19" x14ac:dyDescent="0.3">
      <c r="A2766" s="1">
        <v>43447</v>
      </c>
      <c r="B2766" t="s">
        <v>721</v>
      </c>
      <c r="C2766" t="s">
        <v>16</v>
      </c>
      <c r="D2766" t="s">
        <v>19</v>
      </c>
      <c r="E2766">
        <v>2.29</v>
      </c>
      <c r="F2766">
        <v>2.3250000000000002</v>
      </c>
      <c r="G2766">
        <v>2.25</v>
      </c>
      <c r="H2766">
        <v>2.92</v>
      </c>
      <c r="I2766" s="2">
        <v>0</v>
      </c>
      <c r="J2766" s="2">
        <v>115667471800</v>
      </c>
      <c r="K2766" s="2">
        <v>38678844600</v>
      </c>
      <c r="L2766" s="2">
        <v>1181252200</v>
      </c>
      <c r="M2766" s="2">
        <v>5065000000</v>
      </c>
      <c r="N2766" s="2">
        <v>5915000000</v>
      </c>
      <c r="O2766" s="2">
        <v>22877230000</v>
      </c>
      <c r="P2766" s="2">
        <v>97750000000</v>
      </c>
      <c r="Q2766" s="2">
        <v>10736614600</v>
      </c>
      <c r="R2766" s="2">
        <v>12002471800</v>
      </c>
      <c r="S2766" s="2">
        <f>SUM(AuctionData[[#This Row],[soma_accepted]],AuctionData[[#This Row],[comp_accepted]],AuctionData[[#This Row],[noncomp_accepted]])</f>
        <v>39860096800</v>
      </c>
    </row>
    <row r="2767" spans="1:19" x14ac:dyDescent="0.3">
      <c r="A2767" s="1">
        <v>43447</v>
      </c>
      <c r="B2767" t="s">
        <v>729</v>
      </c>
      <c r="C2767" t="s">
        <v>16</v>
      </c>
      <c r="D2767" t="s">
        <v>712</v>
      </c>
      <c r="E2767">
        <v>2.34</v>
      </c>
      <c r="F2767">
        <v>2.36</v>
      </c>
      <c r="G2767">
        <v>2.31</v>
      </c>
      <c r="H2767">
        <v>3.81</v>
      </c>
      <c r="I2767" s="2">
        <v>0</v>
      </c>
      <c r="J2767" s="2">
        <v>114094021000</v>
      </c>
      <c r="K2767" s="2">
        <v>29839151200</v>
      </c>
      <c r="L2767" s="2">
        <v>161558300</v>
      </c>
      <c r="M2767" s="2">
        <v>2969710000</v>
      </c>
      <c r="N2767" s="2">
        <v>4125000000</v>
      </c>
      <c r="O2767" s="2">
        <v>12930335000</v>
      </c>
      <c r="P2767" s="2">
        <v>82700000000</v>
      </c>
      <c r="Q2767" s="2">
        <v>13939106200</v>
      </c>
      <c r="R2767" s="2">
        <v>27269021000</v>
      </c>
      <c r="S2767" s="2">
        <f>SUM(AuctionData[[#This Row],[soma_accepted]],AuctionData[[#This Row],[comp_accepted]],AuctionData[[#This Row],[noncomp_accepted]])</f>
        <v>30000709500</v>
      </c>
    </row>
    <row r="2768" spans="1:19" x14ac:dyDescent="0.3">
      <c r="A2768" s="1">
        <v>43451</v>
      </c>
      <c r="B2768" t="s">
        <v>706</v>
      </c>
      <c r="C2768" t="s">
        <v>16</v>
      </c>
      <c r="D2768" t="s">
        <v>21</v>
      </c>
      <c r="E2768">
        <v>2.36</v>
      </c>
      <c r="F2768">
        <v>2.375</v>
      </c>
      <c r="G2768">
        <v>2.34</v>
      </c>
      <c r="H2768">
        <v>3.52</v>
      </c>
      <c r="I2768" s="2">
        <v>0</v>
      </c>
      <c r="J2768" s="2">
        <v>136064958000</v>
      </c>
      <c r="K2768" s="2">
        <v>37834347200</v>
      </c>
      <c r="L2768" s="2">
        <v>965662600</v>
      </c>
      <c r="M2768" s="2">
        <v>3586342500</v>
      </c>
      <c r="N2768" s="2">
        <v>4815000000</v>
      </c>
      <c r="O2768" s="2">
        <v>16941880000</v>
      </c>
      <c r="P2768" s="2">
        <v>98995000000</v>
      </c>
      <c r="Q2768" s="2">
        <v>17306124700</v>
      </c>
      <c r="R2768" s="2">
        <v>32254958000</v>
      </c>
      <c r="S2768" s="2">
        <f>SUM(AuctionData[[#This Row],[soma_accepted]],AuctionData[[#This Row],[comp_accepted]],AuctionData[[#This Row],[noncomp_accepted]])</f>
        <v>38800009800</v>
      </c>
    </row>
    <row r="2769" spans="1:19" x14ac:dyDescent="0.3">
      <c r="A2769" s="1">
        <v>43451</v>
      </c>
      <c r="B2769" t="s">
        <v>692</v>
      </c>
      <c r="C2769" t="s">
        <v>16</v>
      </c>
      <c r="D2769" t="s">
        <v>23</v>
      </c>
      <c r="E2769">
        <v>2.46</v>
      </c>
      <c r="F2769">
        <v>2.4849999999999999</v>
      </c>
      <c r="G2769">
        <v>2.4350000000000001</v>
      </c>
      <c r="H2769">
        <v>3.13</v>
      </c>
      <c r="I2769" s="2">
        <v>0</v>
      </c>
      <c r="J2769" s="2">
        <v>111697044000</v>
      </c>
      <c r="K2769" s="2">
        <v>34917724000</v>
      </c>
      <c r="L2769" s="2">
        <v>782289600</v>
      </c>
      <c r="M2769" s="2">
        <v>1275000000</v>
      </c>
      <c r="N2769" s="2">
        <v>2125000000</v>
      </c>
      <c r="O2769" s="2">
        <v>14893900000</v>
      </c>
      <c r="P2769" s="2">
        <v>89810000000</v>
      </c>
      <c r="Q2769" s="2">
        <v>18748824000</v>
      </c>
      <c r="R2769" s="2">
        <v>19762044000</v>
      </c>
      <c r="S2769" s="2">
        <f>SUM(AuctionData[[#This Row],[soma_accepted]],AuctionData[[#This Row],[comp_accepted]],AuctionData[[#This Row],[noncomp_accepted]])</f>
        <v>35700013600</v>
      </c>
    </row>
    <row r="2770" spans="1:19" x14ac:dyDescent="0.3">
      <c r="A2770" s="1">
        <v>43454</v>
      </c>
      <c r="B2770" t="s">
        <v>730</v>
      </c>
      <c r="C2770" t="s">
        <v>16</v>
      </c>
      <c r="D2770" t="s">
        <v>712</v>
      </c>
      <c r="E2770">
        <v>2.35</v>
      </c>
      <c r="F2770">
        <v>2.375</v>
      </c>
      <c r="G2770">
        <v>2.3149999999999999</v>
      </c>
      <c r="H2770">
        <v>2.98</v>
      </c>
      <c r="I2770" s="2">
        <v>0</v>
      </c>
      <c r="J2770" s="2">
        <v>89361000000</v>
      </c>
      <c r="K2770" s="2">
        <v>29824037500</v>
      </c>
      <c r="L2770" s="2">
        <v>146106300</v>
      </c>
      <c r="M2770" s="2">
        <v>1925000000</v>
      </c>
      <c r="N2770" s="2">
        <v>2875000000</v>
      </c>
      <c r="O2770" s="2">
        <v>18803037500</v>
      </c>
      <c r="P2770" s="2">
        <v>74050000000</v>
      </c>
      <c r="Q2770" s="2">
        <v>9096000000</v>
      </c>
      <c r="R2770" s="2">
        <v>12436000000</v>
      </c>
      <c r="S2770" s="2">
        <f>SUM(AuctionData[[#This Row],[soma_accepted]],AuctionData[[#This Row],[comp_accepted]],AuctionData[[#This Row],[noncomp_accepted]])</f>
        <v>29970143800</v>
      </c>
    </row>
    <row r="2771" spans="1:19" x14ac:dyDescent="0.3">
      <c r="A2771" s="1">
        <v>43454</v>
      </c>
      <c r="B2771" t="s">
        <v>722</v>
      </c>
      <c r="C2771" t="s">
        <v>16</v>
      </c>
      <c r="D2771" t="s">
        <v>19</v>
      </c>
      <c r="E2771">
        <v>2.3199999999999998</v>
      </c>
      <c r="F2771">
        <v>2.36</v>
      </c>
      <c r="G2771">
        <v>2.2799999999999998</v>
      </c>
      <c r="H2771">
        <v>2.68</v>
      </c>
      <c r="I2771" s="2">
        <v>0</v>
      </c>
      <c r="J2771" s="2">
        <v>105784829000</v>
      </c>
      <c r="K2771" s="2">
        <v>38613184000</v>
      </c>
      <c r="L2771" s="2">
        <v>1120302900</v>
      </c>
      <c r="M2771" s="2">
        <v>3783260000</v>
      </c>
      <c r="N2771" s="2">
        <v>4600000000</v>
      </c>
      <c r="O2771" s="2">
        <v>27780520000</v>
      </c>
      <c r="P2771" s="2">
        <v>94052000000</v>
      </c>
      <c r="Q2771" s="2">
        <v>7049404000</v>
      </c>
      <c r="R2771" s="2">
        <v>7132829000</v>
      </c>
      <c r="S2771" s="2">
        <f>SUM(AuctionData[[#This Row],[soma_accepted]],AuctionData[[#This Row],[comp_accepted]],AuctionData[[#This Row],[noncomp_accepted]])</f>
        <v>39733486900</v>
      </c>
    </row>
    <row r="2772" spans="1:19" x14ac:dyDescent="0.3">
      <c r="A2772" s="1">
        <v>43458</v>
      </c>
      <c r="B2772" t="s">
        <v>2093</v>
      </c>
      <c r="C2772" t="s">
        <v>1502</v>
      </c>
      <c r="D2772" t="s">
        <v>1503</v>
      </c>
      <c r="E2772">
        <v>2.5819999999999999</v>
      </c>
      <c r="F2772">
        <v>2.6190000000000002</v>
      </c>
      <c r="G2772">
        <v>2.4</v>
      </c>
      <c r="H2772">
        <v>2.31</v>
      </c>
      <c r="I2772" s="2">
        <v>0</v>
      </c>
      <c r="J2772" s="2">
        <v>91811630000</v>
      </c>
      <c r="K2772" s="2">
        <v>39523090000</v>
      </c>
      <c r="L2772" s="2">
        <v>376993900</v>
      </c>
      <c r="M2772" s="2">
        <v>3102000000</v>
      </c>
      <c r="N2772" s="2">
        <v>4802000000</v>
      </c>
      <c r="O2772" s="2">
        <v>18648460000</v>
      </c>
      <c r="P2772" s="2">
        <v>68037000000</v>
      </c>
      <c r="Q2772" s="2">
        <v>17772630000</v>
      </c>
      <c r="R2772" s="2">
        <v>18972630000</v>
      </c>
      <c r="S2772" s="2">
        <f>SUM(AuctionData[[#This Row],[soma_accepted]],AuctionData[[#This Row],[comp_accepted]],AuctionData[[#This Row],[noncomp_accepted]])</f>
        <v>39900083900</v>
      </c>
    </row>
    <row r="2773" spans="1:19" x14ac:dyDescent="0.3">
      <c r="A2773" s="1">
        <v>43458</v>
      </c>
      <c r="B2773" t="s">
        <v>680</v>
      </c>
      <c r="C2773" t="s">
        <v>16</v>
      </c>
      <c r="D2773" t="s">
        <v>21</v>
      </c>
      <c r="E2773">
        <v>2.38</v>
      </c>
      <c r="F2773">
        <v>2.415</v>
      </c>
      <c r="G2773">
        <v>2.3199999999999998</v>
      </c>
      <c r="H2773">
        <v>2.94</v>
      </c>
      <c r="I2773" s="2">
        <v>0</v>
      </c>
      <c r="J2773" s="2">
        <v>113366681000</v>
      </c>
      <c r="K2773" s="2">
        <v>37721481000</v>
      </c>
      <c r="L2773" s="2">
        <v>1058646800</v>
      </c>
      <c r="M2773" s="2">
        <v>1625000000</v>
      </c>
      <c r="N2773" s="2">
        <v>2475000000</v>
      </c>
      <c r="O2773" s="2">
        <v>20111300000</v>
      </c>
      <c r="P2773" s="2">
        <v>91986000000</v>
      </c>
      <c r="Q2773" s="2">
        <v>15985181000</v>
      </c>
      <c r="R2773" s="2">
        <v>18905681000</v>
      </c>
      <c r="S2773" s="2">
        <f>SUM(AuctionData[[#This Row],[soma_accepted]],AuctionData[[#This Row],[comp_accepted]],AuctionData[[#This Row],[noncomp_accepted]])</f>
        <v>38780127800</v>
      </c>
    </row>
    <row r="2774" spans="1:19" x14ac:dyDescent="0.3">
      <c r="A2774" s="1">
        <v>43458</v>
      </c>
      <c r="B2774" t="s">
        <v>731</v>
      </c>
      <c r="C2774" t="s">
        <v>16</v>
      </c>
      <c r="D2774" t="s">
        <v>23</v>
      </c>
      <c r="E2774">
        <v>2.46</v>
      </c>
      <c r="F2774">
        <v>2.48</v>
      </c>
      <c r="G2774">
        <v>2.44</v>
      </c>
      <c r="H2774">
        <v>3.04</v>
      </c>
      <c r="I2774" s="2">
        <v>0</v>
      </c>
      <c r="J2774" s="2">
        <v>107787265000</v>
      </c>
      <c r="K2774" s="2">
        <v>34216140800</v>
      </c>
      <c r="L2774" s="2">
        <v>783900000</v>
      </c>
      <c r="M2774" s="2">
        <v>425000000</v>
      </c>
      <c r="N2774" s="2">
        <v>1425000000</v>
      </c>
      <c r="O2774" s="2">
        <v>10966675000</v>
      </c>
      <c r="P2774" s="2">
        <v>82910000000</v>
      </c>
      <c r="Q2774" s="2">
        <v>22824465800</v>
      </c>
      <c r="R2774" s="2">
        <v>23452265000</v>
      </c>
      <c r="S2774" s="2">
        <f>SUM(AuctionData[[#This Row],[soma_accepted]],AuctionData[[#This Row],[comp_accepted]],AuctionData[[#This Row],[noncomp_accepted]])</f>
        <v>35000040800</v>
      </c>
    </row>
    <row r="2775" spans="1:19" x14ac:dyDescent="0.3">
      <c r="A2775" s="1">
        <v>43460</v>
      </c>
      <c r="B2775" t="s">
        <v>2094</v>
      </c>
      <c r="C2775" t="s">
        <v>1502</v>
      </c>
      <c r="D2775" t="s">
        <v>1505</v>
      </c>
      <c r="E2775">
        <v>2.5990000000000002</v>
      </c>
      <c r="F2775">
        <v>2.6520000000000001</v>
      </c>
      <c r="G2775">
        <v>2.4</v>
      </c>
      <c r="H2775">
        <v>2.09</v>
      </c>
      <c r="I2775" s="2">
        <v>0</v>
      </c>
      <c r="J2775" s="2">
        <v>85743935000</v>
      </c>
      <c r="K2775" s="2">
        <v>40964967900</v>
      </c>
      <c r="L2775" s="2">
        <v>35050700</v>
      </c>
      <c r="M2775" s="2">
        <v>3933000000</v>
      </c>
      <c r="N2775" s="2">
        <v>5433000000</v>
      </c>
      <c r="O2775" s="2">
        <v>15056000000</v>
      </c>
      <c r="P2775" s="2">
        <v>57776000000</v>
      </c>
      <c r="Q2775" s="2">
        <v>21975967900</v>
      </c>
      <c r="R2775" s="2">
        <v>22534935000</v>
      </c>
      <c r="S2775" s="2">
        <f>SUM(AuctionData[[#This Row],[soma_accepted]],AuctionData[[#This Row],[comp_accepted]],AuctionData[[#This Row],[noncomp_accepted]])</f>
        <v>41000018600</v>
      </c>
    </row>
    <row r="2776" spans="1:19" x14ac:dyDescent="0.3">
      <c r="A2776" s="1">
        <v>43461</v>
      </c>
      <c r="B2776" t="s">
        <v>2095</v>
      </c>
      <c r="C2776" t="s">
        <v>1502</v>
      </c>
      <c r="D2776" t="s">
        <v>1554</v>
      </c>
      <c r="E2776">
        <v>2.64</v>
      </c>
      <c r="F2776">
        <v>2.68</v>
      </c>
      <c r="G2776">
        <v>2.2879999999999998</v>
      </c>
      <c r="H2776">
        <v>2.46</v>
      </c>
      <c r="I2776" s="2">
        <v>0</v>
      </c>
      <c r="J2776" s="2">
        <v>78682830000</v>
      </c>
      <c r="K2776" s="2">
        <v>31988328300</v>
      </c>
      <c r="L2776" s="2">
        <v>11829700</v>
      </c>
      <c r="M2776" s="2">
        <v>4678000000</v>
      </c>
      <c r="N2776" s="2">
        <v>6160000000</v>
      </c>
      <c r="O2776" s="2">
        <v>5752350000</v>
      </c>
      <c r="P2776" s="2">
        <v>45379000000</v>
      </c>
      <c r="Q2776" s="2">
        <v>21557978300</v>
      </c>
      <c r="R2776" s="2">
        <v>27143830000</v>
      </c>
      <c r="S2776" s="2">
        <f>SUM(AuctionData[[#This Row],[soma_accepted]],AuctionData[[#This Row],[comp_accepted]],AuctionData[[#This Row],[noncomp_accepted]])</f>
        <v>32000158000</v>
      </c>
    </row>
    <row r="2777" spans="1:19" x14ac:dyDescent="0.3">
      <c r="A2777" s="1">
        <v>43461</v>
      </c>
      <c r="B2777" t="s">
        <v>732</v>
      </c>
      <c r="C2777" t="s">
        <v>16</v>
      </c>
      <c r="D2777" t="s">
        <v>712</v>
      </c>
      <c r="E2777">
        <v>2.39</v>
      </c>
      <c r="F2777">
        <v>2.42</v>
      </c>
      <c r="G2777">
        <v>2.35</v>
      </c>
      <c r="H2777">
        <v>3.13</v>
      </c>
      <c r="I2777" s="2">
        <v>0</v>
      </c>
      <c r="J2777" s="2">
        <v>93592000000</v>
      </c>
      <c r="K2777" s="2">
        <v>29774176000</v>
      </c>
      <c r="L2777" s="2">
        <v>126005500</v>
      </c>
      <c r="M2777" s="2">
        <v>948560000</v>
      </c>
      <c r="N2777" s="2">
        <v>1850000000</v>
      </c>
      <c r="O2777" s="2">
        <v>19774760000</v>
      </c>
      <c r="P2777" s="2">
        <v>78880000000</v>
      </c>
      <c r="Q2777" s="2">
        <v>9050856000</v>
      </c>
      <c r="R2777" s="2">
        <v>12862000000</v>
      </c>
      <c r="S2777" s="2">
        <f>SUM(AuctionData[[#This Row],[soma_accepted]],AuctionData[[#This Row],[comp_accepted]],AuctionData[[#This Row],[noncomp_accepted]])</f>
        <v>29900181500</v>
      </c>
    </row>
    <row r="2778" spans="1:19" x14ac:dyDescent="0.3">
      <c r="A2778" s="1">
        <v>43461</v>
      </c>
      <c r="B2778" t="s">
        <v>724</v>
      </c>
      <c r="C2778" t="s">
        <v>16</v>
      </c>
      <c r="D2778" t="s">
        <v>19</v>
      </c>
      <c r="E2778">
        <v>2.37</v>
      </c>
      <c r="F2778">
        <v>2.4</v>
      </c>
      <c r="G2778">
        <v>2.34</v>
      </c>
      <c r="H2778">
        <v>3.03</v>
      </c>
      <c r="I2778" s="2">
        <v>0</v>
      </c>
      <c r="J2778" s="2">
        <v>119994278500</v>
      </c>
      <c r="K2778" s="2">
        <v>38768203500</v>
      </c>
      <c r="L2778" s="2">
        <v>1132191900</v>
      </c>
      <c r="M2778" s="2">
        <v>1500000000</v>
      </c>
      <c r="N2778" s="2">
        <v>2500000000</v>
      </c>
      <c r="O2778" s="2">
        <v>21659370000</v>
      </c>
      <c r="P2778" s="2">
        <v>98705000000</v>
      </c>
      <c r="Q2778" s="2">
        <v>15608833500</v>
      </c>
      <c r="R2778" s="2">
        <v>18789278500</v>
      </c>
      <c r="S2778" s="2">
        <f>SUM(AuctionData[[#This Row],[soma_accepted]],AuctionData[[#This Row],[comp_accepted]],AuctionData[[#This Row],[noncomp_accepted]])</f>
        <v>39900395400</v>
      </c>
    </row>
    <row r="2779" spans="1:19" x14ac:dyDescent="0.3">
      <c r="A2779" s="1">
        <v>43465</v>
      </c>
      <c r="B2779" t="s">
        <v>733</v>
      </c>
      <c r="C2779" t="s">
        <v>16</v>
      </c>
      <c r="D2779" t="s">
        <v>23</v>
      </c>
      <c r="E2779">
        <v>2.4649999999999999</v>
      </c>
      <c r="F2779">
        <v>2.5049999999999999</v>
      </c>
      <c r="G2779">
        <v>2.42</v>
      </c>
      <c r="H2779">
        <v>2.92</v>
      </c>
      <c r="I2779" s="2">
        <v>0</v>
      </c>
      <c r="J2779" s="2">
        <v>103559057000</v>
      </c>
      <c r="K2779" s="2">
        <v>34343687000</v>
      </c>
      <c r="L2779" s="2">
        <v>675914000</v>
      </c>
      <c r="M2779" s="2">
        <v>960000000</v>
      </c>
      <c r="N2779" s="2">
        <v>1810000000</v>
      </c>
      <c r="O2779" s="2">
        <v>16074630000</v>
      </c>
      <c r="P2779" s="2">
        <v>84040000000</v>
      </c>
      <c r="Q2779" s="2">
        <v>17309057000</v>
      </c>
      <c r="R2779" s="2">
        <v>17709057000</v>
      </c>
      <c r="S2779" s="2">
        <f>SUM(AuctionData[[#This Row],[soma_accepted]],AuctionData[[#This Row],[comp_accepted]],AuctionData[[#This Row],[noncomp_accepted]])</f>
        <v>35019601000</v>
      </c>
    </row>
    <row r="2780" spans="1:19" x14ac:dyDescent="0.3">
      <c r="A2780" s="1">
        <v>43465</v>
      </c>
      <c r="B2780" t="s">
        <v>734</v>
      </c>
      <c r="C2780" t="s">
        <v>16</v>
      </c>
      <c r="D2780" t="s">
        <v>53</v>
      </c>
      <c r="E2780">
        <v>2.5099999999999998</v>
      </c>
      <c r="F2780">
        <v>2.5449999999999999</v>
      </c>
      <c r="G2780">
        <v>2.48</v>
      </c>
      <c r="H2780">
        <v>3.13</v>
      </c>
      <c r="I2780" s="2">
        <v>0</v>
      </c>
      <c r="J2780" s="2">
        <v>80769784000</v>
      </c>
      <c r="K2780" s="2">
        <v>25437466000</v>
      </c>
      <c r="L2780" s="2">
        <v>562625400</v>
      </c>
      <c r="M2780" s="2">
        <v>1980000000</v>
      </c>
      <c r="N2780" s="2">
        <v>2730000000</v>
      </c>
      <c r="O2780" s="2">
        <v>13252257000</v>
      </c>
      <c r="P2780" s="2">
        <v>66790000000</v>
      </c>
      <c r="Q2780" s="2">
        <v>10205209000</v>
      </c>
      <c r="R2780" s="2">
        <v>11249784000</v>
      </c>
      <c r="S2780" s="2">
        <f>SUM(AuctionData[[#This Row],[soma_accepted]],AuctionData[[#This Row],[comp_accepted]],AuctionData[[#This Row],[noncomp_accepted]])</f>
        <v>26000091400</v>
      </c>
    </row>
    <row r="2781" spans="1:19" x14ac:dyDescent="0.3">
      <c r="A2781" s="1">
        <v>43465</v>
      </c>
      <c r="B2781" t="s">
        <v>707</v>
      </c>
      <c r="C2781" t="s">
        <v>16</v>
      </c>
      <c r="D2781" t="s">
        <v>21</v>
      </c>
      <c r="E2781">
        <v>2.4300000000000002</v>
      </c>
      <c r="F2781">
        <v>2.4649999999999999</v>
      </c>
      <c r="G2781">
        <v>2.34</v>
      </c>
      <c r="H2781">
        <v>2.81</v>
      </c>
      <c r="I2781" s="2">
        <v>0</v>
      </c>
      <c r="J2781" s="2">
        <v>108487039700</v>
      </c>
      <c r="K2781" s="2">
        <v>37997110700</v>
      </c>
      <c r="L2781" s="2">
        <v>1003187900</v>
      </c>
      <c r="M2781" s="2">
        <v>1415000000</v>
      </c>
      <c r="N2781" s="2">
        <v>2265000000</v>
      </c>
      <c r="O2781" s="2">
        <v>19631400000</v>
      </c>
      <c r="P2781" s="2">
        <v>87795000000</v>
      </c>
      <c r="Q2781" s="2">
        <v>16950710700</v>
      </c>
      <c r="R2781" s="2">
        <v>18427039700</v>
      </c>
      <c r="S2781" s="2">
        <f>SUM(AuctionData[[#This Row],[soma_accepted]],AuctionData[[#This Row],[comp_accepted]],AuctionData[[#This Row],[noncomp_accepted]])</f>
        <v>39000298600</v>
      </c>
    </row>
    <row r="2782" spans="1:19" x14ac:dyDescent="0.3">
      <c r="A2782" s="1">
        <v>43468</v>
      </c>
      <c r="B2782" t="s">
        <v>735</v>
      </c>
      <c r="C2782" t="s">
        <v>16</v>
      </c>
      <c r="D2782" t="s">
        <v>712</v>
      </c>
      <c r="E2782">
        <v>2.355</v>
      </c>
      <c r="F2782">
        <v>2.375</v>
      </c>
      <c r="G2782">
        <v>2.3199999999999998</v>
      </c>
      <c r="H2782">
        <v>3.14</v>
      </c>
      <c r="I2782" s="2">
        <v>0</v>
      </c>
      <c r="J2782" s="2">
        <v>94068000000</v>
      </c>
      <c r="K2782" s="2">
        <v>29779177500</v>
      </c>
      <c r="L2782" s="2">
        <v>221037200</v>
      </c>
      <c r="M2782" s="2">
        <v>2150090000</v>
      </c>
      <c r="N2782" s="2">
        <v>3375000000</v>
      </c>
      <c r="O2782" s="2">
        <v>16957397500</v>
      </c>
      <c r="P2782" s="2">
        <v>76550000000</v>
      </c>
      <c r="Q2782" s="2">
        <v>10671690000</v>
      </c>
      <c r="R2782" s="2">
        <v>14143000000</v>
      </c>
      <c r="S2782" s="2">
        <f>SUM(AuctionData[[#This Row],[soma_accepted]],AuctionData[[#This Row],[comp_accepted]],AuctionData[[#This Row],[noncomp_accepted]])</f>
        <v>30000214700</v>
      </c>
    </row>
    <row r="2783" spans="1:19" x14ac:dyDescent="0.3">
      <c r="A2783" s="1">
        <v>43468</v>
      </c>
      <c r="B2783" t="s">
        <v>727</v>
      </c>
      <c r="C2783" t="s">
        <v>16</v>
      </c>
      <c r="D2783" t="s">
        <v>19</v>
      </c>
      <c r="E2783">
        <v>2.35</v>
      </c>
      <c r="F2783">
        <v>2.39</v>
      </c>
      <c r="G2783">
        <v>2.2999999999999998</v>
      </c>
      <c r="H2783">
        <v>2.81</v>
      </c>
      <c r="I2783" s="2">
        <v>0</v>
      </c>
      <c r="J2783" s="2">
        <v>111010955700</v>
      </c>
      <c r="K2783" s="2">
        <v>38805710700</v>
      </c>
      <c r="L2783" s="2">
        <v>1169566900</v>
      </c>
      <c r="M2783" s="2">
        <v>3849170000</v>
      </c>
      <c r="N2783" s="2">
        <v>4975000000</v>
      </c>
      <c r="O2783" s="2">
        <v>26246415000</v>
      </c>
      <c r="P2783" s="2">
        <v>97000000000</v>
      </c>
      <c r="Q2783" s="2">
        <v>8710125700</v>
      </c>
      <c r="R2783" s="2">
        <v>9035955700</v>
      </c>
      <c r="S2783" s="2">
        <f>SUM(AuctionData[[#This Row],[soma_accepted]],AuctionData[[#This Row],[comp_accepted]],AuctionData[[#This Row],[noncomp_accepted]])</f>
        <v>39975277600</v>
      </c>
    </row>
    <row r="2784" spans="1:19" x14ac:dyDescent="0.3">
      <c r="A2784" s="1">
        <v>43472</v>
      </c>
      <c r="B2784" t="s">
        <v>708</v>
      </c>
      <c r="C2784" t="s">
        <v>16</v>
      </c>
      <c r="D2784" t="s">
        <v>21</v>
      </c>
      <c r="E2784">
        <v>2.39</v>
      </c>
      <c r="F2784">
        <v>2.41</v>
      </c>
      <c r="G2784">
        <v>2.35</v>
      </c>
      <c r="H2784">
        <v>3.06</v>
      </c>
      <c r="I2784" s="2">
        <v>0</v>
      </c>
      <c r="J2784" s="2">
        <v>118023612000</v>
      </c>
      <c r="K2784" s="2">
        <v>37602017000</v>
      </c>
      <c r="L2784" s="2">
        <v>1298163000</v>
      </c>
      <c r="M2784" s="2">
        <v>3550000000</v>
      </c>
      <c r="N2784" s="2">
        <v>4400000000</v>
      </c>
      <c r="O2784" s="2">
        <v>19877430000</v>
      </c>
      <c r="P2784" s="2">
        <v>95645000000</v>
      </c>
      <c r="Q2784" s="2">
        <v>14174587000</v>
      </c>
      <c r="R2784" s="2">
        <v>17978612000</v>
      </c>
      <c r="S2784" s="2">
        <f>SUM(AuctionData[[#This Row],[soma_accepted]],AuctionData[[#This Row],[comp_accepted]],AuctionData[[#This Row],[noncomp_accepted]])</f>
        <v>38900180000</v>
      </c>
    </row>
    <row r="2785" spans="1:19" x14ac:dyDescent="0.3">
      <c r="A2785" s="1">
        <v>43472</v>
      </c>
      <c r="B2785" t="s">
        <v>736</v>
      </c>
      <c r="C2785" t="s">
        <v>16</v>
      </c>
      <c r="D2785" t="s">
        <v>23</v>
      </c>
      <c r="E2785">
        <v>2.44</v>
      </c>
      <c r="F2785">
        <v>2.4700000000000002</v>
      </c>
      <c r="G2785">
        <v>2.41</v>
      </c>
      <c r="H2785">
        <v>2.98</v>
      </c>
      <c r="I2785" s="2">
        <v>0</v>
      </c>
      <c r="J2785" s="2">
        <v>106076710000</v>
      </c>
      <c r="K2785" s="2">
        <v>34905680000</v>
      </c>
      <c r="L2785" s="2">
        <v>994577600</v>
      </c>
      <c r="M2785" s="2">
        <v>1666660000</v>
      </c>
      <c r="N2785" s="2">
        <v>2435000000</v>
      </c>
      <c r="O2785" s="2">
        <v>20575710000</v>
      </c>
      <c r="P2785" s="2">
        <v>89795000000</v>
      </c>
      <c r="Q2785" s="2">
        <v>12663310000</v>
      </c>
      <c r="R2785" s="2">
        <v>13846710000</v>
      </c>
      <c r="S2785" s="2">
        <f>SUM(AuctionData[[#This Row],[soma_accepted]],AuctionData[[#This Row],[comp_accepted]],AuctionData[[#This Row],[noncomp_accepted]])</f>
        <v>35900257600</v>
      </c>
    </row>
    <row r="2786" spans="1:19" x14ac:dyDescent="0.3">
      <c r="A2786" s="1">
        <v>43473</v>
      </c>
      <c r="B2786" t="s">
        <v>2096</v>
      </c>
      <c r="C2786" t="s">
        <v>1502</v>
      </c>
      <c r="D2786" t="s">
        <v>1535</v>
      </c>
      <c r="E2786">
        <v>2.5230000000000001</v>
      </c>
      <c r="F2786">
        <v>2.5590000000000002</v>
      </c>
      <c r="G2786">
        <v>2.4</v>
      </c>
      <c r="H2786">
        <v>2.44</v>
      </c>
      <c r="I2786" s="2">
        <v>0</v>
      </c>
      <c r="J2786" s="2">
        <v>92439570000</v>
      </c>
      <c r="K2786" s="2">
        <v>37834902900</v>
      </c>
      <c r="L2786" s="2">
        <v>65159200</v>
      </c>
      <c r="M2786" s="2">
        <v>6710000000</v>
      </c>
      <c r="N2786" s="2">
        <v>8210000000</v>
      </c>
      <c r="O2786" s="2">
        <v>15271970000</v>
      </c>
      <c r="P2786" s="2">
        <v>63679000000</v>
      </c>
      <c r="Q2786" s="2">
        <v>15852932900</v>
      </c>
      <c r="R2786" s="2">
        <v>20550570000</v>
      </c>
      <c r="S2786" s="2">
        <f>SUM(AuctionData[[#This Row],[soma_accepted]],AuctionData[[#This Row],[comp_accepted]],AuctionData[[#This Row],[noncomp_accepted]])</f>
        <v>37900062100</v>
      </c>
    </row>
    <row r="2787" spans="1:19" x14ac:dyDescent="0.3">
      <c r="A2787" s="1">
        <v>43474</v>
      </c>
      <c r="B2787" t="s">
        <v>2087</v>
      </c>
      <c r="C2787" t="s">
        <v>1502</v>
      </c>
      <c r="D2787" t="s">
        <v>1544</v>
      </c>
      <c r="E2787">
        <v>2.69</v>
      </c>
      <c r="F2787">
        <v>2.7280000000000002</v>
      </c>
      <c r="G2787">
        <v>2.2879999999999998</v>
      </c>
      <c r="H2787">
        <v>2.5099999999999998</v>
      </c>
      <c r="I2787" s="2">
        <v>0</v>
      </c>
      <c r="J2787" s="2">
        <v>60231945000</v>
      </c>
      <c r="K2787" s="2">
        <v>23994624100</v>
      </c>
      <c r="L2787" s="2">
        <v>5380500</v>
      </c>
      <c r="M2787" s="2">
        <v>4981000000</v>
      </c>
      <c r="N2787" s="2">
        <v>6281000000</v>
      </c>
      <c r="O2787" s="2">
        <v>5357000000</v>
      </c>
      <c r="P2787" s="2">
        <v>37042000000</v>
      </c>
      <c r="Q2787" s="2">
        <v>13656624100</v>
      </c>
      <c r="R2787" s="2">
        <v>16908945000</v>
      </c>
      <c r="S2787" s="2">
        <f>SUM(AuctionData[[#This Row],[soma_accepted]],AuctionData[[#This Row],[comp_accepted]],AuctionData[[#This Row],[noncomp_accepted]])</f>
        <v>24000004600</v>
      </c>
    </row>
    <row r="2788" spans="1:19" x14ac:dyDescent="0.3">
      <c r="A2788" s="1">
        <v>43475</v>
      </c>
      <c r="B2788" t="s">
        <v>2088</v>
      </c>
      <c r="C2788" t="s">
        <v>1509</v>
      </c>
      <c r="D2788" t="s">
        <v>1575</v>
      </c>
      <c r="E2788">
        <v>2.99</v>
      </c>
      <c r="F2788">
        <v>3.0350000000000001</v>
      </c>
      <c r="G2788">
        <v>2.5880000000000001</v>
      </c>
      <c r="H2788">
        <v>2.19</v>
      </c>
      <c r="I2788" s="2">
        <v>0</v>
      </c>
      <c r="J2788" s="2">
        <v>35052100000</v>
      </c>
      <c r="K2788" s="2">
        <v>15992784300</v>
      </c>
      <c r="L2788" s="2">
        <v>7219200</v>
      </c>
      <c r="M2788" s="2">
        <v>2550100000</v>
      </c>
      <c r="N2788" s="2">
        <v>3185100000</v>
      </c>
      <c r="O2788" s="2">
        <v>4275503000</v>
      </c>
      <c r="P2788" s="2">
        <v>21757000000</v>
      </c>
      <c r="Q2788" s="2">
        <v>9167181300</v>
      </c>
      <c r="R2788" s="2">
        <v>10110000000</v>
      </c>
      <c r="S2788" s="2">
        <f>SUM(AuctionData[[#This Row],[soma_accepted]],AuctionData[[#This Row],[comp_accepted]],AuctionData[[#This Row],[noncomp_accepted]])</f>
        <v>16000003500</v>
      </c>
    </row>
    <row r="2789" spans="1:19" x14ac:dyDescent="0.3">
      <c r="A2789" s="1">
        <v>43475</v>
      </c>
      <c r="B2789" t="s">
        <v>737</v>
      </c>
      <c r="C2789" t="s">
        <v>16</v>
      </c>
      <c r="D2789" t="s">
        <v>712</v>
      </c>
      <c r="E2789">
        <v>2.37</v>
      </c>
      <c r="F2789">
        <v>2.39</v>
      </c>
      <c r="G2789">
        <v>2.34</v>
      </c>
      <c r="H2789">
        <v>3.25</v>
      </c>
      <c r="I2789" s="2">
        <v>0</v>
      </c>
      <c r="J2789" s="2">
        <v>97302000000</v>
      </c>
      <c r="K2789" s="2">
        <v>29674661000</v>
      </c>
      <c r="L2789" s="2">
        <v>225510500</v>
      </c>
      <c r="M2789" s="2">
        <v>2067965000</v>
      </c>
      <c r="N2789" s="2">
        <v>3425000000</v>
      </c>
      <c r="O2789" s="2">
        <v>20067646000</v>
      </c>
      <c r="P2789" s="2">
        <v>79805000000</v>
      </c>
      <c r="Q2789" s="2">
        <v>7539050000</v>
      </c>
      <c r="R2789" s="2">
        <v>14072000000</v>
      </c>
      <c r="S2789" s="2">
        <f>SUM(AuctionData[[#This Row],[soma_accepted]],AuctionData[[#This Row],[comp_accepted]],AuctionData[[#This Row],[noncomp_accepted]])</f>
        <v>29900171500</v>
      </c>
    </row>
    <row r="2790" spans="1:19" x14ac:dyDescent="0.3">
      <c r="A2790" s="1">
        <v>43475</v>
      </c>
      <c r="B2790" t="s">
        <v>729</v>
      </c>
      <c r="C2790" t="s">
        <v>16</v>
      </c>
      <c r="D2790" t="s">
        <v>19</v>
      </c>
      <c r="E2790">
        <v>2.36</v>
      </c>
      <c r="F2790">
        <v>2.38</v>
      </c>
      <c r="G2790">
        <v>2.33</v>
      </c>
      <c r="H2790">
        <v>3.07</v>
      </c>
      <c r="I2790" s="2">
        <v>0</v>
      </c>
      <c r="J2790" s="2">
        <v>121427134200</v>
      </c>
      <c r="K2790" s="2">
        <v>38627193400</v>
      </c>
      <c r="L2790" s="2">
        <v>1272818600</v>
      </c>
      <c r="M2790" s="2">
        <v>4150000000</v>
      </c>
      <c r="N2790" s="2">
        <v>5600000000</v>
      </c>
      <c r="O2790" s="2">
        <v>22871000000</v>
      </c>
      <c r="P2790" s="2">
        <v>99675000000</v>
      </c>
      <c r="Q2790" s="2">
        <v>11606193400</v>
      </c>
      <c r="R2790" s="2">
        <v>16152134200</v>
      </c>
      <c r="S2790" s="2">
        <f>SUM(AuctionData[[#This Row],[soma_accepted]],AuctionData[[#This Row],[comp_accepted]],AuctionData[[#This Row],[noncomp_accepted]])</f>
        <v>39900012000</v>
      </c>
    </row>
    <row r="2791" spans="1:19" x14ac:dyDescent="0.3">
      <c r="A2791" s="1">
        <v>43479</v>
      </c>
      <c r="B2791" t="s">
        <v>710</v>
      </c>
      <c r="C2791" t="s">
        <v>16</v>
      </c>
      <c r="D2791" t="s">
        <v>21</v>
      </c>
      <c r="E2791">
        <v>2.38</v>
      </c>
      <c r="F2791">
        <v>2.4049999999999998</v>
      </c>
      <c r="G2791">
        <v>2.35</v>
      </c>
      <c r="H2791">
        <v>2.9</v>
      </c>
      <c r="I2791" s="2">
        <v>0</v>
      </c>
      <c r="J2791" s="2">
        <v>111963198000</v>
      </c>
      <c r="K2791" s="2">
        <v>37672393000</v>
      </c>
      <c r="L2791" s="2">
        <v>1267717400</v>
      </c>
      <c r="M2791" s="2">
        <v>2875000000</v>
      </c>
      <c r="N2791" s="2">
        <v>3725000000</v>
      </c>
      <c r="O2791" s="2">
        <v>23414225000</v>
      </c>
      <c r="P2791" s="2">
        <v>95330000000</v>
      </c>
      <c r="Q2791" s="2">
        <v>11383168000</v>
      </c>
      <c r="R2791" s="2">
        <v>12908198000</v>
      </c>
      <c r="S2791" s="2">
        <f>SUM(AuctionData[[#This Row],[soma_accepted]],AuctionData[[#This Row],[comp_accepted]],AuctionData[[#This Row],[noncomp_accepted]])</f>
        <v>38940110400</v>
      </c>
    </row>
    <row r="2792" spans="1:19" x14ac:dyDescent="0.3">
      <c r="A2792" s="1">
        <v>43479</v>
      </c>
      <c r="B2792" t="s">
        <v>697</v>
      </c>
      <c r="C2792" t="s">
        <v>16</v>
      </c>
      <c r="D2792" t="s">
        <v>23</v>
      </c>
      <c r="E2792">
        <v>2.44</v>
      </c>
      <c r="F2792">
        <v>2.46</v>
      </c>
      <c r="G2792">
        <v>2.41</v>
      </c>
      <c r="H2792">
        <v>3.22</v>
      </c>
      <c r="I2792" s="2">
        <v>0</v>
      </c>
      <c r="J2792" s="2">
        <v>113946779000</v>
      </c>
      <c r="K2792" s="2">
        <v>33905433000</v>
      </c>
      <c r="L2792" s="2">
        <v>1102581000</v>
      </c>
      <c r="M2792" s="2">
        <v>1403388000</v>
      </c>
      <c r="N2792" s="2">
        <v>2325000000</v>
      </c>
      <c r="O2792" s="2">
        <v>17126525000</v>
      </c>
      <c r="P2792" s="2">
        <v>90170000000</v>
      </c>
      <c r="Q2792" s="2">
        <v>15375520000</v>
      </c>
      <c r="R2792" s="2">
        <v>21451779000</v>
      </c>
      <c r="S2792" s="2">
        <f>SUM(AuctionData[[#This Row],[soma_accepted]],AuctionData[[#This Row],[comp_accepted]],AuctionData[[#This Row],[noncomp_accepted]])</f>
        <v>35008014000</v>
      </c>
    </row>
    <row r="2793" spans="1:19" x14ac:dyDescent="0.3">
      <c r="A2793" s="1">
        <v>43482</v>
      </c>
      <c r="B2793" t="s">
        <v>738</v>
      </c>
      <c r="C2793" t="s">
        <v>16</v>
      </c>
      <c r="D2793" t="s">
        <v>712</v>
      </c>
      <c r="E2793">
        <v>2.35</v>
      </c>
      <c r="F2793">
        <v>2.3650000000000002</v>
      </c>
      <c r="G2793">
        <v>2.2999999999999998</v>
      </c>
      <c r="H2793">
        <v>3.47</v>
      </c>
      <c r="I2793" s="2">
        <v>0</v>
      </c>
      <c r="J2793" s="2">
        <v>103770000000</v>
      </c>
      <c r="K2793" s="2">
        <v>29795920000</v>
      </c>
      <c r="L2793" s="2">
        <v>204411700</v>
      </c>
      <c r="M2793" s="2">
        <v>2335000000</v>
      </c>
      <c r="N2793" s="2">
        <v>3285000000</v>
      </c>
      <c r="O2793" s="2">
        <v>20926280000</v>
      </c>
      <c r="P2793" s="2">
        <v>81850000000</v>
      </c>
      <c r="Q2793" s="2">
        <v>6534640000</v>
      </c>
      <c r="R2793" s="2">
        <v>18635000000</v>
      </c>
      <c r="S2793" s="2">
        <f>SUM(AuctionData[[#This Row],[soma_accepted]],AuctionData[[#This Row],[comp_accepted]],AuctionData[[#This Row],[noncomp_accepted]])</f>
        <v>30000331700</v>
      </c>
    </row>
    <row r="2794" spans="1:19" x14ac:dyDescent="0.3">
      <c r="A2794" s="1">
        <v>43482</v>
      </c>
      <c r="B2794" t="s">
        <v>730</v>
      </c>
      <c r="C2794" t="s">
        <v>16</v>
      </c>
      <c r="D2794" t="s">
        <v>19</v>
      </c>
      <c r="E2794">
        <v>2.35</v>
      </c>
      <c r="F2794">
        <v>2.37</v>
      </c>
      <c r="G2794">
        <v>2.3199999999999998</v>
      </c>
      <c r="H2794">
        <v>3.05</v>
      </c>
      <c r="I2794" s="2">
        <v>0</v>
      </c>
      <c r="J2794" s="2">
        <v>120905352300</v>
      </c>
      <c r="K2794" s="2">
        <v>38784092300</v>
      </c>
      <c r="L2794" s="2">
        <v>1216259500</v>
      </c>
      <c r="M2794" s="2">
        <v>3300000000</v>
      </c>
      <c r="N2794" s="2">
        <v>4650000000</v>
      </c>
      <c r="O2794" s="2">
        <v>23037760000</v>
      </c>
      <c r="P2794" s="2">
        <v>100050000000</v>
      </c>
      <c r="Q2794" s="2">
        <v>12446332300</v>
      </c>
      <c r="R2794" s="2">
        <v>16205352300</v>
      </c>
      <c r="S2794" s="2">
        <f>SUM(AuctionData[[#This Row],[soma_accepted]],AuctionData[[#This Row],[comp_accepted]],AuctionData[[#This Row],[noncomp_accepted]])</f>
        <v>40000351800</v>
      </c>
    </row>
    <row r="2795" spans="1:19" x14ac:dyDescent="0.3">
      <c r="A2795" s="1">
        <v>43487</v>
      </c>
      <c r="B2795" t="s">
        <v>739</v>
      </c>
      <c r="C2795" t="s">
        <v>16</v>
      </c>
      <c r="D2795" t="s">
        <v>23</v>
      </c>
      <c r="E2795">
        <v>2.4300000000000002</v>
      </c>
      <c r="F2795">
        <v>2.4500000000000002</v>
      </c>
      <c r="G2795">
        <v>2.4</v>
      </c>
      <c r="H2795">
        <v>3.1</v>
      </c>
      <c r="I2795" s="2">
        <v>0</v>
      </c>
      <c r="J2795" s="2">
        <v>118817206000</v>
      </c>
      <c r="K2795" s="2">
        <v>37040874000</v>
      </c>
      <c r="L2795" s="2">
        <v>959929800</v>
      </c>
      <c r="M2795" s="2">
        <v>1645000000</v>
      </c>
      <c r="N2795" s="2">
        <v>2540000000</v>
      </c>
      <c r="O2795" s="2">
        <v>17293000000</v>
      </c>
      <c r="P2795" s="2">
        <v>92010000000</v>
      </c>
      <c r="Q2795" s="2">
        <v>18102874000</v>
      </c>
      <c r="R2795" s="2">
        <v>24267206000</v>
      </c>
      <c r="S2795" s="2">
        <f>SUM(AuctionData[[#This Row],[soma_accepted]],AuctionData[[#This Row],[comp_accepted]],AuctionData[[#This Row],[noncomp_accepted]])</f>
        <v>38000803800</v>
      </c>
    </row>
    <row r="2796" spans="1:19" x14ac:dyDescent="0.3">
      <c r="A2796" s="1">
        <v>43487</v>
      </c>
      <c r="B2796" t="s">
        <v>684</v>
      </c>
      <c r="C2796" t="s">
        <v>16</v>
      </c>
      <c r="D2796" t="s">
        <v>21</v>
      </c>
      <c r="E2796">
        <v>2.36</v>
      </c>
      <c r="F2796">
        <v>2.39</v>
      </c>
      <c r="G2796">
        <v>2.33</v>
      </c>
      <c r="H2796">
        <v>3.02</v>
      </c>
      <c r="I2796" s="2">
        <v>0</v>
      </c>
      <c r="J2796" s="2">
        <v>125594227000</v>
      </c>
      <c r="K2796" s="2">
        <v>40888702700</v>
      </c>
      <c r="L2796" s="2">
        <v>1111326300</v>
      </c>
      <c r="M2796" s="2">
        <v>2783327500</v>
      </c>
      <c r="N2796" s="2">
        <v>3830000000</v>
      </c>
      <c r="O2796" s="2">
        <v>24561165000</v>
      </c>
      <c r="P2796" s="2">
        <v>100400000000</v>
      </c>
      <c r="Q2796" s="2">
        <v>13544210200</v>
      </c>
      <c r="R2796" s="2">
        <v>21364227000</v>
      </c>
      <c r="S2796" s="2">
        <f>SUM(AuctionData[[#This Row],[soma_accepted]],AuctionData[[#This Row],[comp_accepted]],AuctionData[[#This Row],[noncomp_accepted]])</f>
        <v>42000029000</v>
      </c>
    </row>
    <row r="2797" spans="1:19" x14ac:dyDescent="0.3">
      <c r="A2797" s="1">
        <v>43489</v>
      </c>
      <c r="B2797" t="s">
        <v>740</v>
      </c>
      <c r="C2797" t="s">
        <v>16</v>
      </c>
      <c r="D2797" t="s">
        <v>712</v>
      </c>
      <c r="E2797">
        <v>2.3450000000000002</v>
      </c>
      <c r="F2797">
        <v>2.37</v>
      </c>
      <c r="G2797">
        <v>2.31</v>
      </c>
      <c r="H2797">
        <v>2.74</v>
      </c>
      <c r="I2797" s="2">
        <v>0</v>
      </c>
      <c r="J2797" s="2">
        <v>95559499000</v>
      </c>
      <c r="K2797" s="2">
        <v>34742691500</v>
      </c>
      <c r="L2797" s="2">
        <v>157463300</v>
      </c>
      <c r="M2797" s="2">
        <v>701730000</v>
      </c>
      <c r="N2797" s="2">
        <v>1475000000</v>
      </c>
      <c r="O2797" s="2">
        <v>24897812500</v>
      </c>
      <c r="P2797" s="2">
        <v>84675000000</v>
      </c>
      <c r="Q2797" s="2">
        <v>9143149000</v>
      </c>
      <c r="R2797" s="2">
        <v>9409499000</v>
      </c>
      <c r="S2797" s="2">
        <f>SUM(AuctionData[[#This Row],[soma_accepted]],AuctionData[[#This Row],[comp_accepted]],AuctionData[[#This Row],[noncomp_accepted]])</f>
        <v>34900154800</v>
      </c>
    </row>
    <row r="2798" spans="1:19" x14ac:dyDescent="0.3">
      <c r="A2798" s="1">
        <v>43489</v>
      </c>
      <c r="B2798" t="s">
        <v>732</v>
      </c>
      <c r="C2798" t="s">
        <v>16</v>
      </c>
      <c r="D2798" t="s">
        <v>19</v>
      </c>
      <c r="E2798">
        <v>2.33</v>
      </c>
      <c r="F2798">
        <v>2.355</v>
      </c>
      <c r="G2798">
        <v>2.2999999999999998</v>
      </c>
      <c r="H2798">
        <v>2.78</v>
      </c>
      <c r="I2798" s="2">
        <v>0</v>
      </c>
      <c r="J2798" s="2">
        <v>123558001500</v>
      </c>
      <c r="K2798" s="2">
        <v>43593091500</v>
      </c>
      <c r="L2798" s="2">
        <v>1306946000</v>
      </c>
      <c r="M2798" s="2">
        <v>850000000</v>
      </c>
      <c r="N2798" s="2">
        <v>1700000000</v>
      </c>
      <c r="O2798" s="2">
        <v>25922170000</v>
      </c>
      <c r="P2798" s="2">
        <v>103350000000</v>
      </c>
      <c r="Q2798" s="2">
        <v>16820921500</v>
      </c>
      <c r="R2798" s="2">
        <v>18508001500</v>
      </c>
      <c r="S2798" s="2">
        <f>SUM(AuctionData[[#This Row],[soma_accepted]],AuctionData[[#This Row],[comp_accepted]],AuctionData[[#This Row],[noncomp_accepted]])</f>
        <v>44900037500</v>
      </c>
    </row>
    <row r="2799" spans="1:19" x14ac:dyDescent="0.3">
      <c r="A2799" s="1">
        <v>43493</v>
      </c>
      <c r="B2799" t="s">
        <v>2097</v>
      </c>
      <c r="C2799" t="s">
        <v>1502</v>
      </c>
      <c r="D2799" t="s">
        <v>1505</v>
      </c>
      <c r="E2799">
        <v>2.54</v>
      </c>
      <c r="F2799">
        <v>2.5760000000000001</v>
      </c>
      <c r="G2799">
        <v>2.4700000000000002</v>
      </c>
      <c r="H2799">
        <v>2.41</v>
      </c>
      <c r="I2799" s="2">
        <v>0</v>
      </c>
      <c r="J2799" s="2">
        <v>98718190000</v>
      </c>
      <c r="K2799" s="2">
        <v>40965284100</v>
      </c>
      <c r="L2799" s="2">
        <v>34781300</v>
      </c>
      <c r="M2799" s="2">
        <v>6238000000</v>
      </c>
      <c r="N2799" s="2">
        <v>7713000000</v>
      </c>
      <c r="O2799" s="2">
        <v>10065644100</v>
      </c>
      <c r="P2799" s="2">
        <v>60013000000</v>
      </c>
      <c r="Q2799" s="2">
        <v>24661640000</v>
      </c>
      <c r="R2799" s="2">
        <v>30992190000</v>
      </c>
      <c r="S2799" s="2">
        <f>SUM(AuctionData[[#This Row],[soma_accepted]],AuctionData[[#This Row],[comp_accepted]],AuctionData[[#This Row],[noncomp_accepted]])</f>
        <v>41000065400</v>
      </c>
    </row>
    <row r="2800" spans="1:19" x14ac:dyDescent="0.3">
      <c r="A2800" s="1">
        <v>43493</v>
      </c>
      <c r="B2800" t="s">
        <v>2098</v>
      </c>
      <c r="C2800" t="s">
        <v>1502</v>
      </c>
      <c r="D2800" t="s">
        <v>1503</v>
      </c>
      <c r="E2800">
        <v>2.577</v>
      </c>
      <c r="F2800">
        <v>2.6</v>
      </c>
      <c r="G2800">
        <v>2.5</v>
      </c>
      <c r="H2800">
        <v>2.56</v>
      </c>
      <c r="I2800" s="2">
        <v>0</v>
      </c>
      <c r="J2800" s="2">
        <v>102154600000</v>
      </c>
      <c r="K2800" s="2">
        <v>39581800000</v>
      </c>
      <c r="L2800" s="2">
        <v>318252800</v>
      </c>
      <c r="M2800" s="2">
        <v>7572000000</v>
      </c>
      <c r="N2800" s="2">
        <v>9272000000</v>
      </c>
      <c r="O2800" s="2">
        <v>10886200000</v>
      </c>
      <c r="P2800" s="2">
        <v>66325000000</v>
      </c>
      <c r="Q2800" s="2">
        <v>21123600000</v>
      </c>
      <c r="R2800" s="2">
        <v>26557600000</v>
      </c>
      <c r="S2800" s="2">
        <f>SUM(AuctionData[[#This Row],[soma_accepted]],AuctionData[[#This Row],[comp_accepted]],AuctionData[[#This Row],[noncomp_accepted]])</f>
        <v>39900052800</v>
      </c>
    </row>
    <row r="2801" spans="1:19" x14ac:dyDescent="0.3">
      <c r="A2801" s="1">
        <v>43493</v>
      </c>
      <c r="B2801" t="s">
        <v>742</v>
      </c>
      <c r="C2801" t="s">
        <v>16</v>
      </c>
      <c r="D2801" t="s">
        <v>23</v>
      </c>
      <c r="E2801">
        <v>2.4350000000000001</v>
      </c>
      <c r="F2801">
        <v>2.4500000000000002</v>
      </c>
      <c r="G2801">
        <v>2.4</v>
      </c>
      <c r="H2801">
        <v>3.09</v>
      </c>
      <c r="I2801" s="2">
        <v>0</v>
      </c>
      <c r="J2801" s="2">
        <v>118396680600</v>
      </c>
      <c r="K2801" s="2">
        <v>37072119600</v>
      </c>
      <c r="L2801" s="2">
        <v>928335100</v>
      </c>
      <c r="M2801" s="2">
        <v>4095000000</v>
      </c>
      <c r="N2801" s="2">
        <v>4995000000</v>
      </c>
      <c r="O2801" s="2">
        <v>16502103000</v>
      </c>
      <c r="P2801" s="2">
        <v>92620000000</v>
      </c>
      <c r="Q2801" s="2">
        <v>16475016600</v>
      </c>
      <c r="R2801" s="2">
        <v>20781680600</v>
      </c>
      <c r="S2801" s="2">
        <f>SUM(AuctionData[[#This Row],[soma_accepted]],AuctionData[[#This Row],[comp_accepted]],AuctionData[[#This Row],[noncomp_accepted]])</f>
        <v>38000454700</v>
      </c>
    </row>
    <row r="2802" spans="1:19" x14ac:dyDescent="0.3">
      <c r="A2802" s="1">
        <v>43493</v>
      </c>
      <c r="B2802" t="s">
        <v>715</v>
      </c>
      <c r="C2802" t="s">
        <v>16</v>
      </c>
      <c r="D2802" t="s">
        <v>21</v>
      </c>
      <c r="E2802">
        <v>2.35</v>
      </c>
      <c r="F2802">
        <v>2.375</v>
      </c>
      <c r="G2802">
        <v>2.3199999999999998</v>
      </c>
      <c r="H2802">
        <v>3.27</v>
      </c>
      <c r="I2802" s="2">
        <v>0</v>
      </c>
      <c r="J2802" s="2">
        <v>136208786300</v>
      </c>
      <c r="K2802" s="2">
        <v>40780831300</v>
      </c>
      <c r="L2802" s="2">
        <v>1119635200</v>
      </c>
      <c r="M2802" s="2">
        <v>1685995000</v>
      </c>
      <c r="N2802" s="2">
        <v>2550000000</v>
      </c>
      <c r="O2802" s="2">
        <v>22288730000</v>
      </c>
      <c r="P2802" s="2">
        <v>102958000000</v>
      </c>
      <c r="Q2802" s="2">
        <v>16806106300</v>
      </c>
      <c r="R2802" s="2">
        <v>30700786300</v>
      </c>
      <c r="S2802" s="2">
        <f>SUM(AuctionData[[#This Row],[soma_accepted]],AuctionData[[#This Row],[comp_accepted]],AuctionData[[#This Row],[noncomp_accepted]])</f>
        <v>41900466500</v>
      </c>
    </row>
    <row r="2803" spans="1:19" x14ac:dyDescent="0.3">
      <c r="A2803" s="1">
        <v>43494</v>
      </c>
      <c r="B2803" t="s">
        <v>2099</v>
      </c>
      <c r="C2803" t="s">
        <v>1502</v>
      </c>
      <c r="D2803" t="s">
        <v>1554</v>
      </c>
      <c r="E2803">
        <v>2.58</v>
      </c>
      <c r="F2803">
        <v>2.625</v>
      </c>
      <c r="G2803">
        <v>2.5</v>
      </c>
      <c r="H2803">
        <v>2.54</v>
      </c>
      <c r="I2803" s="2">
        <v>0</v>
      </c>
      <c r="J2803" s="2">
        <v>81147680000</v>
      </c>
      <c r="K2803" s="2">
        <v>31985843200</v>
      </c>
      <c r="L2803" s="2">
        <v>14263000</v>
      </c>
      <c r="M2803" s="2">
        <v>7966555000</v>
      </c>
      <c r="N2803" s="2">
        <v>9490900000</v>
      </c>
      <c r="O2803" s="2">
        <v>5382401500</v>
      </c>
      <c r="P2803" s="2">
        <v>48380000000</v>
      </c>
      <c r="Q2803" s="2">
        <v>18636886700</v>
      </c>
      <c r="R2803" s="2">
        <v>23276780000</v>
      </c>
      <c r="S2803" s="2">
        <f>SUM(AuctionData[[#This Row],[soma_accepted]],AuctionData[[#This Row],[comp_accepted]],AuctionData[[#This Row],[noncomp_accepted]])</f>
        <v>32000106200</v>
      </c>
    </row>
    <row r="2804" spans="1:19" x14ac:dyDescent="0.3">
      <c r="A2804" s="1">
        <v>43494</v>
      </c>
      <c r="B2804" t="s">
        <v>741</v>
      </c>
      <c r="C2804" t="s">
        <v>16</v>
      </c>
      <c r="D2804" t="s">
        <v>53</v>
      </c>
      <c r="E2804">
        <v>2.5</v>
      </c>
      <c r="F2804">
        <v>2.5150000000000001</v>
      </c>
      <c r="G2804">
        <v>2.4500000000000002</v>
      </c>
      <c r="H2804">
        <v>3.16</v>
      </c>
      <c r="I2804" s="2">
        <v>0</v>
      </c>
      <c r="J2804" s="2">
        <v>80906376000</v>
      </c>
      <c r="K2804" s="2">
        <v>24839671000</v>
      </c>
      <c r="L2804" s="2">
        <v>860329000</v>
      </c>
      <c r="M2804" s="2">
        <v>1375000000</v>
      </c>
      <c r="N2804" s="2">
        <v>2305000000</v>
      </c>
      <c r="O2804" s="2">
        <v>14402075000</v>
      </c>
      <c r="P2804" s="2">
        <v>63695000000</v>
      </c>
      <c r="Q2804" s="2">
        <v>9062596000</v>
      </c>
      <c r="R2804" s="2">
        <v>14906376000</v>
      </c>
      <c r="S2804" s="2">
        <f>SUM(AuctionData[[#This Row],[soma_accepted]],AuctionData[[#This Row],[comp_accepted]],AuctionData[[#This Row],[noncomp_accepted]])</f>
        <v>25700000000</v>
      </c>
    </row>
    <row r="2805" spans="1:19" x14ac:dyDescent="0.3">
      <c r="A2805" s="1">
        <v>43496</v>
      </c>
      <c r="B2805" t="s">
        <v>735</v>
      </c>
      <c r="C2805" t="s">
        <v>16</v>
      </c>
      <c r="D2805" t="s">
        <v>19</v>
      </c>
      <c r="E2805">
        <v>2.36</v>
      </c>
      <c r="F2805">
        <v>2.39</v>
      </c>
      <c r="G2805">
        <v>2.3199999999999998</v>
      </c>
      <c r="H2805">
        <v>2.65</v>
      </c>
      <c r="I2805" s="2">
        <v>0</v>
      </c>
      <c r="J2805" s="2">
        <v>131483828200</v>
      </c>
      <c r="K2805" s="2">
        <v>48737408200</v>
      </c>
      <c r="L2805" s="2">
        <v>1162625300</v>
      </c>
      <c r="M2805" s="2">
        <v>1475000000</v>
      </c>
      <c r="N2805" s="2">
        <v>2325000000</v>
      </c>
      <c r="O2805" s="2">
        <v>30851630000</v>
      </c>
      <c r="P2805" s="2">
        <v>112550000000</v>
      </c>
      <c r="Q2805" s="2">
        <v>16410778200</v>
      </c>
      <c r="R2805" s="2">
        <v>16608828200</v>
      </c>
      <c r="S2805" s="2">
        <f>SUM(AuctionData[[#This Row],[soma_accepted]],AuctionData[[#This Row],[comp_accepted]],AuctionData[[#This Row],[noncomp_accepted]])</f>
        <v>49900033500</v>
      </c>
    </row>
    <row r="2806" spans="1:19" x14ac:dyDescent="0.3">
      <c r="A2806" s="1">
        <v>43496</v>
      </c>
      <c r="B2806" t="s">
        <v>743</v>
      </c>
      <c r="C2806" t="s">
        <v>16</v>
      </c>
      <c r="D2806" t="s">
        <v>712</v>
      </c>
      <c r="E2806">
        <v>2.37</v>
      </c>
      <c r="F2806">
        <v>2.4</v>
      </c>
      <c r="G2806">
        <v>2.3199999999999998</v>
      </c>
      <c r="H2806">
        <v>2.69</v>
      </c>
      <c r="I2806" s="2">
        <v>0</v>
      </c>
      <c r="J2806" s="2">
        <v>93740000000</v>
      </c>
      <c r="K2806" s="2">
        <v>34686687500</v>
      </c>
      <c r="L2806" s="2">
        <v>213416100</v>
      </c>
      <c r="M2806" s="2">
        <v>750000000</v>
      </c>
      <c r="N2806" s="2">
        <v>1500000000</v>
      </c>
      <c r="O2806" s="2">
        <v>25346687500</v>
      </c>
      <c r="P2806" s="2">
        <v>83650000000</v>
      </c>
      <c r="Q2806" s="2">
        <v>8590000000</v>
      </c>
      <c r="R2806" s="2">
        <v>8590000000</v>
      </c>
      <c r="S2806" s="2">
        <f>SUM(AuctionData[[#This Row],[soma_accepted]],AuctionData[[#This Row],[comp_accepted]],AuctionData[[#This Row],[noncomp_accepted]])</f>
        <v>34900103600</v>
      </c>
    </row>
    <row r="2807" spans="1:19" x14ac:dyDescent="0.3">
      <c r="A2807" s="1">
        <v>43500</v>
      </c>
      <c r="B2807" t="s">
        <v>718</v>
      </c>
      <c r="C2807" t="s">
        <v>16</v>
      </c>
      <c r="D2807" t="s">
        <v>21</v>
      </c>
      <c r="E2807">
        <v>2.36</v>
      </c>
      <c r="F2807">
        <v>2.3849999999999998</v>
      </c>
      <c r="G2807">
        <v>2.3199999999999998</v>
      </c>
      <c r="H2807">
        <v>3.03</v>
      </c>
      <c r="I2807" s="2">
        <v>0</v>
      </c>
      <c r="J2807" s="2">
        <v>134930320000</v>
      </c>
      <c r="K2807" s="2">
        <v>43633526000</v>
      </c>
      <c r="L2807" s="2">
        <v>1166596800</v>
      </c>
      <c r="M2807" s="2">
        <v>1655000000</v>
      </c>
      <c r="N2807" s="2">
        <v>2505000000</v>
      </c>
      <c r="O2807" s="2">
        <v>21617217000</v>
      </c>
      <c r="P2807" s="2">
        <v>104355000000</v>
      </c>
      <c r="Q2807" s="2">
        <v>20361309000</v>
      </c>
      <c r="R2807" s="2">
        <v>28070320000</v>
      </c>
      <c r="S2807" s="2">
        <f>SUM(AuctionData[[#This Row],[soma_accepted]],AuctionData[[#This Row],[comp_accepted]],AuctionData[[#This Row],[noncomp_accepted]])</f>
        <v>44800122800</v>
      </c>
    </row>
    <row r="2808" spans="1:19" x14ac:dyDescent="0.3">
      <c r="A2808" s="1">
        <v>43500</v>
      </c>
      <c r="B2808" t="s">
        <v>744</v>
      </c>
      <c r="C2808" t="s">
        <v>16</v>
      </c>
      <c r="D2808" t="s">
        <v>23</v>
      </c>
      <c r="E2808">
        <v>2.4</v>
      </c>
      <c r="F2808">
        <v>2.44</v>
      </c>
      <c r="G2808">
        <v>2.37</v>
      </c>
      <c r="H2808">
        <v>2.66</v>
      </c>
      <c r="I2808" s="2">
        <v>0</v>
      </c>
      <c r="J2808" s="2">
        <v>102574595100</v>
      </c>
      <c r="K2808" s="2">
        <v>37756437600</v>
      </c>
      <c r="L2808" s="2">
        <v>1043772200</v>
      </c>
      <c r="M2808" s="2">
        <v>1320000000</v>
      </c>
      <c r="N2808" s="2">
        <v>2070000000</v>
      </c>
      <c r="O2808" s="2">
        <v>24926592500</v>
      </c>
      <c r="P2808" s="2">
        <v>87655000000</v>
      </c>
      <c r="Q2808" s="2">
        <v>11509845100</v>
      </c>
      <c r="R2808" s="2">
        <v>12849595100</v>
      </c>
      <c r="S2808" s="2">
        <f>SUM(AuctionData[[#This Row],[soma_accepted]],AuctionData[[#This Row],[comp_accepted]],AuctionData[[#This Row],[noncomp_accepted]])</f>
        <v>38800209800</v>
      </c>
    </row>
    <row r="2809" spans="1:19" x14ac:dyDescent="0.3">
      <c r="A2809" s="1">
        <v>43501</v>
      </c>
      <c r="B2809" t="s">
        <v>2100</v>
      </c>
      <c r="C2809" t="s">
        <v>1502</v>
      </c>
      <c r="D2809" t="s">
        <v>1535</v>
      </c>
      <c r="E2809">
        <v>2.4740000000000002</v>
      </c>
      <c r="F2809">
        <v>2.5019999999999998</v>
      </c>
      <c r="G2809">
        <v>2.4</v>
      </c>
      <c r="H2809">
        <v>2.5499999999999998</v>
      </c>
      <c r="I2809" s="2">
        <v>9151237200</v>
      </c>
      <c r="J2809" s="2">
        <v>96845500000</v>
      </c>
      <c r="K2809" s="2">
        <v>37820750000</v>
      </c>
      <c r="L2809" s="2">
        <v>79305600</v>
      </c>
      <c r="M2809" s="2">
        <v>6980000000</v>
      </c>
      <c r="N2809" s="2">
        <v>8880000000</v>
      </c>
      <c r="O2809" s="2">
        <v>13561250000</v>
      </c>
      <c r="P2809" s="2">
        <v>64998000000</v>
      </c>
      <c r="Q2809" s="2">
        <v>17279500000</v>
      </c>
      <c r="R2809" s="2">
        <v>22967500000</v>
      </c>
      <c r="S2809" s="2">
        <f>SUM(AuctionData[[#This Row],[soma_accepted]],AuctionData[[#This Row],[comp_accepted]],AuctionData[[#This Row],[noncomp_accepted]])</f>
        <v>47051292800</v>
      </c>
    </row>
    <row r="2810" spans="1:19" x14ac:dyDescent="0.3">
      <c r="A2810" s="1">
        <v>43502</v>
      </c>
      <c r="B2810" t="s">
        <v>2101</v>
      </c>
      <c r="C2810" t="s">
        <v>1502</v>
      </c>
      <c r="D2810" t="s">
        <v>1507</v>
      </c>
      <c r="E2810">
        <v>2.64</v>
      </c>
      <c r="F2810">
        <v>2.6890000000000001</v>
      </c>
      <c r="G2810">
        <v>2.585</v>
      </c>
      <c r="H2810">
        <v>2.35</v>
      </c>
      <c r="I2810" s="2">
        <v>6502194700</v>
      </c>
      <c r="J2810" s="2">
        <v>63393605000</v>
      </c>
      <c r="K2810" s="2">
        <v>26969069000</v>
      </c>
      <c r="L2810" s="2">
        <v>30936400</v>
      </c>
      <c r="M2810" s="2">
        <v>3286000000</v>
      </c>
      <c r="N2810" s="2">
        <v>4336000000</v>
      </c>
      <c r="O2810" s="2">
        <v>7648410000</v>
      </c>
      <c r="P2810" s="2">
        <v>40450000000</v>
      </c>
      <c r="Q2810" s="2">
        <v>16034659000</v>
      </c>
      <c r="R2810" s="2">
        <v>18607605000</v>
      </c>
      <c r="S2810" s="2">
        <f>SUM(AuctionData[[#This Row],[soma_accepted]],AuctionData[[#This Row],[comp_accepted]],AuctionData[[#This Row],[noncomp_accepted]])</f>
        <v>33502200100</v>
      </c>
    </row>
    <row r="2811" spans="1:19" x14ac:dyDescent="0.3">
      <c r="A2811" s="1">
        <v>43502</v>
      </c>
      <c r="B2811" t="s">
        <v>745</v>
      </c>
      <c r="C2811" t="s">
        <v>16</v>
      </c>
      <c r="D2811" t="s">
        <v>217</v>
      </c>
      <c r="E2811">
        <v>2.38</v>
      </c>
      <c r="F2811">
        <v>2.395</v>
      </c>
      <c r="G2811">
        <v>2.2999999999999998</v>
      </c>
      <c r="H2811">
        <v>3</v>
      </c>
      <c r="I2811" s="2">
        <v>0</v>
      </c>
      <c r="J2811" s="2">
        <v>150094300000</v>
      </c>
      <c r="K2811" s="2">
        <v>49988068000</v>
      </c>
      <c r="L2811" s="2">
        <v>12226000</v>
      </c>
      <c r="M2811" s="2">
        <v>1200000000</v>
      </c>
      <c r="N2811" s="2">
        <v>2050000000</v>
      </c>
      <c r="O2811" s="2">
        <v>25540800000</v>
      </c>
      <c r="P2811" s="2">
        <v>108666000000</v>
      </c>
      <c r="Q2811" s="2">
        <v>23247268000</v>
      </c>
      <c r="R2811" s="2">
        <v>39378300000</v>
      </c>
      <c r="S2811" s="2">
        <f>SUM(AuctionData[[#This Row],[soma_accepted]],AuctionData[[#This Row],[comp_accepted]],AuctionData[[#This Row],[noncomp_accepted]])</f>
        <v>50000294000</v>
      </c>
    </row>
    <row r="2812" spans="1:19" x14ac:dyDescent="0.3">
      <c r="A2812" s="1">
        <v>43503</v>
      </c>
      <c r="B2812" t="s">
        <v>2102</v>
      </c>
      <c r="C2812" t="s">
        <v>1509</v>
      </c>
      <c r="D2812" t="s">
        <v>1550</v>
      </c>
      <c r="E2812">
        <v>2.972</v>
      </c>
      <c r="F2812">
        <v>3.0219999999999998</v>
      </c>
      <c r="G2812">
        <v>2.5880000000000001</v>
      </c>
      <c r="H2812">
        <v>2.27</v>
      </c>
      <c r="I2812" s="2">
        <v>4575618500</v>
      </c>
      <c r="J2812" s="2">
        <v>43048970000</v>
      </c>
      <c r="K2812" s="2">
        <v>18992283200</v>
      </c>
      <c r="L2812" s="2">
        <v>7729900</v>
      </c>
      <c r="M2812" s="2">
        <v>3229100000</v>
      </c>
      <c r="N2812" s="2">
        <v>3999100000</v>
      </c>
      <c r="O2812" s="2">
        <v>5060310000</v>
      </c>
      <c r="P2812" s="2">
        <v>26529000000</v>
      </c>
      <c r="Q2812" s="2">
        <v>10702873200</v>
      </c>
      <c r="R2812" s="2">
        <v>12520870000</v>
      </c>
      <c r="S2812" s="2">
        <f>SUM(AuctionData[[#This Row],[soma_accepted]],AuctionData[[#This Row],[comp_accepted]],AuctionData[[#This Row],[noncomp_accepted]])</f>
        <v>23575631600</v>
      </c>
    </row>
    <row r="2813" spans="1:19" x14ac:dyDescent="0.3">
      <c r="A2813" s="1">
        <v>43503</v>
      </c>
      <c r="B2813" t="s">
        <v>737</v>
      </c>
      <c r="C2813" t="s">
        <v>16</v>
      </c>
      <c r="D2813" t="s">
        <v>19</v>
      </c>
      <c r="E2813">
        <v>2.37</v>
      </c>
      <c r="F2813">
        <v>2.39</v>
      </c>
      <c r="G2813">
        <v>2.33</v>
      </c>
      <c r="H2813">
        <v>2.79</v>
      </c>
      <c r="I2813" s="2">
        <v>0</v>
      </c>
      <c r="J2813" s="2">
        <v>138054352200</v>
      </c>
      <c r="K2813" s="2">
        <v>48636152200</v>
      </c>
      <c r="L2813" s="2">
        <v>1364004700</v>
      </c>
      <c r="M2813" s="2">
        <v>1750000000</v>
      </c>
      <c r="N2813" s="2">
        <v>2600000000</v>
      </c>
      <c r="O2813" s="2">
        <v>29711000000</v>
      </c>
      <c r="P2813" s="2">
        <v>116875000000</v>
      </c>
      <c r="Q2813" s="2">
        <v>17175152200</v>
      </c>
      <c r="R2813" s="2">
        <v>18579352200</v>
      </c>
      <c r="S2813" s="2">
        <f>SUM(AuctionData[[#This Row],[soma_accepted]],AuctionData[[#This Row],[comp_accepted]],AuctionData[[#This Row],[noncomp_accepted]])</f>
        <v>50000156900</v>
      </c>
    </row>
    <row r="2814" spans="1:19" x14ac:dyDescent="0.3">
      <c r="A2814" s="1">
        <v>43503</v>
      </c>
      <c r="B2814" t="s">
        <v>746</v>
      </c>
      <c r="C2814" t="s">
        <v>16</v>
      </c>
      <c r="D2814" t="s">
        <v>712</v>
      </c>
      <c r="E2814">
        <v>2.37</v>
      </c>
      <c r="F2814">
        <v>2.3849999999999998</v>
      </c>
      <c r="G2814">
        <v>2.33</v>
      </c>
      <c r="H2814">
        <v>3.21</v>
      </c>
      <c r="I2814" s="2">
        <v>0</v>
      </c>
      <c r="J2814" s="2">
        <v>112083000000</v>
      </c>
      <c r="K2814" s="2">
        <v>34774315000</v>
      </c>
      <c r="L2814" s="2">
        <v>226131400</v>
      </c>
      <c r="M2814" s="2">
        <v>1050000000</v>
      </c>
      <c r="N2814" s="2">
        <v>2050000000</v>
      </c>
      <c r="O2814" s="2">
        <v>19803125000</v>
      </c>
      <c r="P2814" s="2">
        <v>89285000000</v>
      </c>
      <c r="Q2814" s="2">
        <v>13921190000</v>
      </c>
      <c r="R2814" s="2">
        <v>20748000000</v>
      </c>
      <c r="S2814" s="2">
        <f>SUM(AuctionData[[#This Row],[soma_accepted]],AuctionData[[#This Row],[comp_accepted]],AuctionData[[#This Row],[noncomp_accepted]])</f>
        <v>35000446400</v>
      </c>
    </row>
    <row r="2815" spans="1:19" x14ac:dyDescent="0.3">
      <c r="A2815" s="1">
        <v>43507</v>
      </c>
      <c r="B2815" t="s">
        <v>720</v>
      </c>
      <c r="C2815" t="s">
        <v>16</v>
      </c>
      <c r="D2815" t="s">
        <v>21</v>
      </c>
      <c r="E2815">
        <v>2.38</v>
      </c>
      <c r="F2815">
        <v>2.4</v>
      </c>
      <c r="G2815">
        <v>2.35</v>
      </c>
      <c r="H2815">
        <v>2.96</v>
      </c>
      <c r="I2815" s="2">
        <v>0</v>
      </c>
      <c r="J2815" s="2">
        <v>131505695000</v>
      </c>
      <c r="K2815" s="2">
        <v>43445739000</v>
      </c>
      <c r="L2815" s="2">
        <v>1158497200</v>
      </c>
      <c r="M2815" s="2">
        <v>1250000000</v>
      </c>
      <c r="N2815" s="2">
        <v>2100000000</v>
      </c>
      <c r="O2815" s="2">
        <v>20354620000</v>
      </c>
      <c r="P2815" s="2">
        <v>103175000000</v>
      </c>
      <c r="Q2815" s="2">
        <v>21841119000</v>
      </c>
      <c r="R2815" s="2">
        <v>26230695000</v>
      </c>
      <c r="S2815" s="2">
        <f>SUM(AuctionData[[#This Row],[soma_accepted]],AuctionData[[#This Row],[comp_accepted]],AuctionData[[#This Row],[noncomp_accepted]])</f>
        <v>44604236200</v>
      </c>
    </row>
    <row r="2816" spans="1:19" x14ac:dyDescent="0.3">
      <c r="A2816" s="1">
        <v>43507</v>
      </c>
      <c r="B2816" t="s">
        <v>700</v>
      </c>
      <c r="C2816" t="s">
        <v>16</v>
      </c>
      <c r="D2816" t="s">
        <v>23</v>
      </c>
      <c r="E2816">
        <v>2.42</v>
      </c>
      <c r="F2816">
        <v>2.4500000000000002</v>
      </c>
      <c r="G2816">
        <v>2.39</v>
      </c>
      <c r="H2816">
        <v>2.95</v>
      </c>
      <c r="I2816" s="2">
        <v>0</v>
      </c>
      <c r="J2816" s="2">
        <v>113525165000</v>
      </c>
      <c r="K2816" s="2">
        <v>37452475000</v>
      </c>
      <c r="L2816" s="2">
        <v>1068187600</v>
      </c>
      <c r="M2816" s="2">
        <v>870000000</v>
      </c>
      <c r="N2816" s="2">
        <v>1720000000</v>
      </c>
      <c r="O2816" s="2">
        <v>20814660000</v>
      </c>
      <c r="P2816" s="2">
        <v>92750000000</v>
      </c>
      <c r="Q2816" s="2">
        <v>15767815000</v>
      </c>
      <c r="R2816" s="2">
        <v>19055165000</v>
      </c>
      <c r="S2816" s="2">
        <f>SUM(AuctionData[[#This Row],[soma_accepted]],AuctionData[[#This Row],[comp_accepted]],AuctionData[[#This Row],[noncomp_accepted]])</f>
        <v>38520662600</v>
      </c>
    </row>
    <row r="2817" spans="1:19" x14ac:dyDescent="0.3">
      <c r="A2817" s="1">
        <v>43510</v>
      </c>
      <c r="B2817" t="s">
        <v>738</v>
      </c>
      <c r="C2817" t="s">
        <v>16</v>
      </c>
      <c r="D2817" t="s">
        <v>19</v>
      </c>
      <c r="E2817">
        <v>2.37</v>
      </c>
      <c r="F2817">
        <v>2.395</v>
      </c>
      <c r="G2817">
        <v>2.33</v>
      </c>
      <c r="H2817">
        <v>2.85</v>
      </c>
      <c r="I2817" s="2">
        <v>0</v>
      </c>
      <c r="J2817" s="2">
        <v>140178235600</v>
      </c>
      <c r="K2817" s="2">
        <v>47750630600</v>
      </c>
      <c r="L2817" s="2">
        <v>1333635100</v>
      </c>
      <c r="M2817" s="2">
        <v>1000000000</v>
      </c>
      <c r="N2817" s="2">
        <v>1850000000</v>
      </c>
      <c r="O2817" s="2">
        <v>21183250000</v>
      </c>
      <c r="P2817" s="2">
        <v>109475000000</v>
      </c>
      <c r="Q2817" s="2">
        <v>25567380600</v>
      </c>
      <c r="R2817" s="2">
        <v>28853235600</v>
      </c>
      <c r="S2817" s="2">
        <f>SUM(AuctionData[[#This Row],[soma_accepted]],AuctionData[[#This Row],[comp_accepted]],AuctionData[[#This Row],[noncomp_accepted]])</f>
        <v>49084265700</v>
      </c>
    </row>
    <row r="2818" spans="1:19" x14ac:dyDescent="0.3">
      <c r="A2818" s="1">
        <v>43510</v>
      </c>
      <c r="B2818" t="s">
        <v>747</v>
      </c>
      <c r="C2818" t="s">
        <v>16</v>
      </c>
      <c r="D2818" t="s">
        <v>712</v>
      </c>
      <c r="E2818">
        <v>2.38</v>
      </c>
      <c r="F2818">
        <v>2.4</v>
      </c>
      <c r="G2818">
        <v>2.35</v>
      </c>
      <c r="H2818">
        <v>2.95</v>
      </c>
      <c r="I2818" s="2">
        <v>0</v>
      </c>
      <c r="J2818" s="2">
        <v>102953081000</v>
      </c>
      <c r="K2818" s="2">
        <v>34552362200</v>
      </c>
      <c r="L2818" s="2">
        <v>247703700</v>
      </c>
      <c r="M2818" s="2">
        <v>975910000</v>
      </c>
      <c r="N2818" s="2">
        <v>1825000000</v>
      </c>
      <c r="O2818" s="2">
        <v>18494590000</v>
      </c>
      <c r="P2818" s="2">
        <v>81500000000</v>
      </c>
      <c r="Q2818" s="2">
        <v>15081862200</v>
      </c>
      <c r="R2818" s="2">
        <v>19628081000</v>
      </c>
      <c r="S2818" s="2">
        <f>SUM(AuctionData[[#This Row],[soma_accepted]],AuctionData[[#This Row],[comp_accepted]],AuctionData[[#This Row],[noncomp_accepted]])</f>
        <v>34800065900</v>
      </c>
    </row>
    <row r="2819" spans="1:19" x14ac:dyDescent="0.3">
      <c r="A2819" s="1">
        <v>43515</v>
      </c>
      <c r="B2819" t="s">
        <v>748</v>
      </c>
      <c r="C2819" t="s">
        <v>16</v>
      </c>
      <c r="D2819" t="s">
        <v>23</v>
      </c>
      <c r="E2819">
        <v>2.4300000000000002</v>
      </c>
      <c r="F2819">
        <v>2.4550000000000001</v>
      </c>
      <c r="G2819">
        <v>2.4</v>
      </c>
      <c r="H2819">
        <v>3.08</v>
      </c>
      <c r="I2819" s="2">
        <v>0</v>
      </c>
      <c r="J2819" s="2">
        <v>118710038400</v>
      </c>
      <c r="K2819" s="2">
        <v>37583033400</v>
      </c>
      <c r="L2819" s="2">
        <v>1017065900</v>
      </c>
      <c r="M2819" s="2">
        <v>1163820000</v>
      </c>
      <c r="N2819" s="2">
        <v>2000000000</v>
      </c>
      <c r="O2819" s="2">
        <v>20883225000</v>
      </c>
      <c r="P2819" s="2">
        <v>93635000000</v>
      </c>
      <c r="Q2819" s="2">
        <v>15535988400</v>
      </c>
      <c r="R2819" s="2">
        <v>23075038400</v>
      </c>
      <c r="S2819" s="2">
        <f>SUM(AuctionData[[#This Row],[soma_accepted]],AuctionData[[#This Row],[comp_accepted]],AuctionData[[#This Row],[noncomp_accepted]])</f>
        <v>38600099300</v>
      </c>
    </row>
    <row r="2820" spans="1:19" x14ac:dyDescent="0.3">
      <c r="A2820" s="1">
        <v>43515</v>
      </c>
      <c r="B2820" t="s">
        <v>688</v>
      </c>
      <c r="C2820" t="s">
        <v>16</v>
      </c>
      <c r="D2820" t="s">
        <v>21</v>
      </c>
      <c r="E2820">
        <v>2.37</v>
      </c>
      <c r="F2820">
        <v>2.395</v>
      </c>
      <c r="G2820">
        <v>2.35</v>
      </c>
      <c r="H2820">
        <v>2.99</v>
      </c>
      <c r="I2820" s="2">
        <v>0</v>
      </c>
      <c r="J2820" s="2">
        <v>133452864600</v>
      </c>
      <c r="K2820" s="2">
        <v>43730686600</v>
      </c>
      <c r="L2820" s="2">
        <v>1064468600</v>
      </c>
      <c r="M2820" s="2">
        <v>1325000000</v>
      </c>
      <c r="N2820" s="2">
        <v>2200000000</v>
      </c>
      <c r="O2820" s="2">
        <v>22560600000</v>
      </c>
      <c r="P2820" s="2">
        <v>107500000000</v>
      </c>
      <c r="Q2820" s="2">
        <v>19845086600</v>
      </c>
      <c r="R2820" s="2">
        <v>23752864600</v>
      </c>
      <c r="S2820" s="2">
        <f>SUM(AuctionData[[#This Row],[soma_accepted]],AuctionData[[#This Row],[comp_accepted]],AuctionData[[#This Row],[noncomp_accepted]])</f>
        <v>44795155200</v>
      </c>
    </row>
    <row r="2821" spans="1:19" x14ac:dyDescent="0.3">
      <c r="A2821" s="1">
        <v>43517</v>
      </c>
      <c r="B2821" t="s">
        <v>749</v>
      </c>
      <c r="C2821" t="s">
        <v>16</v>
      </c>
      <c r="D2821" t="s">
        <v>712</v>
      </c>
      <c r="E2821">
        <v>2.39</v>
      </c>
      <c r="F2821">
        <v>2.4</v>
      </c>
      <c r="G2821">
        <v>2.37</v>
      </c>
      <c r="H2821">
        <v>3.17</v>
      </c>
      <c r="I2821" s="2">
        <v>0</v>
      </c>
      <c r="J2821" s="2">
        <v>110552375000</v>
      </c>
      <c r="K2821" s="2">
        <v>34680618000</v>
      </c>
      <c r="L2821" s="2">
        <v>220250800</v>
      </c>
      <c r="M2821" s="2">
        <v>650000000</v>
      </c>
      <c r="N2821" s="2">
        <v>1550000000</v>
      </c>
      <c r="O2821" s="2">
        <v>17358290000</v>
      </c>
      <c r="P2821" s="2">
        <v>86515000000</v>
      </c>
      <c r="Q2821" s="2">
        <v>16672328000</v>
      </c>
      <c r="R2821" s="2">
        <v>22487375000</v>
      </c>
      <c r="S2821" s="2">
        <f>SUM(AuctionData[[#This Row],[soma_accepted]],AuctionData[[#This Row],[comp_accepted]],AuctionData[[#This Row],[noncomp_accepted]])</f>
        <v>34900868800</v>
      </c>
    </row>
    <row r="2822" spans="1:19" x14ac:dyDescent="0.3">
      <c r="A2822" s="1">
        <v>43517</v>
      </c>
      <c r="B2822" t="s">
        <v>740</v>
      </c>
      <c r="C2822" t="s">
        <v>16</v>
      </c>
      <c r="D2822" t="s">
        <v>19</v>
      </c>
      <c r="E2822">
        <v>2.37</v>
      </c>
      <c r="F2822">
        <v>2.39</v>
      </c>
      <c r="G2822">
        <v>2.33</v>
      </c>
      <c r="H2822">
        <v>2.83</v>
      </c>
      <c r="I2822" s="2">
        <v>0</v>
      </c>
      <c r="J2822" s="2">
        <v>139877206500</v>
      </c>
      <c r="K2822" s="2">
        <v>48191894500</v>
      </c>
      <c r="L2822" s="2">
        <v>1416156700</v>
      </c>
      <c r="M2822" s="2">
        <v>1000000000</v>
      </c>
      <c r="N2822" s="2">
        <v>1950000000</v>
      </c>
      <c r="O2822" s="2">
        <v>30102770000</v>
      </c>
      <c r="P2822" s="2">
        <v>116650000000</v>
      </c>
      <c r="Q2822" s="2">
        <v>17089124500</v>
      </c>
      <c r="R2822" s="2">
        <v>21277206500</v>
      </c>
      <c r="S2822" s="2">
        <f>SUM(AuctionData[[#This Row],[soma_accepted]],AuctionData[[#This Row],[comp_accepted]],AuctionData[[#This Row],[noncomp_accepted]])</f>
        <v>49608051200</v>
      </c>
    </row>
    <row r="2823" spans="1:19" x14ac:dyDescent="0.3">
      <c r="A2823" s="1">
        <v>43521</v>
      </c>
      <c r="B2823" t="s">
        <v>2103</v>
      </c>
      <c r="C2823" t="s">
        <v>1502</v>
      </c>
      <c r="D2823" t="s">
        <v>1505</v>
      </c>
      <c r="E2823">
        <v>2.4620000000000002</v>
      </c>
      <c r="F2823">
        <v>2.4889999999999999</v>
      </c>
      <c r="G2823">
        <v>2.37</v>
      </c>
      <c r="H2823">
        <v>2.4</v>
      </c>
      <c r="I2823" s="2">
        <v>1973156300</v>
      </c>
      <c r="J2823" s="2">
        <v>98537747400</v>
      </c>
      <c r="K2823" s="2">
        <v>40962936200</v>
      </c>
      <c r="L2823" s="2">
        <v>37063800</v>
      </c>
      <c r="M2823" s="2">
        <v>9223000000</v>
      </c>
      <c r="N2823" s="2">
        <v>10998000000</v>
      </c>
      <c r="O2823" s="2">
        <v>8122448800</v>
      </c>
      <c r="P2823" s="2">
        <v>58888000000</v>
      </c>
      <c r="Q2823" s="2">
        <v>23617487400</v>
      </c>
      <c r="R2823" s="2">
        <v>28651747400</v>
      </c>
      <c r="S2823" s="2">
        <f>SUM(AuctionData[[#This Row],[soma_accepted]],AuctionData[[#This Row],[comp_accepted]],AuctionData[[#This Row],[noncomp_accepted]])</f>
        <v>42973156300</v>
      </c>
    </row>
    <row r="2824" spans="1:19" x14ac:dyDescent="0.3">
      <c r="A2824" s="1">
        <v>43521</v>
      </c>
      <c r="B2824" t="s">
        <v>2104</v>
      </c>
      <c r="C2824" t="s">
        <v>1502</v>
      </c>
      <c r="D2824" t="s">
        <v>1503</v>
      </c>
      <c r="E2824">
        <v>2.4849999999999999</v>
      </c>
      <c r="F2824">
        <v>2.5030000000000001</v>
      </c>
      <c r="G2824">
        <v>2.4</v>
      </c>
      <c r="H2824">
        <v>2.5</v>
      </c>
      <c r="I2824" s="2">
        <v>1925030500</v>
      </c>
      <c r="J2824" s="2">
        <v>99693040000</v>
      </c>
      <c r="K2824" s="2">
        <v>39512863600</v>
      </c>
      <c r="L2824" s="2">
        <v>287190000</v>
      </c>
      <c r="M2824" s="2">
        <v>8946000000</v>
      </c>
      <c r="N2824" s="2">
        <v>10446000000</v>
      </c>
      <c r="O2824" s="2">
        <v>15330790000</v>
      </c>
      <c r="P2824" s="2">
        <v>68218000000</v>
      </c>
      <c r="Q2824" s="2">
        <v>15236073600</v>
      </c>
      <c r="R2824" s="2">
        <v>21029040000</v>
      </c>
      <c r="S2824" s="2">
        <f>SUM(AuctionData[[#This Row],[soma_accepted]],AuctionData[[#This Row],[comp_accepted]],AuctionData[[#This Row],[noncomp_accepted]])</f>
        <v>41725084100</v>
      </c>
    </row>
    <row r="2825" spans="1:19" x14ac:dyDescent="0.3">
      <c r="A2825" s="1">
        <v>43521</v>
      </c>
      <c r="B2825" t="s">
        <v>751</v>
      </c>
      <c r="C2825" t="s">
        <v>16</v>
      </c>
      <c r="D2825" t="s">
        <v>23</v>
      </c>
      <c r="E2825">
        <v>2.44</v>
      </c>
      <c r="F2825">
        <v>2.4550000000000001</v>
      </c>
      <c r="G2825">
        <v>2.4</v>
      </c>
      <c r="H2825">
        <v>3.17</v>
      </c>
      <c r="I2825" s="2">
        <v>0</v>
      </c>
      <c r="J2825" s="2">
        <v>121847010000</v>
      </c>
      <c r="K2825" s="2">
        <v>37085178000</v>
      </c>
      <c r="L2825" s="2">
        <v>915410300</v>
      </c>
      <c r="M2825" s="2">
        <v>1365000000</v>
      </c>
      <c r="N2825" s="2">
        <v>2365000000</v>
      </c>
      <c r="O2825" s="2">
        <v>18088440000</v>
      </c>
      <c r="P2825" s="2">
        <v>93389000000</v>
      </c>
      <c r="Q2825" s="2">
        <v>17631738000</v>
      </c>
      <c r="R2825" s="2">
        <v>26093010000</v>
      </c>
      <c r="S2825" s="2">
        <f>SUM(AuctionData[[#This Row],[soma_accepted]],AuctionData[[#This Row],[comp_accepted]],AuctionData[[#This Row],[noncomp_accepted]])</f>
        <v>38000588300</v>
      </c>
    </row>
    <row r="2826" spans="1:19" x14ac:dyDescent="0.3">
      <c r="A2826" s="1">
        <v>43521</v>
      </c>
      <c r="B2826" t="s">
        <v>723</v>
      </c>
      <c r="C2826" t="s">
        <v>16</v>
      </c>
      <c r="D2826" t="s">
        <v>21</v>
      </c>
      <c r="E2826">
        <v>2.38</v>
      </c>
      <c r="F2826">
        <v>2.4049999999999998</v>
      </c>
      <c r="G2826">
        <v>2.36</v>
      </c>
      <c r="H2826">
        <v>2.97</v>
      </c>
      <c r="I2826" s="2">
        <v>0</v>
      </c>
      <c r="J2826" s="2">
        <v>140296865400</v>
      </c>
      <c r="K2826" s="2">
        <v>45968611400</v>
      </c>
      <c r="L2826" s="2">
        <v>1032015600</v>
      </c>
      <c r="M2826" s="2">
        <v>1025000000</v>
      </c>
      <c r="N2826" s="2">
        <v>1875000000</v>
      </c>
      <c r="O2826" s="2">
        <v>21504420000</v>
      </c>
      <c r="P2826" s="2">
        <v>108225000000</v>
      </c>
      <c r="Q2826" s="2">
        <v>23439191400</v>
      </c>
      <c r="R2826" s="2">
        <v>30196865400</v>
      </c>
      <c r="S2826" s="2">
        <f>SUM(AuctionData[[#This Row],[soma_accepted]],AuctionData[[#This Row],[comp_accepted]],AuctionData[[#This Row],[noncomp_accepted]])</f>
        <v>47000627000</v>
      </c>
    </row>
    <row r="2827" spans="1:19" x14ac:dyDescent="0.3">
      <c r="A2827" s="1">
        <v>43522</v>
      </c>
      <c r="B2827" t="s">
        <v>2105</v>
      </c>
      <c r="C2827" t="s">
        <v>1502</v>
      </c>
      <c r="D2827" t="s">
        <v>1554</v>
      </c>
      <c r="E2827">
        <v>2.5</v>
      </c>
      <c r="F2827">
        <v>2.5379999999999998</v>
      </c>
      <c r="G2827">
        <v>2.4409999999999998</v>
      </c>
      <c r="H2827">
        <v>2.6</v>
      </c>
      <c r="I2827" s="2">
        <v>1540024400</v>
      </c>
      <c r="J2827" s="2">
        <v>83118645000</v>
      </c>
      <c r="K2827" s="2">
        <v>31983000200</v>
      </c>
      <c r="L2827" s="2">
        <v>17077400</v>
      </c>
      <c r="M2827" s="2">
        <v>9090235200</v>
      </c>
      <c r="N2827" s="2">
        <v>11087400000</v>
      </c>
      <c r="O2827" s="2">
        <v>5246000000</v>
      </c>
      <c r="P2827" s="2">
        <v>49701000000</v>
      </c>
      <c r="Q2827" s="2">
        <v>17646765000</v>
      </c>
      <c r="R2827" s="2">
        <v>22330245000</v>
      </c>
      <c r="S2827" s="2">
        <f>SUM(AuctionData[[#This Row],[soma_accepted]],AuctionData[[#This Row],[comp_accepted]],AuctionData[[#This Row],[noncomp_accepted]])</f>
        <v>33540102000</v>
      </c>
    </row>
    <row r="2828" spans="1:19" x14ac:dyDescent="0.3">
      <c r="A2828" s="1">
        <v>43522</v>
      </c>
      <c r="B2828" t="s">
        <v>750</v>
      </c>
      <c r="C2828" t="s">
        <v>16</v>
      </c>
      <c r="D2828" t="s">
        <v>53</v>
      </c>
      <c r="E2828">
        <v>2.4500000000000002</v>
      </c>
      <c r="F2828">
        <v>2.4700000000000002</v>
      </c>
      <c r="G2828">
        <v>2.4300000000000002</v>
      </c>
      <c r="H2828">
        <v>3.6</v>
      </c>
      <c r="I2828" s="2">
        <v>0</v>
      </c>
      <c r="J2828" s="2">
        <v>92567850000</v>
      </c>
      <c r="K2828" s="2">
        <v>25047569400</v>
      </c>
      <c r="L2828" s="2">
        <v>852561600</v>
      </c>
      <c r="M2828" s="2">
        <v>1268087500</v>
      </c>
      <c r="N2828" s="2">
        <v>2225000000</v>
      </c>
      <c r="O2828" s="2">
        <v>11141617000</v>
      </c>
      <c r="P2828" s="2">
        <v>68486000000</v>
      </c>
      <c r="Q2828" s="2">
        <v>12637864900</v>
      </c>
      <c r="R2828" s="2">
        <v>21856850000</v>
      </c>
      <c r="S2828" s="2">
        <f>SUM(AuctionData[[#This Row],[soma_accepted]],AuctionData[[#This Row],[comp_accepted]],AuctionData[[#This Row],[noncomp_accepted]])</f>
        <v>25900131000</v>
      </c>
    </row>
    <row r="2829" spans="1:19" x14ac:dyDescent="0.3">
      <c r="A2829" s="1">
        <v>43524</v>
      </c>
      <c r="B2829" t="s">
        <v>708</v>
      </c>
      <c r="C2829" t="s">
        <v>16</v>
      </c>
      <c r="D2829" t="s">
        <v>665</v>
      </c>
      <c r="E2829">
        <v>2.38</v>
      </c>
      <c r="F2829">
        <v>2.4</v>
      </c>
      <c r="G2829">
        <v>2.34</v>
      </c>
      <c r="H2829">
        <v>3.34</v>
      </c>
      <c r="I2829" s="2">
        <v>0</v>
      </c>
      <c r="J2829" s="2">
        <v>76859000000</v>
      </c>
      <c r="K2829" s="2">
        <v>23000325000</v>
      </c>
      <c r="L2829" s="2">
        <v>0</v>
      </c>
      <c r="M2829" s="2">
        <v>650000000</v>
      </c>
      <c r="N2829" s="2">
        <v>1500000000</v>
      </c>
      <c r="O2829" s="2">
        <v>12684805000</v>
      </c>
      <c r="P2829" s="2">
        <v>61927000000</v>
      </c>
      <c r="Q2829" s="2">
        <v>9665520000</v>
      </c>
      <c r="R2829" s="2">
        <v>13432000000</v>
      </c>
      <c r="S2829" s="2">
        <f>SUM(AuctionData[[#This Row],[soma_accepted]],AuctionData[[#This Row],[comp_accepted]],AuctionData[[#This Row],[noncomp_accepted]])</f>
        <v>23000325000</v>
      </c>
    </row>
    <row r="2830" spans="1:19" x14ac:dyDescent="0.3">
      <c r="A2830" s="1">
        <v>43524</v>
      </c>
      <c r="B2830" t="s">
        <v>743</v>
      </c>
      <c r="C2830" t="s">
        <v>16</v>
      </c>
      <c r="D2830" t="s">
        <v>19</v>
      </c>
      <c r="E2830">
        <v>2.38</v>
      </c>
      <c r="F2830">
        <v>2.41</v>
      </c>
      <c r="G2830">
        <v>2.35</v>
      </c>
      <c r="H2830">
        <v>2.78</v>
      </c>
      <c r="I2830" s="2">
        <v>0</v>
      </c>
      <c r="J2830" s="2">
        <v>165648716000</v>
      </c>
      <c r="K2830" s="2">
        <v>58729236000</v>
      </c>
      <c r="L2830" s="2">
        <v>1251014300</v>
      </c>
      <c r="M2830" s="2">
        <v>700000000</v>
      </c>
      <c r="N2830" s="2">
        <v>1550000000</v>
      </c>
      <c r="O2830" s="2">
        <v>29903360000</v>
      </c>
      <c r="P2830" s="2">
        <v>130605000000</v>
      </c>
      <c r="Q2830" s="2">
        <v>28125876000</v>
      </c>
      <c r="R2830" s="2">
        <v>33493716000</v>
      </c>
      <c r="S2830" s="2">
        <f>SUM(AuctionData[[#This Row],[soma_accepted]],AuctionData[[#This Row],[comp_accepted]],AuctionData[[#This Row],[noncomp_accepted]])</f>
        <v>59980250300</v>
      </c>
    </row>
    <row r="2831" spans="1:19" x14ac:dyDescent="0.3">
      <c r="A2831" s="1">
        <v>43524</v>
      </c>
      <c r="B2831" t="s">
        <v>752</v>
      </c>
      <c r="C2831" t="s">
        <v>16</v>
      </c>
      <c r="D2831" t="s">
        <v>712</v>
      </c>
      <c r="E2831">
        <v>2.395</v>
      </c>
      <c r="F2831">
        <v>2.41</v>
      </c>
      <c r="G2831">
        <v>2.35</v>
      </c>
      <c r="H2831">
        <v>3.02</v>
      </c>
      <c r="I2831" s="2">
        <v>0</v>
      </c>
      <c r="J2831" s="2">
        <v>104314100000</v>
      </c>
      <c r="K2831" s="2">
        <v>33785054000</v>
      </c>
      <c r="L2831" s="2">
        <v>226025000</v>
      </c>
      <c r="M2831" s="2">
        <v>700000000</v>
      </c>
      <c r="N2831" s="2">
        <v>1550000000</v>
      </c>
      <c r="O2831" s="2">
        <v>20162410000</v>
      </c>
      <c r="P2831" s="2">
        <v>86715000000</v>
      </c>
      <c r="Q2831" s="2">
        <v>12922644000</v>
      </c>
      <c r="R2831" s="2">
        <v>16049100000</v>
      </c>
      <c r="S2831" s="2">
        <f>SUM(AuctionData[[#This Row],[soma_accepted]],AuctionData[[#This Row],[comp_accepted]],AuctionData[[#This Row],[noncomp_accepted]])</f>
        <v>34011079000</v>
      </c>
    </row>
    <row r="2832" spans="1:19" x14ac:dyDescent="0.3">
      <c r="A2832" s="1">
        <v>43528</v>
      </c>
      <c r="B2832" t="s">
        <v>753</v>
      </c>
      <c r="C2832" t="s">
        <v>16</v>
      </c>
      <c r="D2832" t="s">
        <v>23</v>
      </c>
      <c r="E2832">
        <v>2.44</v>
      </c>
      <c r="F2832">
        <v>2.46</v>
      </c>
      <c r="G2832">
        <v>2.4</v>
      </c>
      <c r="H2832">
        <v>3.03</v>
      </c>
      <c r="I2832" s="2">
        <v>0</v>
      </c>
      <c r="J2832" s="2">
        <v>116878653000</v>
      </c>
      <c r="K2832" s="2">
        <v>37873972000</v>
      </c>
      <c r="L2832" s="2">
        <v>926697400</v>
      </c>
      <c r="M2832" s="2">
        <v>1175675000</v>
      </c>
      <c r="N2832" s="2">
        <v>2100000000</v>
      </c>
      <c r="O2832" s="2">
        <v>19928925000</v>
      </c>
      <c r="P2832" s="2">
        <v>87865000000</v>
      </c>
      <c r="Q2832" s="2">
        <v>16769372000</v>
      </c>
      <c r="R2832" s="2">
        <v>26913653000</v>
      </c>
      <c r="S2832" s="2">
        <f>SUM(AuctionData[[#This Row],[soma_accepted]],AuctionData[[#This Row],[comp_accepted]],AuctionData[[#This Row],[noncomp_accepted]])</f>
        <v>38800669400</v>
      </c>
    </row>
    <row r="2833" spans="1:19" x14ac:dyDescent="0.3">
      <c r="A2833" s="1">
        <v>43528</v>
      </c>
      <c r="B2833" t="s">
        <v>726</v>
      </c>
      <c r="C2833" t="s">
        <v>16</v>
      </c>
      <c r="D2833" t="s">
        <v>21</v>
      </c>
      <c r="E2833">
        <v>2.38</v>
      </c>
      <c r="F2833">
        <v>2.41</v>
      </c>
      <c r="G2833">
        <v>2.35</v>
      </c>
      <c r="H2833">
        <v>2.76</v>
      </c>
      <c r="I2833" s="2">
        <v>0</v>
      </c>
      <c r="J2833" s="2">
        <v>131329468900</v>
      </c>
      <c r="K2833" s="2">
        <v>46943190900</v>
      </c>
      <c r="L2833" s="2">
        <v>1032147200</v>
      </c>
      <c r="M2833" s="2">
        <v>1180000000</v>
      </c>
      <c r="N2833" s="2">
        <v>2030000000</v>
      </c>
      <c r="O2833" s="2">
        <v>24860712500</v>
      </c>
      <c r="P2833" s="2">
        <v>106142000000</v>
      </c>
      <c r="Q2833" s="2">
        <v>20902478400</v>
      </c>
      <c r="R2833" s="2">
        <v>23157468900</v>
      </c>
      <c r="S2833" s="2">
        <f>SUM(AuctionData[[#This Row],[soma_accepted]],AuctionData[[#This Row],[comp_accepted]],AuctionData[[#This Row],[noncomp_accepted]])</f>
        <v>47975338100</v>
      </c>
    </row>
    <row r="2834" spans="1:19" x14ac:dyDescent="0.3">
      <c r="A2834" s="1">
        <v>43529</v>
      </c>
      <c r="B2834" t="s">
        <v>710</v>
      </c>
      <c r="C2834" t="s">
        <v>16</v>
      </c>
      <c r="D2834" t="s">
        <v>94</v>
      </c>
      <c r="E2834">
        <v>2.4</v>
      </c>
      <c r="F2834">
        <v>2.41</v>
      </c>
      <c r="G2834">
        <v>2.36</v>
      </c>
      <c r="H2834">
        <v>3.06</v>
      </c>
      <c r="I2834" s="2">
        <v>0</v>
      </c>
      <c r="J2834" s="2">
        <v>91915000000</v>
      </c>
      <c r="K2834" s="2">
        <v>29997158000</v>
      </c>
      <c r="L2834" s="2">
        <v>2847000</v>
      </c>
      <c r="M2834" s="2">
        <v>850000000</v>
      </c>
      <c r="N2834" s="2">
        <v>1700000000</v>
      </c>
      <c r="O2834" s="2">
        <v>17014285000</v>
      </c>
      <c r="P2834" s="2">
        <v>73550000000</v>
      </c>
      <c r="Q2834" s="2">
        <v>12132873000</v>
      </c>
      <c r="R2834" s="2">
        <v>16665000000</v>
      </c>
      <c r="S2834" s="2">
        <f>SUM(AuctionData[[#This Row],[soma_accepted]],AuctionData[[#This Row],[comp_accepted]],AuctionData[[#This Row],[noncomp_accepted]])</f>
        <v>30000005000</v>
      </c>
    </row>
    <row r="2835" spans="1:19" x14ac:dyDescent="0.3">
      <c r="A2835" s="1">
        <v>43531</v>
      </c>
      <c r="B2835" t="s">
        <v>754</v>
      </c>
      <c r="C2835" t="s">
        <v>16</v>
      </c>
      <c r="D2835" t="s">
        <v>712</v>
      </c>
      <c r="E2835">
        <v>2.39</v>
      </c>
      <c r="F2835">
        <v>2.4</v>
      </c>
      <c r="G2835">
        <v>2.35</v>
      </c>
      <c r="H2835">
        <v>3.54</v>
      </c>
      <c r="I2835" s="2">
        <v>0</v>
      </c>
      <c r="J2835" s="2">
        <v>123751717000</v>
      </c>
      <c r="K2835" s="2">
        <v>34715278000</v>
      </c>
      <c r="L2835" s="2">
        <v>285664400</v>
      </c>
      <c r="M2835" s="2">
        <v>1015390000</v>
      </c>
      <c r="N2835" s="2">
        <v>1900000000</v>
      </c>
      <c r="O2835" s="2">
        <v>15778082500</v>
      </c>
      <c r="P2835" s="2">
        <v>86275000000</v>
      </c>
      <c r="Q2835" s="2">
        <v>17921805500</v>
      </c>
      <c r="R2835" s="2">
        <v>35576717000</v>
      </c>
      <c r="S2835" s="2">
        <f>SUM(AuctionData[[#This Row],[soma_accepted]],AuctionData[[#This Row],[comp_accepted]],AuctionData[[#This Row],[noncomp_accepted]])</f>
        <v>35000942400</v>
      </c>
    </row>
    <row r="2836" spans="1:19" x14ac:dyDescent="0.3">
      <c r="A2836" s="1">
        <v>43531</v>
      </c>
      <c r="B2836" t="s">
        <v>746</v>
      </c>
      <c r="C2836" t="s">
        <v>16</v>
      </c>
      <c r="D2836" t="s">
        <v>19</v>
      </c>
      <c r="E2836">
        <v>2.38</v>
      </c>
      <c r="F2836">
        <v>2.4049999999999998</v>
      </c>
      <c r="G2836">
        <v>2.35</v>
      </c>
      <c r="H2836">
        <v>2.88</v>
      </c>
      <c r="I2836" s="2">
        <v>0</v>
      </c>
      <c r="J2836" s="2">
        <v>171557432200</v>
      </c>
      <c r="K2836" s="2">
        <v>58612522200</v>
      </c>
      <c r="L2836" s="2">
        <v>1387696700</v>
      </c>
      <c r="M2836" s="2">
        <v>1050000000</v>
      </c>
      <c r="N2836" s="2">
        <v>1900000000</v>
      </c>
      <c r="O2836" s="2">
        <v>28974570000</v>
      </c>
      <c r="P2836" s="2">
        <v>134273000000</v>
      </c>
      <c r="Q2836" s="2">
        <v>28587952200</v>
      </c>
      <c r="R2836" s="2">
        <v>35384432200</v>
      </c>
      <c r="S2836" s="2">
        <f>SUM(AuctionData[[#This Row],[soma_accepted]],AuctionData[[#This Row],[comp_accepted]],AuctionData[[#This Row],[noncomp_accepted]])</f>
        <v>60000218900</v>
      </c>
    </row>
    <row r="2837" spans="1:19" x14ac:dyDescent="0.3">
      <c r="A2837" s="1">
        <v>43535</v>
      </c>
      <c r="B2837" t="s">
        <v>2106</v>
      </c>
      <c r="C2837" t="s">
        <v>1502</v>
      </c>
      <c r="D2837" t="s">
        <v>1535</v>
      </c>
      <c r="E2837">
        <v>2.41</v>
      </c>
      <c r="F2837">
        <v>2.448</v>
      </c>
      <c r="G2837">
        <v>2.3199999999999998</v>
      </c>
      <c r="H2837">
        <v>2.56</v>
      </c>
      <c r="I2837" s="2">
        <v>0</v>
      </c>
      <c r="J2837" s="2">
        <v>97175400000</v>
      </c>
      <c r="K2837" s="2">
        <v>37811102500</v>
      </c>
      <c r="L2837" s="2">
        <v>102221100</v>
      </c>
      <c r="M2837" s="2">
        <v>3557000000</v>
      </c>
      <c r="N2837" s="2">
        <v>5074000000</v>
      </c>
      <c r="O2837" s="2">
        <v>15525615000</v>
      </c>
      <c r="P2837" s="2">
        <v>63479000000</v>
      </c>
      <c r="Q2837" s="2">
        <v>18728487500</v>
      </c>
      <c r="R2837" s="2">
        <v>28622400000</v>
      </c>
      <c r="S2837" s="2">
        <f>SUM(AuctionData[[#This Row],[soma_accepted]],AuctionData[[#This Row],[comp_accepted]],AuctionData[[#This Row],[noncomp_accepted]])</f>
        <v>37913323600</v>
      </c>
    </row>
    <row r="2838" spans="1:19" x14ac:dyDescent="0.3">
      <c r="A2838" s="1">
        <v>43535</v>
      </c>
      <c r="B2838" t="s">
        <v>728</v>
      </c>
      <c r="C2838" t="s">
        <v>16</v>
      </c>
      <c r="D2838" t="s">
        <v>21</v>
      </c>
      <c r="E2838">
        <v>2.3849999999999998</v>
      </c>
      <c r="F2838">
        <v>2.4049999999999998</v>
      </c>
      <c r="G2838">
        <v>2.35</v>
      </c>
      <c r="H2838">
        <v>3.02</v>
      </c>
      <c r="I2838" s="2">
        <v>0</v>
      </c>
      <c r="J2838" s="2">
        <v>143544063000</v>
      </c>
      <c r="K2838" s="2">
        <v>46792181500</v>
      </c>
      <c r="L2838" s="2">
        <v>1008126400</v>
      </c>
      <c r="M2838" s="2">
        <v>1050000000</v>
      </c>
      <c r="N2838" s="2">
        <v>1900000000</v>
      </c>
      <c r="O2838" s="2">
        <v>20972065000</v>
      </c>
      <c r="P2838" s="2">
        <v>110100000000</v>
      </c>
      <c r="Q2838" s="2">
        <v>24770116500</v>
      </c>
      <c r="R2838" s="2">
        <v>31544063000</v>
      </c>
      <c r="S2838" s="2">
        <f>SUM(AuctionData[[#This Row],[soma_accepted]],AuctionData[[#This Row],[comp_accepted]],AuctionData[[#This Row],[noncomp_accepted]])</f>
        <v>47800307900</v>
      </c>
    </row>
    <row r="2839" spans="1:19" x14ac:dyDescent="0.3">
      <c r="A2839" s="1">
        <v>43535</v>
      </c>
      <c r="B2839" t="s">
        <v>704</v>
      </c>
      <c r="C2839" t="s">
        <v>16</v>
      </c>
      <c r="D2839" t="s">
        <v>23</v>
      </c>
      <c r="E2839">
        <v>2.44</v>
      </c>
      <c r="F2839">
        <v>2.4550000000000001</v>
      </c>
      <c r="G2839">
        <v>2.4</v>
      </c>
      <c r="H2839">
        <v>3.09</v>
      </c>
      <c r="I2839" s="2">
        <v>0</v>
      </c>
      <c r="J2839" s="2">
        <v>119112150000</v>
      </c>
      <c r="K2839" s="2">
        <v>37685813000</v>
      </c>
      <c r="L2839" s="2">
        <v>914651900</v>
      </c>
      <c r="M2839" s="2">
        <v>1502135000</v>
      </c>
      <c r="N2839" s="2">
        <v>2390000000</v>
      </c>
      <c r="O2839" s="2">
        <v>19649897500</v>
      </c>
      <c r="P2839" s="2">
        <v>95765000000</v>
      </c>
      <c r="Q2839" s="2">
        <v>16533780500</v>
      </c>
      <c r="R2839" s="2">
        <v>20957150000</v>
      </c>
      <c r="S2839" s="2">
        <f>SUM(AuctionData[[#This Row],[soma_accepted]],AuctionData[[#This Row],[comp_accepted]],AuctionData[[#This Row],[noncomp_accepted]])</f>
        <v>38600464900</v>
      </c>
    </row>
    <row r="2840" spans="1:19" x14ac:dyDescent="0.3">
      <c r="A2840" s="1">
        <v>43536</v>
      </c>
      <c r="B2840" t="s">
        <v>2101</v>
      </c>
      <c r="C2840" t="s">
        <v>1502</v>
      </c>
      <c r="D2840" t="s">
        <v>1513</v>
      </c>
      <c r="E2840">
        <v>2.585</v>
      </c>
      <c r="F2840">
        <v>2.6150000000000002</v>
      </c>
      <c r="G2840">
        <v>2.1880000000000002</v>
      </c>
      <c r="H2840">
        <v>2.59</v>
      </c>
      <c r="I2840" s="2">
        <v>0</v>
      </c>
      <c r="J2840" s="2">
        <v>62155865000</v>
      </c>
      <c r="K2840" s="2">
        <v>23989900400</v>
      </c>
      <c r="L2840" s="2">
        <v>10229200</v>
      </c>
      <c r="M2840" s="2">
        <v>2178000000</v>
      </c>
      <c r="N2840" s="2">
        <v>3663000000</v>
      </c>
      <c r="O2840" s="2">
        <v>5152777600</v>
      </c>
      <c r="P2840" s="2">
        <v>36694000000</v>
      </c>
      <c r="Q2840" s="2">
        <v>16659122800</v>
      </c>
      <c r="R2840" s="2">
        <v>21798865000</v>
      </c>
      <c r="S2840" s="2">
        <f>SUM(AuctionData[[#This Row],[soma_accepted]],AuctionData[[#This Row],[comp_accepted]],AuctionData[[#This Row],[noncomp_accepted]])</f>
        <v>24000129600</v>
      </c>
    </row>
    <row r="2841" spans="1:19" x14ac:dyDescent="0.3">
      <c r="A2841" s="1">
        <v>43537</v>
      </c>
      <c r="B2841" t="s">
        <v>2102</v>
      </c>
      <c r="C2841" t="s">
        <v>1509</v>
      </c>
      <c r="D2841" t="s">
        <v>1556</v>
      </c>
      <c r="E2841">
        <v>2.95</v>
      </c>
      <c r="F2841">
        <v>3.0139999999999998</v>
      </c>
      <c r="G2841">
        <v>2.5880000000000001</v>
      </c>
      <c r="H2841">
        <v>2.25</v>
      </c>
      <c r="I2841" s="2">
        <v>0</v>
      </c>
      <c r="J2841" s="2">
        <v>36054035000</v>
      </c>
      <c r="K2841" s="2">
        <v>15997798300</v>
      </c>
      <c r="L2841" s="2">
        <v>2211900</v>
      </c>
      <c r="M2841" s="2">
        <v>2248300000</v>
      </c>
      <c r="N2841" s="2">
        <v>2773300000</v>
      </c>
      <c r="O2841" s="2">
        <v>4501463000</v>
      </c>
      <c r="P2841" s="2">
        <v>22541000000</v>
      </c>
      <c r="Q2841" s="2">
        <v>9248035300</v>
      </c>
      <c r="R2841" s="2">
        <v>10739735000</v>
      </c>
      <c r="S2841" s="2">
        <f>SUM(AuctionData[[#This Row],[soma_accepted]],AuctionData[[#This Row],[comp_accepted]],AuctionData[[#This Row],[noncomp_accepted]])</f>
        <v>16000010200</v>
      </c>
    </row>
    <row r="2842" spans="1:19" x14ac:dyDescent="0.3">
      <c r="A2842" s="1">
        <v>43538</v>
      </c>
      <c r="B2842" t="s">
        <v>747</v>
      </c>
      <c r="C2842" t="s">
        <v>16</v>
      </c>
      <c r="D2842" t="s">
        <v>19</v>
      </c>
      <c r="E2842">
        <v>2.39</v>
      </c>
      <c r="F2842">
        <v>2.42</v>
      </c>
      <c r="G2842">
        <v>2.35</v>
      </c>
      <c r="H2842">
        <v>2.4300000000000002</v>
      </c>
      <c r="I2842" s="2">
        <v>0</v>
      </c>
      <c r="J2842" s="2">
        <v>144343536600</v>
      </c>
      <c r="K2842" s="2">
        <v>58273126600</v>
      </c>
      <c r="L2842" s="2">
        <v>1336881100</v>
      </c>
      <c r="M2842" s="2">
        <v>1207180000</v>
      </c>
      <c r="N2842" s="2">
        <v>2025000000</v>
      </c>
      <c r="O2842" s="2">
        <v>45457410000</v>
      </c>
      <c r="P2842" s="2">
        <v>130710000000</v>
      </c>
      <c r="Q2842" s="2">
        <v>11608536600</v>
      </c>
      <c r="R2842" s="2">
        <v>11608536600</v>
      </c>
      <c r="S2842" s="2">
        <f>SUM(AuctionData[[#This Row],[soma_accepted]],AuctionData[[#This Row],[comp_accepted]],AuctionData[[#This Row],[noncomp_accepted]])</f>
        <v>59610007700</v>
      </c>
    </row>
    <row r="2843" spans="1:19" x14ac:dyDescent="0.3">
      <c r="A2843" s="1">
        <v>43538</v>
      </c>
      <c r="B2843" t="s">
        <v>755</v>
      </c>
      <c r="C2843" t="s">
        <v>16</v>
      </c>
      <c r="D2843" t="s">
        <v>712</v>
      </c>
      <c r="E2843">
        <v>2.3849999999999998</v>
      </c>
      <c r="F2843">
        <v>2.4</v>
      </c>
      <c r="G2843">
        <v>2.35</v>
      </c>
      <c r="H2843">
        <v>3.09</v>
      </c>
      <c r="I2843" s="2">
        <v>0</v>
      </c>
      <c r="J2843" s="2">
        <v>107770000000</v>
      </c>
      <c r="K2843" s="2">
        <v>34698828000</v>
      </c>
      <c r="L2843" s="2">
        <v>201379400</v>
      </c>
      <c r="M2843" s="2">
        <v>888530000</v>
      </c>
      <c r="N2843" s="2">
        <v>1800000000</v>
      </c>
      <c r="O2843" s="2">
        <v>18282660000</v>
      </c>
      <c r="P2843" s="2">
        <v>87510000000</v>
      </c>
      <c r="Q2843" s="2">
        <v>15527638000</v>
      </c>
      <c r="R2843" s="2">
        <v>18460000000</v>
      </c>
      <c r="S2843" s="2">
        <f>SUM(AuctionData[[#This Row],[soma_accepted]],AuctionData[[#This Row],[comp_accepted]],AuctionData[[#This Row],[noncomp_accepted]])</f>
        <v>34900207400</v>
      </c>
    </row>
    <row r="2844" spans="1:19" x14ac:dyDescent="0.3">
      <c r="A2844" s="1">
        <v>43542</v>
      </c>
      <c r="B2844" t="s">
        <v>756</v>
      </c>
      <c r="C2844" t="s">
        <v>16</v>
      </c>
      <c r="D2844" t="s">
        <v>23</v>
      </c>
      <c r="E2844">
        <v>2.4300000000000002</v>
      </c>
      <c r="F2844">
        <v>2.4500000000000002</v>
      </c>
      <c r="G2844">
        <v>2.39</v>
      </c>
      <c r="H2844">
        <v>2.86</v>
      </c>
      <c r="I2844" s="2">
        <v>0</v>
      </c>
      <c r="J2844" s="2">
        <v>110259684000</v>
      </c>
      <c r="K2844" s="2">
        <v>37763886800</v>
      </c>
      <c r="L2844" s="2">
        <v>855501600</v>
      </c>
      <c r="M2844" s="2">
        <v>1065000000</v>
      </c>
      <c r="N2844" s="2">
        <v>1965000000</v>
      </c>
      <c r="O2844" s="2">
        <v>22764670000</v>
      </c>
      <c r="P2844" s="2">
        <v>90730000000</v>
      </c>
      <c r="Q2844" s="2">
        <v>13934216800</v>
      </c>
      <c r="R2844" s="2">
        <v>17564684000</v>
      </c>
      <c r="S2844" s="2">
        <f>SUM(AuctionData[[#This Row],[soma_accepted]],AuctionData[[#This Row],[comp_accepted]],AuctionData[[#This Row],[noncomp_accepted]])</f>
        <v>38619388400</v>
      </c>
    </row>
    <row r="2845" spans="1:19" x14ac:dyDescent="0.3">
      <c r="A2845" s="1">
        <v>43542</v>
      </c>
      <c r="B2845" t="s">
        <v>692</v>
      </c>
      <c r="C2845" t="s">
        <v>16</v>
      </c>
      <c r="D2845" t="s">
        <v>21</v>
      </c>
      <c r="E2845">
        <v>2.38</v>
      </c>
      <c r="F2845">
        <v>2.41</v>
      </c>
      <c r="G2845">
        <v>2.36</v>
      </c>
      <c r="H2845">
        <v>2.7</v>
      </c>
      <c r="I2845" s="2">
        <v>0</v>
      </c>
      <c r="J2845" s="2">
        <v>128488828000</v>
      </c>
      <c r="K2845" s="2">
        <v>46765114000</v>
      </c>
      <c r="L2845" s="2">
        <v>1034985000</v>
      </c>
      <c r="M2845" s="2">
        <v>1559560000</v>
      </c>
      <c r="N2845" s="2">
        <v>2430000000</v>
      </c>
      <c r="O2845" s="2">
        <v>21510170000</v>
      </c>
      <c r="P2845" s="2">
        <v>101357000000</v>
      </c>
      <c r="Q2845" s="2">
        <v>23695384000</v>
      </c>
      <c r="R2845" s="2">
        <v>24701828000</v>
      </c>
      <c r="S2845" s="2">
        <f>SUM(AuctionData[[#This Row],[soma_accepted]],AuctionData[[#This Row],[comp_accepted]],AuctionData[[#This Row],[noncomp_accepted]])</f>
        <v>47800099000</v>
      </c>
    </row>
    <row r="2846" spans="1:19" x14ac:dyDescent="0.3">
      <c r="A2846" s="1">
        <v>43545</v>
      </c>
      <c r="B2846" t="s">
        <v>757</v>
      </c>
      <c r="C2846" t="s">
        <v>16</v>
      </c>
      <c r="D2846" t="s">
        <v>712</v>
      </c>
      <c r="E2846">
        <v>2.4</v>
      </c>
      <c r="F2846">
        <v>2.42</v>
      </c>
      <c r="G2846">
        <v>2.37</v>
      </c>
      <c r="H2846">
        <v>2.89</v>
      </c>
      <c r="I2846" s="2">
        <v>0</v>
      </c>
      <c r="J2846" s="2">
        <v>101106100000</v>
      </c>
      <c r="K2846" s="2">
        <v>34806302800</v>
      </c>
      <c r="L2846" s="2">
        <v>194189400</v>
      </c>
      <c r="M2846" s="2">
        <v>500000000</v>
      </c>
      <c r="N2846" s="2">
        <v>1400000000</v>
      </c>
      <c r="O2846" s="2">
        <v>17026700000</v>
      </c>
      <c r="P2846" s="2">
        <v>78625000000</v>
      </c>
      <c r="Q2846" s="2">
        <v>17279602800</v>
      </c>
      <c r="R2846" s="2">
        <v>21081100000</v>
      </c>
      <c r="S2846" s="2">
        <f>SUM(AuctionData[[#This Row],[soma_accepted]],AuctionData[[#This Row],[comp_accepted]],AuctionData[[#This Row],[noncomp_accepted]])</f>
        <v>35000492200</v>
      </c>
    </row>
    <row r="2847" spans="1:19" x14ac:dyDescent="0.3">
      <c r="A2847" s="1">
        <v>43545</v>
      </c>
      <c r="B2847" t="s">
        <v>749</v>
      </c>
      <c r="C2847" t="s">
        <v>16</v>
      </c>
      <c r="D2847" t="s">
        <v>19</v>
      </c>
      <c r="E2847">
        <v>2.4249999999999998</v>
      </c>
      <c r="F2847">
        <v>2.4700000000000002</v>
      </c>
      <c r="G2847">
        <v>2.38</v>
      </c>
      <c r="H2847">
        <v>2.2999999999999998</v>
      </c>
      <c r="I2847" s="2">
        <v>0</v>
      </c>
      <c r="J2847" s="2">
        <v>136095439500</v>
      </c>
      <c r="K2847" s="2">
        <v>57922514500</v>
      </c>
      <c r="L2847" s="2">
        <v>1465993500</v>
      </c>
      <c r="M2847" s="2">
        <v>1050000000</v>
      </c>
      <c r="N2847" s="2">
        <v>1550000000</v>
      </c>
      <c r="O2847" s="2">
        <v>38627075000</v>
      </c>
      <c r="P2847" s="2">
        <v>116300000000</v>
      </c>
      <c r="Q2847" s="2">
        <v>18245439500</v>
      </c>
      <c r="R2847" s="2">
        <v>18245439500</v>
      </c>
      <c r="S2847" s="2">
        <f>SUM(AuctionData[[#This Row],[soma_accepted]],AuctionData[[#This Row],[comp_accepted]],AuctionData[[#This Row],[noncomp_accepted]])</f>
        <v>59388508000</v>
      </c>
    </row>
    <row r="2848" spans="1:19" x14ac:dyDescent="0.3">
      <c r="A2848" s="1">
        <v>43549</v>
      </c>
      <c r="B2848" t="s">
        <v>758</v>
      </c>
      <c r="C2848" t="s">
        <v>16</v>
      </c>
      <c r="D2848" t="s">
        <v>23</v>
      </c>
      <c r="E2848">
        <v>2.39</v>
      </c>
      <c r="F2848">
        <v>2.415</v>
      </c>
      <c r="G2848">
        <v>2.36</v>
      </c>
      <c r="H2848">
        <v>2.88</v>
      </c>
      <c r="I2848" s="2">
        <v>0</v>
      </c>
      <c r="J2848" s="2">
        <v>110343815000</v>
      </c>
      <c r="K2848" s="2">
        <v>37070961000</v>
      </c>
      <c r="L2848" s="2">
        <v>933361300</v>
      </c>
      <c r="M2848" s="2">
        <v>625000000</v>
      </c>
      <c r="N2848" s="2">
        <v>1475000000</v>
      </c>
      <c r="O2848" s="2">
        <v>22319925000</v>
      </c>
      <c r="P2848" s="2">
        <v>92925000000</v>
      </c>
      <c r="Q2848" s="2">
        <v>14126036000</v>
      </c>
      <c r="R2848" s="2">
        <v>15943815000</v>
      </c>
      <c r="S2848" s="2">
        <f>SUM(AuctionData[[#This Row],[soma_accepted]],AuctionData[[#This Row],[comp_accepted]],AuctionData[[#This Row],[noncomp_accepted]])</f>
        <v>38004322300</v>
      </c>
    </row>
    <row r="2849" spans="1:19" x14ac:dyDescent="0.3">
      <c r="A2849" s="1">
        <v>43549</v>
      </c>
      <c r="B2849" t="s">
        <v>731</v>
      </c>
      <c r="C2849" t="s">
        <v>16</v>
      </c>
      <c r="D2849" t="s">
        <v>21</v>
      </c>
      <c r="E2849">
        <v>2.38</v>
      </c>
      <c r="F2849">
        <v>2.41</v>
      </c>
      <c r="G2849">
        <v>2.36</v>
      </c>
      <c r="H2849">
        <v>2.87</v>
      </c>
      <c r="I2849" s="2">
        <v>0</v>
      </c>
      <c r="J2849" s="2">
        <v>135642534000</v>
      </c>
      <c r="K2849" s="2">
        <v>45926174000</v>
      </c>
      <c r="L2849" s="2">
        <v>1074202300</v>
      </c>
      <c r="M2849" s="2">
        <v>1300000000</v>
      </c>
      <c r="N2849" s="2">
        <v>2150000000</v>
      </c>
      <c r="O2849" s="2">
        <v>19396000000</v>
      </c>
      <c r="P2849" s="2">
        <v>105425000000</v>
      </c>
      <c r="Q2849" s="2">
        <v>25230174000</v>
      </c>
      <c r="R2849" s="2">
        <v>28067534000</v>
      </c>
      <c r="S2849" s="2">
        <f>SUM(AuctionData[[#This Row],[soma_accepted]],AuctionData[[#This Row],[comp_accepted]],AuctionData[[#This Row],[noncomp_accepted]])</f>
        <v>47000376300</v>
      </c>
    </row>
    <row r="2850" spans="1:19" x14ac:dyDescent="0.3">
      <c r="A2850" s="1">
        <v>43550</v>
      </c>
      <c r="B2850" t="s">
        <v>1838</v>
      </c>
      <c r="C2850" t="s">
        <v>1502</v>
      </c>
      <c r="D2850" t="s">
        <v>1503</v>
      </c>
      <c r="E2850">
        <v>2.23</v>
      </c>
      <c r="F2850">
        <v>2.2610000000000001</v>
      </c>
      <c r="G2850">
        <v>1.8879999999999999</v>
      </c>
      <c r="H2850">
        <v>2.6</v>
      </c>
      <c r="I2850" s="2">
        <v>0</v>
      </c>
      <c r="J2850" s="2">
        <v>103660605000</v>
      </c>
      <c r="K2850" s="2">
        <v>39516105000</v>
      </c>
      <c r="L2850" s="2">
        <v>283918200</v>
      </c>
      <c r="M2850" s="2">
        <v>5243000000</v>
      </c>
      <c r="N2850" s="2">
        <v>6743000000</v>
      </c>
      <c r="O2850" s="2">
        <v>12131900000</v>
      </c>
      <c r="P2850" s="2">
        <v>67073000000</v>
      </c>
      <c r="Q2850" s="2">
        <v>22141205000</v>
      </c>
      <c r="R2850" s="2">
        <v>29844605000</v>
      </c>
      <c r="S2850" s="2">
        <f>SUM(AuctionData[[#This Row],[soma_accepted]],AuctionData[[#This Row],[comp_accepted]],AuctionData[[#This Row],[noncomp_accepted]])</f>
        <v>39800023200</v>
      </c>
    </row>
    <row r="2851" spans="1:19" x14ac:dyDescent="0.3">
      <c r="A2851" s="1">
        <v>43550</v>
      </c>
      <c r="B2851" t="s">
        <v>759</v>
      </c>
      <c r="C2851" t="s">
        <v>16</v>
      </c>
      <c r="D2851" t="s">
        <v>53</v>
      </c>
      <c r="E2851">
        <v>2.34</v>
      </c>
      <c r="F2851">
        <v>2.36</v>
      </c>
      <c r="G2851">
        <v>2.31</v>
      </c>
      <c r="H2851">
        <v>3.69</v>
      </c>
      <c r="I2851" s="2">
        <v>0</v>
      </c>
      <c r="J2851" s="2">
        <v>95333357000</v>
      </c>
      <c r="K2851" s="2">
        <v>25293248200</v>
      </c>
      <c r="L2851" s="2">
        <v>703902800</v>
      </c>
      <c r="M2851" s="2">
        <v>1850000000</v>
      </c>
      <c r="N2851" s="2">
        <v>2500000000</v>
      </c>
      <c r="O2851" s="2">
        <v>12282840000</v>
      </c>
      <c r="P2851" s="2">
        <v>70290000000</v>
      </c>
      <c r="Q2851" s="2">
        <v>11160408200</v>
      </c>
      <c r="R2851" s="2">
        <v>22543357000</v>
      </c>
      <c r="S2851" s="2">
        <f>SUM(AuctionData[[#This Row],[soma_accepted]],AuctionData[[#This Row],[comp_accepted]],AuctionData[[#This Row],[noncomp_accepted]])</f>
        <v>25997151000</v>
      </c>
    </row>
    <row r="2852" spans="1:19" x14ac:dyDescent="0.3">
      <c r="A2852" s="1">
        <v>43551</v>
      </c>
      <c r="B2852" t="s">
        <v>2001</v>
      </c>
      <c r="C2852" t="s">
        <v>1502</v>
      </c>
      <c r="D2852" t="s">
        <v>1505</v>
      </c>
      <c r="E2852">
        <v>2.125</v>
      </c>
      <c r="F2852">
        <v>2.1720000000000002</v>
      </c>
      <c r="G2852">
        <v>2.0499999999999998</v>
      </c>
      <c r="H2852">
        <v>2.35</v>
      </c>
      <c r="I2852" s="2">
        <v>0</v>
      </c>
      <c r="J2852" s="2">
        <v>96257615000</v>
      </c>
      <c r="K2852" s="2">
        <v>40968002200</v>
      </c>
      <c r="L2852" s="2">
        <v>32018900</v>
      </c>
      <c r="M2852" s="2">
        <v>7063000000</v>
      </c>
      <c r="N2852" s="2">
        <v>8513000000</v>
      </c>
      <c r="O2852" s="2">
        <v>9737000000</v>
      </c>
      <c r="P2852" s="2">
        <v>58911000000</v>
      </c>
      <c r="Q2852" s="2">
        <v>24168002200</v>
      </c>
      <c r="R2852" s="2">
        <v>28833615000</v>
      </c>
      <c r="S2852" s="2">
        <f>SUM(AuctionData[[#This Row],[soma_accepted]],AuctionData[[#This Row],[comp_accepted]],AuctionData[[#This Row],[noncomp_accepted]])</f>
        <v>41000021100</v>
      </c>
    </row>
    <row r="2853" spans="1:19" x14ac:dyDescent="0.3">
      <c r="A2853" s="1">
        <v>43552</v>
      </c>
      <c r="B2853" t="s">
        <v>2107</v>
      </c>
      <c r="C2853" t="s">
        <v>1502</v>
      </c>
      <c r="D2853" t="s">
        <v>1554</v>
      </c>
      <c r="E2853">
        <v>2.2410000000000001</v>
      </c>
      <c r="F2853">
        <v>2.2810000000000001</v>
      </c>
      <c r="G2853">
        <v>2.15</v>
      </c>
      <c r="H2853">
        <v>2.54</v>
      </c>
      <c r="I2853" s="2">
        <v>0</v>
      </c>
      <c r="J2853" s="2">
        <v>81388760000</v>
      </c>
      <c r="K2853" s="2">
        <v>31992200000</v>
      </c>
      <c r="L2853" s="2">
        <v>7800900</v>
      </c>
      <c r="M2853" s="2">
        <v>6627400000</v>
      </c>
      <c r="N2853" s="2">
        <v>8049400000</v>
      </c>
      <c r="O2853" s="2">
        <v>4733080000</v>
      </c>
      <c r="P2853" s="2">
        <v>47422000000</v>
      </c>
      <c r="Q2853" s="2">
        <v>20631720000</v>
      </c>
      <c r="R2853" s="2">
        <v>25917360000</v>
      </c>
      <c r="S2853" s="2">
        <f>SUM(AuctionData[[#This Row],[soma_accepted]],AuctionData[[#This Row],[comp_accepted]],AuctionData[[#This Row],[noncomp_accepted]])</f>
        <v>32000000900</v>
      </c>
    </row>
    <row r="2854" spans="1:19" x14ac:dyDescent="0.3">
      <c r="A2854" s="1">
        <v>43552</v>
      </c>
      <c r="B2854" t="s">
        <v>760</v>
      </c>
      <c r="C2854" t="s">
        <v>16</v>
      </c>
      <c r="D2854" t="s">
        <v>712</v>
      </c>
      <c r="E2854">
        <v>2.38</v>
      </c>
      <c r="F2854">
        <v>2.395</v>
      </c>
      <c r="G2854">
        <v>2.35</v>
      </c>
      <c r="H2854">
        <v>3.11</v>
      </c>
      <c r="I2854" s="2">
        <v>0</v>
      </c>
      <c r="J2854" s="2">
        <v>108208375000</v>
      </c>
      <c r="K2854" s="2">
        <v>34377755000</v>
      </c>
      <c r="L2854" s="2">
        <v>197498200</v>
      </c>
      <c r="M2854" s="2">
        <v>1300000000</v>
      </c>
      <c r="N2854" s="2">
        <v>2150000000</v>
      </c>
      <c r="O2854" s="2">
        <v>17738150000</v>
      </c>
      <c r="P2854" s="2">
        <v>85775000000</v>
      </c>
      <c r="Q2854" s="2">
        <v>15339605000</v>
      </c>
      <c r="R2854" s="2">
        <v>20283375000</v>
      </c>
      <c r="S2854" s="2">
        <f>SUM(AuctionData[[#This Row],[soma_accepted]],AuctionData[[#This Row],[comp_accepted]],AuctionData[[#This Row],[noncomp_accepted]])</f>
        <v>34575253200</v>
      </c>
    </row>
    <row r="2855" spans="1:19" x14ac:dyDescent="0.3">
      <c r="A2855" s="1">
        <v>43552</v>
      </c>
      <c r="B2855" t="s">
        <v>752</v>
      </c>
      <c r="C2855" t="s">
        <v>16</v>
      </c>
      <c r="D2855" t="s">
        <v>19</v>
      </c>
      <c r="E2855">
        <v>2.38</v>
      </c>
      <c r="F2855">
        <v>2.4</v>
      </c>
      <c r="G2855">
        <v>2.36</v>
      </c>
      <c r="H2855">
        <v>3.01</v>
      </c>
      <c r="I2855" s="2">
        <v>0</v>
      </c>
      <c r="J2855" s="2">
        <v>149202778200</v>
      </c>
      <c r="K2855" s="2">
        <v>48672018200</v>
      </c>
      <c r="L2855" s="2">
        <v>1328828400</v>
      </c>
      <c r="M2855" s="2">
        <v>1450000000</v>
      </c>
      <c r="N2855" s="2">
        <v>2800000000</v>
      </c>
      <c r="O2855" s="2">
        <v>17429480000</v>
      </c>
      <c r="P2855" s="2">
        <v>106247000000</v>
      </c>
      <c r="Q2855" s="2">
        <v>29792538200</v>
      </c>
      <c r="R2855" s="2">
        <v>40155778200</v>
      </c>
      <c r="S2855" s="2">
        <f>SUM(AuctionData[[#This Row],[soma_accepted]],AuctionData[[#This Row],[comp_accepted]],AuctionData[[#This Row],[noncomp_accepted]])</f>
        <v>50000846600</v>
      </c>
    </row>
    <row r="2856" spans="1:19" x14ac:dyDescent="0.3">
      <c r="A2856" s="1">
        <v>43556</v>
      </c>
      <c r="B2856" t="s">
        <v>761</v>
      </c>
      <c r="C2856" t="s">
        <v>16</v>
      </c>
      <c r="D2856" t="s">
        <v>23</v>
      </c>
      <c r="E2856">
        <v>2.355</v>
      </c>
      <c r="F2856">
        <v>2.38</v>
      </c>
      <c r="G2856">
        <v>2.33</v>
      </c>
      <c r="H2856">
        <v>2.92</v>
      </c>
      <c r="I2856" s="2">
        <v>0</v>
      </c>
      <c r="J2856" s="2">
        <v>112686801000</v>
      </c>
      <c r="K2856" s="2">
        <v>37827841000</v>
      </c>
      <c r="L2856" s="2">
        <v>972599600</v>
      </c>
      <c r="M2856" s="2">
        <v>4470000000</v>
      </c>
      <c r="N2856" s="2">
        <v>5320000000</v>
      </c>
      <c r="O2856" s="2">
        <v>20381640000</v>
      </c>
      <c r="P2856" s="2">
        <v>87950000000</v>
      </c>
      <c r="Q2856" s="2">
        <v>12976201000</v>
      </c>
      <c r="R2856" s="2">
        <v>19416801000</v>
      </c>
      <c r="S2856" s="2">
        <f>SUM(AuctionData[[#This Row],[soma_accepted]],AuctionData[[#This Row],[comp_accepted]],AuctionData[[#This Row],[noncomp_accepted]])</f>
        <v>38800440600</v>
      </c>
    </row>
    <row r="2857" spans="1:19" x14ac:dyDescent="0.3">
      <c r="A2857" s="1">
        <v>43556</v>
      </c>
      <c r="B2857" t="s">
        <v>733</v>
      </c>
      <c r="C2857" t="s">
        <v>16</v>
      </c>
      <c r="D2857" t="s">
        <v>21</v>
      </c>
      <c r="E2857">
        <v>2.35</v>
      </c>
      <c r="F2857">
        <v>2.38</v>
      </c>
      <c r="G2857">
        <v>2.2999999999999998</v>
      </c>
      <c r="H2857">
        <v>2.68</v>
      </c>
      <c r="I2857" s="2">
        <v>0</v>
      </c>
      <c r="J2857" s="2">
        <v>119590561300</v>
      </c>
      <c r="K2857" s="2">
        <v>43900240300</v>
      </c>
      <c r="L2857" s="2">
        <v>1000067600</v>
      </c>
      <c r="M2857" s="2">
        <v>1550000000</v>
      </c>
      <c r="N2857" s="2">
        <v>2400000000</v>
      </c>
      <c r="O2857" s="2">
        <v>26721844000</v>
      </c>
      <c r="P2857" s="2">
        <v>98930000000</v>
      </c>
      <c r="Q2857" s="2">
        <v>15628396300</v>
      </c>
      <c r="R2857" s="2">
        <v>18260561300</v>
      </c>
      <c r="S2857" s="2">
        <f>SUM(AuctionData[[#This Row],[soma_accepted]],AuctionData[[#This Row],[comp_accepted]],AuctionData[[#This Row],[noncomp_accepted]])</f>
        <v>44900307900</v>
      </c>
    </row>
    <row r="2858" spans="1:19" x14ac:dyDescent="0.3">
      <c r="A2858" s="1">
        <v>43559</v>
      </c>
      <c r="B2858" t="s">
        <v>762</v>
      </c>
      <c r="C2858" t="s">
        <v>16</v>
      </c>
      <c r="D2858" t="s">
        <v>712</v>
      </c>
      <c r="E2858">
        <v>2.36</v>
      </c>
      <c r="F2858">
        <v>2.38</v>
      </c>
      <c r="G2858">
        <v>2.34</v>
      </c>
      <c r="H2858">
        <v>3.35</v>
      </c>
      <c r="I2858" s="2">
        <v>0</v>
      </c>
      <c r="J2858" s="2">
        <v>117140991500</v>
      </c>
      <c r="K2858" s="2">
        <v>34775999500</v>
      </c>
      <c r="L2858" s="2">
        <v>224180700</v>
      </c>
      <c r="M2858" s="2">
        <v>1100000000</v>
      </c>
      <c r="N2858" s="2">
        <v>1950000000</v>
      </c>
      <c r="O2858" s="2">
        <v>19027120000</v>
      </c>
      <c r="P2858" s="2">
        <v>88750000000</v>
      </c>
      <c r="Q2858" s="2">
        <v>14648879500</v>
      </c>
      <c r="R2858" s="2">
        <v>26440991500</v>
      </c>
      <c r="S2858" s="2">
        <f>SUM(AuctionData[[#This Row],[soma_accepted]],AuctionData[[#This Row],[comp_accepted]],AuctionData[[#This Row],[noncomp_accepted]])</f>
        <v>35000180200</v>
      </c>
    </row>
    <row r="2859" spans="1:19" x14ac:dyDescent="0.3">
      <c r="A2859" s="1">
        <v>43559</v>
      </c>
      <c r="B2859" t="s">
        <v>754</v>
      </c>
      <c r="C2859" t="s">
        <v>16</v>
      </c>
      <c r="D2859" t="s">
        <v>19</v>
      </c>
      <c r="E2859">
        <v>2.36</v>
      </c>
      <c r="F2859">
        <v>2.39</v>
      </c>
      <c r="G2859">
        <v>2.34</v>
      </c>
      <c r="H2859">
        <v>2.96</v>
      </c>
      <c r="I2859" s="2">
        <v>0</v>
      </c>
      <c r="J2859" s="2">
        <v>146662340900</v>
      </c>
      <c r="K2859" s="2">
        <v>48608070900</v>
      </c>
      <c r="L2859" s="2">
        <v>1392460900</v>
      </c>
      <c r="M2859" s="2">
        <v>1350000000</v>
      </c>
      <c r="N2859" s="2">
        <v>2200000000</v>
      </c>
      <c r="O2859" s="2">
        <v>25154940000</v>
      </c>
      <c r="P2859" s="2">
        <v>114075000000</v>
      </c>
      <c r="Q2859" s="2">
        <v>22103130900</v>
      </c>
      <c r="R2859" s="2">
        <v>30387340900</v>
      </c>
      <c r="S2859" s="2">
        <f>SUM(AuctionData[[#This Row],[soma_accepted]],AuctionData[[#This Row],[comp_accepted]],AuctionData[[#This Row],[noncomp_accepted]])</f>
        <v>50000531800</v>
      </c>
    </row>
    <row r="2860" spans="1:19" x14ac:dyDescent="0.3">
      <c r="A2860" s="1">
        <v>43563</v>
      </c>
      <c r="B2860" t="s">
        <v>736</v>
      </c>
      <c r="C2860" t="s">
        <v>16</v>
      </c>
      <c r="D2860" t="s">
        <v>21</v>
      </c>
      <c r="E2860">
        <v>2.35</v>
      </c>
      <c r="F2860">
        <v>2.375</v>
      </c>
      <c r="G2860">
        <v>2.3199999999999998</v>
      </c>
      <c r="H2860">
        <v>3.07</v>
      </c>
      <c r="I2860" s="2">
        <v>0</v>
      </c>
      <c r="J2860" s="2">
        <v>127581966000</v>
      </c>
      <c r="K2860" s="2">
        <v>40688511000</v>
      </c>
      <c r="L2860" s="2">
        <v>1211543800</v>
      </c>
      <c r="M2860" s="2">
        <v>1687130000</v>
      </c>
      <c r="N2860" s="2">
        <v>2550000000</v>
      </c>
      <c r="O2860" s="2">
        <v>22679820000</v>
      </c>
      <c r="P2860" s="2">
        <v>105130000000</v>
      </c>
      <c r="Q2860" s="2">
        <v>16321561000</v>
      </c>
      <c r="R2860" s="2">
        <v>19901966000</v>
      </c>
      <c r="S2860" s="2">
        <f>SUM(AuctionData[[#This Row],[soma_accepted]],AuctionData[[#This Row],[comp_accepted]],AuctionData[[#This Row],[noncomp_accepted]])</f>
        <v>41900054800</v>
      </c>
    </row>
    <row r="2861" spans="1:19" x14ac:dyDescent="0.3">
      <c r="A2861" s="1">
        <v>43563</v>
      </c>
      <c r="B2861" t="s">
        <v>709</v>
      </c>
      <c r="C2861" t="s">
        <v>16</v>
      </c>
      <c r="D2861" t="s">
        <v>23</v>
      </c>
      <c r="E2861">
        <v>2.37</v>
      </c>
      <c r="F2861">
        <v>2.395</v>
      </c>
      <c r="G2861">
        <v>2.34</v>
      </c>
      <c r="H2861">
        <v>3.14</v>
      </c>
      <c r="I2861" s="2">
        <v>0</v>
      </c>
      <c r="J2861" s="2">
        <v>111901614900</v>
      </c>
      <c r="K2861" s="2">
        <v>34795111700</v>
      </c>
      <c r="L2861" s="2">
        <v>904996800</v>
      </c>
      <c r="M2861" s="2">
        <v>3200000000</v>
      </c>
      <c r="N2861" s="2">
        <v>4050000000</v>
      </c>
      <c r="O2861" s="2">
        <v>21343640000</v>
      </c>
      <c r="P2861" s="2">
        <v>87335000000</v>
      </c>
      <c r="Q2861" s="2">
        <v>10251471700</v>
      </c>
      <c r="R2861" s="2">
        <v>20516614900</v>
      </c>
      <c r="S2861" s="2">
        <f>SUM(AuctionData[[#This Row],[soma_accepted]],AuctionData[[#This Row],[comp_accepted]],AuctionData[[#This Row],[noncomp_accepted]])</f>
        <v>35700108500</v>
      </c>
    </row>
    <row r="2862" spans="1:19" x14ac:dyDescent="0.3">
      <c r="A2862" s="1">
        <v>43564</v>
      </c>
      <c r="B2862" t="s">
        <v>2108</v>
      </c>
      <c r="C2862" t="s">
        <v>1502</v>
      </c>
      <c r="D2862" t="s">
        <v>1535</v>
      </c>
      <c r="E2862">
        <v>2.2749999999999999</v>
      </c>
      <c r="F2862">
        <v>2.3010000000000002</v>
      </c>
      <c r="G2862">
        <v>1.988</v>
      </c>
      <c r="H2862">
        <v>2.4900000000000002</v>
      </c>
      <c r="I2862" s="2">
        <v>5280000</v>
      </c>
      <c r="J2862" s="2">
        <v>94351800000</v>
      </c>
      <c r="K2862" s="2">
        <v>37816560000</v>
      </c>
      <c r="L2862" s="2">
        <v>83465000</v>
      </c>
      <c r="M2862" s="2">
        <v>7074000000</v>
      </c>
      <c r="N2862" s="2">
        <v>8574000000</v>
      </c>
      <c r="O2862" s="2">
        <v>14588040000</v>
      </c>
      <c r="P2862" s="2">
        <v>64211000000</v>
      </c>
      <c r="Q2862" s="2">
        <v>16154520000</v>
      </c>
      <c r="R2862" s="2">
        <v>21566800000</v>
      </c>
      <c r="S2862" s="2">
        <f>SUM(AuctionData[[#This Row],[soma_accepted]],AuctionData[[#This Row],[comp_accepted]],AuctionData[[#This Row],[noncomp_accepted]])</f>
        <v>37905305000</v>
      </c>
    </row>
    <row r="2863" spans="1:19" x14ac:dyDescent="0.3">
      <c r="A2863" s="1">
        <v>43565</v>
      </c>
      <c r="B2863" t="s">
        <v>2101</v>
      </c>
      <c r="C2863" t="s">
        <v>1502</v>
      </c>
      <c r="D2863" t="s">
        <v>1544</v>
      </c>
      <c r="E2863">
        <v>2.4249999999999998</v>
      </c>
      <c r="F2863">
        <v>2.4660000000000002</v>
      </c>
      <c r="G2863">
        <v>2.0880000000000001</v>
      </c>
      <c r="H2863">
        <v>2.5499999999999998</v>
      </c>
      <c r="I2863" s="2">
        <v>3334700</v>
      </c>
      <c r="J2863" s="2">
        <v>61270985000</v>
      </c>
      <c r="K2863" s="2">
        <v>23982300500</v>
      </c>
      <c r="L2863" s="2">
        <v>17735300</v>
      </c>
      <c r="M2863" s="2">
        <v>2880000000</v>
      </c>
      <c r="N2863" s="2">
        <v>4063000000</v>
      </c>
      <c r="O2863" s="2">
        <v>4706537500</v>
      </c>
      <c r="P2863" s="2">
        <v>37586000000</v>
      </c>
      <c r="Q2863" s="2">
        <v>16395763000</v>
      </c>
      <c r="R2863" s="2">
        <v>19621985000</v>
      </c>
      <c r="S2863" s="2">
        <f>SUM(AuctionData[[#This Row],[soma_accepted]],AuctionData[[#This Row],[comp_accepted]],AuctionData[[#This Row],[noncomp_accepted]])</f>
        <v>24003370500</v>
      </c>
    </row>
    <row r="2864" spans="1:19" x14ac:dyDescent="0.3">
      <c r="A2864" s="1">
        <v>43566</v>
      </c>
      <c r="B2864" t="s">
        <v>2102</v>
      </c>
      <c r="C2864" t="s">
        <v>1509</v>
      </c>
      <c r="D2864" t="s">
        <v>1575</v>
      </c>
      <c r="E2864">
        <v>2.87</v>
      </c>
      <c r="F2864">
        <v>2.93</v>
      </c>
      <c r="G2864">
        <v>2.488</v>
      </c>
      <c r="H2864">
        <v>2.25</v>
      </c>
      <c r="I2864" s="2">
        <v>2223100</v>
      </c>
      <c r="J2864" s="2">
        <v>36015690000</v>
      </c>
      <c r="K2864" s="2">
        <v>15997217500</v>
      </c>
      <c r="L2864" s="2">
        <v>2806800</v>
      </c>
      <c r="M2864" s="2">
        <v>2303362500</v>
      </c>
      <c r="N2864" s="2">
        <v>2988400000</v>
      </c>
      <c r="O2864" s="2">
        <v>4021640000</v>
      </c>
      <c r="P2864" s="2">
        <v>22603000000</v>
      </c>
      <c r="Q2864" s="2">
        <v>9672215000</v>
      </c>
      <c r="R2864" s="2">
        <v>10424290000</v>
      </c>
      <c r="S2864" s="2">
        <f>SUM(AuctionData[[#This Row],[soma_accepted]],AuctionData[[#This Row],[comp_accepted]],AuctionData[[#This Row],[noncomp_accepted]])</f>
        <v>16002247400</v>
      </c>
    </row>
    <row r="2865" spans="1:19" x14ac:dyDescent="0.3">
      <c r="A2865" s="1">
        <v>43566</v>
      </c>
      <c r="B2865" t="s">
        <v>763</v>
      </c>
      <c r="C2865" t="s">
        <v>16</v>
      </c>
      <c r="D2865" t="s">
        <v>712</v>
      </c>
      <c r="E2865">
        <v>2.35</v>
      </c>
      <c r="F2865">
        <v>2.375</v>
      </c>
      <c r="G2865">
        <v>2.3199999999999998</v>
      </c>
      <c r="H2865">
        <v>2.99</v>
      </c>
      <c r="I2865" s="2">
        <v>0</v>
      </c>
      <c r="J2865" s="2">
        <v>104262725000</v>
      </c>
      <c r="K2865" s="2">
        <v>34766187500</v>
      </c>
      <c r="L2865" s="2">
        <v>234195200</v>
      </c>
      <c r="M2865" s="2">
        <v>1100000000</v>
      </c>
      <c r="N2865" s="2">
        <v>1950000000</v>
      </c>
      <c r="O2865" s="2">
        <v>23032212500</v>
      </c>
      <c r="P2865" s="2">
        <v>89025000000</v>
      </c>
      <c r="Q2865" s="2">
        <v>10633975000</v>
      </c>
      <c r="R2865" s="2">
        <v>13287725000</v>
      </c>
      <c r="S2865" s="2">
        <f>SUM(AuctionData[[#This Row],[soma_accepted]],AuctionData[[#This Row],[comp_accepted]],AuctionData[[#This Row],[noncomp_accepted]])</f>
        <v>35000382700</v>
      </c>
    </row>
    <row r="2866" spans="1:19" x14ac:dyDescent="0.3">
      <c r="A2866" s="1">
        <v>43566</v>
      </c>
      <c r="B2866" t="s">
        <v>755</v>
      </c>
      <c r="C2866" t="s">
        <v>16</v>
      </c>
      <c r="D2866" t="s">
        <v>19</v>
      </c>
      <c r="E2866">
        <v>2.35</v>
      </c>
      <c r="F2866">
        <v>2.375</v>
      </c>
      <c r="G2866">
        <v>2.33</v>
      </c>
      <c r="H2866">
        <v>2.88</v>
      </c>
      <c r="I2866" s="2">
        <v>0</v>
      </c>
      <c r="J2866" s="2">
        <v>142389404800</v>
      </c>
      <c r="K2866" s="2">
        <v>48598074800</v>
      </c>
      <c r="L2866" s="2">
        <v>1402009100</v>
      </c>
      <c r="M2866" s="2">
        <v>1200000000</v>
      </c>
      <c r="N2866" s="2">
        <v>2050000000</v>
      </c>
      <c r="O2866" s="2">
        <v>25185850000</v>
      </c>
      <c r="P2866" s="2">
        <v>111450000000</v>
      </c>
      <c r="Q2866" s="2">
        <v>22212224800</v>
      </c>
      <c r="R2866" s="2">
        <v>28889404800</v>
      </c>
      <c r="S2866" s="2">
        <f>SUM(AuctionData[[#This Row],[soma_accepted]],AuctionData[[#This Row],[comp_accepted]],AuctionData[[#This Row],[noncomp_accepted]])</f>
        <v>50000083900</v>
      </c>
    </row>
    <row r="2867" spans="1:19" x14ac:dyDescent="0.3">
      <c r="A2867" s="1">
        <v>43570</v>
      </c>
      <c r="B2867" t="s">
        <v>764</v>
      </c>
      <c r="C2867" t="s">
        <v>16</v>
      </c>
      <c r="D2867" t="s">
        <v>23</v>
      </c>
      <c r="E2867">
        <v>2.3650000000000002</v>
      </c>
      <c r="F2867">
        <v>2.39</v>
      </c>
      <c r="G2867">
        <v>2.34</v>
      </c>
      <c r="H2867">
        <v>3.09</v>
      </c>
      <c r="I2867" s="2">
        <v>0</v>
      </c>
      <c r="J2867" s="2">
        <v>110140649000</v>
      </c>
      <c r="K2867" s="2">
        <v>34848637200</v>
      </c>
      <c r="L2867" s="2">
        <v>952180400</v>
      </c>
      <c r="M2867" s="2">
        <v>1161495000</v>
      </c>
      <c r="N2867" s="2">
        <v>2060000000</v>
      </c>
      <c r="O2867" s="2">
        <v>21538870000</v>
      </c>
      <c r="P2867" s="2">
        <v>83525000000</v>
      </c>
      <c r="Q2867" s="2">
        <v>12148272200</v>
      </c>
      <c r="R2867" s="2">
        <v>24555649000</v>
      </c>
      <c r="S2867" s="2">
        <f>SUM(AuctionData[[#This Row],[soma_accepted]],AuctionData[[#This Row],[comp_accepted]],AuctionData[[#This Row],[noncomp_accepted]])</f>
        <v>35800817600</v>
      </c>
    </row>
    <row r="2868" spans="1:19" x14ac:dyDescent="0.3">
      <c r="A2868" s="1">
        <v>43570</v>
      </c>
      <c r="B2868" t="s">
        <v>697</v>
      </c>
      <c r="C2868" t="s">
        <v>16</v>
      </c>
      <c r="D2868" t="s">
        <v>21</v>
      </c>
      <c r="E2868">
        <v>2.36</v>
      </c>
      <c r="F2868">
        <v>2.38</v>
      </c>
      <c r="G2868">
        <v>2.3199999999999998</v>
      </c>
      <c r="H2868">
        <v>2.81</v>
      </c>
      <c r="I2868" s="2">
        <v>0</v>
      </c>
      <c r="J2868" s="2">
        <v>116725166000</v>
      </c>
      <c r="K2868" s="2">
        <v>40676006000</v>
      </c>
      <c r="L2868" s="2">
        <v>1224173800</v>
      </c>
      <c r="M2868" s="2">
        <v>1104680000</v>
      </c>
      <c r="N2868" s="2">
        <v>1995000000</v>
      </c>
      <c r="O2868" s="2">
        <v>22539440000</v>
      </c>
      <c r="P2868" s="2">
        <v>91605000000</v>
      </c>
      <c r="Q2868" s="2">
        <v>17031886000</v>
      </c>
      <c r="R2868" s="2">
        <v>23125166000</v>
      </c>
      <c r="S2868" s="2">
        <f>SUM(AuctionData[[#This Row],[soma_accepted]],AuctionData[[#This Row],[comp_accepted]],AuctionData[[#This Row],[noncomp_accepted]])</f>
        <v>41900179800</v>
      </c>
    </row>
    <row r="2869" spans="1:19" x14ac:dyDescent="0.3">
      <c r="A2869" s="1">
        <v>43573</v>
      </c>
      <c r="B2869" t="s">
        <v>757</v>
      </c>
      <c r="C2869" t="s">
        <v>16</v>
      </c>
      <c r="D2869" t="s">
        <v>19</v>
      </c>
      <c r="E2869">
        <v>2.37</v>
      </c>
      <c r="F2869">
        <v>2.4</v>
      </c>
      <c r="G2869">
        <v>2.34</v>
      </c>
      <c r="H2869">
        <v>2.61</v>
      </c>
      <c r="I2869" s="2">
        <v>0</v>
      </c>
      <c r="J2869" s="2">
        <v>128769288500</v>
      </c>
      <c r="K2869" s="2">
        <v>48425328500</v>
      </c>
      <c r="L2869" s="2">
        <v>1474904300</v>
      </c>
      <c r="M2869" s="2">
        <v>914610000</v>
      </c>
      <c r="N2869" s="2">
        <v>1700000000</v>
      </c>
      <c r="O2869" s="2">
        <v>25649585000</v>
      </c>
      <c r="P2869" s="2">
        <v>104216000000</v>
      </c>
      <c r="Q2869" s="2">
        <v>21861133500</v>
      </c>
      <c r="R2869" s="2">
        <v>22853288500</v>
      </c>
      <c r="S2869" s="2">
        <f>SUM(AuctionData[[#This Row],[soma_accepted]],AuctionData[[#This Row],[comp_accepted]],AuctionData[[#This Row],[noncomp_accepted]])</f>
        <v>49900232800</v>
      </c>
    </row>
    <row r="2870" spans="1:19" x14ac:dyDescent="0.3">
      <c r="A2870" s="1">
        <v>43573</v>
      </c>
      <c r="B2870" t="s">
        <v>765</v>
      </c>
      <c r="C2870" t="s">
        <v>16</v>
      </c>
      <c r="D2870" t="s">
        <v>712</v>
      </c>
      <c r="E2870">
        <v>2.375</v>
      </c>
      <c r="F2870">
        <v>2.39</v>
      </c>
      <c r="G2870">
        <v>2.34</v>
      </c>
      <c r="H2870">
        <v>2.95</v>
      </c>
      <c r="I2870" s="2">
        <v>0</v>
      </c>
      <c r="J2870" s="2">
        <v>102915637000</v>
      </c>
      <c r="K2870" s="2">
        <v>34654819000</v>
      </c>
      <c r="L2870" s="2">
        <v>245501000</v>
      </c>
      <c r="M2870" s="2">
        <v>859320000</v>
      </c>
      <c r="N2870" s="2">
        <v>1850000000</v>
      </c>
      <c r="O2870" s="2">
        <v>21188340000</v>
      </c>
      <c r="P2870" s="2">
        <v>82035000000</v>
      </c>
      <c r="Q2870" s="2">
        <v>12607159000</v>
      </c>
      <c r="R2870" s="2">
        <v>19030637000</v>
      </c>
      <c r="S2870" s="2">
        <f>SUM(AuctionData[[#This Row],[soma_accepted]],AuctionData[[#This Row],[comp_accepted]],AuctionData[[#This Row],[noncomp_accepted]])</f>
        <v>34900320000</v>
      </c>
    </row>
    <row r="2871" spans="1:19" x14ac:dyDescent="0.3">
      <c r="A2871" s="1">
        <v>43577</v>
      </c>
      <c r="B2871" t="s">
        <v>767</v>
      </c>
      <c r="C2871" t="s">
        <v>16</v>
      </c>
      <c r="D2871" t="s">
        <v>23</v>
      </c>
      <c r="E2871">
        <v>2.38</v>
      </c>
      <c r="F2871">
        <v>2.4</v>
      </c>
      <c r="G2871">
        <v>2.355</v>
      </c>
      <c r="H2871">
        <v>3.26</v>
      </c>
      <c r="I2871" s="2">
        <v>0</v>
      </c>
      <c r="J2871" s="2">
        <v>116206265700</v>
      </c>
      <c r="K2871" s="2">
        <v>34860781700</v>
      </c>
      <c r="L2871" s="2">
        <v>939264800</v>
      </c>
      <c r="M2871" s="2">
        <v>2283532000</v>
      </c>
      <c r="N2871" s="2">
        <v>3215000000</v>
      </c>
      <c r="O2871" s="2">
        <v>12893560000</v>
      </c>
      <c r="P2871" s="2">
        <v>87615000000</v>
      </c>
      <c r="Q2871" s="2">
        <v>19683689700</v>
      </c>
      <c r="R2871" s="2">
        <v>25376265700</v>
      </c>
      <c r="S2871" s="2">
        <f>SUM(AuctionData[[#This Row],[soma_accepted]],AuctionData[[#This Row],[comp_accepted]],AuctionData[[#This Row],[noncomp_accepted]])</f>
        <v>35800046500</v>
      </c>
    </row>
    <row r="2872" spans="1:19" x14ac:dyDescent="0.3">
      <c r="A2872" s="1">
        <v>43577</v>
      </c>
      <c r="B2872" t="s">
        <v>739</v>
      </c>
      <c r="C2872" t="s">
        <v>16</v>
      </c>
      <c r="D2872" t="s">
        <v>21</v>
      </c>
      <c r="E2872">
        <v>2.37</v>
      </c>
      <c r="F2872">
        <v>2.4</v>
      </c>
      <c r="G2872">
        <v>2.35</v>
      </c>
      <c r="H2872">
        <v>2.91</v>
      </c>
      <c r="I2872" s="2">
        <v>0</v>
      </c>
      <c r="J2872" s="2">
        <v>121147000000</v>
      </c>
      <c r="K2872" s="2">
        <v>40794587000</v>
      </c>
      <c r="L2872" s="2">
        <v>1106278900</v>
      </c>
      <c r="M2872" s="2">
        <v>1400000000</v>
      </c>
      <c r="N2872" s="2">
        <v>2250000000</v>
      </c>
      <c r="O2872" s="2">
        <v>21574810000</v>
      </c>
      <c r="P2872" s="2">
        <v>98130000000</v>
      </c>
      <c r="Q2872" s="2">
        <v>17819777000</v>
      </c>
      <c r="R2872" s="2">
        <v>20767000000</v>
      </c>
      <c r="S2872" s="2">
        <f>SUM(AuctionData[[#This Row],[soma_accepted]],AuctionData[[#This Row],[comp_accepted]],AuctionData[[#This Row],[noncomp_accepted]])</f>
        <v>41900865900</v>
      </c>
    </row>
    <row r="2873" spans="1:19" x14ac:dyDescent="0.3">
      <c r="A2873" s="1">
        <v>43578</v>
      </c>
      <c r="B2873" t="s">
        <v>1842</v>
      </c>
      <c r="C2873" t="s">
        <v>1502</v>
      </c>
      <c r="D2873" t="s">
        <v>1503</v>
      </c>
      <c r="E2873">
        <v>2.3239999999999998</v>
      </c>
      <c r="F2873">
        <v>2.355</v>
      </c>
      <c r="G2873">
        <v>2.25</v>
      </c>
      <c r="H2873">
        <v>2.5099999999999998</v>
      </c>
      <c r="I2873" s="2">
        <v>510686300</v>
      </c>
      <c r="J2873" s="2">
        <v>100210885000</v>
      </c>
      <c r="K2873" s="2">
        <v>39673507100</v>
      </c>
      <c r="L2873" s="2">
        <v>219842700</v>
      </c>
      <c r="M2873" s="2">
        <v>6255660000</v>
      </c>
      <c r="N2873" s="2">
        <v>7808000000</v>
      </c>
      <c r="O2873" s="2">
        <v>14477640200</v>
      </c>
      <c r="P2873" s="2">
        <v>66965000000</v>
      </c>
      <c r="Q2873" s="2">
        <v>18940206900</v>
      </c>
      <c r="R2873" s="2">
        <v>25437885000</v>
      </c>
      <c r="S2873" s="2">
        <f>SUM(AuctionData[[#This Row],[soma_accepted]],AuctionData[[#This Row],[comp_accepted]],AuctionData[[#This Row],[noncomp_accepted]])</f>
        <v>40404036100</v>
      </c>
    </row>
    <row r="2874" spans="1:19" x14ac:dyDescent="0.3">
      <c r="A2874" s="1">
        <v>43578</v>
      </c>
      <c r="B2874" t="s">
        <v>766</v>
      </c>
      <c r="C2874" t="s">
        <v>16</v>
      </c>
      <c r="D2874" t="s">
        <v>53</v>
      </c>
      <c r="E2874">
        <v>2.355</v>
      </c>
      <c r="F2874">
        <v>2.36</v>
      </c>
      <c r="G2874">
        <v>2.3149999999999999</v>
      </c>
      <c r="H2874">
        <v>3.44</v>
      </c>
      <c r="I2874" s="2">
        <v>0</v>
      </c>
      <c r="J2874" s="2">
        <v>88857304000</v>
      </c>
      <c r="K2874" s="2">
        <v>25415309000</v>
      </c>
      <c r="L2874" s="2">
        <v>585044200</v>
      </c>
      <c r="M2874" s="2">
        <v>473815000</v>
      </c>
      <c r="N2874" s="2">
        <v>1390000000</v>
      </c>
      <c r="O2874" s="2">
        <v>8562032500</v>
      </c>
      <c r="P2874" s="2">
        <v>61780000000</v>
      </c>
      <c r="Q2874" s="2">
        <v>16379461500</v>
      </c>
      <c r="R2874" s="2">
        <v>25687304000</v>
      </c>
      <c r="S2874" s="2">
        <f>SUM(AuctionData[[#This Row],[soma_accepted]],AuctionData[[#This Row],[comp_accepted]],AuctionData[[#This Row],[noncomp_accepted]])</f>
        <v>26000353200</v>
      </c>
    </row>
    <row r="2875" spans="1:19" x14ac:dyDescent="0.3">
      <c r="A2875" s="1">
        <v>43579</v>
      </c>
      <c r="B2875" t="s">
        <v>2109</v>
      </c>
      <c r="C2875" t="s">
        <v>1502</v>
      </c>
      <c r="D2875" t="s">
        <v>1505</v>
      </c>
      <c r="E2875">
        <v>2.2799999999999998</v>
      </c>
      <c r="F2875">
        <v>2.3149999999999999</v>
      </c>
      <c r="G2875">
        <v>2.2000000000000002</v>
      </c>
      <c r="H2875">
        <v>2.44</v>
      </c>
      <c r="I2875" s="2">
        <v>523453400</v>
      </c>
      <c r="J2875" s="2">
        <v>100123525000</v>
      </c>
      <c r="K2875" s="2">
        <v>40966994000</v>
      </c>
      <c r="L2875" s="2">
        <v>33079800</v>
      </c>
      <c r="M2875" s="2">
        <v>6255250000</v>
      </c>
      <c r="N2875" s="2">
        <v>7762000000</v>
      </c>
      <c r="O2875" s="2">
        <v>9525625000</v>
      </c>
      <c r="P2875" s="2">
        <v>61488000000</v>
      </c>
      <c r="Q2875" s="2">
        <v>25186119000</v>
      </c>
      <c r="R2875" s="2">
        <v>30873525000</v>
      </c>
      <c r="S2875" s="2">
        <f>SUM(AuctionData[[#This Row],[soma_accepted]],AuctionData[[#This Row],[comp_accepted]],AuctionData[[#This Row],[noncomp_accepted]])</f>
        <v>41523527200</v>
      </c>
    </row>
    <row r="2876" spans="1:19" x14ac:dyDescent="0.3">
      <c r="A2876" s="1">
        <v>43580</v>
      </c>
      <c r="B2876" t="s">
        <v>2110</v>
      </c>
      <c r="C2876" t="s">
        <v>1502</v>
      </c>
      <c r="D2876" t="s">
        <v>1554</v>
      </c>
      <c r="E2876">
        <v>2.38</v>
      </c>
      <c r="F2876">
        <v>2.4260000000000002</v>
      </c>
      <c r="G2876">
        <v>1.988</v>
      </c>
      <c r="H2876">
        <v>2.4900000000000002</v>
      </c>
      <c r="I2876" s="2">
        <v>408549000</v>
      </c>
      <c r="J2876" s="2">
        <v>79686055000</v>
      </c>
      <c r="K2876" s="2">
        <v>31940860000</v>
      </c>
      <c r="L2876" s="2">
        <v>59211100</v>
      </c>
      <c r="M2876" s="2">
        <v>6085200000</v>
      </c>
      <c r="N2876" s="2">
        <v>7535200000</v>
      </c>
      <c r="O2876" s="2">
        <v>6576255000</v>
      </c>
      <c r="P2876" s="2">
        <v>49335000000</v>
      </c>
      <c r="Q2876" s="2">
        <v>19279405000</v>
      </c>
      <c r="R2876" s="2">
        <v>22815855000</v>
      </c>
      <c r="S2876" s="2">
        <f>SUM(AuctionData[[#This Row],[soma_accepted]],AuctionData[[#This Row],[comp_accepted]],AuctionData[[#This Row],[noncomp_accepted]])</f>
        <v>32408620100</v>
      </c>
    </row>
    <row r="2877" spans="1:19" x14ac:dyDescent="0.3">
      <c r="A2877" s="1">
        <v>43580</v>
      </c>
      <c r="B2877" t="s">
        <v>768</v>
      </c>
      <c r="C2877" t="s">
        <v>16</v>
      </c>
      <c r="D2877" t="s">
        <v>712</v>
      </c>
      <c r="E2877">
        <v>2.37</v>
      </c>
      <c r="F2877">
        <v>2.38</v>
      </c>
      <c r="G2877">
        <v>2.33</v>
      </c>
      <c r="H2877">
        <v>3.29</v>
      </c>
      <c r="I2877" s="2">
        <v>0</v>
      </c>
      <c r="J2877" s="2">
        <v>114683045000</v>
      </c>
      <c r="K2877" s="2">
        <v>34610076500</v>
      </c>
      <c r="L2877" s="2">
        <v>290803600</v>
      </c>
      <c r="M2877" s="2">
        <v>850000000</v>
      </c>
      <c r="N2877" s="2">
        <v>1700000000</v>
      </c>
      <c r="O2877" s="2">
        <v>19415260000</v>
      </c>
      <c r="P2877" s="2">
        <v>90410000000</v>
      </c>
      <c r="Q2877" s="2">
        <v>14344816500</v>
      </c>
      <c r="R2877" s="2">
        <v>22573045000</v>
      </c>
      <c r="S2877" s="2">
        <f>SUM(AuctionData[[#This Row],[soma_accepted]],AuctionData[[#This Row],[comp_accepted]],AuctionData[[#This Row],[noncomp_accepted]])</f>
        <v>34900880100</v>
      </c>
    </row>
    <row r="2878" spans="1:19" x14ac:dyDescent="0.3">
      <c r="A2878" s="1">
        <v>43580</v>
      </c>
      <c r="B2878" t="s">
        <v>760</v>
      </c>
      <c r="C2878" t="s">
        <v>16</v>
      </c>
      <c r="D2878" t="s">
        <v>19</v>
      </c>
      <c r="E2878">
        <v>2.35</v>
      </c>
      <c r="F2878">
        <v>2.39</v>
      </c>
      <c r="G2878">
        <v>2.335</v>
      </c>
      <c r="H2878">
        <v>2.72</v>
      </c>
      <c r="I2878" s="2">
        <v>0</v>
      </c>
      <c r="J2878" s="2">
        <v>134277690700</v>
      </c>
      <c r="K2878" s="2">
        <v>48433260700</v>
      </c>
      <c r="L2878" s="2">
        <v>1442569500</v>
      </c>
      <c r="M2878" s="2">
        <v>850000000</v>
      </c>
      <c r="N2878" s="2">
        <v>1700000000</v>
      </c>
      <c r="O2878" s="2">
        <v>27242510000</v>
      </c>
      <c r="P2878" s="2">
        <v>110425000000</v>
      </c>
      <c r="Q2878" s="2">
        <v>20340750700</v>
      </c>
      <c r="R2878" s="2">
        <v>22152690700</v>
      </c>
      <c r="S2878" s="2">
        <f>SUM(AuctionData[[#This Row],[soma_accepted]],AuctionData[[#This Row],[comp_accepted]],AuctionData[[#This Row],[noncomp_accepted]])</f>
        <v>49875830200</v>
      </c>
    </row>
    <row r="2879" spans="1:19" x14ac:dyDescent="0.3">
      <c r="A2879" s="1">
        <v>43584</v>
      </c>
      <c r="B2879" t="s">
        <v>742</v>
      </c>
      <c r="C2879" t="s">
        <v>16</v>
      </c>
      <c r="D2879" t="s">
        <v>21</v>
      </c>
      <c r="E2879">
        <v>2.36</v>
      </c>
      <c r="F2879">
        <v>2.3849999999999998</v>
      </c>
      <c r="G2879">
        <v>2.33</v>
      </c>
      <c r="H2879">
        <v>3.08</v>
      </c>
      <c r="I2879" s="2">
        <v>0</v>
      </c>
      <c r="J2879" s="2">
        <v>119134808700</v>
      </c>
      <c r="K2879" s="2">
        <v>37820585100</v>
      </c>
      <c r="L2879" s="2">
        <v>1080065200</v>
      </c>
      <c r="M2879" s="2">
        <v>1350000000</v>
      </c>
      <c r="N2879" s="2">
        <v>2200000000</v>
      </c>
      <c r="O2879" s="2">
        <v>17800700000</v>
      </c>
      <c r="P2879" s="2">
        <v>91100000000</v>
      </c>
      <c r="Q2879" s="2">
        <v>18669885100</v>
      </c>
      <c r="R2879" s="2">
        <v>25834808700</v>
      </c>
      <c r="S2879" s="2">
        <f>SUM(AuctionData[[#This Row],[soma_accepted]],AuctionData[[#This Row],[comp_accepted]],AuctionData[[#This Row],[noncomp_accepted]])</f>
        <v>38900650300</v>
      </c>
    </row>
    <row r="2880" spans="1:19" x14ac:dyDescent="0.3">
      <c r="A2880" s="1">
        <v>43584</v>
      </c>
      <c r="B2880" t="s">
        <v>769</v>
      </c>
      <c r="C2880" t="s">
        <v>16</v>
      </c>
      <c r="D2880" t="s">
        <v>23</v>
      </c>
      <c r="E2880">
        <v>2.37</v>
      </c>
      <c r="F2880">
        <v>2.395</v>
      </c>
      <c r="G2880">
        <v>2.335</v>
      </c>
      <c r="H2880">
        <v>3.01</v>
      </c>
      <c r="I2880" s="2">
        <v>0</v>
      </c>
      <c r="J2880" s="2">
        <v>107145957000</v>
      </c>
      <c r="K2880" s="2">
        <v>34831032000</v>
      </c>
      <c r="L2880" s="2">
        <v>969287600</v>
      </c>
      <c r="M2880" s="2">
        <v>1000000000</v>
      </c>
      <c r="N2880" s="2">
        <v>1850000000</v>
      </c>
      <c r="O2880" s="2">
        <v>19354575000</v>
      </c>
      <c r="P2880" s="2">
        <v>88165000000</v>
      </c>
      <c r="Q2880" s="2">
        <v>14476457000</v>
      </c>
      <c r="R2880" s="2">
        <v>17130957000</v>
      </c>
      <c r="S2880" s="2">
        <f>SUM(AuctionData[[#This Row],[soma_accepted]],AuctionData[[#This Row],[comp_accepted]],AuctionData[[#This Row],[noncomp_accepted]])</f>
        <v>35800319600</v>
      </c>
    </row>
    <row r="2881" spans="1:19" x14ac:dyDescent="0.3">
      <c r="A2881" s="1">
        <v>43587</v>
      </c>
      <c r="B2881" t="s">
        <v>762</v>
      </c>
      <c r="C2881" t="s">
        <v>16</v>
      </c>
      <c r="D2881" t="s">
        <v>19</v>
      </c>
      <c r="E2881">
        <v>2.36</v>
      </c>
      <c r="F2881">
        <v>2.39</v>
      </c>
      <c r="G2881">
        <v>2.33</v>
      </c>
      <c r="H2881">
        <v>2.7</v>
      </c>
      <c r="I2881" s="2">
        <v>0</v>
      </c>
      <c r="J2881" s="2">
        <v>133425435200</v>
      </c>
      <c r="K2881" s="2">
        <v>48493012700</v>
      </c>
      <c r="L2881" s="2">
        <v>1507269700</v>
      </c>
      <c r="M2881" s="2">
        <v>1577540000</v>
      </c>
      <c r="N2881" s="2">
        <v>2550000000</v>
      </c>
      <c r="O2881" s="2">
        <v>27186027500</v>
      </c>
      <c r="P2881" s="2">
        <v>109450000000</v>
      </c>
      <c r="Q2881" s="2">
        <v>19729445200</v>
      </c>
      <c r="R2881" s="2">
        <v>21425435200</v>
      </c>
      <c r="S2881" s="2">
        <f>SUM(AuctionData[[#This Row],[soma_accepted]],AuctionData[[#This Row],[comp_accepted]],AuctionData[[#This Row],[noncomp_accepted]])</f>
        <v>50000282400</v>
      </c>
    </row>
    <row r="2882" spans="1:19" x14ac:dyDescent="0.3">
      <c r="A2882" s="1">
        <v>43587</v>
      </c>
      <c r="B2882" t="s">
        <v>728</v>
      </c>
      <c r="C2882" t="s">
        <v>16</v>
      </c>
      <c r="D2882" t="s">
        <v>624</v>
      </c>
      <c r="E2882">
        <v>2.36</v>
      </c>
      <c r="F2882">
        <v>2.3849999999999998</v>
      </c>
      <c r="G2882">
        <v>2.33</v>
      </c>
      <c r="H2882">
        <v>3.27</v>
      </c>
      <c r="I2882" s="2">
        <v>0</v>
      </c>
      <c r="J2882" s="2">
        <v>65416725000</v>
      </c>
      <c r="K2882" s="2">
        <v>19999971000</v>
      </c>
      <c r="L2882" s="2">
        <v>116000</v>
      </c>
      <c r="M2882" s="2">
        <v>980000000</v>
      </c>
      <c r="N2882" s="2">
        <v>2880000000</v>
      </c>
      <c r="O2882" s="2">
        <v>12881927500</v>
      </c>
      <c r="P2882" s="2">
        <v>52275000000</v>
      </c>
      <c r="Q2882" s="2">
        <v>6138043500</v>
      </c>
      <c r="R2882" s="2">
        <v>10261725000</v>
      </c>
      <c r="S2882" s="2">
        <f>SUM(AuctionData[[#This Row],[soma_accepted]],AuctionData[[#This Row],[comp_accepted]],AuctionData[[#This Row],[noncomp_accepted]])</f>
        <v>20000087000</v>
      </c>
    </row>
    <row r="2883" spans="1:19" x14ac:dyDescent="0.3">
      <c r="A2883" s="1">
        <v>43587</v>
      </c>
      <c r="B2883" t="s">
        <v>770</v>
      </c>
      <c r="C2883" t="s">
        <v>16</v>
      </c>
      <c r="D2883" t="s">
        <v>712</v>
      </c>
      <c r="E2883">
        <v>2.37</v>
      </c>
      <c r="F2883">
        <v>2.39</v>
      </c>
      <c r="G2883">
        <v>2.33</v>
      </c>
      <c r="H2883">
        <v>2.7</v>
      </c>
      <c r="I2883" s="2">
        <v>0</v>
      </c>
      <c r="J2883" s="2">
        <v>94297605000</v>
      </c>
      <c r="K2883" s="2">
        <v>34751055000</v>
      </c>
      <c r="L2883" s="2">
        <v>249302800</v>
      </c>
      <c r="M2883" s="2">
        <v>1237800000</v>
      </c>
      <c r="N2883" s="2">
        <v>2000000000</v>
      </c>
      <c r="O2883" s="2">
        <v>23236050000</v>
      </c>
      <c r="P2883" s="2">
        <v>81335000000</v>
      </c>
      <c r="Q2883" s="2">
        <v>10277205000</v>
      </c>
      <c r="R2883" s="2">
        <v>10962605000</v>
      </c>
      <c r="S2883" s="2">
        <f>SUM(AuctionData[[#This Row],[soma_accepted]],AuctionData[[#This Row],[comp_accepted]],AuctionData[[#This Row],[noncomp_accepted]])</f>
        <v>35000357800</v>
      </c>
    </row>
    <row r="2884" spans="1:19" x14ac:dyDescent="0.3">
      <c r="A2884" s="1">
        <v>43591</v>
      </c>
      <c r="B2884" t="s">
        <v>744</v>
      </c>
      <c r="C2884" t="s">
        <v>16</v>
      </c>
      <c r="D2884" t="s">
        <v>21</v>
      </c>
      <c r="E2884">
        <v>2.35</v>
      </c>
      <c r="F2884">
        <v>2.38</v>
      </c>
      <c r="G2884">
        <v>2.3199999999999998</v>
      </c>
      <c r="H2884">
        <v>3.17</v>
      </c>
      <c r="I2884" s="2">
        <v>0</v>
      </c>
      <c r="J2884" s="2">
        <v>122257675000</v>
      </c>
      <c r="K2884" s="2">
        <v>37804379900</v>
      </c>
      <c r="L2884" s="2">
        <v>1096129800</v>
      </c>
      <c r="M2884" s="2">
        <v>2250000000</v>
      </c>
      <c r="N2884" s="2">
        <v>3350000000</v>
      </c>
      <c r="O2884" s="2">
        <v>18782727500</v>
      </c>
      <c r="P2884" s="2">
        <v>97375000000</v>
      </c>
      <c r="Q2884" s="2">
        <v>16771652400</v>
      </c>
      <c r="R2884" s="2">
        <v>21532675000</v>
      </c>
      <c r="S2884" s="2">
        <f>SUM(AuctionData[[#This Row],[soma_accepted]],AuctionData[[#This Row],[comp_accepted]],AuctionData[[#This Row],[noncomp_accepted]])</f>
        <v>38900509700</v>
      </c>
    </row>
    <row r="2885" spans="1:19" x14ac:dyDescent="0.3">
      <c r="A2885" s="1">
        <v>43591</v>
      </c>
      <c r="B2885" t="s">
        <v>717</v>
      </c>
      <c r="C2885" t="s">
        <v>16</v>
      </c>
      <c r="D2885" t="s">
        <v>23</v>
      </c>
      <c r="E2885">
        <v>2.3650000000000002</v>
      </c>
      <c r="F2885">
        <v>2.38</v>
      </c>
      <c r="G2885">
        <v>2.33</v>
      </c>
      <c r="H2885">
        <v>3.21</v>
      </c>
      <c r="I2885" s="2">
        <v>0</v>
      </c>
      <c r="J2885" s="2">
        <v>114622247000</v>
      </c>
      <c r="K2885" s="2">
        <v>34985809500</v>
      </c>
      <c r="L2885" s="2">
        <v>914442400</v>
      </c>
      <c r="M2885" s="2">
        <v>2890167500</v>
      </c>
      <c r="N2885" s="2">
        <v>4310000000</v>
      </c>
      <c r="O2885" s="2">
        <v>13794130000</v>
      </c>
      <c r="P2885" s="2">
        <v>83432000000</v>
      </c>
      <c r="Q2885" s="2">
        <v>18301512000</v>
      </c>
      <c r="R2885" s="2">
        <v>26880247000</v>
      </c>
      <c r="S2885" s="2">
        <f>SUM(AuctionData[[#This Row],[soma_accepted]],AuctionData[[#This Row],[comp_accepted]],AuctionData[[#This Row],[noncomp_accepted]])</f>
        <v>35900251900</v>
      </c>
    </row>
    <row r="2886" spans="1:19" x14ac:dyDescent="0.3">
      <c r="A2886" s="1">
        <v>43592</v>
      </c>
      <c r="B2886" t="s">
        <v>2111</v>
      </c>
      <c r="C2886" t="s">
        <v>1502</v>
      </c>
      <c r="D2886" t="s">
        <v>1535</v>
      </c>
      <c r="E2886">
        <v>2.2229999999999999</v>
      </c>
      <c r="F2886">
        <v>2.2480000000000002</v>
      </c>
      <c r="G2886">
        <v>2.14</v>
      </c>
      <c r="H2886">
        <v>2.48</v>
      </c>
      <c r="I2886" s="2">
        <v>12944989800</v>
      </c>
      <c r="J2886" s="2">
        <v>94073500000</v>
      </c>
      <c r="K2886" s="2">
        <v>37914860000</v>
      </c>
      <c r="L2886" s="2">
        <v>85228100</v>
      </c>
      <c r="M2886" s="2">
        <v>7600000000</v>
      </c>
      <c r="N2886" s="2">
        <v>7625000000</v>
      </c>
      <c r="O2886" s="2">
        <v>15936640000</v>
      </c>
      <c r="P2886" s="2">
        <v>65610000000</v>
      </c>
      <c r="Q2886" s="2">
        <v>14378220000</v>
      </c>
      <c r="R2886" s="2">
        <v>20838500000</v>
      </c>
      <c r="S2886" s="2">
        <f>SUM(AuctionData[[#This Row],[soma_accepted]],AuctionData[[#This Row],[comp_accepted]],AuctionData[[#This Row],[noncomp_accepted]])</f>
        <v>50945077900</v>
      </c>
    </row>
    <row r="2887" spans="1:19" x14ac:dyDescent="0.3">
      <c r="A2887" s="1">
        <v>43593</v>
      </c>
      <c r="B2887" t="s">
        <v>2112</v>
      </c>
      <c r="C2887" t="s">
        <v>1502</v>
      </c>
      <c r="D2887" t="s">
        <v>1507</v>
      </c>
      <c r="E2887">
        <v>2.4300000000000002</v>
      </c>
      <c r="F2887">
        <v>2.4790000000000001</v>
      </c>
      <c r="G2887">
        <v>2.3570000000000002</v>
      </c>
      <c r="H2887">
        <v>2.17</v>
      </c>
      <c r="I2887" s="2">
        <v>9197755900</v>
      </c>
      <c r="J2887" s="2">
        <v>58532000000</v>
      </c>
      <c r="K2887" s="2">
        <v>26978718000</v>
      </c>
      <c r="L2887" s="2">
        <v>21324300</v>
      </c>
      <c r="M2887" s="2">
        <v>3090000000</v>
      </c>
      <c r="N2887" s="2">
        <v>3090000000</v>
      </c>
      <c r="O2887" s="2">
        <v>9497820000</v>
      </c>
      <c r="P2887" s="2">
        <v>39344000000</v>
      </c>
      <c r="Q2887" s="2">
        <v>14390898000</v>
      </c>
      <c r="R2887" s="2">
        <v>16098000000</v>
      </c>
      <c r="S2887" s="2">
        <f>SUM(AuctionData[[#This Row],[soma_accepted]],AuctionData[[#This Row],[comp_accepted]],AuctionData[[#This Row],[noncomp_accepted]])</f>
        <v>36197798200</v>
      </c>
    </row>
    <row r="2888" spans="1:19" x14ac:dyDescent="0.3">
      <c r="A2888" s="1">
        <v>43594</v>
      </c>
      <c r="B2888" t="s">
        <v>2113</v>
      </c>
      <c r="C2888" t="s">
        <v>1509</v>
      </c>
      <c r="D2888" t="s">
        <v>1550</v>
      </c>
      <c r="E2888">
        <v>2.84</v>
      </c>
      <c r="F2888">
        <v>2.8919999999999999</v>
      </c>
      <c r="G2888">
        <v>2.65</v>
      </c>
      <c r="H2888">
        <v>2.2000000000000002</v>
      </c>
      <c r="I2888" s="2">
        <v>6472494800</v>
      </c>
      <c r="J2888" s="2">
        <v>41799620000</v>
      </c>
      <c r="K2888" s="2">
        <v>18992200500</v>
      </c>
      <c r="L2888" s="2">
        <v>7804100</v>
      </c>
      <c r="M2888" s="2">
        <v>2086200000</v>
      </c>
      <c r="N2888" s="2">
        <v>2113200000</v>
      </c>
      <c r="O2888" s="2">
        <v>5418212500</v>
      </c>
      <c r="P2888" s="2">
        <v>27140000000</v>
      </c>
      <c r="Q2888" s="2">
        <v>11487788000</v>
      </c>
      <c r="R2888" s="2">
        <v>12546420000</v>
      </c>
      <c r="S2888" s="2">
        <f>SUM(AuctionData[[#This Row],[soma_accepted]],AuctionData[[#This Row],[comp_accepted]],AuctionData[[#This Row],[noncomp_accepted]])</f>
        <v>25472499400</v>
      </c>
    </row>
    <row r="2889" spans="1:19" x14ac:dyDescent="0.3">
      <c r="A2889" s="1">
        <v>43594</v>
      </c>
      <c r="B2889" t="s">
        <v>763</v>
      </c>
      <c r="C2889" t="s">
        <v>16</v>
      </c>
      <c r="D2889" t="s">
        <v>19</v>
      </c>
      <c r="E2889">
        <v>2.36</v>
      </c>
      <c r="F2889">
        <v>2.3849999999999998</v>
      </c>
      <c r="G2889">
        <v>2.33</v>
      </c>
      <c r="H2889">
        <v>2.83</v>
      </c>
      <c r="I2889" s="2">
        <v>0</v>
      </c>
      <c r="J2889" s="2">
        <v>139973749800</v>
      </c>
      <c r="K2889" s="2">
        <v>48381629800</v>
      </c>
      <c r="L2889" s="2">
        <v>1518737900</v>
      </c>
      <c r="M2889" s="2">
        <v>1197660000</v>
      </c>
      <c r="N2889" s="2">
        <v>1900000000</v>
      </c>
      <c r="O2889" s="2">
        <v>27464010000</v>
      </c>
      <c r="P2889" s="2">
        <v>115630000000</v>
      </c>
      <c r="Q2889" s="2">
        <v>19719959800</v>
      </c>
      <c r="R2889" s="2">
        <v>22443749800</v>
      </c>
      <c r="S2889" s="2">
        <f>SUM(AuctionData[[#This Row],[soma_accepted]],AuctionData[[#This Row],[comp_accepted]],AuctionData[[#This Row],[noncomp_accepted]])</f>
        <v>49900367700</v>
      </c>
    </row>
    <row r="2890" spans="1:19" x14ac:dyDescent="0.3">
      <c r="A2890" s="1">
        <v>43594</v>
      </c>
      <c r="B2890" t="s">
        <v>771</v>
      </c>
      <c r="C2890" t="s">
        <v>16</v>
      </c>
      <c r="D2890" t="s">
        <v>712</v>
      </c>
      <c r="E2890">
        <v>2.3650000000000002</v>
      </c>
      <c r="F2890">
        <v>2.38</v>
      </c>
      <c r="G2890">
        <v>2.33</v>
      </c>
      <c r="H2890">
        <v>3.05</v>
      </c>
      <c r="I2890" s="2">
        <v>0</v>
      </c>
      <c r="J2890" s="2">
        <v>106478590000</v>
      </c>
      <c r="K2890" s="2">
        <v>34747836000</v>
      </c>
      <c r="L2890" s="2">
        <v>252375600</v>
      </c>
      <c r="M2890" s="2">
        <v>929940000</v>
      </c>
      <c r="N2890" s="2">
        <v>1300000000</v>
      </c>
      <c r="O2890" s="2">
        <v>20272302500</v>
      </c>
      <c r="P2890" s="2">
        <v>86625000000</v>
      </c>
      <c r="Q2890" s="2">
        <v>13545593500</v>
      </c>
      <c r="R2890" s="2">
        <v>18553590000</v>
      </c>
      <c r="S2890" s="2">
        <f>SUM(AuctionData[[#This Row],[soma_accepted]],AuctionData[[#This Row],[comp_accepted]],AuctionData[[#This Row],[noncomp_accepted]])</f>
        <v>35000211600</v>
      </c>
    </row>
    <row r="2891" spans="1:19" x14ac:dyDescent="0.3">
      <c r="A2891" s="1">
        <v>43598</v>
      </c>
      <c r="B2891" t="s">
        <v>772</v>
      </c>
      <c r="C2891" t="s">
        <v>16</v>
      </c>
      <c r="D2891" t="s">
        <v>23</v>
      </c>
      <c r="E2891">
        <v>2.34</v>
      </c>
      <c r="F2891">
        <v>2.355</v>
      </c>
      <c r="G2891">
        <v>2.3199999999999998</v>
      </c>
      <c r="H2891">
        <v>3.26</v>
      </c>
      <c r="I2891" s="2">
        <v>0</v>
      </c>
      <c r="J2891" s="2">
        <v>116417947600</v>
      </c>
      <c r="K2891" s="2">
        <v>34962667600</v>
      </c>
      <c r="L2891" s="2">
        <v>932344200</v>
      </c>
      <c r="M2891" s="2">
        <v>3230000000</v>
      </c>
      <c r="N2891" s="2">
        <v>3380000000</v>
      </c>
      <c r="O2891" s="2">
        <v>16817320000</v>
      </c>
      <c r="P2891" s="2">
        <v>90420000000</v>
      </c>
      <c r="Q2891" s="2">
        <v>14915347600</v>
      </c>
      <c r="R2891" s="2">
        <v>22617947600</v>
      </c>
      <c r="S2891" s="2">
        <f>SUM(AuctionData[[#This Row],[soma_accepted]],AuctionData[[#This Row],[comp_accepted]],AuctionData[[#This Row],[noncomp_accepted]])</f>
        <v>35895011800</v>
      </c>
    </row>
    <row r="2892" spans="1:19" x14ac:dyDescent="0.3">
      <c r="A2892" s="1">
        <v>43598</v>
      </c>
      <c r="B2892" t="s">
        <v>700</v>
      </c>
      <c r="C2892" t="s">
        <v>16</v>
      </c>
      <c r="D2892" t="s">
        <v>21</v>
      </c>
      <c r="E2892">
        <v>2.34</v>
      </c>
      <c r="F2892">
        <v>2.36</v>
      </c>
      <c r="G2892">
        <v>2.2999999999999998</v>
      </c>
      <c r="H2892">
        <v>3.52</v>
      </c>
      <c r="I2892" s="2">
        <v>0</v>
      </c>
      <c r="J2892" s="2">
        <v>135978813000</v>
      </c>
      <c r="K2892" s="2">
        <v>37775650800</v>
      </c>
      <c r="L2892" s="2">
        <v>1125074600</v>
      </c>
      <c r="M2892" s="2">
        <v>1424735000</v>
      </c>
      <c r="N2892" s="2">
        <v>2150000000</v>
      </c>
      <c r="O2892" s="2">
        <v>16025995000</v>
      </c>
      <c r="P2892" s="2">
        <v>93490000000</v>
      </c>
      <c r="Q2892" s="2">
        <v>20324920800</v>
      </c>
      <c r="R2892" s="2">
        <v>40338813000</v>
      </c>
      <c r="S2892" s="2">
        <f>SUM(AuctionData[[#This Row],[soma_accepted]],AuctionData[[#This Row],[comp_accepted]],AuctionData[[#This Row],[noncomp_accepted]])</f>
        <v>38900725400</v>
      </c>
    </row>
    <row r="2893" spans="1:19" x14ac:dyDescent="0.3">
      <c r="A2893" s="1">
        <v>43601</v>
      </c>
      <c r="B2893" t="s">
        <v>773</v>
      </c>
      <c r="C2893" t="s">
        <v>16</v>
      </c>
      <c r="D2893" t="s">
        <v>712</v>
      </c>
      <c r="E2893">
        <v>2.34</v>
      </c>
      <c r="F2893">
        <v>2.355</v>
      </c>
      <c r="G2893">
        <v>2.3199999999999998</v>
      </c>
      <c r="H2893">
        <v>3.1</v>
      </c>
      <c r="I2893" s="2">
        <v>0</v>
      </c>
      <c r="J2893" s="2">
        <v>108236908000</v>
      </c>
      <c r="K2893" s="2">
        <v>34783462000</v>
      </c>
      <c r="L2893" s="2">
        <v>216990100</v>
      </c>
      <c r="M2893" s="2">
        <v>300000000</v>
      </c>
      <c r="N2893" s="2">
        <v>900000000</v>
      </c>
      <c r="O2893" s="2">
        <v>19838700000</v>
      </c>
      <c r="P2893" s="2">
        <v>85740000000</v>
      </c>
      <c r="Q2893" s="2">
        <v>14644762000</v>
      </c>
      <c r="R2893" s="2">
        <v>21596908000</v>
      </c>
      <c r="S2893" s="2">
        <f>SUM(AuctionData[[#This Row],[soma_accepted]],AuctionData[[#This Row],[comp_accepted]],AuctionData[[#This Row],[noncomp_accepted]])</f>
        <v>35000452100</v>
      </c>
    </row>
    <row r="2894" spans="1:19" x14ac:dyDescent="0.3">
      <c r="A2894" s="1">
        <v>43601</v>
      </c>
      <c r="B2894" t="s">
        <v>765</v>
      </c>
      <c r="C2894" t="s">
        <v>16</v>
      </c>
      <c r="D2894" t="s">
        <v>19</v>
      </c>
      <c r="E2894">
        <v>2.335</v>
      </c>
      <c r="F2894">
        <v>2.3650000000000002</v>
      </c>
      <c r="G2894">
        <v>2.3199999999999998</v>
      </c>
      <c r="H2894">
        <v>2.85</v>
      </c>
      <c r="I2894" s="2">
        <v>0</v>
      </c>
      <c r="J2894" s="2">
        <v>140332309500</v>
      </c>
      <c r="K2894" s="2">
        <v>47965289300</v>
      </c>
      <c r="L2894" s="2">
        <v>1535039100</v>
      </c>
      <c r="M2894" s="2">
        <v>400000000</v>
      </c>
      <c r="N2894" s="2">
        <v>1300000000</v>
      </c>
      <c r="O2894" s="2">
        <v>26847685000</v>
      </c>
      <c r="P2894" s="2">
        <v>113138000000</v>
      </c>
      <c r="Q2894" s="2">
        <v>20717604300</v>
      </c>
      <c r="R2894" s="2">
        <v>25894309500</v>
      </c>
      <c r="S2894" s="2">
        <f>SUM(AuctionData[[#This Row],[soma_accepted]],AuctionData[[#This Row],[comp_accepted]],AuctionData[[#This Row],[noncomp_accepted]])</f>
        <v>49500328400</v>
      </c>
    </row>
    <row r="2895" spans="1:19" x14ac:dyDescent="0.3">
      <c r="A2895" s="1">
        <v>43605</v>
      </c>
      <c r="B2895" t="s">
        <v>775</v>
      </c>
      <c r="C2895" t="s">
        <v>16</v>
      </c>
      <c r="D2895" t="s">
        <v>23</v>
      </c>
      <c r="E2895">
        <v>2.31</v>
      </c>
      <c r="F2895">
        <v>2.34</v>
      </c>
      <c r="G2895">
        <v>2.2799999999999998</v>
      </c>
      <c r="H2895">
        <v>2.82</v>
      </c>
      <c r="I2895" s="2">
        <v>0</v>
      </c>
      <c r="J2895" s="2">
        <v>100331505000</v>
      </c>
      <c r="K2895" s="2">
        <v>34903305000</v>
      </c>
      <c r="L2895" s="2">
        <v>921828800</v>
      </c>
      <c r="M2895" s="2">
        <v>1781075000</v>
      </c>
      <c r="N2895" s="2">
        <v>1790000000</v>
      </c>
      <c r="O2895" s="2">
        <v>20707412500</v>
      </c>
      <c r="P2895" s="2">
        <v>84215000000</v>
      </c>
      <c r="Q2895" s="2">
        <v>12414817500</v>
      </c>
      <c r="R2895" s="2">
        <v>14326505000</v>
      </c>
      <c r="S2895" s="2">
        <f>SUM(AuctionData[[#This Row],[soma_accepted]],AuctionData[[#This Row],[comp_accepted]],AuctionData[[#This Row],[noncomp_accepted]])</f>
        <v>35825133800</v>
      </c>
    </row>
    <row r="2896" spans="1:19" x14ac:dyDescent="0.3">
      <c r="A2896" s="1">
        <v>43605</v>
      </c>
      <c r="B2896" t="s">
        <v>748</v>
      </c>
      <c r="C2896" t="s">
        <v>16</v>
      </c>
      <c r="D2896" t="s">
        <v>21</v>
      </c>
      <c r="E2896">
        <v>2.31</v>
      </c>
      <c r="F2896">
        <v>2.335</v>
      </c>
      <c r="G2896">
        <v>2.2799999999999998</v>
      </c>
      <c r="H2896">
        <v>2.94</v>
      </c>
      <c r="I2896" s="2">
        <v>0</v>
      </c>
      <c r="J2896" s="2">
        <v>104882707600</v>
      </c>
      <c r="K2896" s="2">
        <v>34903771600</v>
      </c>
      <c r="L2896" s="2">
        <v>996430000</v>
      </c>
      <c r="M2896" s="2">
        <v>1199220000</v>
      </c>
      <c r="N2896" s="2">
        <v>1215000000</v>
      </c>
      <c r="O2896" s="2">
        <v>19983320000</v>
      </c>
      <c r="P2896" s="2">
        <v>85555300000</v>
      </c>
      <c r="Q2896" s="2">
        <v>13721231600</v>
      </c>
      <c r="R2896" s="2">
        <v>18112407600</v>
      </c>
      <c r="S2896" s="2">
        <f>SUM(AuctionData[[#This Row],[soma_accepted]],AuctionData[[#This Row],[comp_accepted]],AuctionData[[#This Row],[noncomp_accepted]])</f>
        <v>35900201600</v>
      </c>
    </row>
    <row r="2897" spans="1:19" x14ac:dyDescent="0.3">
      <c r="A2897" s="1">
        <v>43606</v>
      </c>
      <c r="B2897" t="s">
        <v>774</v>
      </c>
      <c r="C2897" t="s">
        <v>16</v>
      </c>
      <c r="D2897" t="s">
        <v>53</v>
      </c>
      <c r="E2897">
        <v>2.2549999999999999</v>
      </c>
      <c r="F2897">
        <v>2.2799999999999998</v>
      </c>
      <c r="G2897">
        <v>2.23</v>
      </c>
      <c r="H2897">
        <v>2.95</v>
      </c>
      <c r="I2897" s="2">
        <v>0</v>
      </c>
      <c r="J2897" s="2">
        <v>76229143000</v>
      </c>
      <c r="K2897" s="2">
        <v>25435472000</v>
      </c>
      <c r="L2897" s="2">
        <v>564645000</v>
      </c>
      <c r="M2897" s="2">
        <v>845571500</v>
      </c>
      <c r="N2897" s="2">
        <v>1025000000</v>
      </c>
      <c r="O2897" s="2">
        <v>12352060000</v>
      </c>
      <c r="P2897" s="2">
        <v>61345000000</v>
      </c>
      <c r="Q2897" s="2">
        <v>12237840500</v>
      </c>
      <c r="R2897" s="2">
        <v>13859143000</v>
      </c>
      <c r="S2897" s="2">
        <f>SUM(AuctionData[[#This Row],[soma_accepted]],AuctionData[[#This Row],[comp_accepted]],AuctionData[[#This Row],[noncomp_accepted]])</f>
        <v>26000117000</v>
      </c>
    </row>
    <row r="2898" spans="1:19" x14ac:dyDescent="0.3">
      <c r="A2898" s="1">
        <v>43608</v>
      </c>
      <c r="B2898" t="s">
        <v>768</v>
      </c>
      <c r="C2898" t="s">
        <v>16</v>
      </c>
      <c r="D2898" t="s">
        <v>19</v>
      </c>
      <c r="E2898">
        <v>2.3050000000000002</v>
      </c>
      <c r="F2898">
        <v>2.335</v>
      </c>
      <c r="G2898">
        <v>2.25</v>
      </c>
      <c r="H2898">
        <v>2.5299999999999998</v>
      </c>
      <c r="I2898" s="2">
        <v>0</v>
      </c>
      <c r="J2898" s="2">
        <v>112571301700</v>
      </c>
      <c r="K2898" s="2">
        <v>43511525700</v>
      </c>
      <c r="L2898" s="2">
        <v>1488651800</v>
      </c>
      <c r="M2898" s="2">
        <v>750000000</v>
      </c>
      <c r="N2898" s="2">
        <v>750000000</v>
      </c>
      <c r="O2898" s="2">
        <v>28153960000</v>
      </c>
      <c r="P2898" s="2">
        <v>96112000000</v>
      </c>
      <c r="Q2898" s="2">
        <v>14607565700</v>
      </c>
      <c r="R2898" s="2">
        <v>15709301700</v>
      </c>
      <c r="S2898" s="2">
        <f>SUM(AuctionData[[#This Row],[soma_accepted]],AuctionData[[#This Row],[comp_accepted]],AuctionData[[#This Row],[noncomp_accepted]])</f>
        <v>45000177500</v>
      </c>
    </row>
    <row r="2899" spans="1:19" x14ac:dyDescent="0.3">
      <c r="A2899" s="1">
        <v>43608</v>
      </c>
      <c r="B2899" t="s">
        <v>776</v>
      </c>
      <c r="C2899" t="s">
        <v>16</v>
      </c>
      <c r="D2899" t="s">
        <v>712</v>
      </c>
      <c r="E2899">
        <v>2.2999999999999998</v>
      </c>
      <c r="F2899">
        <v>2.33</v>
      </c>
      <c r="G2899">
        <v>2.27</v>
      </c>
      <c r="H2899">
        <v>2.5299999999999998</v>
      </c>
      <c r="I2899" s="2">
        <v>0</v>
      </c>
      <c r="J2899" s="2">
        <v>88235740000</v>
      </c>
      <c r="K2899" s="2">
        <v>34717515000</v>
      </c>
      <c r="L2899" s="2">
        <v>282529900</v>
      </c>
      <c r="M2899" s="2">
        <v>825000000</v>
      </c>
      <c r="N2899" s="2">
        <v>825000000</v>
      </c>
      <c r="O2899" s="2">
        <v>27882625000</v>
      </c>
      <c r="P2899" s="2">
        <v>80625000000</v>
      </c>
      <c r="Q2899" s="2">
        <v>6009890000</v>
      </c>
      <c r="R2899" s="2">
        <v>6785740000</v>
      </c>
      <c r="S2899" s="2">
        <f>SUM(AuctionData[[#This Row],[soma_accepted]],AuctionData[[#This Row],[comp_accepted]],AuctionData[[#This Row],[noncomp_accepted]])</f>
        <v>35000044900</v>
      </c>
    </row>
    <row r="2900" spans="1:19" x14ac:dyDescent="0.3">
      <c r="A2900" s="1">
        <v>43613</v>
      </c>
      <c r="B2900" t="s">
        <v>2010</v>
      </c>
      <c r="C2900" t="s">
        <v>1502</v>
      </c>
      <c r="D2900" t="s">
        <v>1505</v>
      </c>
      <c r="E2900">
        <v>2.0299999999999998</v>
      </c>
      <c r="F2900">
        <v>2.0649999999999999</v>
      </c>
      <c r="G2900">
        <v>1.98</v>
      </c>
      <c r="H2900">
        <v>2.38</v>
      </c>
      <c r="I2900" s="2">
        <v>4306968200</v>
      </c>
      <c r="J2900" s="2">
        <v>97579695000</v>
      </c>
      <c r="K2900" s="2">
        <v>40959885200</v>
      </c>
      <c r="L2900" s="2">
        <v>40264900</v>
      </c>
      <c r="M2900" s="2">
        <v>7523220200</v>
      </c>
      <c r="N2900" s="2">
        <v>8097000000</v>
      </c>
      <c r="O2900" s="2">
        <v>9889970000</v>
      </c>
      <c r="P2900" s="2">
        <v>61580000000</v>
      </c>
      <c r="Q2900" s="2">
        <v>23546695000</v>
      </c>
      <c r="R2900" s="2">
        <v>27902695000</v>
      </c>
      <c r="S2900" s="2">
        <f>SUM(AuctionData[[#This Row],[soma_accepted]],AuctionData[[#This Row],[comp_accepted]],AuctionData[[#This Row],[noncomp_accepted]])</f>
        <v>45307118300</v>
      </c>
    </row>
    <row r="2901" spans="1:19" x14ac:dyDescent="0.3">
      <c r="A2901" s="1">
        <v>43613</v>
      </c>
      <c r="B2901" t="s">
        <v>2114</v>
      </c>
      <c r="C2901" t="s">
        <v>1502</v>
      </c>
      <c r="D2901" t="s">
        <v>1503</v>
      </c>
      <c r="E2901">
        <v>2.1</v>
      </c>
      <c r="F2901">
        <v>2.125</v>
      </c>
      <c r="G2901">
        <v>2.02</v>
      </c>
      <c r="H2901">
        <v>2.75</v>
      </c>
      <c r="I2901" s="2">
        <v>4201920200</v>
      </c>
      <c r="J2901" s="2">
        <v>109429925000</v>
      </c>
      <c r="K2901" s="2">
        <v>39610396400</v>
      </c>
      <c r="L2901" s="2">
        <v>184611000</v>
      </c>
      <c r="M2901" s="2">
        <v>10766290000</v>
      </c>
      <c r="N2901" s="2">
        <v>12236000000</v>
      </c>
      <c r="O2901" s="2">
        <v>10383000000</v>
      </c>
      <c r="P2901" s="2">
        <v>67428000000</v>
      </c>
      <c r="Q2901" s="2">
        <v>18461106400</v>
      </c>
      <c r="R2901" s="2">
        <v>29765925000</v>
      </c>
      <c r="S2901" s="2">
        <f>SUM(AuctionData[[#This Row],[soma_accepted]],AuctionData[[#This Row],[comp_accepted]],AuctionData[[#This Row],[noncomp_accepted]])</f>
        <v>43996927600</v>
      </c>
    </row>
    <row r="2902" spans="1:19" x14ac:dyDescent="0.3">
      <c r="A2902" s="1">
        <v>43613</v>
      </c>
      <c r="B2902" t="s">
        <v>777</v>
      </c>
      <c r="C2902" t="s">
        <v>16</v>
      </c>
      <c r="D2902" t="s">
        <v>23</v>
      </c>
      <c r="E2902">
        <v>2.29</v>
      </c>
      <c r="F2902">
        <v>2.3199999999999998</v>
      </c>
      <c r="G2902">
        <v>2.2599999999999998</v>
      </c>
      <c r="H2902">
        <v>2.91</v>
      </c>
      <c r="I2902" s="2">
        <v>0</v>
      </c>
      <c r="J2902" s="2">
        <v>103642272000</v>
      </c>
      <c r="K2902" s="2">
        <v>35015654500</v>
      </c>
      <c r="L2902" s="2">
        <v>784558500</v>
      </c>
      <c r="M2902" s="2">
        <v>1660975000</v>
      </c>
      <c r="N2902" s="2">
        <v>1690000000</v>
      </c>
      <c r="O2902" s="2">
        <v>18685225000</v>
      </c>
      <c r="P2902" s="2">
        <v>85557000000</v>
      </c>
      <c r="Q2902" s="2">
        <v>14669454500</v>
      </c>
      <c r="R2902" s="2">
        <v>16395272000</v>
      </c>
      <c r="S2902" s="2">
        <f>SUM(AuctionData[[#This Row],[soma_accepted]],AuctionData[[#This Row],[comp_accepted]],AuctionData[[#This Row],[noncomp_accepted]])</f>
        <v>35800213000</v>
      </c>
    </row>
    <row r="2903" spans="1:19" x14ac:dyDescent="0.3">
      <c r="A2903" s="1">
        <v>43613</v>
      </c>
      <c r="B2903" t="s">
        <v>751</v>
      </c>
      <c r="C2903" t="s">
        <v>16</v>
      </c>
      <c r="D2903" t="s">
        <v>21</v>
      </c>
      <c r="E2903">
        <v>2.2949999999999999</v>
      </c>
      <c r="F2903">
        <v>2.31</v>
      </c>
      <c r="G2903">
        <v>2.2599999999999998</v>
      </c>
      <c r="H2903">
        <v>3.15</v>
      </c>
      <c r="I2903" s="2">
        <v>0</v>
      </c>
      <c r="J2903" s="2">
        <v>112081748400</v>
      </c>
      <c r="K2903" s="2">
        <v>34753295600</v>
      </c>
      <c r="L2903" s="2">
        <v>1016781500</v>
      </c>
      <c r="M2903" s="2">
        <v>1350000000</v>
      </c>
      <c r="N2903" s="2">
        <v>1550000000</v>
      </c>
      <c r="O2903" s="2">
        <v>17731475000</v>
      </c>
      <c r="P2903" s="2">
        <v>90962000000</v>
      </c>
      <c r="Q2903" s="2">
        <v>15671820600</v>
      </c>
      <c r="R2903" s="2">
        <v>19569748400</v>
      </c>
      <c r="S2903" s="2">
        <f>SUM(AuctionData[[#This Row],[soma_accepted]],AuctionData[[#This Row],[comp_accepted]],AuctionData[[#This Row],[noncomp_accepted]])</f>
        <v>35770077100</v>
      </c>
    </row>
    <row r="2904" spans="1:19" x14ac:dyDescent="0.3">
      <c r="A2904" s="1">
        <v>43614</v>
      </c>
      <c r="B2904" t="s">
        <v>2115</v>
      </c>
      <c r="C2904" t="s">
        <v>1502</v>
      </c>
      <c r="D2904" t="s">
        <v>1554</v>
      </c>
      <c r="E2904">
        <v>2.09</v>
      </c>
      <c r="F2904">
        <v>2.1440000000000001</v>
      </c>
      <c r="G2904">
        <v>2</v>
      </c>
      <c r="H2904">
        <v>2.2999999999999998</v>
      </c>
      <c r="I2904" s="2">
        <v>3361536100</v>
      </c>
      <c r="J2904" s="2">
        <v>73526640000</v>
      </c>
      <c r="K2904" s="2">
        <v>31974790000</v>
      </c>
      <c r="L2904" s="2">
        <v>25230900</v>
      </c>
      <c r="M2904" s="2">
        <v>3611100000</v>
      </c>
      <c r="N2904" s="2">
        <v>3611100000</v>
      </c>
      <c r="O2904" s="2">
        <v>9737150000</v>
      </c>
      <c r="P2904" s="2">
        <v>49390000000</v>
      </c>
      <c r="Q2904" s="2">
        <v>18626540000</v>
      </c>
      <c r="R2904" s="2">
        <v>20525540000</v>
      </c>
      <c r="S2904" s="2">
        <f>SUM(AuctionData[[#This Row],[soma_accepted]],AuctionData[[#This Row],[comp_accepted]],AuctionData[[#This Row],[noncomp_accepted]])</f>
        <v>35361557000</v>
      </c>
    </row>
    <row r="2905" spans="1:19" x14ac:dyDescent="0.3">
      <c r="A2905" s="1">
        <v>43615</v>
      </c>
      <c r="B2905" t="s">
        <v>778</v>
      </c>
      <c r="C2905" t="s">
        <v>16</v>
      </c>
      <c r="D2905" t="s">
        <v>712</v>
      </c>
      <c r="E2905">
        <v>2.2999999999999998</v>
      </c>
      <c r="F2905">
        <v>2.33</v>
      </c>
      <c r="G2905">
        <v>2.27</v>
      </c>
      <c r="H2905">
        <v>2.74</v>
      </c>
      <c r="I2905" s="2">
        <v>0</v>
      </c>
      <c r="J2905" s="2">
        <v>95692835000</v>
      </c>
      <c r="K2905" s="2">
        <v>34773547500</v>
      </c>
      <c r="L2905" s="2">
        <v>226980000</v>
      </c>
      <c r="M2905" s="2">
        <v>881070000</v>
      </c>
      <c r="N2905" s="2">
        <v>950000000</v>
      </c>
      <c r="O2905" s="2">
        <v>25409827500</v>
      </c>
      <c r="P2905" s="2">
        <v>85950000000</v>
      </c>
      <c r="Q2905" s="2">
        <v>8482650000</v>
      </c>
      <c r="R2905" s="2">
        <v>8792835000</v>
      </c>
      <c r="S2905" s="2">
        <f>SUM(AuctionData[[#This Row],[soma_accepted]],AuctionData[[#This Row],[comp_accepted]],AuctionData[[#This Row],[noncomp_accepted]])</f>
        <v>35000527500</v>
      </c>
    </row>
    <row r="2906" spans="1:19" x14ac:dyDescent="0.3">
      <c r="A2906" s="1">
        <v>43615</v>
      </c>
      <c r="B2906" t="s">
        <v>770</v>
      </c>
      <c r="C2906" t="s">
        <v>16</v>
      </c>
      <c r="D2906" t="s">
        <v>19</v>
      </c>
      <c r="E2906">
        <v>2.2999999999999998</v>
      </c>
      <c r="F2906">
        <v>2.33</v>
      </c>
      <c r="G2906">
        <v>2.2599999999999998</v>
      </c>
      <c r="H2906">
        <v>3.02</v>
      </c>
      <c r="I2906" s="2">
        <v>0</v>
      </c>
      <c r="J2906" s="2">
        <v>119211780400</v>
      </c>
      <c r="K2906" s="2">
        <v>38492380400</v>
      </c>
      <c r="L2906" s="2">
        <v>1507998900</v>
      </c>
      <c r="M2906" s="2">
        <v>1531700000</v>
      </c>
      <c r="N2906" s="2">
        <v>1625000000</v>
      </c>
      <c r="O2906" s="2">
        <v>24680300000</v>
      </c>
      <c r="P2906" s="2">
        <v>98160000000</v>
      </c>
      <c r="Q2906" s="2">
        <v>12280380400</v>
      </c>
      <c r="R2906" s="2">
        <v>19426780400</v>
      </c>
      <c r="S2906" s="2">
        <f>SUM(AuctionData[[#This Row],[soma_accepted]],AuctionData[[#This Row],[comp_accepted]],AuctionData[[#This Row],[noncomp_accepted]])</f>
        <v>40000379300</v>
      </c>
    </row>
    <row r="2907" spans="1:19" x14ac:dyDescent="0.3">
      <c r="A2907" s="1">
        <v>43619</v>
      </c>
      <c r="B2907" t="s">
        <v>753</v>
      </c>
      <c r="C2907" t="s">
        <v>16</v>
      </c>
      <c r="D2907" t="s">
        <v>21</v>
      </c>
      <c r="E2907">
        <v>2.2650000000000001</v>
      </c>
      <c r="F2907">
        <v>2.2999999999999998</v>
      </c>
      <c r="G2907">
        <v>2.2000000000000002</v>
      </c>
      <c r="H2907">
        <v>2.59</v>
      </c>
      <c r="I2907" s="2">
        <v>0</v>
      </c>
      <c r="J2907" s="2">
        <v>92260085200</v>
      </c>
      <c r="K2907" s="2">
        <v>34982240200</v>
      </c>
      <c r="L2907" s="2">
        <v>1017829900</v>
      </c>
      <c r="M2907" s="2">
        <v>1321517500</v>
      </c>
      <c r="N2907" s="2">
        <v>1375000000</v>
      </c>
      <c r="O2907" s="2">
        <v>21758625000</v>
      </c>
      <c r="P2907" s="2">
        <v>78700000000</v>
      </c>
      <c r="Q2907" s="2">
        <v>11902097700</v>
      </c>
      <c r="R2907" s="2">
        <v>12185085200</v>
      </c>
      <c r="S2907" s="2">
        <f>SUM(AuctionData[[#This Row],[soma_accepted]],AuctionData[[#This Row],[comp_accepted]],AuctionData[[#This Row],[noncomp_accepted]])</f>
        <v>36000070100</v>
      </c>
    </row>
    <row r="2908" spans="1:19" x14ac:dyDescent="0.3">
      <c r="A2908" s="1">
        <v>43619</v>
      </c>
      <c r="B2908" t="s">
        <v>725</v>
      </c>
      <c r="C2908" t="s">
        <v>16</v>
      </c>
      <c r="D2908" t="s">
        <v>23</v>
      </c>
      <c r="E2908">
        <v>2.2200000000000002</v>
      </c>
      <c r="F2908">
        <v>2.2549999999999999</v>
      </c>
      <c r="G2908">
        <v>2.19</v>
      </c>
      <c r="H2908">
        <v>2.7</v>
      </c>
      <c r="I2908" s="2">
        <v>0</v>
      </c>
      <c r="J2908" s="2">
        <v>96193013000</v>
      </c>
      <c r="K2908" s="2">
        <v>34972463000</v>
      </c>
      <c r="L2908" s="2">
        <v>827679800</v>
      </c>
      <c r="M2908" s="2">
        <v>780000000</v>
      </c>
      <c r="N2908" s="2">
        <v>865000000</v>
      </c>
      <c r="O2908" s="2">
        <v>20534450000</v>
      </c>
      <c r="P2908" s="2">
        <v>80420000000</v>
      </c>
      <c r="Q2908" s="2">
        <v>13658013000</v>
      </c>
      <c r="R2908" s="2">
        <v>14908013000</v>
      </c>
      <c r="S2908" s="2">
        <f>SUM(AuctionData[[#This Row],[soma_accepted]],AuctionData[[#This Row],[comp_accepted]],AuctionData[[#This Row],[noncomp_accepted]])</f>
        <v>35800142800</v>
      </c>
    </row>
    <row r="2909" spans="1:19" x14ac:dyDescent="0.3">
      <c r="A2909" s="1">
        <v>43622</v>
      </c>
      <c r="B2909" t="s">
        <v>779</v>
      </c>
      <c r="C2909" t="s">
        <v>16</v>
      </c>
      <c r="D2909" t="s">
        <v>712</v>
      </c>
      <c r="E2909">
        <v>2.2799999999999998</v>
      </c>
      <c r="F2909">
        <v>2.2999999999999998</v>
      </c>
      <c r="G2909">
        <v>2.2400000000000002</v>
      </c>
      <c r="H2909">
        <v>2.73</v>
      </c>
      <c r="I2909" s="2">
        <v>2333300</v>
      </c>
      <c r="J2909" s="2">
        <v>95297802000</v>
      </c>
      <c r="K2909" s="2">
        <v>34749137000</v>
      </c>
      <c r="L2909" s="2">
        <v>250882900</v>
      </c>
      <c r="M2909" s="2">
        <v>3020430000</v>
      </c>
      <c r="N2909" s="2">
        <v>3100000000</v>
      </c>
      <c r="O2909" s="2">
        <v>22369615000</v>
      </c>
      <c r="P2909" s="2">
        <v>82350000000</v>
      </c>
      <c r="Q2909" s="2">
        <v>9359092000</v>
      </c>
      <c r="R2909" s="2">
        <v>9847802000</v>
      </c>
      <c r="S2909" s="2">
        <f>SUM(AuctionData[[#This Row],[soma_accepted]],AuctionData[[#This Row],[comp_accepted]],AuctionData[[#This Row],[noncomp_accepted]])</f>
        <v>35002353200</v>
      </c>
    </row>
    <row r="2910" spans="1:19" x14ac:dyDescent="0.3">
      <c r="A2910" s="1">
        <v>43622</v>
      </c>
      <c r="B2910" t="s">
        <v>771</v>
      </c>
      <c r="C2910" t="s">
        <v>16</v>
      </c>
      <c r="D2910" t="s">
        <v>19</v>
      </c>
      <c r="E2910">
        <v>2.2599999999999998</v>
      </c>
      <c r="F2910">
        <v>2.29</v>
      </c>
      <c r="G2910">
        <v>2.2200000000000002</v>
      </c>
      <c r="H2910">
        <v>2.75</v>
      </c>
      <c r="I2910" s="2">
        <v>2666700</v>
      </c>
      <c r="J2910" s="2">
        <v>108692808200</v>
      </c>
      <c r="K2910" s="2">
        <v>38509755700</v>
      </c>
      <c r="L2910" s="2">
        <v>1490312400</v>
      </c>
      <c r="M2910" s="2">
        <v>1050000000</v>
      </c>
      <c r="N2910" s="2">
        <v>1575000000</v>
      </c>
      <c r="O2910" s="2">
        <v>20286917500</v>
      </c>
      <c r="P2910" s="2">
        <v>88900000000</v>
      </c>
      <c r="Q2910" s="2">
        <v>17172838200</v>
      </c>
      <c r="R2910" s="2">
        <v>18217808200</v>
      </c>
      <c r="S2910" s="2">
        <f>SUM(AuctionData[[#This Row],[soma_accepted]],AuctionData[[#This Row],[comp_accepted]],AuctionData[[#This Row],[noncomp_accepted]])</f>
        <v>40002734800</v>
      </c>
    </row>
    <row r="2911" spans="1:19" x14ac:dyDescent="0.3">
      <c r="A2911" s="1">
        <v>43626</v>
      </c>
      <c r="B2911" t="s">
        <v>780</v>
      </c>
      <c r="C2911" t="s">
        <v>16</v>
      </c>
      <c r="D2911" t="s">
        <v>23</v>
      </c>
      <c r="E2911">
        <v>2.11</v>
      </c>
      <c r="F2911">
        <v>2.14</v>
      </c>
      <c r="G2911">
        <v>2.0699999999999998</v>
      </c>
      <c r="H2911">
        <v>2.98</v>
      </c>
      <c r="I2911" s="2">
        <v>0</v>
      </c>
      <c r="J2911" s="2">
        <v>106289540000</v>
      </c>
      <c r="K2911" s="2">
        <v>35039656000</v>
      </c>
      <c r="L2911" s="2">
        <v>760920800</v>
      </c>
      <c r="M2911" s="2">
        <v>2134406000</v>
      </c>
      <c r="N2911" s="2">
        <v>2135000000</v>
      </c>
      <c r="O2911" s="2">
        <v>19381640000</v>
      </c>
      <c r="P2911" s="2">
        <v>90515000000</v>
      </c>
      <c r="Q2911" s="2">
        <v>13523610000</v>
      </c>
      <c r="R2911" s="2">
        <v>13639540000</v>
      </c>
      <c r="S2911" s="2">
        <f>SUM(AuctionData[[#This Row],[soma_accepted]],AuctionData[[#This Row],[comp_accepted]],AuctionData[[#This Row],[noncomp_accepted]])</f>
        <v>35800576800</v>
      </c>
    </row>
    <row r="2912" spans="1:19" x14ac:dyDescent="0.3">
      <c r="A2912" s="1">
        <v>43626</v>
      </c>
      <c r="B2912" t="s">
        <v>704</v>
      </c>
      <c r="C2912" t="s">
        <v>16</v>
      </c>
      <c r="D2912" t="s">
        <v>21</v>
      </c>
      <c r="E2912">
        <v>2.21</v>
      </c>
      <c r="F2912">
        <v>2.2400000000000002</v>
      </c>
      <c r="G2912">
        <v>2.15</v>
      </c>
      <c r="H2912">
        <v>3.21</v>
      </c>
      <c r="I2912" s="2">
        <v>0</v>
      </c>
      <c r="J2912" s="2">
        <v>114318112000</v>
      </c>
      <c r="K2912" s="2">
        <v>34749884700</v>
      </c>
      <c r="L2912" s="2">
        <v>1090119600</v>
      </c>
      <c r="M2912" s="2">
        <v>2375000000</v>
      </c>
      <c r="N2912" s="2">
        <v>2650000000</v>
      </c>
      <c r="O2912" s="2">
        <v>14454205000</v>
      </c>
      <c r="P2912" s="2">
        <v>88860000000</v>
      </c>
      <c r="Q2912" s="2">
        <v>17920679700</v>
      </c>
      <c r="R2912" s="2">
        <v>22808112000</v>
      </c>
      <c r="S2912" s="2">
        <f>SUM(AuctionData[[#This Row],[soma_accepted]],AuctionData[[#This Row],[comp_accepted]],AuctionData[[#This Row],[noncomp_accepted]])</f>
        <v>35840004300</v>
      </c>
    </row>
    <row r="2913" spans="1:19" x14ac:dyDescent="0.3">
      <c r="A2913" s="1">
        <v>43627</v>
      </c>
      <c r="B2913" t="s">
        <v>2116</v>
      </c>
      <c r="C2913" t="s">
        <v>1502</v>
      </c>
      <c r="D2913" t="s">
        <v>1535</v>
      </c>
      <c r="E2913">
        <v>1.8380000000000001</v>
      </c>
      <c r="F2913">
        <v>1.861</v>
      </c>
      <c r="G2913">
        <v>1.3879999999999999</v>
      </c>
      <c r="H2913">
        <v>2.62</v>
      </c>
      <c r="I2913" s="2">
        <v>0</v>
      </c>
      <c r="J2913" s="2">
        <v>99168750000</v>
      </c>
      <c r="K2913" s="2">
        <v>37744031200</v>
      </c>
      <c r="L2913" s="2">
        <v>56177100</v>
      </c>
      <c r="M2913" s="2">
        <v>5048000000</v>
      </c>
      <c r="N2913" s="2">
        <v>5602000000</v>
      </c>
      <c r="O2913" s="2">
        <v>11331890000</v>
      </c>
      <c r="P2913" s="2">
        <v>64547000000</v>
      </c>
      <c r="Q2913" s="2">
        <v>21364141200</v>
      </c>
      <c r="R2913" s="2">
        <v>29019750000</v>
      </c>
      <c r="S2913" s="2">
        <f>SUM(AuctionData[[#This Row],[soma_accepted]],AuctionData[[#This Row],[comp_accepted]],AuctionData[[#This Row],[noncomp_accepted]])</f>
        <v>37800208300</v>
      </c>
    </row>
    <row r="2914" spans="1:19" x14ac:dyDescent="0.3">
      <c r="A2914" s="1">
        <v>43628</v>
      </c>
      <c r="B2914" t="s">
        <v>2112</v>
      </c>
      <c r="C2914" t="s">
        <v>1502</v>
      </c>
      <c r="D2914" t="s">
        <v>1513</v>
      </c>
      <c r="E2914">
        <v>2.0750000000000002</v>
      </c>
      <c r="F2914">
        <v>2.13</v>
      </c>
      <c r="G2914">
        <v>2</v>
      </c>
      <c r="H2914">
        <v>2.4900000000000002</v>
      </c>
      <c r="I2914" s="2">
        <v>0</v>
      </c>
      <c r="J2914" s="2">
        <v>59642390000</v>
      </c>
      <c r="K2914" s="2">
        <v>23990062000</v>
      </c>
      <c r="L2914" s="2">
        <v>9940600</v>
      </c>
      <c r="M2914" s="2">
        <v>3264840000</v>
      </c>
      <c r="N2914" s="2">
        <v>3268000000</v>
      </c>
      <c r="O2914" s="2">
        <v>4994832000</v>
      </c>
      <c r="P2914" s="2">
        <v>37500000000</v>
      </c>
      <c r="Q2914" s="2">
        <v>15730390000</v>
      </c>
      <c r="R2914" s="2">
        <v>18874390000</v>
      </c>
      <c r="S2914" s="2">
        <f>SUM(AuctionData[[#This Row],[soma_accepted]],AuctionData[[#This Row],[comp_accepted]],AuctionData[[#This Row],[noncomp_accepted]])</f>
        <v>24000002600</v>
      </c>
    </row>
    <row r="2915" spans="1:19" x14ac:dyDescent="0.3">
      <c r="A2915" s="1">
        <v>43629</v>
      </c>
      <c r="B2915" t="s">
        <v>2113</v>
      </c>
      <c r="C2915" t="s">
        <v>1509</v>
      </c>
      <c r="D2915" t="s">
        <v>1556</v>
      </c>
      <c r="E2915">
        <v>2.5550000000000002</v>
      </c>
      <c r="F2915">
        <v>2.6070000000000002</v>
      </c>
      <c r="G2915">
        <v>2.1880000000000002</v>
      </c>
      <c r="H2915">
        <v>2.3199999999999998</v>
      </c>
      <c r="I2915" s="2">
        <v>0</v>
      </c>
      <c r="J2915" s="2">
        <v>37049645000</v>
      </c>
      <c r="K2915" s="2">
        <v>15990054000</v>
      </c>
      <c r="L2915" s="2">
        <v>9956400</v>
      </c>
      <c r="M2915" s="2">
        <v>2421200000</v>
      </c>
      <c r="N2915" s="2">
        <v>2437200000</v>
      </c>
      <c r="O2915" s="2">
        <v>3850657000</v>
      </c>
      <c r="P2915" s="2">
        <v>23509000000</v>
      </c>
      <c r="Q2915" s="2">
        <v>9718197000</v>
      </c>
      <c r="R2915" s="2">
        <v>11103445000</v>
      </c>
      <c r="S2915" s="2">
        <f>SUM(AuctionData[[#This Row],[soma_accepted]],AuctionData[[#This Row],[comp_accepted]],AuctionData[[#This Row],[noncomp_accepted]])</f>
        <v>16000010400</v>
      </c>
    </row>
    <row r="2916" spans="1:19" x14ac:dyDescent="0.3">
      <c r="A2916" s="1">
        <v>43629</v>
      </c>
      <c r="B2916" t="s">
        <v>781</v>
      </c>
      <c r="C2916" t="s">
        <v>16</v>
      </c>
      <c r="D2916" t="s">
        <v>712</v>
      </c>
      <c r="E2916">
        <v>2.1850000000000001</v>
      </c>
      <c r="F2916">
        <v>2.2000000000000002</v>
      </c>
      <c r="G2916">
        <v>2.15</v>
      </c>
      <c r="H2916">
        <v>3.12</v>
      </c>
      <c r="I2916" s="2">
        <v>0</v>
      </c>
      <c r="J2916" s="2">
        <v>108846483000</v>
      </c>
      <c r="K2916" s="2">
        <v>34711092700</v>
      </c>
      <c r="L2916" s="2">
        <v>289511800</v>
      </c>
      <c r="M2916" s="2">
        <v>625000000</v>
      </c>
      <c r="N2916" s="2">
        <v>725000000</v>
      </c>
      <c r="O2916" s="2">
        <v>15932360000</v>
      </c>
      <c r="P2916" s="2">
        <v>87075000000</v>
      </c>
      <c r="Q2916" s="2">
        <v>18153732700</v>
      </c>
      <c r="R2916" s="2">
        <v>21046483000</v>
      </c>
      <c r="S2916" s="2">
        <f>SUM(AuctionData[[#This Row],[soma_accepted]],AuctionData[[#This Row],[comp_accepted]],AuctionData[[#This Row],[noncomp_accepted]])</f>
        <v>35000604500</v>
      </c>
    </row>
    <row r="2917" spans="1:19" x14ac:dyDescent="0.3">
      <c r="A2917" s="1">
        <v>43629</v>
      </c>
      <c r="B2917" t="s">
        <v>773</v>
      </c>
      <c r="C2917" t="s">
        <v>16</v>
      </c>
      <c r="D2917" t="s">
        <v>19</v>
      </c>
      <c r="E2917">
        <v>2.1800000000000002</v>
      </c>
      <c r="F2917">
        <v>2.2149999999999999</v>
      </c>
      <c r="G2917">
        <v>2.13</v>
      </c>
      <c r="H2917">
        <v>2.88</v>
      </c>
      <c r="I2917" s="2">
        <v>0</v>
      </c>
      <c r="J2917" s="2">
        <v>113655751500</v>
      </c>
      <c r="K2917" s="2">
        <v>38450371500</v>
      </c>
      <c r="L2917" s="2">
        <v>1549630900</v>
      </c>
      <c r="M2917" s="2">
        <v>1300000000</v>
      </c>
      <c r="N2917" s="2">
        <v>1450000000</v>
      </c>
      <c r="O2917" s="2">
        <v>25115620000</v>
      </c>
      <c r="P2917" s="2">
        <v>97171000000</v>
      </c>
      <c r="Q2917" s="2">
        <v>12034751500</v>
      </c>
      <c r="R2917" s="2">
        <v>15034751500</v>
      </c>
      <c r="S2917" s="2">
        <f>SUM(AuctionData[[#This Row],[soma_accepted]],AuctionData[[#This Row],[comp_accepted]],AuctionData[[#This Row],[noncomp_accepted]])</f>
        <v>40000002400</v>
      </c>
    </row>
    <row r="2918" spans="1:19" x14ac:dyDescent="0.3">
      <c r="A2918" s="1">
        <v>43633</v>
      </c>
      <c r="B2918" t="s">
        <v>756</v>
      </c>
      <c r="C2918" t="s">
        <v>16</v>
      </c>
      <c r="D2918" t="s">
        <v>21</v>
      </c>
      <c r="E2918">
        <v>2.14</v>
      </c>
      <c r="F2918">
        <v>2.17</v>
      </c>
      <c r="G2918">
        <v>2.1</v>
      </c>
      <c r="H2918">
        <v>2.84</v>
      </c>
      <c r="I2918" s="2">
        <v>0</v>
      </c>
      <c r="J2918" s="2">
        <v>101229992000</v>
      </c>
      <c r="K2918" s="2">
        <v>34848824500</v>
      </c>
      <c r="L2918" s="2">
        <v>1026296000</v>
      </c>
      <c r="M2918" s="2">
        <v>1070000000</v>
      </c>
      <c r="N2918" s="2">
        <v>1170000000</v>
      </c>
      <c r="O2918" s="2">
        <v>20703832500</v>
      </c>
      <c r="P2918" s="2">
        <v>86635000000</v>
      </c>
      <c r="Q2918" s="2">
        <v>13074992000</v>
      </c>
      <c r="R2918" s="2">
        <v>13424992000</v>
      </c>
      <c r="S2918" s="2">
        <f>SUM(AuctionData[[#This Row],[soma_accepted]],AuctionData[[#This Row],[comp_accepted]],AuctionData[[#This Row],[noncomp_accepted]])</f>
        <v>35875120500</v>
      </c>
    </row>
    <row r="2919" spans="1:19" x14ac:dyDescent="0.3">
      <c r="A2919" s="1">
        <v>43633</v>
      </c>
      <c r="B2919" t="s">
        <v>783</v>
      </c>
      <c r="C2919" t="s">
        <v>16</v>
      </c>
      <c r="D2919" t="s">
        <v>23</v>
      </c>
      <c r="E2919">
        <v>2.105</v>
      </c>
      <c r="F2919">
        <v>2.13</v>
      </c>
      <c r="G2919">
        <v>2.0649999999999999</v>
      </c>
      <c r="H2919">
        <v>2.88</v>
      </c>
      <c r="I2919" s="2">
        <v>0</v>
      </c>
      <c r="J2919" s="2">
        <v>102791776000</v>
      </c>
      <c r="K2919" s="2">
        <v>35111208500</v>
      </c>
      <c r="L2919" s="2">
        <v>688816600</v>
      </c>
      <c r="M2919" s="2">
        <v>600000000</v>
      </c>
      <c r="N2919" s="2">
        <v>700000000</v>
      </c>
      <c r="O2919" s="2">
        <v>17330775000</v>
      </c>
      <c r="P2919" s="2">
        <v>84865000000</v>
      </c>
      <c r="Q2919" s="2">
        <v>17180433500</v>
      </c>
      <c r="R2919" s="2">
        <v>17226776000</v>
      </c>
      <c r="S2919" s="2">
        <f>SUM(AuctionData[[#This Row],[soma_accepted]],AuctionData[[#This Row],[comp_accepted]],AuctionData[[#This Row],[noncomp_accepted]])</f>
        <v>35800025100</v>
      </c>
    </row>
    <row r="2920" spans="1:19" x14ac:dyDescent="0.3">
      <c r="A2920" s="1">
        <v>43634</v>
      </c>
      <c r="B2920" t="s">
        <v>782</v>
      </c>
      <c r="C2920" t="s">
        <v>16</v>
      </c>
      <c r="D2920" t="s">
        <v>53</v>
      </c>
      <c r="E2920">
        <v>1.95</v>
      </c>
      <c r="F2920">
        <v>1.9850000000000001</v>
      </c>
      <c r="G2920">
        <v>1.92</v>
      </c>
      <c r="H2920">
        <v>2.88</v>
      </c>
      <c r="I2920" s="2">
        <v>0</v>
      </c>
      <c r="J2920" s="2">
        <v>74428840000</v>
      </c>
      <c r="K2920" s="2">
        <v>25538215000</v>
      </c>
      <c r="L2920" s="2">
        <v>460116700</v>
      </c>
      <c r="M2920" s="2">
        <v>411775000</v>
      </c>
      <c r="N2920" s="2">
        <v>495000000</v>
      </c>
      <c r="O2920" s="2">
        <v>13545825000</v>
      </c>
      <c r="P2920" s="2">
        <v>62105000000</v>
      </c>
      <c r="Q2920" s="2">
        <v>11580615000</v>
      </c>
      <c r="R2920" s="2">
        <v>11828840000</v>
      </c>
      <c r="S2920" s="2">
        <f>SUM(AuctionData[[#This Row],[soma_accepted]],AuctionData[[#This Row],[comp_accepted]],AuctionData[[#This Row],[noncomp_accepted]])</f>
        <v>25998331700</v>
      </c>
    </row>
    <row r="2921" spans="1:19" x14ac:dyDescent="0.3">
      <c r="A2921" s="1">
        <v>43636</v>
      </c>
      <c r="B2921" t="s">
        <v>784</v>
      </c>
      <c r="C2921" t="s">
        <v>16</v>
      </c>
      <c r="D2921" t="s">
        <v>712</v>
      </c>
      <c r="E2921">
        <v>2.09</v>
      </c>
      <c r="F2921">
        <v>2.105</v>
      </c>
      <c r="G2921">
        <v>2.0499999999999998</v>
      </c>
      <c r="H2921">
        <v>2.98</v>
      </c>
      <c r="I2921" s="2">
        <v>0</v>
      </c>
      <c r="J2921" s="2">
        <v>104039820000</v>
      </c>
      <c r="K2921" s="2">
        <v>34744857500</v>
      </c>
      <c r="L2921" s="2">
        <v>255677700</v>
      </c>
      <c r="M2921" s="2">
        <v>1134555000</v>
      </c>
      <c r="N2921" s="2">
        <v>1450000000</v>
      </c>
      <c r="O2921" s="2">
        <v>16868325000</v>
      </c>
      <c r="P2921" s="2">
        <v>81850000000</v>
      </c>
      <c r="Q2921" s="2">
        <v>16741977500</v>
      </c>
      <c r="R2921" s="2">
        <v>20739820000</v>
      </c>
      <c r="S2921" s="2">
        <f>SUM(AuctionData[[#This Row],[soma_accepted]],AuctionData[[#This Row],[comp_accepted]],AuctionData[[#This Row],[noncomp_accepted]])</f>
        <v>35000535200</v>
      </c>
    </row>
    <row r="2922" spans="1:19" x14ac:dyDescent="0.3">
      <c r="A2922" s="1">
        <v>43636</v>
      </c>
      <c r="B2922" t="s">
        <v>776</v>
      </c>
      <c r="C2922" t="s">
        <v>16</v>
      </c>
      <c r="D2922" t="s">
        <v>19</v>
      </c>
      <c r="E2922">
        <v>2.11</v>
      </c>
      <c r="F2922">
        <v>2.14</v>
      </c>
      <c r="G2922">
        <v>2.08</v>
      </c>
      <c r="H2922">
        <v>2.86</v>
      </c>
      <c r="I2922" s="2">
        <v>0</v>
      </c>
      <c r="J2922" s="2">
        <v>112845799400</v>
      </c>
      <c r="K2922" s="2">
        <v>38569844400</v>
      </c>
      <c r="L2922" s="2">
        <v>1430202600</v>
      </c>
      <c r="M2922" s="2">
        <v>1160000000</v>
      </c>
      <c r="N2922" s="2">
        <v>1160000000</v>
      </c>
      <c r="O2922" s="2">
        <v>23439495000</v>
      </c>
      <c r="P2922" s="2">
        <v>96350000000</v>
      </c>
      <c r="Q2922" s="2">
        <v>13970349400</v>
      </c>
      <c r="R2922" s="2">
        <v>15335799400</v>
      </c>
      <c r="S2922" s="2">
        <f>SUM(AuctionData[[#This Row],[soma_accepted]],AuctionData[[#This Row],[comp_accepted]],AuctionData[[#This Row],[noncomp_accepted]])</f>
        <v>40000047000</v>
      </c>
    </row>
    <row r="2923" spans="1:19" x14ac:dyDescent="0.3">
      <c r="A2923" s="1">
        <v>43637</v>
      </c>
      <c r="B2923" t="s">
        <v>2112</v>
      </c>
      <c r="C2923" t="s">
        <v>1502</v>
      </c>
      <c r="D2923" t="s">
        <v>1513</v>
      </c>
      <c r="E2923">
        <v>2.06</v>
      </c>
      <c r="F2923">
        <v>2.0649999999999999</v>
      </c>
      <c r="G2923">
        <v>2.0299999999999998</v>
      </c>
      <c r="H2923">
        <v>3.43</v>
      </c>
      <c r="I2923" s="2">
        <v>0</v>
      </c>
      <c r="J2923" s="2">
        <v>85850000</v>
      </c>
      <c r="K2923" s="2">
        <v>25000400</v>
      </c>
      <c r="L2923" s="2">
        <v>0</v>
      </c>
      <c r="M2923" s="2">
        <v>0</v>
      </c>
      <c r="N2923" s="2">
        <v>0</v>
      </c>
      <c r="O2923" s="2">
        <v>25000400</v>
      </c>
      <c r="P2923" s="2">
        <v>85850000</v>
      </c>
      <c r="Q2923" s="2">
        <v>0</v>
      </c>
      <c r="R2923" s="2">
        <v>0</v>
      </c>
      <c r="S2923" s="2">
        <f>SUM(AuctionData[[#This Row],[soma_accepted]],AuctionData[[#This Row],[comp_accepted]],AuctionData[[#This Row],[noncomp_accepted]])</f>
        <v>25000400</v>
      </c>
    </row>
    <row r="2924" spans="1:19" x14ac:dyDescent="0.3">
      <c r="A2924" s="1">
        <v>43640</v>
      </c>
      <c r="B2924" t="s">
        <v>758</v>
      </c>
      <c r="C2924" t="s">
        <v>16</v>
      </c>
      <c r="D2924" t="s">
        <v>21</v>
      </c>
      <c r="E2924">
        <v>2.0550000000000002</v>
      </c>
      <c r="F2924">
        <v>2.085</v>
      </c>
      <c r="G2924">
        <v>2.0299999999999998</v>
      </c>
      <c r="H2924">
        <v>3</v>
      </c>
      <c r="I2924" s="2">
        <v>0</v>
      </c>
      <c r="J2924" s="2">
        <v>106561373000</v>
      </c>
      <c r="K2924" s="2">
        <v>34735169000</v>
      </c>
      <c r="L2924" s="2">
        <v>1114881400</v>
      </c>
      <c r="M2924" s="2">
        <v>1534941000</v>
      </c>
      <c r="N2924" s="2">
        <v>2070000000</v>
      </c>
      <c r="O2924" s="2">
        <v>14693855000</v>
      </c>
      <c r="P2924" s="2">
        <v>85310000000</v>
      </c>
      <c r="Q2924" s="2">
        <v>18506373000</v>
      </c>
      <c r="R2924" s="2">
        <v>19181373000</v>
      </c>
      <c r="S2924" s="2">
        <f>SUM(AuctionData[[#This Row],[soma_accepted]],AuctionData[[#This Row],[comp_accepted]],AuctionData[[#This Row],[noncomp_accepted]])</f>
        <v>35850050400</v>
      </c>
    </row>
    <row r="2925" spans="1:19" x14ac:dyDescent="0.3">
      <c r="A2925" s="1">
        <v>43640</v>
      </c>
      <c r="B2925" t="s">
        <v>785</v>
      </c>
      <c r="C2925" t="s">
        <v>16</v>
      </c>
      <c r="D2925" t="s">
        <v>23</v>
      </c>
      <c r="E2925">
        <v>1.99</v>
      </c>
      <c r="F2925">
        <v>2.0299999999999998</v>
      </c>
      <c r="G2925">
        <v>1.95</v>
      </c>
      <c r="H2925">
        <v>2.69</v>
      </c>
      <c r="I2925" s="2">
        <v>0</v>
      </c>
      <c r="J2925" s="2">
        <v>95832538000</v>
      </c>
      <c r="K2925" s="2">
        <v>35079766000</v>
      </c>
      <c r="L2925" s="2">
        <v>694540800</v>
      </c>
      <c r="M2925" s="2">
        <v>785000000</v>
      </c>
      <c r="N2925" s="2">
        <v>785000000</v>
      </c>
      <c r="O2925" s="2">
        <v>22316748000</v>
      </c>
      <c r="P2925" s="2">
        <v>83050000000</v>
      </c>
      <c r="Q2925" s="2">
        <v>11978018000</v>
      </c>
      <c r="R2925" s="2">
        <v>11997538000</v>
      </c>
      <c r="S2925" s="2">
        <f>SUM(AuctionData[[#This Row],[soma_accepted]],AuctionData[[#This Row],[comp_accepted]],AuctionData[[#This Row],[noncomp_accepted]])</f>
        <v>35774306800</v>
      </c>
    </row>
    <row r="2926" spans="1:19" x14ac:dyDescent="0.3">
      <c r="A2926" s="1">
        <v>43641</v>
      </c>
      <c r="B2926" t="s">
        <v>2117</v>
      </c>
      <c r="C2926" t="s">
        <v>1502</v>
      </c>
      <c r="D2926" t="s">
        <v>1503</v>
      </c>
      <c r="E2926">
        <v>1.6639999999999999</v>
      </c>
      <c r="F2926">
        <v>1.6950000000000001</v>
      </c>
      <c r="G2926">
        <v>1.57</v>
      </c>
      <c r="H2926">
        <v>2.58</v>
      </c>
      <c r="I2926" s="2">
        <v>2287612800</v>
      </c>
      <c r="J2926" s="2">
        <v>102666210000</v>
      </c>
      <c r="K2926" s="2">
        <v>39645985000</v>
      </c>
      <c r="L2926" s="2">
        <v>154062400</v>
      </c>
      <c r="M2926" s="2">
        <v>9589000000</v>
      </c>
      <c r="N2926" s="2">
        <v>9759000000</v>
      </c>
      <c r="O2926" s="2">
        <v>10834025000</v>
      </c>
      <c r="P2926" s="2">
        <v>65181000000</v>
      </c>
      <c r="Q2926" s="2">
        <v>19222960000</v>
      </c>
      <c r="R2926" s="2">
        <v>27726210000</v>
      </c>
      <c r="S2926" s="2">
        <f>SUM(AuctionData[[#This Row],[soma_accepted]],AuctionData[[#This Row],[comp_accepted]],AuctionData[[#This Row],[noncomp_accepted]])</f>
        <v>42087660200</v>
      </c>
    </row>
    <row r="2927" spans="1:19" x14ac:dyDescent="0.3">
      <c r="A2927" s="1">
        <v>43642</v>
      </c>
      <c r="B2927" t="s">
        <v>2118</v>
      </c>
      <c r="C2927" t="s">
        <v>1502</v>
      </c>
      <c r="D2927" t="s">
        <v>1505</v>
      </c>
      <c r="E2927">
        <v>1.75</v>
      </c>
      <c r="F2927">
        <v>1.7909999999999999</v>
      </c>
      <c r="G2927">
        <v>1.63</v>
      </c>
      <c r="H2927">
        <v>2.35</v>
      </c>
      <c r="I2927" s="2">
        <v>2344803100</v>
      </c>
      <c r="J2927" s="2">
        <v>96146265000</v>
      </c>
      <c r="K2927" s="2">
        <v>40973818400</v>
      </c>
      <c r="L2927" s="2">
        <v>26206100</v>
      </c>
      <c r="M2927" s="2">
        <v>8074115000</v>
      </c>
      <c r="N2927" s="2">
        <v>8095000000</v>
      </c>
      <c r="O2927" s="2">
        <v>9497863400</v>
      </c>
      <c r="P2927" s="2">
        <v>60972000000</v>
      </c>
      <c r="Q2927" s="2">
        <v>23401840000</v>
      </c>
      <c r="R2927" s="2">
        <v>27079265000</v>
      </c>
      <c r="S2927" s="2">
        <f>SUM(AuctionData[[#This Row],[soma_accepted]],AuctionData[[#This Row],[comp_accepted]],AuctionData[[#This Row],[noncomp_accepted]])</f>
        <v>43344827600</v>
      </c>
    </row>
    <row r="2928" spans="1:19" x14ac:dyDescent="0.3">
      <c r="A2928" s="1">
        <v>43643</v>
      </c>
      <c r="B2928" t="s">
        <v>2119</v>
      </c>
      <c r="C2928" t="s">
        <v>1502</v>
      </c>
      <c r="D2928" t="s">
        <v>1554</v>
      </c>
      <c r="E2928">
        <v>1.855</v>
      </c>
      <c r="F2928">
        <v>1.889</v>
      </c>
      <c r="G2928">
        <v>1.75</v>
      </c>
      <c r="H2928">
        <v>2.44</v>
      </c>
      <c r="I2928" s="2">
        <v>1830090100</v>
      </c>
      <c r="J2928" s="2">
        <v>78084485000</v>
      </c>
      <c r="K2928" s="2">
        <v>31990670400</v>
      </c>
      <c r="L2928" s="2">
        <v>9361700</v>
      </c>
      <c r="M2928" s="2">
        <v>7752500000</v>
      </c>
      <c r="N2928" s="2">
        <v>7817500000</v>
      </c>
      <c r="O2928" s="2">
        <v>6478385000</v>
      </c>
      <c r="P2928" s="2">
        <v>47953000000</v>
      </c>
      <c r="Q2928" s="2">
        <v>17759785400</v>
      </c>
      <c r="R2928" s="2">
        <v>22313985000</v>
      </c>
      <c r="S2928" s="2">
        <f>SUM(AuctionData[[#This Row],[soma_accepted]],AuctionData[[#This Row],[comp_accepted]],AuctionData[[#This Row],[noncomp_accepted]])</f>
        <v>33830122200</v>
      </c>
    </row>
    <row r="2929" spans="1:19" x14ac:dyDescent="0.3">
      <c r="A2929" s="1">
        <v>43643</v>
      </c>
      <c r="B2929" t="s">
        <v>778</v>
      </c>
      <c r="C2929" t="s">
        <v>16</v>
      </c>
      <c r="D2929" t="s">
        <v>19</v>
      </c>
      <c r="E2929">
        <v>2.105</v>
      </c>
      <c r="F2929">
        <v>2.145</v>
      </c>
      <c r="G2929">
        <v>2.08</v>
      </c>
      <c r="H2929">
        <v>2.74</v>
      </c>
      <c r="I2929" s="2">
        <v>0</v>
      </c>
      <c r="J2929" s="2">
        <v>108251539300</v>
      </c>
      <c r="K2929" s="2">
        <v>38577109300</v>
      </c>
      <c r="L2929" s="2">
        <v>1422937200</v>
      </c>
      <c r="M2929" s="2">
        <v>1600000000</v>
      </c>
      <c r="N2929" s="2">
        <v>1850000000</v>
      </c>
      <c r="O2929" s="2">
        <v>25689570000</v>
      </c>
      <c r="P2929" s="2">
        <v>94250000000</v>
      </c>
      <c r="Q2929" s="2">
        <v>11287539300</v>
      </c>
      <c r="R2929" s="2">
        <v>12151539300</v>
      </c>
      <c r="S2929" s="2">
        <f>SUM(AuctionData[[#This Row],[soma_accepted]],AuctionData[[#This Row],[comp_accepted]],AuctionData[[#This Row],[noncomp_accepted]])</f>
        <v>40000046500</v>
      </c>
    </row>
    <row r="2930" spans="1:19" x14ac:dyDescent="0.3">
      <c r="A2930" s="1">
        <v>43643</v>
      </c>
      <c r="B2930" t="s">
        <v>786</v>
      </c>
      <c r="C2930" t="s">
        <v>16</v>
      </c>
      <c r="D2930" t="s">
        <v>712</v>
      </c>
      <c r="E2930">
        <v>2.1</v>
      </c>
      <c r="F2930">
        <v>2.12</v>
      </c>
      <c r="G2930">
        <v>2.08</v>
      </c>
      <c r="H2930">
        <v>3.17</v>
      </c>
      <c r="I2930" s="2">
        <v>0</v>
      </c>
      <c r="J2930" s="2">
        <v>110684850000</v>
      </c>
      <c r="K2930" s="2">
        <v>34748519500</v>
      </c>
      <c r="L2930" s="2">
        <v>251846800</v>
      </c>
      <c r="M2930" s="2">
        <v>993245000</v>
      </c>
      <c r="N2930" s="2">
        <v>1925000000</v>
      </c>
      <c r="O2930" s="2">
        <v>14603679000</v>
      </c>
      <c r="P2930" s="2">
        <v>85435000000</v>
      </c>
      <c r="Q2930" s="2">
        <v>19151595500</v>
      </c>
      <c r="R2930" s="2">
        <v>23324850000</v>
      </c>
      <c r="S2930" s="2">
        <f>SUM(AuctionData[[#This Row],[soma_accepted]],AuctionData[[#This Row],[comp_accepted]],AuctionData[[#This Row],[noncomp_accepted]])</f>
        <v>35000366300</v>
      </c>
    </row>
    <row r="2931" spans="1:19" x14ac:dyDescent="0.3">
      <c r="A2931" s="1">
        <v>43647</v>
      </c>
      <c r="B2931" t="s">
        <v>761</v>
      </c>
      <c r="C2931" t="s">
        <v>16</v>
      </c>
      <c r="D2931" t="s">
        <v>21</v>
      </c>
      <c r="E2931">
        <v>2.12</v>
      </c>
      <c r="F2931">
        <v>2.145</v>
      </c>
      <c r="G2931">
        <v>2.0499999999999998</v>
      </c>
      <c r="H2931">
        <v>2.66</v>
      </c>
      <c r="I2931" s="2">
        <v>0</v>
      </c>
      <c r="J2931" s="2">
        <v>94765691300</v>
      </c>
      <c r="K2931" s="2">
        <v>35000416300</v>
      </c>
      <c r="L2931" s="2">
        <v>989646400</v>
      </c>
      <c r="M2931" s="2">
        <v>1165000000</v>
      </c>
      <c r="N2931" s="2">
        <v>1165000000</v>
      </c>
      <c r="O2931" s="2">
        <v>16294725000</v>
      </c>
      <c r="P2931" s="2">
        <v>75735000000</v>
      </c>
      <c r="Q2931" s="2">
        <v>17540691300</v>
      </c>
      <c r="R2931" s="2">
        <v>17865691300</v>
      </c>
      <c r="S2931" s="2">
        <f>SUM(AuctionData[[#This Row],[soma_accepted]],AuctionData[[#This Row],[comp_accepted]],AuctionData[[#This Row],[noncomp_accepted]])</f>
        <v>35990062700</v>
      </c>
    </row>
    <row r="2932" spans="1:19" x14ac:dyDescent="0.3">
      <c r="A2932" s="1">
        <v>43647</v>
      </c>
      <c r="B2932" t="s">
        <v>734</v>
      </c>
      <c r="C2932" t="s">
        <v>16</v>
      </c>
      <c r="D2932" t="s">
        <v>23</v>
      </c>
      <c r="E2932">
        <v>2.02</v>
      </c>
      <c r="F2932">
        <v>2.04</v>
      </c>
      <c r="G2932">
        <v>1.99</v>
      </c>
      <c r="H2932">
        <v>2.91</v>
      </c>
      <c r="I2932" s="2">
        <v>0</v>
      </c>
      <c r="J2932" s="2">
        <v>103694559000</v>
      </c>
      <c r="K2932" s="2">
        <v>35012081700</v>
      </c>
      <c r="L2932" s="2">
        <v>759637500</v>
      </c>
      <c r="M2932" s="2">
        <v>677397500</v>
      </c>
      <c r="N2932" s="2">
        <v>795000000</v>
      </c>
      <c r="O2932" s="2">
        <v>16363390000</v>
      </c>
      <c r="P2932" s="2">
        <v>77858000000</v>
      </c>
      <c r="Q2932" s="2">
        <v>17971294200</v>
      </c>
      <c r="R2932" s="2">
        <v>25041559000</v>
      </c>
      <c r="S2932" s="2">
        <f>SUM(AuctionData[[#This Row],[soma_accepted]],AuctionData[[#This Row],[comp_accepted]],AuctionData[[#This Row],[noncomp_accepted]])</f>
        <v>35771719200</v>
      </c>
    </row>
    <row r="2933" spans="1:19" x14ac:dyDescent="0.3">
      <c r="A2933" s="1">
        <v>43649</v>
      </c>
      <c r="B2933" t="s">
        <v>787</v>
      </c>
      <c r="C2933" t="s">
        <v>16</v>
      </c>
      <c r="D2933" t="s">
        <v>712</v>
      </c>
      <c r="E2933">
        <v>2.14</v>
      </c>
      <c r="F2933">
        <v>2.1549999999999998</v>
      </c>
      <c r="G2933">
        <v>2.11</v>
      </c>
      <c r="H2933">
        <v>2.76</v>
      </c>
      <c r="I2933" s="2">
        <v>0</v>
      </c>
      <c r="J2933" s="2">
        <v>96429525000</v>
      </c>
      <c r="K2933" s="2">
        <v>34836455000</v>
      </c>
      <c r="L2933" s="2">
        <v>163654700</v>
      </c>
      <c r="M2933" s="2">
        <v>1160000000</v>
      </c>
      <c r="N2933" s="2">
        <v>1510000000</v>
      </c>
      <c r="O2933" s="2">
        <v>14041625000</v>
      </c>
      <c r="P2933" s="2">
        <v>73250000000</v>
      </c>
      <c r="Q2933" s="2">
        <v>19634830000</v>
      </c>
      <c r="R2933" s="2">
        <v>21669525000</v>
      </c>
      <c r="S2933" s="2">
        <f>SUM(AuctionData[[#This Row],[soma_accepted]],AuctionData[[#This Row],[comp_accepted]],AuctionData[[#This Row],[noncomp_accepted]])</f>
        <v>35000109700</v>
      </c>
    </row>
    <row r="2934" spans="1:19" x14ac:dyDescent="0.3">
      <c r="A2934" s="1">
        <v>43649</v>
      </c>
      <c r="B2934" t="s">
        <v>779</v>
      </c>
      <c r="C2934" t="s">
        <v>16</v>
      </c>
      <c r="D2934" t="s">
        <v>19</v>
      </c>
      <c r="E2934">
        <v>2.165</v>
      </c>
      <c r="F2934">
        <v>2.21</v>
      </c>
      <c r="G2934">
        <v>2.1</v>
      </c>
      <c r="H2934">
        <v>2.4700000000000002</v>
      </c>
      <c r="I2934" s="2">
        <v>0</v>
      </c>
      <c r="J2934" s="2">
        <v>97185447600</v>
      </c>
      <c r="K2934" s="2">
        <v>38551827600</v>
      </c>
      <c r="L2934" s="2">
        <v>1448237900</v>
      </c>
      <c r="M2934" s="2">
        <v>1800000000</v>
      </c>
      <c r="N2934" s="2">
        <v>2700000000</v>
      </c>
      <c r="O2934" s="2">
        <v>24253380000</v>
      </c>
      <c r="P2934" s="2">
        <v>81170000000</v>
      </c>
      <c r="Q2934" s="2">
        <v>12498447600</v>
      </c>
      <c r="R2934" s="2">
        <v>13315447600</v>
      </c>
      <c r="S2934" s="2">
        <f>SUM(AuctionData[[#This Row],[soma_accepted]],AuctionData[[#This Row],[comp_accepted]],AuctionData[[#This Row],[noncomp_accepted]])</f>
        <v>40000065500</v>
      </c>
    </row>
    <row r="2935" spans="1:19" x14ac:dyDescent="0.3">
      <c r="A2935" s="1">
        <v>43654</v>
      </c>
      <c r="B2935" t="s">
        <v>788</v>
      </c>
      <c r="C2935" t="s">
        <v>16</v>
      </c>
      <c r="D2935" t="s">
        <v>23</v>
      </c>
      <c r="E2935">
        <v>2.0550000000000002</v>
      </c>
      <c r="F2935">
        <v>2.0750000000000002</v>
      </c>
      <c r="G2935">
        <v>2.0299999999999998</v>
      </c>
      <c r="H2935">
        <v>2.95</v>
      </c>
      <c r="I2935" s="2">
        <v>0</v>
      </c>
      <c r="J2935" s="2">
        <v>105132083000</v>
      </c>
      <c r="K2935" s="2">
        <v>35042409000</v>
      </c>
      <c r="L2935" s="2">
        <v>757919700</v>
      </c>
      <c r="M2935" s="2">
        <v>800000000</v>
      </c>
      <c r="N2935" s="2">
        <v>850000000</v>
      </c>
      <c r="O2935" s="2">
        <v>15727260000</v>
      </c>
      <c r="P2935" s="2">
        <v>79270000000</v>
      </c>
      <c r="Q2935" s="2">
        <v>18515149000</v>
      </c>
      <c r="R2935" s="2">
        <v>25012083000</v>
      </c>
      <c r="S2935" s="2">
        <f>SUM(AuctionData[[#This Row],[soma_accepted]],AuctionData[[#This Row],[comp_accepted]],AuctionData[[#This Row],[noncomp_accepted]])</f>
        <v>35800328700</v>
      </c>
    </row>
    <row r="2936" spans="1:19" x14ac:dyDescent="0.3">
      <c r="A2936" s="1">
        <v>43654</v>
      </c>
      <c r="B2936" t="s">
        <v>709</v>
      </c>
      <c r="C2936" t="s">
        <v>16</v>
      </c>
      <c r="D2936" t="s">
        <v>21</v>
      </c>
      <c r="E2936">
        <v>2.165</v>
      </c>
      <c r="F2936">
        <v>2.21</v>
      </c>
      <c r="G2936">
        <v>2.1</v>
      </c>
      <c r="H2936">
        <v>2.59</v>
      </c>
      <c r="I2936" s="2">
        <v>0</v>
      </c>
      <c r="J2936" s="2">
        <v>92093658000</v>
      </c>
      <c r="K2936" s="2">
        <v>34873278000</v>
      </c>
      <c r="L2936" s="2">
        <v>1126915600</v>
      </c>
      <c r="M2936" s="2">
        <v>645410000</v>
      </c>
      <c r="N2936" s="2">
        <v>725000000</v>
      </c>
      <c r="O2936" s="2">
        <v>19306860000</v>
      </c>
      <c r="P2936" s="2">
        <v>76315000000</v>
      </c>
      <c r="Q2936" s="2">
        <v>14921008000</v>
      </c>
      <c r="R2936" s="2">
        <v>15053658000</v>
      </c>
      <c r="S2936" s="2">
        <f>SUM(AuctionData[[#This Row],[soma_accepted]],AuctionData[[#This Row],[comp_accepted]],AuctionData[[#This Row],[noncomp_accepted]])</f>
        <v>36000193600</v>
      </c>
    </row>
    <row r="2937" spans="1:19" x14ac:dyDescent="0.3">
      <c r="A2937" s="1">
        <v>43655</v>
      </c>
      <c r="B2937" t="s">
        <v>2120</v>
      </c>
      <c r="C2937" t="s">
        <v>1502</v>
      </c>
      <c r="D2937" t="s">
        <v>1535</v>
      </c>
      <c r="E2937">
        <v>1.821</v>
      </c>
      <c r="F2937">
        <v>1.857</v>
      </c>
      <c r="G2937">
        <v>1.7</v>
      </c>
      <c r="H2937">
        <v>2.39</v>
      </c>
      <c r="I2937" s="2">
        <v>323524200</v>
      </c>
      <c r="J2937" s="2">
        <v>90876300000</v>
      </c>
      <c r="K2937" s="2">
        <v>37971150000</v>
      </c>
      <c r="L2937" s="2">
        <v>28939900</v>
      </c>
      <c r="M2937" s="2">
        <v>6803000000</v>
      </c>
      <c r="N2937" s="2">
        <v>6932000000</v>
      </c>
      <c r="O2937" s="2">
        <v>12750475000</v>
      </c>
      <c r="P2937" s="2">
        <v>60966000000</v>
      </c>
      <c r="Q2937" s="2">
        <v>18417675000</v>
      </c>
      <c r="R2937" s="2">
        <v>22978300000</v>
      </c>
      <c r="S2937" s="2">
        <f>SUM(AuctionData[[#This Row],[soma_accepted]],AuctionData[[#This Row],[comp_accepted]],AuctionData[[#This Row],[noncomp_accepted]])</f>
        <v>38323614100</v>
      </c>
    </row>
    <row r="2938" spans="1:19" x14ac:dyDescent="0.3">
      <c r="A2938" s="1">
        <v>43656</v>
      </c>
      <c r="B2938" t="s">
        <v>2112</v>
      </c>
      <c r="C2938" t="s">
        <v>1502</v>
      </c>
      <c r="D2938" t="s">
        <v>1544</v>
      </c>
      <c r="E2938">
        <v>2.0299999999999998</v>
      </c>
      <c r="F2938">
        <v>2.0640000000000001</v>
      </c>
      <c r="G2938">
        <v>1.95</v>
      </c>
      <c r="H2938">
        <v>2.41</v>
      </c>
      <c r="I2938" s="2">
        <v>204331000</v>
      </c>
      <c r="J2938" s="2">
        <v>57781505000</v>
      </c>
      <c r="K2938" s="2">
        <v>23995397000</v>
      </c>
      <c r="L2938" s="2">
        <v>4620800</v>
      </c>
      <c r="M2938" s="2">
        <v>3084000000</v>
      </c>
      <c r="N2938" s="2">
        <v>3089000000</v>
      </c>
      <c r="O2938" s="2">
        <v>6332384000</v>
      </c>
      <c r="P2938" s="2">
        <v>37778000000</v>
      </c>
      <c r="Q2938" s="2">
        <v>14579013000</v>
      </c>
      <c r="R2938" s="2">
        <v>16914505000</v>
      </c>
      <c r="S2938" s="2">
        <f>SUM(AuctionData[[#This Row],[soma_accepted]],AuctionData[[#This Row],[comp_accepted]],AuctionData[[#This Row],[noncomp_accepted]])</f>
        <v>24204348800</v>
      </c>
    </row>
    <row r="2939" spans="1:19" x14ac:dyDescent="0.3">
      <c r="A2939" s="1">
        <v>43657</v>
      </c>
      <c r="B2939" t="s">
        <v>2113</v>
      </c>
      <c r="C2939" t="s">
        <v>1509</v>
      </c>
      <c r="D2939" t="s">
        <v>1575</v>
      </c>
      <c r="E2939">
        <v>2.57</v>
      </c>
      <c r="F2939">
        <v>2.6440000000000001</v>
      </c>
      <c r="G2939">
        <v>1.8879999999999999</v>
      </c>
      <c r="H2939">
        <v>2.13</v>
      </c>
      <c r="I2939" s="2">
        <v>136220700</v>
      </c>
      <c r="J2939" s="2">
        <v>34059995000</v>
      </c>
      <c r="K2939" s="2">
        <v>15992757000</v>
      </c>
      <c r="L2939" s="2">
        <v>7247000</v>
      </c>
      <c r="M2939" s="2">
        <v>2683300000</v>
      </c>
      <c r="N2939" s="2">
        <v>2683300000</v>
      </c>
      <c r="O2939" s="2">
        <v>5314762000</v>
      </c>
      <c r="P2939" s="2">
        <v>22873000000</v>
      </c>
      <c r="Q2939" s="2">
        <v>7994695000</v>
      </c>
      <c r="R2939" s="2">
        <v>8503695000</v>
      </c>
      <c r="S2939" s="2">
        <f>SUM(AuctionData[[#This Row],[soma_accepted]],AuctionData[[#This Row],[comp_accepted]],AuctionData[[#This Row],[noncomp_accepted]])</f>
        <v>16136224700</v>
      </c>
    </row>
    <row r="2940" spans="1:19" x14ac:dyDescent="0.3">
      <c r="A2940" s="1">
        <v>43657</v>
      </c>
      <c r="B2940" t="s">
        <v>789</v>
      </c>
      <c r="C2940" t="s">
        <v>16</v>
      </c>
      <c r="D2940" t="s">
        <v>712</v>
      </c>
      <c r="E2940">
        <v>2.1150000000000002</v>
      </c>
      <c r="F2940">
        <v>2.13</v>
      </c>
      <c r="G2940">
        <v>2.09</v>
      </c>
      <c r="H2940">
        <v>2.99</v>
      </c>
      <c r="I2940" s="2">
        <v>0</v>
      </c>
      <c r="J2940" s="2">
        <v>104271065000</v>
      </c>
      <c r="K2940" s="2">
        <v>34766117500</v>
      </c>
      <c r="L2940" s="2">
        <v>234012600</v>
      </c>
      <c r="M2940" s="2">
        <v>1080000000</v>
      </c>
      <c r="N2940" s="2">
        <v>1230000000</v>
      </c>
      <c r="O2940" s="2">
        <v>13908290000</v>
      </c>
      <c r="P2940" s="2">
        <v>80225000000</v>
      </c>
      <c r="Q2940" s="2">
        <v>19777827500</v>
      </c>
      <c r="R2940" s="2">
        <v>22816065000</v>
      </c>
      <c r="S2940" s="2">
        <f>SUM(AuctionData[[#This Row],[soma_accepted]],AuctionData[[#This Row],[comp_accepted]],AuctionData[[#This Row],[noncomp_accepted]])</f>
        <v>35000130100</v>
      </c>
    </row>
    <row r="2941" spans="1:19" x14ac:dyDescent="0.3">
      <c r="A2941" s="1">
        <v>43657</v>
      </c>
      <c r="B2941" t="s">
        <v>781</v>
      </c>
      <c r="C2941" t="s">
        <v>16</v>
      </c>
      <c r="D2941" t="s">
        <v>19</v>
      </c>
      <c r="E2941">
        <v>2.12</v>
      </c>
      <c r="F2941">
        <v>2.1349999999999998</v>
      </c>
      <c r="G2941">
        <v>2.1</v>
      </c>
      <c r="H2941">
        <v>3.04</v>
      </c>
      <c r="I2941" s="2">
        <v>0</v>
      </c>
      <c r="J2941" s="2">
        <v>104580985500</v>
      </c>
      <c r="K2941" s="2">
        <v>33310898700</v>
      </c>
      <c r="L2941" s="2">
        <v>1589378800</v>
      </c>
      <c r="M2941" s="2">
        <v>1150000000</v>
      </c>
      <c r="N2941" s="2">
        <v>1950000000</v>
      </c>
      <c r="O2941" s="2">
        <v>14223269200</v>
      </c>
      <c r="P2941" s="2">
        <v>80299000000</v>
      </c>
      <c r="Q2941" s="2">
        <v>17937629500</v>
      </c>
      <c r="R2941" s="2">
        <v>22331985500</v>
      </c>
      <c r="S2941" s="2">
        <f>SUM(AuctionData[[#This Row],[soma_accepted]],AuctionData[[#This Row],[comp_accepted]],AuctionData[[#This Row],[noncomp_accepted]])</f>
        <v>34900277500</v>
      </c>
    </row>
    <row r="2942" spans="1:19" x14ac:dyDescent="0.3">
      <c r="A2942" s="1">
        <v>43661</v>
      </c>
      <c r="B2942" t="s">
        <v>764</v>
      </c>
      <c r="C2942" t="s">
        <v>16</v>
      </c>
      <c r="D2942" t="s">
        <v>21</v>
      </c>
      <c r="E2942">
        <v>2.085</v>
      </c>
      <c r="F2942">
        <v>2.1150000000000002</v>
      </c>
      <c r="G2942">
        <v>2</v>
      </c>
      <c r="H2942">
        <v>2.88</v>
      </c>
      <c r="I2942" s="2">
        <v>0</v>
      </c>
      <c r="J2942" s="2">
        <v>102470714500</v>
      </c>
      <c r="K2942" s="2">
        <v>34748572000</v>
      </c>
      <c r="L2942" s="2">
        <v>1251522100</v>
      </c>
      <c r="M2942" s="2">
        <v>1200000000</v>
      </c>
      <c r="N2942" s="2">
        <v>1250000000</v>
      </c>
      <c r="O2942" s="2">
        <v>19032857500</v>
      </c>
      <c r="P2942" s="2">
        <v>85505000000</v>
      </c>
      <c r="Q2942" s="2">
        <v>14515714500</v>
      </c>
      <c r="R2942" s="2">
        <v>15715714500</v>
      </c>
      <c r="S2942" s="2">
        <f>SUM(AuctionData[[#This Row],[soma_accepted]],AuctionData[[#This Row],[comp_accepted]],AuctionData[[#This Row],[noncomp_accepted]])</f>
        <v>36000094100</v>
      </c>
    </row>
    <row r="2943" spans="1:19" x14ac:dyDescent="0.3">
      <c r="A2943" s="1">
        <v>43661</v>
      </c>
      <c r="B2943" t="s">
        <v>791</v>
      </c>
      <c r="C2943" t="s">
        <v>16</v>
      </c>
      <c r="D2943" t="s">
        <v>23</v>
      </c>
      <c r="E2943">
        <v>1.99</v>
      </c>
      <c r="F2943">
        <v>2.0099999999999998</v>
      </c>
      <c r="G2943">
        <v>1.97</v>
      </c>
      <c r="H2943">
        <v>3.22</v>
      </c>
      <c r="I2943" s="2">
        <v>0</v>
      </c>
      <c r="J2943" s="2">
        <v>114751429000</v>
      </c>
      <c r="K2943" s="2">
        <v>34792432000</v>
      </c>
      <c r="L2943" s="2">
        <v>1007945600</v>
      </c>
      <c r="M2943" s="2">
        <v>731460000</v>
      </c>
      <c r="N2943" s="2">
        <v>870000000</v>
      </c>
      <c r="O2943" s="2">
        <v>14900880000</v>
      </c>
      <c r="P2943" s="2">
        <v>85630000000</v>
      </c>
      <c r="Q2943" s="2">
        <v>19160092000</v>
      </c>
      <c r="R2943" s="2">
        <v>28251429000</v>
      </c>
      <c r="S2943" s="2">
        <f>SUM(AuctionData[[#This Row],[soma_accepted]],AuctionData[[#This Row],[comp_accepted]],AuctionData[[#This Row],[noncomp_accepted]])</f>
        <v>35800377600</v>
      </c>
    </row>
    <row r="2944" spans="1:19" x14ac:dyDescent="0.3">
      <c r="A2944" s="1">
        <v>43662</v>
      </c>
      <c r="B2944" t="s">
        <v>790</v>
      </c>
      <c r="C2944" t="s">
        <v>16</v>
      </c>
      <c r="D2944" t="s">
        <v>53</v>
      </c>
      <c r="E2944">
        <v>1.88</v>
      </c>
      <c r="F2944">
        <v>1.915</v>
      </c>
      <c r="G2944">
        <v>1.855</v>
      </c>
      <c r="H2944">
        <v>2.87</v>
      </c>
      <c r="I2944" s="2">
        <v>0</v>
      </c>
      <c r="J2944" s="2">
        <v>73997268000</v>
      </c>
      <c r="K2944" s="2">
        <v>25489928000</v>
      </c>
      <c r="L2944" s="2">
        <v>510125100</v>
      </c>
      <c r="M2944" s="2">
        <v>790000000</v>
      </c>
      <c r="N2944" s="2">
        <v>815000000</v>
      </c>
      <c r="O2944" s="2">
        <v>12227660000</v>
      </c>
      <c r="P2944" s="2">
        <v>58670000000</v>
      </c>
      <c r="Q2944" s="2">
        <v>12472268000</v>
      </c>
      <c r="R2944" s="2">
        <v>14512268000</v>
      </c>
      <c r="S2944" s="2">
        <f>SUM(AuctionData[[#This Row],[soma_accepted]],AuctionData[[#This Row],[comp_accepted]],AuctionData[[#This Row],[noncomp_accepted]])</f>
        <v>26000053100</v>
      </c>
    </row>
    <row r="2945" spans="1:19" x14ac:dyDescent="0.3">
      <c r="A2945" s="1">
        <v>43664</v>
      </c>
      <c r="B2945" t="s">
        <v>792</v>
      </c>
      <c r="C2945" t="s">
        <v>16</v>
      </c>
      <c r="D2945" t="s">
        <v>712</v>
      </c>
      <c r="E2945">
        <v>2.09</v>
      </c>
      <c r="F2945">
        <v>2.12</v>
      </c>
      <c r="G2945">
        <v>2.0550000000000002</v>
      </c>
      <c r="H2945">
        <v>2.4500000000000002</v>
      </c>
      <c r="I2945" s="2">
        <v>0</v>
      </c>
      <c r="J2945" s="2">
        <v>85247070000</v>
      </c>
      <c r="K2945" s="2">
        <v>34621070000</v>
      </c>
      <c r="L2945" s="2">
        <v>279012900</v>
      </c>
      <c r="M2945" s="2">
        <v>1134350000</v>
      </c>
      <c r="N2945" s="2">
        <v>1200000000</v>
      </c>
      <c r="O2945" s="2">
        <v>21114650000</v>
      </c>
      <c r="P2945" s="2">
        <v>71675000000</v>
      </c>
      <c r="Q2945" s="2">
        <v>12372070000</v>
      </c>
      <c r="R2945" s="2">
        <v>12372070000</v>
      </c>
      <c r="S2945" s="2">
        <f>SUM(AuctionData[[#This Row],[soma_accepted]],AuctionData[[#This Row],[comp_accepted]],AuctionData[[#This Row],[noncomp_accepted]])</f>
        <v>34900082900</v>
      </c>
    </row>
    <row r="2946" spans="1:19" x14ac:dyDescent="0.3">
      <c r="A2946" s="1">
        <v>43664</v>
      </c>
      <c r="B2946" t="s">
        <v>784</v>
      </c>
      <c r="C2946" t="s">
        <v>16</v>
      </c>
      <c r="D2946" t="s">
        <v>19</v>
      </c>
      <c r="E2946">
        <v>2.08</v>
      </c>
      <c r="F2946">
        <v>2.09</v>
      </c>
      <c r="G2946">
        <v>2.0299999999999998</v>
      </c>
      <c r="H2946">
        <v>2.93</v>
      </c>
      <c r="I2946" s="2">
        <v>0</v>
      </c>
      <c r="J2946" s="2">
        <v>100918615500</v>
      </c>
      <c r="K2946" s="2">
        <v>33456708500</v>
      </c>
      <c r="L2946" s="2">
        <v>1443394100</v>
      </c>
      <c r="M2946" s="2">
        <v>1094410000</v>
      </c>
      <c r="N2946" s="2">
        <v>2200000000</v>
      </c>
      <c r="O2946" s="2">
        <v>18030260000</v>
      </c>
      <c r="P2946" s="2">
        <v>75730000000</v>
      </c>
      <c r="Q2946" s="2">
        <v>14332038500</v>
      </c>
      <c r="R2946" s="2">
        <v>22988615500</v>
      </c>
      <c r="S2946" s="2">
        <f>SUM(AuctionData[[#This Row],[soma_accepted]],AuctionData[[#This Row],[comp_accepted]],AuctionData[[#This Row],[noncomp_accepted]])</f>
        <v>34900102600</v>
      </c>
    </row>
    <row r="2947" spans="1:19" x14ac:dyDescent="0.3">
      <c r="A2947" s="1">
        <v>43668</v>
      </c>
      <c r="B2947" t="s">
        <v>793</v>
      </c>
      <c r="C2947" t="s">
        <v>16</v>
      </c>
      <c r="D2947" t="s">
        <v>23</v>
      </c>
      <c r="E2947">
        <v>1.96</v>
      </c>
      <c r="F2947">
        <v>2.0099999999999998</v>
      </c>
      <c r="G2947">
        <v>1.93</v>
      </c>
      <c r="H2947">
        <v>2.69</v>
      </c>
      <c r="I2947" s="2">
        <v>0</v>
      </c>
      <c r="J2947" s="2">
        <v>95728771000</v>
      </c>
      <c r="K2947" s="2">
        <v>34947771000</v>
      </c>
      <c r="L2947" s="2">
        <v>952727800</v>
      </c>
      <c r="M2947" s="2">
        <v>395000000</v>
      </c>
      <c r="N2947" s="2">
        <v>395000000</v>
      </c>
      <c r="O2947" s="2">
        <v>24749000000</v>
      </c>
      <c r="P2947" s="2">
        <v>85505000000</v>
      </c>
      <c r="Q2947" s="2">
        <v>9803771000</v>
      </c>
      <c r="R2947" s="2">
        <v>9828771000</v>
      </c>
      <c r="S2947" s="2">
        <f>SUM(AuctionData[[#This Row],[soma_accepted]],AuctionData[[#This Row],[comp_accepted]],AuctionData[[#This Row],[noncomp_accepted]])</f>
        <v>35900498800</v>
      </c>
    </row>
    <row r="2948" spans="1:19" x14ac:dyDescent="0.3">
      <c r="A2948" s="1">
        <v>43668</v>
      </c>
      <c r="B2948" t="s">
        <v>767</v>
      </c>
      <c r="C2948" t="s">
        <v>16</v>
      </c>
      <c r="D2948" t="s">
        <v>21</v>
      </c>
      <c r="E2948">
        <v>2.0099999999999998</v>
      </c>
      <c r="F2948">
        <v>2.04</v>
      </c>
      <c r="G2948">
        <v>1.98</v>
      </c>
      <c r="H2948">
        <v>2.96</v>
      </c>
      <c r="I2948" s="2">
        <v>0</v>
      </c>
      <c r="J2948" s="2">
        <v>105457705000</v>
      </c>
      <c r="K2948" s="2">
        <v>34746015000</v>
      </c>
      <c r="L2948" s="2">
        <v>1154144700</v>
      </c>
      <c r="M2948" s="2">
        <v>1317880000</v>
      </c>
      <c r="N2948" s="2">
        <v>1400000000</v>
      </c>
      <c r="O2948" s="2">
        <v>14833960000</v>
      </c>
      <c r="P2948" s="2">
        <v>84630000000</v>
      </c>
      <c r="Q2948" s="2">
        <v>18594175000</v>
      </c>
      <c r="R2948" s="2">
        <v>19427705000</v>
      </c>
      <c r="S2948" s="2">
        <f>SUM(AuctionData[[#This Row],[soma_accepted]],AuctionData[[#This Row],[comp_accepted]],AuctionData[[#This Row],[noncomp_accepted]])</f>
        <v>35900159700</v>
      </c>
    </row>
    <row r="2949" spans="1:19" x14ac:dyDescent="0.3">
      <c r="A2949" s="1">
        <v>43669</v>
      </c>
      <c r="B2949" t="s">
        <v>2121</v>
      </c>
      <c r="C2949" t="s">
        <v>1502</v>
      </c>
      <c r="D2949" t="s">
        <v>1503</v>
      </c>
      <c r="E2949">
        <v>1.8</v>
      </c>
      <c r="F2949">
        <v>1.825</v>
      </c>
      <c r="G2949">
        <v>1.5880000000000001</v>
      </c>
      <c r="H2949">
        <v>2.5</v>
      </c>
      <c r="I2949" s="2">
        <v>1589017100</v>
      </c>
      <c r="J2949" s="2">
        <v>99697515000</v>
      </c>
      <c r="K2949" s="2">
        <v>39710027000</v>
      </c>
      <c r="L2949" s="2">
        <v>185131500</v>
      </c>
      <c r="M2949" s="2">
        <v>9898000000</v>
      </c>
      <c r="N2949" s="2">
        <v>9983000000</v>
      </c>
      <c r="O2949" s="2">
        <v>12546135000</v>
      </c>
      <c r="P2949" s="2">
        <v>63841000000</v>
      </c>
      <c r="Q2949" s="2">
        <v>17265892000</v>
      </c>
      <c r="R2949" s="2">
        <v>25873515000</v>
      </c>
      <c r="S2949" s="2">
        <f>SUM(AuctionData[[#This Row],[soma_accepted]],AuctionData[[#This Row],[comp_accepted]],AuctionData[[#This Row],[noncomp_accepted]])</f>
        <v>41484175600</v>
      </c>
    </row>
    <row r="2950" spans="1:19" x14ac:dyDescent="0.3">
      <c r="A2950" s="1">
        <v>43670</v>
      </c>
      <c r="B2950" t="s">
        <v>2122</v>
      </c>
      <c r="C2950" t="s">
        <v>1502</v>
      </c>
      <c r="D2950" t="s">
        <v>1505</v>
      </c>
      <c r="E2950">
        <v>1.7789999999999999</v>
      </c>
      <c r="F2950">
        <v>1.8240000000000001</v>
      </c>
      <c r="G2950">
        <v>1.7</v>
      </c>
      <c r="H2950">
        <v>2.2599999999999998</v>
      </c>
      <c r="I2950" s="2">
        <v>1628742500</v>
      </c>
      <c r="J2950" s="2">
        <v>92629140000</v>
      </c>
      <c r="K2950" s="2">
        <v>40949530000</v>
      </c>
      <c r="L2950" s="2">
        <v>45552200</v>
      </c>
      <c r="M2950" s="2">
        <v>5626000000</v>
      </c>
      <c r="N2950" s="2">
        <v>5626000000</v>
      </c>
      <c r="O2950" s="2">
        <v>13453035000</v>
      </c>
      <c r="P2950" s="2">
        <v>60985000000</v>
      </c>
      <c r="Q2950" s="2">
        <v>21870495000</v>
      </c>
      <c r="R2950" s="2">
        <v>26018140000</v>
      </c>
      <c r="S2950" s="2">
        <f>SUM(AuctionData[[#This Row],[soma_accepted]],AuctionData[[#This Row],[comp_accepted]],AuctionData[[#This Row],[noncomp_accepted]])</f>
        <v>42623824700</v>
      </c>
    </row>
    <row r="2951" spans="1:19" x14ac:dyDescent="0.3">
      <c r="A2951" s="1">
        <v>43671</v>
      </c>
      <c r="B2951" t="s">
        <v>2123</v>
      </c>
      <c r="C2951" t="s">
        <v>1502</v>
      </c>
      <c r="D2951" t="s">
        <v>1554</v>
      </c>
      <c r="E2951">
        <v>1.92</v>
      </c>
      <c r="F2951">
        <v>1.9670000000000001</v>
      </c>
      <c r="G2951">
        <v>1.488</v>
      </c>
      <c r="H2951">
        <v>2.27</v>
      </c>
      <c r="I2951" s="2">
        <v>1271213600</v>
      </c>
      <c r="J2951" s="2">
        <v>72764960000</v>
      </c>
      <c r="K2951" s="2">
        <v>31982395000</v>
      </c>
      <c r="L2951" s="2">
        <v>17627700</v>
      </c>
      <c r="M2951" s="2">
        <v>5052000000</v>
      </c>
      <c r="N2951" s="2">
        <v>5102000000</v>
      </c>
      <c r="O2951" s="2">
        <v>7945585000</v>
      </c>
      <c r="P2951" s="2">
        <v>46094000000</v>
      </c>
      <c r="Q2951" s="2">
        <v>18984810000</v>
      </c>
      <c r="R2951" s="2">
        <v>21568960000</v>
      </c>
      <c r="S2951" s="2">
        <f>SUM(AuctionData[[#This Row],[soma_accepted]],AuctionData[[#This Row],[comp_accepted]],AuctionData[[#This Row],[noncomp_accepted]])</f>
        <v>33271236300</v>
      </c>
    </row>
    <row r="2952" spans="1:19" x14ac:dyDescent="0.3">
      <c r="A2952" s="1">
        <v>43671</v>
      </c>
      <c r="B2952" t="s">
        <v>794</v>
      </c>
      <c r="C2952" t="s">
        <v>16</v>
      </c>
      <c r="D2952" t="s">
        <v>712</v>
      </c>
      <c r="E2952">
        <v>2.1150000000000002</v>
      </c>
      <c r="F2952">
        <v>2.14</v>
      </c>
      <c r="G2952">
        <v>2.08</v>
      </c>
      <c r="H2952">
        <v>2.77</v>
      </c>
      <c r="I2952" s="2">
        <v>0</v>
      </c>
      <c r="J2952" s="2">
        <v>96638980600</v>
      </c>
      <c r="K2952" s="2">
        <v>34631190600</v>
      </c>
      <c r="L2952" s="2">
        <v>268974100</v>
      </c>
      <c r="M2952" s="2">
        <v>871180000</v>
      </c>
      <c r="N2952" s="2">
        <v>1085000000</v>
      </c>
      <c r="O2952" s="2">
        <v>18258630000</v>
      </c>
      <c r="P2952" s="2">
        <v>79790000000</v>
      </c>
      <c r="Q2952" s="2">
        <v>15501380600</v>
      </c>
      <c r="R2952" s="2">
        <v>15763980600</v>
      </c>
      <c r="S2952" s="2">
        <f>SUM(AuctionData[[#This Row],[soma_accepted]],AuctionData[[#This Row],[comp_accepted]],AuctionData[[#This Row],[noncomp_accepted]])</f>
        <v>34900164700</v>
      </c>
    </row>
    <row r="2953" spans="1:19" x14ac:dyDescent="0.3">
      <c r="A2953" s="1">
        <v>43671</v>
      </c>
      <c r="B2953" t="s">
        <v>786</v>
      </c>
      <c r="C2953" t="s">
        <v>16</v>
      </c>
      <c r="D2953" t="s">
        <v>19</v>
      </c>
      <c r="E2953">
        <v>2.08</v>
      </c>
      <c r="F2953">
        <v>2.11</v>
      </c>
      <c r="G2953">
        <v>2.0499999999999998</v>
      </c>
      <c r="H2953">
        <v>2.91</v>
      </c>
      <c r="I2953" s="2">
        <v>0</v>
      </c>
      <c r="J2953" s="2">
        <v>100238870200</v>
      </c>
      <c r="K2953" s="2">
        <v>33437817200</v>
      </c>
      <c r="L2953" s="2">
        <v>1462494200</v>
      </c>
      <c r="M2953" s="2">
        <v>1117730000</v>
      </c>
      <c r="N2953" s="2">
        <v>2300000000</v>
      </c>
      <c r="O2953" s="2">
        <v>15830920000</v>
      </c>
      <c r="P2953" s="2">
        <v>79655000000</v>
      </c>
      <c r="Q2953" s="2">
        <v>16489167200</v>
      </c>
      <c r="R2953" s="2">
        <v>18283870200</v>
      </c>
      <c r="S2953" s="2">
        <f>SUM(AuctionData[[#This Row],[soma_accepted]],AuctionData[[#This Row],[comp_accepted]],AuctionData[[#This Row],[noncomp_accepted]])</f>
        <v>34900311400</v>
      </c>
    </row>
    <row r="2954" spans="1:19" x14ac:dyDescent="0.3">
      <c r="A2954" s="1">
        <v>43675</v>
      </c>
      <c r="B2954" t="s">
        <v>769</v>
      </c>
      <c r="C2954" t="s">
        <v>16</v>
      </c>
      <c r="D2954" t="s">
        <v>21</v>
      </c>
      <c r="E2954">
        <v>2.0499999999999998</v>
      </c>
      <c r="F2954">
        <v>2.0699999999999998</v>
      </c>
      <c r="G2954">
        <v>2</v>
      </c>
      <c r="H2954">
        <v>3.02</v>
      </c>
      <c r="I2954" s="2">
        <v>0</v>
      </c>
      <c r="J2954" s="2">
        <v>107606284900</v>
      </c>
      <c r="K2954" s="2">
        <v>34729757400</v>
      </c>
      <c r="L2954" s="2">
        <v>1070586200</v>
      </c>
      <c r="M2954" s="2">
        <v>1039825000</v>
      </c>
      <c r="N2954" s="2">
        <v>1450000000</v>
      </c>
      <c r="O2954" s="2">
        <v>14352125000</v>
      </c>
      <c r="P2954" s="2">
        <v>82460000000</v>
      </c>
      <c r="Q2954" s="2">
        <v>19337807400</v>
      </c>
      <c r="R2954" s="2">
        <v>23696284900</v>
      </c>
      <c r="S2954" s="2">
        <f>SUM(AuctionData[[#This Row],[soma_accepted]],AuctionData[[#This Row],[comp_accepted]],AuctionData[[#This Row],[noncomp_accepted]])</f>
        <v>35800343600</v>
      </c>
    </row>
    <row r="2955" spans="1:19" x14ac:dyDescent="0.3">
      <c r="A2955" s="1">
        <v>43675</v>
      </c>
      <c r="B2955" t="s">
        <v>741</v>
      </c>
      <c r="C2955" t="s">
        <v>16</v>
      </c>
      <c r="D2955" t="s">
        <v>23</v>
      </c>
      <c r="E2955">
        <v>2.02</v>
      </c>
      <c r="F2955">
        <v>2.0350000000000001</v>
      </c>
      <c r="G2955">
        <v>1.99</v>
      </c>
      <c r="H2955">
        <v>3.04</v>
      </c>
      <c r="I2955" s="2">
        <v>0</v>
      </c>
      <c r="J2955" s="2">
        <v>108475065900</v>
      </c>
      <c r="K2955" s="2">
        <v>34949145900</v>
      </c>
      <c r="L2955" s="2">
        <v>850893100</v>
      </c>
      <c r="M2955" s="2">
        <v>592240000</v>
      </c>
      <c r="N2955" s="2">
        <v>920000000</v>
      </c>
      <c r="O2955" s="2">
        <v>16058000000</v>
      </c>
      <c r="P2955" s="2">
        <v>83730000000</v>
      </c>
      <c r="Q2955" s="2">
        <v>18298905900</v>
      </c>
      <c r="R2955" s="2">
        <v>23825065900</v>
      </c>
      <c r="S2955" s="2">
        <f>SUM(AuctionData[[#This Row],[soma_accepted]],AuctionData[[#This Row],[comp_accepted]],AuctionData[[#This Row],[noncomp_accepted]])</f>
        <v>35800039000</v>
      </c>
    </row>
    <row r="2956" spans="1:19" x14ac:dyDescent="0.3">
      <c r="A2956" s="1">
        <v>43678</v>
      </c>
      <c r="B2956" t="s">
        <v>795</v>
      </c>
      <c r="C2956" t="s">
        <v>16</v>
      </c>
      <c r="D2956" t="s">
        <v>86</v>
      </c>
      <c r="E2956">
        <v>2.08</v>
      </c>
      <c r="F2956">
        <v>2.11</v>
      </c>
      <c r="G2956">
        <v>2.02</v>
      </c>
      <c r="H2956">
        <v>2.58</v>
      </c>
      <c r="I2956" s="2">
        <v>0</v>
      </c>
      <c r="J2956" s="2">
        <v>90426000000</v>
      </c>
      <c r="K2956" s="2">
        <v>34997265000</v>
      </c>
      <c r="L2956" s="2">
        <v>2956000</v>
      </c>
      <c r="M2956" s="2">
        <v>385280000</v>
      </c>
      <c r="N2956" s="2">
        <v>825000000</v>
      </c>
      <c r="O2956" s="2">
        <v>24729495000</v>
      </c>
      <c r="P2956" s="2">
        <v>79250000000</v>
      </c>
      <c r="Q2956" s="2">
        <v>9882490000</v>
      </c>
      <c r="R2956" s="2">
        <v>10351000000</v>
      </c>
      <c r="S2956" s="2">
        <f>SUM(AuctionData[[#This Row],[soma_accepted]],AuctionData[[#This Row],[comp_accepted]],AuctionData[[#This Row],[noncomp_accepted]])</f>
        <v>35000221000</v>
      </c>
    </row>
    <row r="2957" spans="1:19" x14ac:dyDescent="0.3">
      <c r="A2957" s="1">
        <v>43678</v>
      </c>
      <c r="B2957" t="s">
        <v>796</v>
      </c>
      <c r="C2957" t="s">
        <v>16</v>
      </c>
      <c r="D2957" t="s">
        <v>712</v>
      </c>
      <c r="E2957">
        <v>2.06</v>
      </c>
      <c r="F2957">
        <v>2.1</v>
      </c>
      <c r="G2957">
        <v>2.0099999999999998</v>
      </c>
      <c r="H2957">
        <v>2.67</v>
      </c>
      <c r="I2957" s="2">
        <v>0</v>
      </c>
      <c r="J2957" s="2">
        <v>92949440000</v>
      </c>
      <c r="K2957" s="2">
        <v>34628727500</v>
      </c>
      <c r="L2957" s="2">
        <v>271504800</v>
      </c>
      <c r="M2957" s="2">
        <v>1450000000</v>
      </c>
      <c r="N2957" s="2">
        <v>1600000000</v>
      </c>
      <c r="O2957" s="2">
        <v>25667337500</v>
      </c>
      <c r="P2957" s="2">
        <v>83325000000</v>
      </c>
      <c r="Q2957" s="2">
        <v>7511390000</v>
      </c>
      <c r="R2957" s="2">
        <v>8024440000</v>
      </c>
      <c r="S2957" s="2">
        <f>SUM(AuctionData[[#This Row],[soma_accepted]],AuctionData[[#This Row],[comp_accepted]],AuctionData[[#This Row],[noncomp_accepted]])</f>
        <v>34900232300</v>
      </c>
    </row>
    <row r="2958" spans="1:19" x14ac:dyDescent="0.3">
      <c r="A2958" s="1">
        <v>43678</v>
      </c>
      <c r="B2958" t="s">
        <v>787</v>
      </c>
      <c r="C2958" t="s">
        <v>16</v>
      </c>
      <c r="D2958" t="s">
        <v>19</v>
      </c>
      <c r="E2958">
        <v>2.06</v>
      </c>
      <c r="F2958">
        <v>2.08</v>
      </c>
      <c r="G2958">
        <v>2.0099999999999998</v>
      </c>
      <c r="H2958">
        <v>3.18</v>
      </c>
      <c r="I2958" s="2">
        <v>0</v>
      </c>
      <c r="J2958" s="2">
        <v>109905712000</v>
      </c>
      <c r="K2958" s="2">
        <v>33528512000</v>
      </c>
      <c r="L2958" s="2">
        <v>1471539700</v>
      </c>
      <c r="M2958" s="2">
        <v>1525000000</v>
      </c>
      <c r="N2958" s="2">
        <v>2525000000</v>
      </c>
      <c r="O2958" s="2">
        <v>17210565000</v>
      </c>
      <c r="P2958" s="2">
        <v>85300000000</v>
      </c>
      <c r="Q2958" s="2">
        <v>14792947000</v>
      </c>
      <c r="R2958" s="2">
        <v>22080712000</v>
      </c>
      <c r="S2958" s="2">
        <f>SUM(AuctionData[[#This Row],[soma_accepted]],AuctionData[[#This Row],[comp_accepted]],AuctionData[[#This Row],[noncomp_accepted]])</f>
        <v>35000051700</v>
      </c>
    </row>
    <row r="2959" spans="1:19" x14ac:dyDescent="0.3">
      <c r="A2959" s="1">
        <v>43682</v>
      </c>
      <c r="B2959" t="s">
        <v>717</v>
      </c>
      <c r="C2959" t="s">
        <v>16</v>
      </c>
      <c r="D2959" t="s">
        <v>21</v>
      </c>
      <c r="E2959">
        <v>1.96</v>
      </c>
      <c r="F2959">
        <v>1.99</v>
      </c>
      <c r="G2959">
        <v>1.94</v>
      </c>
      <c r="H2959">
        <v>2.88</v>
      </c>
      <c r="I2959" s="2">
        <v>0</v>
      </c>
      <c r="J2959" s="2">
        <v>111126495000</v>
      </c>
      <c r="K2959" s="2">
        <v>37802487700</v>
      </c>
      <c r="L2959" s="2">
        <v>997880400</v>
      </c>
      <c r="M2959" s="2">
        <v>1417737500</v>
      </c>
      <c r="N2959" s="2">
        <v>1925000000</v>
      </c>
      <c r="O2959" s="2">
        <v>15531865000</v>
      </c>
      <c r="P2959" s="2">
        <v>83745000000</v>
      </c>
      <c r="Q2959" s="2">
        <v>20852885200</v>
      </c>
      <c r="R2959" s="2">
        <v>25456495000</v>
      </c>
      <c r="S2959" s="2">
        <f>SUM(AuctionData[[#This Row],[soma_accepted]],AuctionData[[#This Row],[comp_accepted]],AuctionData[[#This Row],[noncomp_accepted]])</f>
        <v>38800368100</v>
      </c>
    </row>
    <row r="2960" spans="1:19" x14ac:dyDescent="0.3">
      <c r="A2960" s="1">
        <v>43682</v>
      </c>
      <c r="B2960" t="s">
        <v>797</v>
      </c>
      <c r="C2960" t="s">
        <v>16</v>
      </c>
      <c r="D2960" t="s">
        <v>23</v>
      </c>
      <c r="E2960">
        <v>1.88</v>
      </c>
      <c r="F2960">
        <v>1.95</v>
      </c>
      <c r="G2960">
        <v>1.84</v>
      </c>
      <c r="H2960">
        <v>2.31</v>
      </c>
      <c r="I2960" s="2">
        <v>0</v>
      </c>
      <c r="J2960" s="2">
        <v>88989157000</v>
      </c>
      <c r="K2960" s="2">
        <v>37893877000</v>
      </c>
      <c r="L2960" s="2">
        <v>906530500</v>
      </c>
      <c r="M2960" s="2">
        <v>725000000</v>
      </c>
      <c r="N2960" s="2">
        <v>725000000</v>
      </c>
      <c r="O2960" s="2">
        <v>30624720000</v>
      </c>
      <c r="P2960" s="2">
        <v>81720000000</v>
      </c>
      <c r="Q2960" s="2">
        <v>6544157000</v>
      </c>
      <c r="R2960" s="2">
        <v>6544157000</v>
      </c>
      <c r="S2960" s="2">
        <f>SUM(AuctionData[[#This Row],[soma_accepted]],AuctionData[[#This Row],[comp_accepted]],AuctionData[[#This Row],[noncomp_accepted]])</f>
        <v>38800407500</v>
      </c>
    </row>
    <row r="2961" spans="1:19" x14ac:dyDescent="0.3">
      <c r="A2961" s="1">
        <v>43683</v>
      </c>
      <c r="B2961" t="s">
        <v>2124</v>
      </c>
      <c r="C2961" t="s">
        <v>1502</v>
      </c>
      <c r="D2961" t="s">
        <v>1535</v>
      </c>
      <c r="E2961">
        <v>1.53</v>
      </c>
      <c r="F2961">
        <v>1.5620000000000001</v>
      </c>
      <c r="G2961">
        <v>1.0880000000000001</v>
      </c>
      <c r="H2961">
        <v>2.41</v>
      </c>
      <c r="I2961" s="2">
        <v>24796993800</v>
      </c>
      <c r="J2961" s="2">
        <v>91543300000</v>
      </c>
      <c r="K2961" s="2">
        <v>37953300000</v>
      </c>
      <c r="L2961" s="2">
        <v>46702800</v>
      </c>
      <c r="M2961" s="2">
        <v>7337000000</v>
      </c>
      <c r="N2961" s="2">
        <v>7412000000</v>
      </c>
      <c r="O2961" s="2">
        <v>12908760000</v>
      </c>
      <c r="P2961" s="2">
        <v>60970000000</v>
      </c>
      <c r="Q2961" s="2">
        <v>17707540000</v>
      </c>
      <c r="R2961" s="2">
        <v>23161300000</v>
      </c>
      <c r="S2961" s="2">
        <f>SUM(AuctionData[[#This Row],[soma_accepted]],AuctionData[[#This Row],[comp_accepted]],AuctionData[[#This Row],[noncomp_accepted]])</f>
        <v>62796996600</v>
      </c>
    </row>
    <row r="2962" spans="1:19" x14ac:dyDescent="0.3">
      <c r="A2962" s="1">
        <v>43684</v>
      </c>
      <c r="B2962" t="s">
        <v>2125</v>
      </c>
      <c r="C2962" t="s">
        <v>1502</v>
      </c>
      <c r="D2962" t="s">
        <v>1507</v>
      </c>
      <c r="E2962">
        <v>1.595</v>
      </c>
      <c r="F2962">
        <v>1.67</v>
      </c>
      <c r="G2962">
        <v>1.51</v>
      </c>
      <c r="H2962">
        <v>2.2000000000000002</v>
      </c>
      <c r="I2962" s="2">
        <v>17618916700</v>
      </c>
      <c r="J2962" s="2">
        <v>59295425000</v>
      </c>
      <c r="K2962" s="2">
        <v>26972550500</v>
      </c>
      <c r="L2962" s="2">
        <v>27484000</v>
      </c>
      <c r="M2962" s="2">
        <v>3657000000</v>
      </c>
      <c r="N2962" s="2">
        <v>3657000000</v>
      </c>
      <c r="O2962" s="2">
        <v>8286980000</v>
      </c>
      <c r="P2962" s="2">
        <v>38813700000</v>
      </c>
      <c r="Q2962" s="2">
        <v>15028570500</v>
      </c>
      <c r="R2962" s="2">
        <v>16824725000</v>
      </c>
      <c r="S2962" s="2">
        <f>SUM(AuctionData[[#This Row],[soma_accepted]],AuctionData[[#This Row],[comp_accepted]],AuctionData[[#This Row],[noncomp_accepted]])</f>
        <v>44618951200</v>
      </c>
    </row>
    <row r="2963" spans="1:19" x14ac:dyDescent="0.3">
      <c r="A2963" s="1">
        <v>43685</v>
      </c>
      <c r="B2963" t="s">
        <v>2126</v>
      </c>
      <c r="C2963" t="s">
        <v>1509</v>
      </c>
      <c r="D2963" t="s">
        <v>1550</v>
      </c>
      <c r="E2963">
        <v>2.2650000000000001</v>
      </c>
      <c r="F2963">
        <v>2.335</v>
      </c>
      <c r="G2963">
        <v>1.8879999999999999</v>
      </c>
      <c r="H2963">
        <v>2.2400000000000002</v>
      </c>
      <c r="I2963" s="2">
        <v>12398496800</v>
      </c>
      <c r="J2963" s="2">
        <v>42513180000</v>
      </c>
      <c r="K2963" s="2">
        <v>18991314000</v>
      </c>
      <c r="L2963" s="2">
        <v>8712200</v>
      </c>
      <c r="M2963" s="2">
        <v>2377884000</v>
      </c>
      <c r="N2963" s="2">
        <v>2554600000</v>
      </c>
      <c r="O2963" s="2">
        <v>4965230000</v>
      </c>
      <c r="P2963" s="2">
        <v>26627000000</v>
      </c>
      <c r="Q2963" s="2">
        <v>11648200000</v>
      </c>
      <c r="R2963" s="2">
        <v>13331580000</v>
      </c>
      <c r="S2963" s="2">
        <f>SUM(AuctionData[[#This Row],[soma_accepted]],AuctionData[[#This Row],[comp_accepted]],AuctionData[[#This Row],[noncomp_accepted]])</f>
        <v>31398523000</v>
      </c>
    </row>
    <row r="2964" spans="1:19" x14ac:dyDescent="0.3">
      <c r="A2964" s="1">
        <v>43685</v>
      </c>
      <c r="B2964" t="s">
        <v>789</v>
      </c>
      <c r="C2964" t="s">
        <v>16</v>
      </c>
      <c r="D2964" t="s">
        <v>19</v>
      </c>
      <c r="E2964">
        <v>2.0350000000000001</v>
      </c>
      <c r="F2964">
        <v>2.0649999999999999</v>
      </c>
      <c r="G2964">
        <v>2</v>
      </c>
      <c r="H2964">
        <v>2.64</v>
      </c>
      <c r="I2964" s="2">
        <v>0</v>
      </c>
      <c r="J2964" s="2">
        <v>130201063500</v>
      </c>
      <c r="K2964" s="2">
        <v>48251283500</v>
      </c>
      <c r="L2964" s="2">
        <v>1548881000</v>
      </c>
      <c r="M2964" s="2">
        <v>1800000000</v>
      </c>
      <c r="N2964" s="2">
        <v>2550000000</v>
      </c>
      <c r="O2964" s="2">
        <v>27085147500</v>
      </c>
      <c r="P2964" s="2">
        <v>105996000000</v>
      </c>
      <c r="Q2964" s="2">
        <v>19366136000</v>
      </c>
      <c r="R2964" s="2">
        <v>21655063500</v>
      </c>
      <c r="S2964" s="2">
        <f>SUM(AuctionData[[#This Row],[soma_accepted]],AuctionData[[#This Row],[comp_accepted]],AuctionData[[#This Row],[noncomp_accepted]])</f>
        <v>49800164500</v>
      </c>
    </row>
    <row r="2965" spans="1:19" x14ac:dyDescent="0.3">
      <c r="A2965" s="1">
        <v>43685</v>
      </c>
      <c r="B2965" t="s">
        <v>798</v>
      </c>
      <c r="C2965" t="s">
        <v>16</v>
      </c>
      <c r="D2965" t="s">
        <v>712</v>
      </c>
      <c r="E2965">
        <v>2.0299999999999998</v>
      </c>
      <c r="F2965">
        <v>2.0499999999999998</v>
      </c>
      <c r="G2965">
        <v>2</v>
      </c>
      <c r="H2965">
        <v>3.24</v>
      </c>
      <c r="I2965" s="2">
        <v>0</v>
      </c>
      <c r="J2965" s="2">
        <v>129162711000</v>
      </c>
      <c r="K2965" s="2">
        <v>39575599800</v>
      </c>
      <c r="L2965" s="2">
        <v>275462900</v>
      </c>
      <c r="M2965" s="2">
        <v>1300000000</v>
      </c>
      <c r="N2965" s="2">
        <v>1700000000</v>
      </c>
      <c r="O2965" s="2">
        <v>20432340000</v>
      </c>
      <c r="P2965" s="2">
        <v>94850000000</v>
      </c>
      <c r="Q2965" s="2">
        <v>17843259800</v>
      </c>
      <c r="R2965" s="2">
        <v>32612711000</v>
      </c>
      <c r="S2965" s="2">
        <f>SUM(AuctionData[[#This Row],[soma_accepted]],AuctionData[[#This Row],[comp_accepted]],AuctionData[[#This Row],[noncomp_accepted]])</f>
        <v>39851062700</v>
      </c>
    </row>
    <row r="2966" spans="1:19" x14ac:dyDescent="0.3">
      <c r="A2966" s="1">
        <v>43689</v>
      </c>
      <c r="B2966" t="s">
        <v>800</v>
      </c>
      <c r="C2966" t="s">
        <v>16</v>
      </c>
      <c r="D2966" t="s">
        <v>23</v>
      </c>
      <c r="E2966">
        <v>1.875</v>
      </c>
      <c r="F2966">
        <v>1.89</v>
      </c>
      <c r="G2966">
        <v>1.845</v>
      </c>
      <c r="H2966">
        <v>3.06</v>
      </c>
      <c r="I2966" s="2">
        <v>0</v>
      </c>
      <c r="J2966" s="2">
        <v>127499385000</v>
      </c>
      <c r="K2966" s="2">
        <v>40810512000</v>
      </c>
      <c r="L2966" s="2">
        <v>1009856600</v>
      </c>
      <c r="M2966" s="2">
        <v>925000000</v>
      </c>
      <c r="N2966" s="2">
        <v>1375000000</v>
      </c>
      <c r="O2966" s="2">
        <v>18749850000</v>
      </c>
      <c r="P2966" s="2">
        <v>95865000000</v>
      </c>
      <c r="Q2966" s="2">
        <v>21135662000</v>
      </c>
      <c r="R2966" s="2">
        <v>30259385000</v>
      </c>
      <c r="S2966" s="2">
        <f>SUM(AuctionData[[#This Row],[soma_accepted]],AuctionData[[#This Row],[comp_accepted]],AuctionData[[#This Row],[noncomp_accepted]])</f>
        <v>41820368600</v>
      </c>
    </row>
    <row r="2967" spans="1:19" x14ac:dyDescent="0.3">
      <c r="A2967" s="1">
        <v>43689</v>
      </c>
      <c r="B2967" t="s">
        <v>772</v>
      </c>
      <c r="C2967" t="s">
        <v>16</v>
      </c>
      <c r="D2967" t="s">
        <v>21</v>
      </c>
      <c r="E2967">
        <v>1.9350000000000001</v>
      </c>
      <c r="F2967">
        <v>1.96</v>
      </c>
      <c r="G2967">
        <v>1.9</v>
      </c>
      <c r="H2967">
        <v>2.99</v>
      </c>
      <c r="I2967" s="2">
        <v>0</v>
      </c>
      <c r="J2967" s="2">
        <v>124426878000</v>
      </c>
      <c r="K2967" s="2">
        <v>40794043000</v>
      </c>
      <c r="L2967" s="2">
        <v>1106471900</v>
      </c>
      <c r="M2967" s="2">
        <v>1254080000</v>
      </c>
      <c r="N2967" s="2">
        <v>1900000000</v>
      </c>
      <c r="O2967" s="2">
        <v>20365400000</v>
      </c>
      <c r="P2967" s="2">
        <v>96670000000</v>
      </c>
      <c r="Q2967" s="2">
        <v>19174563000</v>
      </c>
      <c r="R2967" s="2">
        <v>25856878000</v>
      </c>
      <c r="S2967" s="2">
        <f>SUM(AuctionData[[#This Row],[soma_accepted]],AuctionData[[#This Row],[comp_accepted]],AuctionData[[#This Row],[noncomp_accepted]])</f>
        <v>41900514900</v>
      </c>
    </row>
    <row r="2968" spans="1:19" x14ac:dyDescent="0.3">
      <c r="A2968" s="1">
        <v>43690</v>
      </c>
      <c r="B2968" t="s">
        <v>799</v>
      </c>
      <c r="C2968" t="s">
        <v>16</v>
      </c>
      <c r="D2968" t="s">
        <v>53</v>
      </c>
      <c r="E2968">
        <v>1.75</v>
      </c>
      <c r="F2968">
        <v>1.8</v>
      </c>
      <c r="G2968">
        <v>1.69</v>
      </c>
      <c r="H2968">
        <v>2.66</v>
      </c>
      <c r="I2968" s="2">
        <v>0</v>
      </c>
      <c r="J2968" s="2">
        <v>74194990000</v>
      </c>
      <c r="K2968" s="2">
        <v>27580030000</v>
      </c>
      <c r="L2968" s="2">
        <v>420228200</v>
      </c>
      <c r="M2968" s="2">
        <v>950000000</v>
      </c>
      <c r="N2968" s="2">
        <v>950000000</v>
      </c>
      <c r="O2968" s="2">
        <v>17408110000</v>
      </c>
      <c r="P2968" s="2">
        <v>63950000000</v>
      </c>
      <c r="Q2968" s="2">
        <v>9221920000</v>
      </c>
      <c r="R2968" s="2">
        <v>9294990000</v>
      </c>
      <c r="S2968" s="2">
        <f>SUM(AuctionData[[#This Row],[soma_accepted]],AuctionData[[#This Row],[comp_accepted]],AuctionData[[#This Row],[noncomp_accepted]])</f>
        <v>28000258200</v>
      </c>
    </row>
    <row r="2969" spans="1:19" x14ac:dyDescent="0.3">
      <c r="A2969" s="1">
        <v>43692</v>
      </c>
      <c r="B2969" t="s">
        <v>801</v>
      </c>
      <c r="C2969" t="s">
        <v>16</v>
      </c>
      <c r="D2969" t="s">
        <v>712</v>
      </c>
      <c r="E2969">
        <v>1.94</v>
      </c>
      <c r="F2969">
        <v>1.95</v>
      </c>
      <c r="G2969">
        <v>1.9</v>
      </c>
      <c r="H2969">
        <v>3.05</v>
      </c>
      <c r="I2969" s="2">
        <v>0</v>
      </c>
      <c r="J2969" s="2">
        <v>121457050000</v>
      </c>
      <c r="K2969" s="2">
        <v>39637538000</v>
      </c>
      <c r="L2969" s="2">
        <v>262670700</v>
      </c>
      <c r="M2969" s="2">
        <v>630000000</v>
      </c>
      <c r="N2969" s="2">
        <v>1480000000</v>
      </c>
      <c r="O2969" s="2">
        <v>16854040000</v>
      </c>
      <c r="P2969" s="2">
        <v>94400000000</v>
      </c>
      <c r="Q2969" s="2">
        <v>22153498000</v>
      </c>
      <c r="R2969" s="2">
        <v>25577050000</v>
      </c>
      <c r="S2969" s="2">
        <f>SUM(AuctionData[[#This Row],[soma_accepted]],AuctionData[[#This Row],[comp_accepted]],AuctionData[[#This Row],[noncomp_accepted]])</f>
        <v>39900208700</v>
      </c>
    </row>
    <row r="2970" spans="1:19" x14ac:dyDescent="0.3">
      <c r="A2970" s="1">
        <v>43692</v>
      </c>
      <c r="B2970" t="s">
        <v>792</v>
      </c>
      <c r="C2970" t="s">
        <v>16</v>
      </c>
      <c r="D2970" t="s">
        <v>19</v>
      </c>
      <c r="E2970">
        <v>1.99</v>
      </c>
      <c r="F2970">
        <v>2.04</v>
      </c>
      <c r="G2970">
        <v>1.92</v>
      </c>
      <c r="H2970">
        <v>2.4700000000000002</v>
      </c>
      <c r="I2970" s="2">
        <v>0</v>
      </c>
      <c r="J2970" s="2">
        <v>134312049400</v>
      </c>
      <c r="K2970" s="2">
        <v>53562954400</v>
      </c>
      <c r="L2970" s="2">
        <v>1437264900</v>
      </c>
      <c r="M2970" s="2">
        <v>2300000000</v>
      </c>
      <c r="N2970" s="2">
        <v>2300000000</v>
      </c>
      <c r="O2970" s="2">
        <v>33875905000</v>
      </c>
      <c r="P2970" s="2">
        <v>114402000000</v>
      </c>
      <c r="Q2970" s="2">
        <v>17387049400</v>
      </c>
      <c r="R2970" s="2">
        <v>17610049400</v>
      </c>
      <c r="S2970" s="2">
        <f>SUM(AuctionData[[#This Row],[soma_accepted]],AuctionData[[#This Row],[comp_accepted]],AuctionData[[#This Row],[noncomp_accepted]])</f>
        <v>55000219300</v>
      </c>
    </row>
    <row r="2971" spans="1:19" x14ac:dyDescent="0.3">
      <c r="A2971" s="1">
        <v>43696</v>
      </c>
      <c r="B2971" t="s">
        <v>802</v>
      </c>
      <c r="C2971" t="s">
        <v>16</v>
      </c>
      <c r="D2971" t="s">
        <v>23</v>
      </c>
      <c r="E2971">
        <v>1.8</v>
      </c>
      <c r="F2971">
        <v>1.84</v>
      </c>
      <c r="G2971">
        <v>1.77</v>
      </c>
      <c r="H2971">
        <v>2.86</v>
      </c>
      <c r="I2971" s="2">
        <v>0</v>
      </c>
      <c r="J2971" s="2">
        <v>118923978000</v>
      </c>
      <c r="K2971" s="2">
        <v>40929599000</v>
      </c>
      <c r="L2971" s="2">
        <v>870434900</v>
      </c>
      <c r="M2971" s="2">
        <v>901105000</v>
      </c>
      <c r="N2971" s="2">
        <v>1100000000</v>
      </c>
      <c r="O2971" s="2">
        <v>19378206000</v>
      </c>
      <c r="P2971" s="2">
        <v>96075000000</v>
      </c>
      <c r="Q2971" s="2">
        <v>20650288000</v>
      </c>
      <c r="R2971" s="2">
        <v>21748978000</v>
      </c>
      <c r="S2971" s="2">
        <f>SUM(AuctionData[[#This Row],[soma_accepted]],AuctionData[[#This Row],[comp_accepted]],AuctionData[[#This Row],[noncomp_accepted]])</f>
        <v>41800033900</v>
      </c>
    </row>
    <row r="2972" spans="1:19" x14ac:dyDescent="0.3">
      <c r="A2972" s="1">
        <v>43696</v>
      </c>
      <c r="B2972" t="s">
        <v>775</v>
      </c>
      <c r="C2972" t="s">
        <v>16</v>
      </c>
      <c r="D2972" t="s">
        <v>21</v>
      </c>
      <c r="E2972">
        <v>1.85</v>
      </c>
      <c r="F2972">
        <v>1.9</v>
      </c>
      <c r="G2972">
        <v>1.8</v>
      </c>
      <c r="H2972">
        <v>2.5099999999999998</v>
      </c>
      <c r="I2972" s="2">
        <v>0</v>
      </c>
      <c r="J2972" s="2">
        <v>111788458000</v>
      </c>
      <c r="K2972" s="2">
        <v>44018110500</v>
      </c>
      <c r="L2972" s="2">
        <v>882159700</v>
      </c>
      <c r="M2972" s="2">
        <v>1878335000</v>
      </c>
      <c r="N2972" s="2">
        <v>1935000000</v>
      </c>
      <c r="O2972" s="2">
        <v>32627642500</v>
      </c>
      <c r="P2972" s="2">
        <v>100250000000</v>
      </c>
      <c r="Q2972" s="2">
        <v>9512133000</v>
      </c>
      <c r="R2972" s="2">
        <v>9603458000</v>
      </c>
      <c r="S2972" s="2">
        <f>SUM(AuctionData[[#This Row],[soma_accepted]],AuctionData[[#This Row],[comp_accepted]],AuctionData[[#This Row],[noncomp_accepted]])</f>
        <v>44900270200</v>
      </c>
    </row>
    <row r="2973" spans="1:19" x14ac:dyDescent="0.3">
      <c r="A2973" s="1">
        <v>43699</v>
      </c>
      <c r="B2973" t="s">
        <v>803</v>
      </c>
      <c r="C2973" t="s">
        <v>16</v>
      </c>
      <c r="D2973" t="s">
        <v>712</v>
      </c>
      <c r="E2973">
        <v>1.95</v>
      </c>
      <c r="F2973">
        <v>1.9850000000000001</v>
      </c>
      <c r="G2973">
        <v>1.92</v>
      </c>
      <c r="H2973">
        <v>2.86</v>
      </c>
      <c r="I2973" s="2">
        <v>0</v>
      </c>
      <c r="J2973" s="2">
        <v>114070000000</v>
      </c>
      <c r="K2973" s="2">
        <v>39770060000</v>
      </c>
      <c r="L2973" s="2">
        <v>229951200</v>
      </c>
      <c r="M2973" s="2">
        <v>800000000</v>
      </c>
      <c r="N2973" s="2">
        <v>1150000000</v>
      </c>
      <c r="O2973" s="2">
        <v>19017660000</v>
      </c>
      <c r="P2973" s="2">
        <v>92100000000</v>
      </c>
      <c r="Q2973" s="2">
        <v>19952400000</v>
      </c>
      <c r="R2973" s="2">
        <v>20820000000</v>
      </c>
      <c r="S2973" s="2">
        <f>SUM(AuctionData[[#This Row],[soma_accepted]],AuctionData[[#This Row],[comp_accepted]],AuctionData[[#This Row],[noncomp_accepted]])</f>
        <v>40000011200</v>
      </c>
    </row>
    <row r="2974" spans="1:19" x14ac:dyDescent="0.3">
      <c r="A2974" s="1">
        <v>43699</v>
      </c>
      <c r="B2974" t="s">
        <v>794</v>
      </c>
      <c r="C2974" t="s">
        <v>16</v>
      </c>
      <c r="D2974" t="s">
        <v>19</v>
      </c>
      <c r="E2974">
        <v>2.02</v>
      </c>
      <c r="F2974">
        <v>2.06</v>
      </c>
      <c r="G2974">
        <v>1.98</v>
      </c>
      <c r="H2974">
        <v>2.59</v>
      </c>
      <c r="I2974" s="2">
        <v>0</v>
      </c>
      <c r="J2974" s="2">
        <v>141164242000</v>
      </c>
      <c r="K2974" s="2">
        <v>53462702000</v>
      </c>
      <c r="L2974" s="2">
        <v>1537785200</v>
      </c>
      <c r="M2974" s="2">
        <v>2419305000</v>
      </c>
      <c r="N2974" s="2">
        <v>2700000000</v>
      </c>
      <c r="O2974" s="2">
        <v>30099195000</v>
      </c>
      <c r="P2974" s="2">
        <v>116550000000</v>
      </c>
      <c r="Q2974" s="2">
        <v>20944202000</v>
      </c>
      <c r="R2974" s="2">
        <v>21914242000</v>
      </c>
      <c r="S2974" s="2">
        <f>SUM(AuctionData[[#This Row],[soma_accepted]],AuctionData[[#This Row],[comp_accepted]],AuctionData[[#This Row],[noncomp_accepted]])</f>
        <v>55000487200</v>
      </c>
    </row>
    <row r="2975" spans="1:19" x14ac:dyDescent="0.3">
      <c r="A2975" s="1">
        <v>43703</v>
      </c>
      <c r="B2975" t="s">
        <v>777</v>
      </c>
      <c r="C2975" t="s">
        <v>16</v>
      </c>
      <c r="D2975" t="s">
        <v>21</v>
      </c>
      <c r="E2975">
        <v>1.92</v>
      </c>
      <c r="F2975">
        <v>1.95</v>
      </c>
      <c r="G2975">
        <v>1.89</v>
      </c>
      <c r="H2975">
        <v>2.74</v>
      </c>
      <c r="I2975" s="2">
        <v>0</v>
      </c>
      <c r="J2975" s="2">
        <v>121859389000</v>
      </c>
      <c r="K2975" s="2">
        <v>43780838900</v>
      </c>
      <c r="L2975" s="2">
        <v>994187200</v>
      </c>
      <c r="M2975" s="2">
        <v>925000000</v>
      </c>
      <c r="N2975" s="2">
        <v>1325000000</v>
      </c>
      <c r="O2975" s="2">
        <v>22647850000</v>
      </c>
      <c r="P2975" s="2">
        <v>98770000000</v>
      </c>
      <c r="Q2975" s="2">
        <v>20207988900</v>
      </c>
      <c r="R2975" s="2">
        <v>21764389000</v>
      </c>
      <c r="S2975" s="2">
        <f>SUM(AuctionData[[#This Row],[soma_accepted]],AuctionData[[#This Row],[comp_accepted]],AuctionData[[#This Row],[noncomp_accepted]])</f>
        <v>44775026100</v>
      </c>
    </row>
    <row r="2976" spans="1:19" x14ac:dyDescent="0.3">
      <c r="A2976" s="1">
        <v>43703</v>
      </c>
      <c r="B2976" t="s">
        <v>750</v>
      </c>
      <c r="C2976" t="s">
        <v>16</v>
      </c>
      <c r="D2976" t="s">
        <v>23</v>
      </c>
      <c r="E2976">
        <v>1.825</v>
      </c>
      <c r="F2976">
        <v>1.84</v>
      </c>
      <c r="G2976">
        <v>1.79</v>
      </c>
      <c r="H2976">
        <v>3.05</v>
      </c>
      <c r="I2976" s="2">
        <v>0</v>
      </c>
      <c r="J2976" s="2">
        <v>127357405100</v>
      </c>
      <c r="K2976" s="2">
        <v>41049530800</v>
      </c>
      <c r="L2976" s="2">
        <v>751091800</v>
      </c>
      <c r="M2976" s="2">
        <v>402090000</v>
      </c>
      <c r="N2976" s="2">
        <v>1215000000</v>
      </c>
      <c r="O2976" s="2">
        <v>14869968500</v>
      </c>
      <c r="P2976" s="2">
        <v>93555000000</v>
      </c>
      <c r="Q2976" s="2">
        <v>25777472300</v>
      </c>
      <c r="R2976" s="2">
        <v>32587405100</v>
      </c>
      <c r="S2976" s="2">
        <f>SUM(AuctionData[[#This Row],[soma_accepted]],AuctionData[[#This Row],[comp_accepted]],AuctionData[[#This Row],[noncomp_accepted]])</f>
        <v>41800622600</v>
      </c>
    </row>
    <row r="2977" spans="1:19" x14ac:dyDescent="0.3">
      <c r="A2977" s="1">
        <v>43704</v>
      </c>
      <c r="B2977" t="s">
        <v>2127</v>
      </c>
      <c r="C2977" t="s">
        <v>1502</v>
      </c>
      <c r="D2977" t="s">
        <v>1503</v>
      </c>
      <c r="E2977">
        <v>1.4890000000000001</v>
      </c>
      <c r="F2977">
        <v>1.516</v>
      </c>
      <c r="G2977">
        <v>0.88</v>
      </c>
      <c r="H2977">
        <v>2.6</v>
      </c>
      <c r="I2977" s="2">
        <v>5194229300</v>
      </c>
      <c r="J2977" s="2">
        <v>103672495000</v>
      </c>
      <c r="K2977" s="2">
        <v>39740475000</v>
      </c>
      <c r="L2977" s="2">
        <v>154557000</v>
      </c>
      <c r="M2977" s="2">
        <v>8090000000</v>
      </c>
      <c r="N2977" s="2">
        <v>8270000000</v>
      </c>
      <c r="O2977" s="2">
        <v>12915980000</v>
      </c>
      <c r="P2977" s="2">
        <v>66927000000</v>
      </c>
      <c r="Q2977" s="2">
        <v>18734495000</v>
      </c>
      <c r="R2977" s="2">
        <v>28475495000</v>
      </c>
      <c r="S2977" s="2">
        <f>SUM(AuctionData[[#This Row],[soma_accepted]],AuctionData[[#This Row],[comp_accepted]],AuctionData[[#This Row],[noncomp_accepted]])</f>
        <v>45089261300</v>
      </c>
    </row>
    <row r="2978" spans="1:19" x14ac:dyDescent="0.3">
      <c r="A2978" s="1">
        <v>43705</v>
      </c>
      <c r="B2978" t="s">
        <v>2128</v>
      </c>
      <c r="C2978" t="s">
        <v>1502</v>
      </c>
      <c r="D2978" t="s">
        <v>1505</v>
      </c>
      <c r="E2978">
        <v>1.32</v>
      </c>
      <c r="F2978">
        <v>1.365</v>
      </c>
      <c r="G2978">
        <v>1.25</v>
      </c>
      <c r="H2978">
        <v>2.48</v>
      </c>
      <c r="I2978" s="2">
        <v>5324084900</v>
      </c>
      <c r="J2978" s="2">
        <v>101573870000</v>
      </c>
      <c r="K2978" s="2">
        <v>40974690000</v>
      </c>
      <c r="L2978" s="2">
        <v>20372800</v>
      </c>
      <c r="M2978" s="2">
        <v>7664500000</v>
      </c>
      <c r="N2978" s="2">
        <v>8759000000</v>
      </c>
      <c r="O2978" s="2">
        <v>8865025000</v>
      </c>
      <c r="P2978" s="2">
        <v>64490000000</v>
      </c>
      <c r="Q2978" s="2">
        <v>24445165000</v>
      </c>
      <c r="R2978" s="2">
        <v>28324870000</v>
      </c>
      <c r="S2978" s="2">
        <f>SUM(AuctionData[[#This Row],[soma_accepted]],AuctionData[[#This Row],[comp_accepted]],AuctionData[[#This Row],[noncomp_accepted]])</f>
        <v>46319147700</v>
      </c>
    </row>
    <row r="2979" spans="1:19" x14ac:dyDescent="0.3">
      <c r="A2979" s="1">
        <v>43706</v>
      </c>
      <c r="B2979" t="s">
        <v>2129</v>
      </c>
      <c r="C2979" t="s">
        <v>1502</v>
      </c>
      <c r="D2979" t="s">
        <v>1554</v>
      </c>
      <c r="E2979">
        <v>1.42</v>
      </c>
      <c r="F2979">
        <v>1.4890000000000001</v>
      </c>
      <c r="G2979">
        <v>1.35</v>
      </c>
      <c r="H2979">
        <v>2.16</v>
      </c>
      <c r="I2979" s="2">
        <v>4155383300</v>
      </c>
      <c r="J2979" s="2">
        <v>69084570000</v>
      </c>
      <c r="K2979" s="2">
        <v>31989237200</v>
      </c>
      <c r="L2979" s="2">
        <v>10763600</v>
      </c>
      <c r="M2979" s="2">
        <v>5134500000</v>
      </c>
      <c r="N2979" s="2">
        <v>5134500000</v>
      </c>
      <c r="O2979" s="2">
        <v>10797000000</v>
      </c>
      <c r="P2979" s="2">
        <v>46182000000</v>
      </c>
      <c r="Q2979" s="2">
        <v>16057737200</v>
      </c>
      <c r="R2979" s="2">
        <v>17768070000</v>
      </c>
      <c r="S2979" s="2">
        <f>SUM(AuctionData[[#This Row],[soma_accepted]],AuctionData[[#This Row],[comp_accepted]],AuctionData[[#This Row],[noncomp_accepted]])</f>
        <v>36155384100</v>
      </c>
    </row>
    <row r="2980" spans="1:19" x14ac:dyDescent="0.3">
      <c r="A2980" s="1">
        <v>43706</v>
      </c>
      <c r="B2980" t="s">
        <v>804</v>
      </c>
      <c r="C2980" t="s">
        <v>16</v>
      </c>
      <c r="D2980" t="s">
        <v>712</v>
      </c>
      <c r="E2980">
        <v>1.96</v>
      </c>
      <c r="F2980">
        <v>1.99</v>
      </c>
      <c r="G2980">
        <v>1.94</v>
      </c>
      <c r="H2980">
        <v>3.18</v>
      </c>
      <c r="I2980" s="2">
        <v>0</v>
      </c>
      <c r="J2980" s="2">
        <v>126987010000</v>
      </c>
      <c r="K2980" s="2">
        <v>39658238000</v>
      </c>
      <c r="L2980" s="2">
        <v>241982000</v>
      </c>
      <c r="M2980" s="2">
        <v>1175000000</v>
      </c>
      <c r="N2980" s="2">
        <v>1475000000</v>
      </c>
      <c r="O2980" s="2">
        <v>18223035000</v>
      </c>
      <c r="P2980" s="2">
        <v>93970000000</v>
      </c>
      <c r="Q2980" s="2">
        <v>20260203000</v>
      </c>
      <c r="R2980" s="2">
        <v>31542010000</v>
      </c>
      <c r="S2980" s="2">
        <f>SUM(AuctionData[[#This Row],[soma_accepted]],AuctionData[[#This Row],[comp_accepted]],AuctionData[[#This Row],[noncomp_accepted]])</f>
        <v>39900220000</v>
      </c>
    </row>
    <row r="2981" spans="1:19" x14ac:dyDescent="0.3">
      <c r="A2981" s="1">
        <v>43706</v>
      </c>
      <c r="B2981" t="s">
        <v>796</v>
      </c>
      <c r="C2981" t="s">
        <v>16</v>
      </c>
      <c r="D2981" t="s">
        <v>19</v>
      </c>
      <c r="E2981">
        <v>2.02</v>
      </c>
      <c r="F2981">
        <v>2.06</v>
      </c>
      <c r="G2981">
        <v>1.99</v>
      </c>
      <c r="H2981">
        <v>2.5299999999999998</v>
      </c>
      <c r="I2981" s="2">
        <v>0</v>
      </c>
      <c r="J2981" s="2">
        <v>137559795700</v>
      </c>
      <c r="K2981" s="2">
        <v>53302635700</v>
      </c>
      <c r="L2981" s="2">
        <v>1527437700</v>
      </c>
      <c r="M2981" s="2">
        <v>2172980000</v>
      </c>
      <c r="N2981" s="2">
        <v>2200000000</v>
      </c>
      <c r="O2981" s="2">
        <v>35272860000</v>
      </c>
      <c r="P2981" s="2">
        <v>119305000000</v>
      </c>
      <c r="Q2981" s="2">
        <v>15856795700</v>
      </c>
      <c r="R2981" s="2">
        <v>16054795700</v>
      </c>
      <c r="S2981" s="2">
        <f>SUM(AuctionData[[#This Row],[soma_accepted]],AuctionData[[#This Row],[comp_accepted]],AuctionData[[#This Row],[noncomp_accepted]])</f>
        <v>54830073400</v>
      </c>
    </row>
    <row r="2982" spans="1:19" x14ac:dyDescent="0.3">
      <c r="A2982" s="1">
        <v>43711</v>
      </c>
      <c r="B2982" t="s">
        <v>805</v>
      </c>
      <c r="C2982" t="s">
        <v>16</v>
      </c>
      <c r="D2982" t="s">
        <v>23</v>
      </c>
      <c r="E2982">
        <v>1.8049999999999999</v>
      </c>
      <c r="F2982">
        <v>1.825</v>
      </c>
      <c r="G2982">
        <v>1.78</v>
      </c>
      <c r="H2982">
        <v>3.1</v>
      </c>
      <c r="I2982" s="2">
        <v>0</v>
      </c>
      <c r="J2982" s="2">
        <v>129130090000</v>
      </c>
      <c r="K2982" s="2">
        <v>41070450000</v>
      </c>
      <c r="L2982" s="2">
        <v>729723700</v>
      </c>
      <c r="M2982" s="2">
        <v>4145000000</v>
      </c>
      <c r="N2982" s="2">
        <v>4615000000</v>
      </c>
      <c r="O2982" s="2">
        <v>16514460000</v>
      </c>
      <c r="P2982" s="2">
        <v>97265000000</v>
      </c>
      <c r="Q2982" s="2">
        <v>20410990000</v>
      </c>
      <c r="R2982" s="2">
        <v>27250090000</v>
      </c>
      <c r="S2982" s="2">
        <f>SUM(AuctionData[[#This Row],[soma_accepted]],AuctionData[[#This Row],[comp_accepted]],AuctionData[[#This Row],[noncomp_accepted]])</f>
        <v>41800173700</v>
      </c>
    </row>
    <row r="2983" spans="1:19" x14ac:dyDescent="0.3">
      <c r="A2983" s="1">
        <v>43711</v>
      </c>
      <c r="B2983" t="s">
        <v>725</v>
      </c>
      <c r="C2983" t="s">
        <v>16</v>
      </c>
      <c r="D2983" t="s">
        <v>21</v>
      </c>
      <c r="E2983">
        <v>1.9</v>
      </c>
      <c r="F2983">
        <v>1.93</v>
      </c>
      <c r="G2983">
        <v>1.86</v>
      </c>
      <c r="H2983">
        <v>2.95</v>
      </c>
      <c r="I2983" s="2">
        <v>0</v>
      </c>
      <c r="J2983" s="2">
        <v>131668104000</v>
      </c>
      <c r="K2983" s="2">
        <v>43828128000</v>
      </c>
      <c r="L2983" s="2">
        <v>1071923100</v>
      </c>
      <c r="M2983" s="2">
        <v>1460000000</v>
      </c>
      <c r="N2983" s="2">
        <v>1960000000</v>
      </c>
      <c r="O2983" s="2">
        <v>19311155000</v>
      </c>
      <c r="P2983" s="2">
        <v>104555000000</v>
      </c>
      <c r="Q2983" s="2">
        <v>23056973000</v>
      </c>
      <c r="R2983" s="2">
        <v>25153104000</v>
      </c>
      <c r="S2983" s="2">
        <f>SUM(AuctionData[[#This Row],[soma_accepted]],AuctionData[[#This Row],[comp_accepted]],AuctionData[[#This Row],[noncomp_accepted]])</f>
        <v>44900051100</v>
      </c>
    </row>
    <row r="2984" spans="1:19" x14ac:dyDescent="0.3">
      <c r="A2984" s="1">
        <v>43713</v>
      </c>
      <c r="B2984" t="s">
        <v>806</v>
      </c>
      <c r="C2984" t="s">
        <v>16</v>
      </c>
      <c r="D2984" t="s">
        <v>712</v>
      </c>
      <c r="E2984">
        <v>1.95</v>
      </c>
      <c r="F2984">
        <v>1.96</v>
      </c>
      <c r="G2984">
        <v>1.94</v>
      </c>
      <c r="H2984">
        <v>3.18</v>
      </c>
      <c r="I2984" s="2">
        <v>0</v>
      </c>
      <c r="J2984" s="2">
        <v>127050050000</v>
      </c>
      <c r="K2984" s="2">
        <v>39779794400</v>
      </c>
      <c r="L2984" s="2">
        <v>220880000</v>
      </c>
      <c r="M2984" s="2">
        <v>1453900000</v>
      </c>
      <c r="N2984" s="2">
        <v>2400000000</v>
      </c>
      <c r="O2984" s="2">
        <v>15650460000</v>
      </c>
      <c r="P2984" s="2">
        <v>93965000000</v>
      </c>
      <c r="Q2984" s="2">
        <v>22675434400</v>
      </c>
      <c r="R2984" s="2">
        <v>30685050000</v>
      </c>
      <c r="S2984" s="2">
        <f>SUM(AuctionData[[#This Row],[soma_accepted]],AuctionData[[#This Row],[comp_accepted]],AuctionData[[#This Row],[noncomp_accepted]])</f>
        <v>40000674400</v>
      </c>
    </row>
    <row r="2985" spans="1:19" x14ac:dyDescent="0.3">
      <c r="A2985" s="1">
        <v>43713</v>
      </c>
      <c r="B2985" t="s">
        <v>798</v>
      </c>
      <c r="C2985" t="s">
        <v>16</v>
      </c>
      <c r="D2985" t="s">
        <v>19</v>
      </c>
      <c r="E2985">
        <v>2</v>
      </c>
      <c r="F2985">
        <v>2.0249999999999999</v>
      </c>
      <c r="G2985">
        <v>1.98</v>
      </c>
      <c r="H2985">
        <v>2.69</v>
      </c>
      <c r="I2985" s="2">
        <v>0</v>
      </c>
      <c r="J2985" s="2">
        <v>146191548500</v>
      </c>
      <c r="K2985" s="2">
        <v>53326200700</v>
      </c>
      <c r="L2985" s="2">
        <v>1673951000</v>
      </c>
      <c r="M2985" s="2">
        <v>2500000000</v>
      </c>
      <c r="N2985" s="2">
        <v>3150000000</v>
      </c>
      <c r="O2985" s="2">
        <v>29234080000</v>
      </c>
      <c r="P2985" s="2">
        <v>119210000000</v>
      </c>
      <c r="Q2985" s="2">
        <v>21592120700</v>
      </c>
      <c r="R2985" s="2">
        <v>23831548500</v>
      </c>
      <c r="S2985" s="2">
        <f>SUM(AuctionData[[#This Row],[soma_accepted]],AuctionData[[#This Row],[comp_accepted]],AuctionData[[#This Row],[noncomp_accepted]])</f>
        <v>55000151700</v>
      </c>
    </row>
    <row r="2986" spans="1:19" x14ac:dyDescent="0.3">
      <c r="A2986" s="1">
        <v>43717</v>
      </c>
      <c r="B2986" t="s">
        <v>808</v>
      </c>
      <c r="C2986" t="s">
        <v>16</v>
      </c>
      <c r="D2986" t="s">
        <v>23</v>
      </c>
      <c r="E2986">
        <v>1.8049999999999999</v>
      </c>
      <c r="F2986">
        <v>1.825</v>
      </c>
      <c r="G2986">
        <v>1.78</v>
      </c>
      <c r="H2986">
        <v>2.98</v>
      </c>
      <c r="I2986" s="2">
        <v>0</v>
      </c>
      <c r="J2986" s="2">
        <v>124421611000</v>
      </c>
      <c r="K2986" s="2">
        <v>41155867600</v>
      </c>
      <c r="L2986" s="2">
        <v>744408800</v>
      </c>
      <c r="M2986" s="2">
        <v>700000000</v>
      </c>
      <c r="N2986" s="2">
        <v>1150000000</v>
      </c>
      <c r="O2986" s="2">
        <v>18016510000</v>
      </c>
      <c r="P2986" s="2">
        <v>97540000000</v>
      </c>
      <c r="Q2986" s="2">
        <v>22439357600</v>
      </c>
      <c r="R2986" s="2">
        <v>25731611000</v>
      </c>
      <c r="S2986" s="2">
        <f>SUM(AuctionData[[#This Row],[soma_accepted]],AuctionData[[#This Row],[comp_accepted]],AuctionData[[#This Row],[noncomp_accepted]])</f>
        <v>41900276400</v>
      </c>
    </row>
    <row r="2987" spans="1:19" x14ac:dyDescent="0.3">
      <c r="A2987" s="1">
        <v>43717</v>
      </c>
      <c r="B2987" t="s">
        <v>780</v>
      </c>
      <c r="C2987" t="s">
        <v>16</v>
      </c>
      <c r="D2987" t="s">
        <v>21</v>
      </c>
      <c r="E2987">
        <v>1.89</v>
      </c>
      <c r="F2987">
        <v>1.92</v>
      </c>
      <c r="G2987">
        <v>1.86</v>
      </c>
      <c r="H2987">
        <v>3.05</v>
      </c>
      <c r="I2987" s="2">
        <v>0</v>
      </c>
      <c r="J2987" s="2">
        <v>136176089000</v>
      </c>
      <c r="K2987" s="2">
        <v>43806383000</v>
      </c>
      <c r="L2987" s="2">
        <v>1094271100</v>
      </c>
      <c r="M2987" s="2">
        <v>1375000000</v>
      </c>
      <c r="N2987" s="2">
        <v>1775000000</v>
      </c>
      <c r="O2987" s="2">
        <v>19590080000</v>
      </c>
      <c r="P2987" s="2">
        <v>105527000000</v>
      </c>
      <c r="Q2987" s="2">
        <v>22841303000</v>
      </c>
      <c r="R2987" s="2">
        <v>28874089000</v>
      </c>
      <c r="S2987" s="2">
        <f>SUM(AuctionData[[#This Row],[soma_accepted]],AuctionData[[#This Row],[comp_accepted]],AuctionData[[#This Row],[noncomp_accepted]])</f>
        <v>44900654100</v>
      </c>
    </row>
    <row r="2988" spans="1:19" x14ac:dyDescent="0.3">
      <c r="A2988" s="1">
        <v>43718</v>
      </c>
      <c r="B2988" t="s">
        <v>2130</v>
      </c>
      <c r="C2988" t="s">
        <v>1502</v>
      </c>
      <c r="D2988" t="s">
        <v>1535</v>
      </c>
      <c r="E2988">
        <v>1.54</v>
      </c>
      <c r="F2988">
        <v>1.573</v>
      </c>
      <c r="G2988">
        <v>0.88</v>
      </c>
      <c r="H2988">
        <v>2.42</v>
      </c>
      <c r="I2988" s="2">
        <v>0</v>
      </c>
      <c r="J2988" s="2">
        <v>92033215000</v>
      </c>
      <c r="K2988" s="2">
        <v>37916593800</v>
      </c>
      <c r="L2988" s="2">
        <v>33459200</v>
      </c>
      <c r="M2988" s="2">
        <v>6281000000</v>
      </c>
      <c r="N2988" s="2">
        <v>6466000000</v>
      </c>
      <c r="O2988" s="2">
        <v>14123390000</v>
      </c>
      <c r="P2988" s="2">
        <v>62236000000</v>
      </c>
      <c r="Q2988" s="2">
        <v>17512203800</v>
      </c>
      <c r="R2988" s="2">
        <v>23331215000</v>
      </c>
      <c r="S2988" s="2">
        <f>SUM(AuctionData[[#This Row],[soma_accepted]],AuctionData[[#This Row],[comp_accepted]],AuctionData[[#This Row],[noncomp_accepted]])</f>
        <v>37950053000</v>
      </c>
    </row>
    <row r="2989" spans="1:19" x14ac:dyDescent="0.3">
      <c r="A2989" s="1">
        <v>43718</v>
      </c>
      <c r="B2989" t="s">
        <v>807</v>
      </c>
      <c r="C2989" t="s">
        <v>16</v>
      </c>
      <c r="D2989" t="s">
        <v>53</v>
      </c>
      <c r="E2989">
        <v>1.71</v>
      </c>
      <c r="F2989">
        <v>1.74</v>
      </c>
      <c r="G2989">
        <v>1.68</v>
      </c>
      <c r="H2989">
        <v>2.81</v>
      </c>
      <c r="I2989" s="2">
        <v>0</v>
      </c>
      <c r="J2989" s="2">
        <v>78404650000</v>
      </c>
      <c r="K2989" s="2">
        <v>27623066000</v>
      </c>
      <c r="L2989" s="2">
        <v>375451300</v>
      </c>
      <c r="M2989" s="2">
        <v>657318000</v>
      </c>
      <c r="N2989" s="2">
        <v>925000000</v>
      </c>
      <c r="O2989" s="2">
        <v>16607123000</v>
      </c>
      <c r="P2989" s="2">
        <v>65320000000</v>
      </c>
      <c r="Q2989" s="2">
        <v>10358625000</v>
      </c>
      <c r="R2989" s="2">
        <v>12159650000</v>
      </c>
      <c r="S2989" s="2">
        <f>SUM(AuctionData[[#This Row],[soma_accepted]],AuctionData[[#This Row],[comp_accepted]],AuctionData[[#This Row],[noncomp_accepted]])</f>
        <v>27998517300</v>
      </c>
    </row>
    <row r="2990" spans="1:19" x14ac:dyDescent="0.3">
      <c r="A2990" s="1">
        <v>43719</v>
      </c>
      <c r="B2990" t="s">
        <v>2125</v>
      </c>
      <c r="C2990" t="s">
        <v>1502</v>
      </c>
      <c r="D2990" t="s">
        <v>1513</v>
      </c>
      <c r="E2990">
        <v>1.7</v>
      </c>
      <c r="F2990">
        <v>1.7390000000000001</v>
      </c>
      <c r="G2990">
        <v>0.88</v>
      </c>
      <c r="H2990">
        <v>2.46</v>
      </c>
      <c r="I2990" s="2">
        <v>0</v>
      </c>
      <c r="J2990" s="2">
        <v>59121805000</v>
      </c>
      <c r="K2990" s="2">
        <v>23997675800</v>
      </c>
      <c r="L2990" s="2">
        <v>2324600</v>
      </c>
      <c r="M2990" s="2">
        <v>3052000000</v>
      </c>
      <c r="N2990" s="2">
        <v>3110000000</v>
      </c>
      <c r="O2990" s="2">
        <v>5920000000</v>
      </c>
      <c r="P2990" s="2">
        <v>36484000000</v>
      </c>
      <c r="Q2990" s="2">
        <v>15025675800</v>
      </c>
      <c r="R2990" s="2">
        <v>19527805000</v>
      </c>
      <c r="S2990" s="2">
        <f>SUM(AuctionData[[#This Row],[soma_accepted]],AuctionData[[#This Row],[comp_accepted]],AuctionData[[#This Row],[noncomp_accepted]])</f>
        <v>24000000400</v>
      </c>
    </row>
    <row r="2991" spans="1:19" x14ac:dyDescent="0.3">
      <c r="A2991" s="1">
        <v>43720</v>
      </c>
      <c r="B2991" t="s">
        <v>2126</v>
      </c>
      <c r="C2991" t="s">
        <v>1509</v>
      </c>
      <c r="D2991" t="s">
        <v>1556</v>
      </c>
      <c r="E2991">
        <v>2.2050000000000001</v>
      </c>
      <c r="F2991">
        <v>2.27</v>
      </c>
      <c r="G2991">
        <v>2</v>
      </c>
      <c r="H2991">
        <v>2.2200000000000002</v>
      </c>
      <c r="I2991" s="2">
        <v>0</v>
      </c>
      <c r="J2991" s="2">
        <v>35524300000</v>
      </c>
      <c r="K2991" s="2">
        <v>15981862800</v>
      </c>
      <c r="L2991" s="2">
        <v>18151200</v>
      </c>
      <c r="M2991" s="2">
        <v>2126700000</v>
      </c>
      <c r="N2991" s="2">
        <v>2146700000</v>
      </c>
      <c r="O2991" s="2">
        <v>4216078000</v>
      </c>
      <c r="P2991" s="2">
        <v>22812000000</v>
      </c>
      <c r="Q2991" s="2">
        <v>9639084800</v>
      </c>
      <c r="R2991" s="2">
        <v>10565600000</v>
      </c>
      <c r="S2991" s="2">
        <f>SUM(AuctionData[[#This Row],[soma_accepted]],AuctionData[[#This Row],[comp_accepted]],AuctionData[[#This Row],[noncomp_accepted]])</f>
        <v>16000014000</v>
      </c>
    </row>
    <row r="2992" spans="1:19" x14ac:dyDescent="0.3">
      <c r="A2992" s="1">
        <v>43720</v>
      </c>
      <c r="B2992" t="s">
        <v>809</v>
      </c>
      <c r="C2992" t="s">
        <v>16</v>
      </c>
      <c r="D2992" t="s">
        <v>712</v>
      </c>
      <c r="E2992">
        <v>1.895</v>
      </c>
      <c r="F2992">
        <v>1.92</v>
      </c>
      <c r="G2992">
        <v>1.87</v>
      </c>
      <c r="H2992">
        <v>2.87</v>
      </c>
      <c r="I2992" s="2">
        <v>22222200</v>
      </c>
      <c r="J2992" s="2">
        <v>114353855000</v>
      </c>
      <c r="K2992" s="2">
        <v>39740297500</v>
      </c>
      <c r="L2992" s="2">
        <v>259756800</v>
      </c>
      <c r="M2992" s="2">
        <v>1008807500</v>
      </c>
      <c r="N2992" s="2">
        <v>1400000000</v>
      </c>
      <c r="O2992" s="2">
        <v>20567295000</v>
      </c>
      <c r="P2992" s="2">
        <v>92900000000</v>
      </c>
      <c r="Q2992" s="2">
        <v>18164195000</v>
      </c>
      <c r="R2992" s="2">
        <v>20053855000</v>
      </c>
      <c r="S2992" s="2">
        <f>SUM(AuctionData[[#This Row],[soma_accepted]],AuctionData[[#This Row],[comp_accepted]],AuctionData[[#This Row],[noncomp_accepted]])</f>
        <v>40022276500</v>
      </c>
    </row>
    <row r="2993" spans="1:19" x14ac:dyDescent="0.3">
      <c r="A2993" s="1">
        <v>43720</v>
      </c>
      <c r="B2993" t="s">
        <v>801</v>
      </c>
      <c r="C2993" t="s">
        <v>16</v>
      </c>
      <c r="D2993" t="s">
        <v>19</v>
      </c>
      <c r="E2993">
        <v>1.91</v>
      </c>
      <c r="F2993">
        <v>1.94</v>
      </c>
      <c r="G2993">
        <v>1.88</v>
      </c>
      <c r="H2993">
        <v>2.81</v>
      </c>
      <c r="I2993" s="2">
        <v>27777800</v>
      </c>
      <c r="J2993" s="2">
        <v>139108433600</v>
      </c>
      <c r="K2993" s="2">
        <v>48399981100</v>
      </c>
      <c r="L2993" s="2">
        <v>1600507900</v>
      </c>
      <c r="M2993" s="2">
        <v>2001952500</v>
      </c>
      <c r="N2993" s="2">
        <v>2825000000</v>
      </c>
      <c r="O2993" s="2">
        <v>27019050000</v>
      </c>
      <c r="P2993" s="2">
        <v>112755000000</v>
      </c>
      <c r="Q2993" s="2">
        <v>19378978600</v>
      </c>
      <c r="R2993" s="2">
        <v>23528433600</v>
      </c>
      <c r="S2993" s="2">
        <f>SUM(AuctionData[[#This Row],[soma_accepted]],AuctionData[[#This Row],[comp_accepted]],AuctionData[[#This Row],[noncomp_accepted]])</f>
        <v>50028266800</v>
      </c>
    </row>
    <row r="2994" spans="1:19" x14ac:dyDescent="0.3">
      <c r="A2994" s="1">
        <v>43724</v>
      </c>
      <c r="B2994" t="s">
        <v>810</v>
      </c>
      <c r="C2994" t="s">
        <v>16</v>
      </c>
      <c r="D2994" t="s">
        <v>23</v>
      </c>
      <c r="E2994">
        <v>1.84</v>
      </c>
      <c r="F2994">
        <v>1.87</v>
      </c>
      <c r="G2994">
        <v>1.8049999999999999</v>
      </c>
      <c r="H2994">
        <v>2.74</v>
      </c>
      <c r="I2994" s="2">
        <v>0</v>
      </c>
      <c r="J2994" s="2">
        <v>114215263000</v>
      </c>
      <c r="K2994" s="2">
        <v>41025798000</v>
      </c>
      <c r="L2994" s="2">
        <v>770937100</v>
      </c>
      <c r="M2994" s="2">
        <v>885832500</v>
      </c>
      <c r="N2994" s="2">
        <v>1300000000</v>
      </c>
      <c r="O2994" s="2">
        <v>19355822500</v>
      </c>
      <c r="P2994" s="2">
        <v>91450000000</v>
      </c>
      <c r="Q2994" s="2">
        <v>20784143000</v>
      </c>
      <c r="R2994" s="2">
        <v>21465263000</v>
      </c>
      <c r="S2994" s="2">
        <f>SUM(AuctionData[[#This Row],[soma_accepted]],AuctionData[[#This Row],[comp_accepted]],AuctionData[[#This Row],[noncomp_accepted]])</f>
        <v>41796735100</v>
      </c>
    </row>
    <row r="2995" spans="1:19" x14ac:dyDescent="0.3">
      <c r="A2995" s="1">
        <v>43724</v>
      </c>
      <c r="B2995" t="s">
        <v>783</v>
      </c>
      <c r="C2995" t="s">
        <v>16</v>
      </c>
      <c r="D2995" t="s">
        <v>21</v>
      </c>
      <c r="E2995">
        <v>1.9</v>
      </c>
      <c r="F2995">
        <v>1.9450000000000001</v>
      </c>
      <c r="G2995">
        <v>1.85</v>
      </c>
      <c r="H2995">
        <v>2.68</v>
      </c>
      <c r="I2995" s="2">
        <v>0</v>
      </c>
      <c r="J2995" s="2">
        <v>119310619000</v>
      </c>
      <c r="K2995" s="2">
        <v>43807369000</v>
      </c>
      <c r="L2995" s="2">
        <v>1092724900</v>
      </c>
      <c r="M2995" s="2">
        <v>1852350000</v>
      </c>
      <c r="N2995" s="2">
        <v>2325000000</v>
      </c>
      <c r="O2995" s="2">
        <v>22384400000</v>
      </c>
      <c r="P2995" s="2">
        <v>96900000000</v>
      </c>
      <c r="Q2995" s="2">
        <v>19570619000</v>
      </c>
      <c r="R2995" s="2">
        <v>20085619000</v>
      </c>
      <c r="S2995" s="2">
        <f>SUM(AuctionData[[#This Row],[soma_accepted]],AuctionData[[#This Row],[comp_accepted]],AuctionData[[#This Row],[noncomp_accepted]])</f>
        <v>44900093900</v>
      </c>
    </row>
    <row r="2996" spans="1:19" x14ac:dyDescent="0.3">
      <c r="A2996" s="1">
        <v>43727</v>
      </c>
      <c r="B2996" t="s">
        <v>811</v>
      </c>
      <c r="C2996" t="s">
        <v>16</v>
      </c>
      <c r="D2996" t="s">
        <v>712</v>
      </c>
      <c r="E2996">
        <v>1.9</v>
      </c>
      <c r="F2996">
        <v>1.95</v>
      </c>
      <c r="G2996">
        <v>1.86</v>
      </c>
      <c r="H2996">
        <v>2.59</v>
      </c>
      <c r="I2996" s="2">
        <v>0</v>
      </c>
      <c r="J2996" s="2">
        <v>103533000000</v>
      </c>
      <c r="K2996" s="2">
        <v>39739700000</v>
      </c>
      <c r="L2996" s="2">
        <v>260637100</v>
      </c>
      <c r="M2996" s="2">
        <v>1001080000</v>
      </c>
      <c r="N2996" s="2">
        <v>1855000000</v>
      </c>
      <c r="O2996" s="2">
        <v>26860620000</v>
      </c>
      <c r="P2996" s="2">
        <v>89800000000</v>
      </c>
      <c r="Q2996" s="2">
        <v>11878000000</v>
      </c>
      <c r="R2996" s="2">
        <v>11878000000</v>
      </c>
      <c r="S2996" s="2">
        <f>SUM(AuctionData[[#This Row],[soma_accepted]],AuctionData[[#This Row],[comp_accepted]],AuctionData[[#This Row],[noncomp_accepted]])</f>
        <v>40000337100</v>
      </c>
    </row>
    <row r="2997" spans="1:19" x14ac:dyDescent="0.3">
      <c r="A2997" s="1">
        <v>43727</v>
      </c>
      <c r="B2997" t="s">
        <v>803</v>
      </c>
      <c r="C2997" t="s">
        <v>16</v>
      </c>
      <c r="D2997" t="s">
        <v>19</v>
      </c>
      <c r="E2997">
        <v>1.91</v>
      </c>
      <c r="F2997">
        <v>1.95</v>
      </c>
      <c r="G2997">
        <v>1.86</v>
      </c>
      <c r="H2997">
        <v>2.66</v>
      </c>
      <c r="I2997" s="2">
        <v>0</v>
      </c>
      <c r="J2997" s="2">
        <v>118048428000</v>
      </c>
      <c r="K2997" s="2">
        <v>43333360000</v>
      </c>
      <c r="L2997" s="2">
        <v>1566963600</v>
      </c>
      <c r="M2997" s="2">
        <v>1376135000</v>
      </c>
      <c r="N2997" s="2">
        <v>4085000000</v>
      </c>
      <c r="O2997" s="2">
        <v>27513797000</v>
      </c>
      <c r="P2997" s="2">
        <v>98525000000</v>
      </c>
      <c r="Q2997" s="2">
        <v>14443428000</v>
      </c>
      <c r="R2997" s="2">
        <v>15438428000</v>
      </c>
      <c r="S2997" s="2">
        <f>SUM(AuctionData[[#This Row],[soma_accepted]],AuctionData[[#This Row],[comp_accepted]],AuctionData[[#This Row],[noncomp_accepted]])</f>
        <v>44900323600</v>
      </c>
    </row>
    <row r="2998" spans="1:19" x14ac:dyDescent="0.3">
      <c r="A2998" s="1">
        <v>43731</v>
      </c>
      <c r="B2998" t="s">
        <v>785</v>
      </c>
      <c r="C2998" t="s">
        <v>16</v>
      </c>
      <c r="D2998" t="s">
        <v>21</v>
      </c>
      <c r="E2998">
        <v>1.88</v>
      </c>
      <c r="F2998">
        <v>1.905</v>
      </c>
      <c r="G2998">
        <v>1.85</v>
      </c>
      <c r="H2998">
        <v>3.04</v>
      </c>
      <c r="I2998" s="2">
        <v>0</v>
      </c>
      <c r="J2998" s="2">
        <v>135331317000</v>
      </c>
      <c r="K2998" s="2">
        <v>43744718000</v>
      </c>
      <c r="L2998" s="2">
        <v>1105323600</v>
      </c>
      <c r="M2998" s="2">
        <v>2475000000</v>
      </c>
      <c r="N2998" s="2">
        <v>2950000000</v>
      </c>
      <c r="O2998" s="2">
        <v>18393720000</v>
      </c>
      <c r="P2998" s="2">
        <v>104200000000</v>
      </c>
      <c r="Q2998" s="2">
        <v>22875998000</v>
      </c>
      <c r="R2998" s="2">
        <v>28181317000</v>
      </c>
      <c r="S2998" s="2">
        <f>SUM(AuctionData[[#This Row],[soma_accepted]],AuctionData[[#This Row],[comp_accepted]],AuctionData[[#This Row],[noncomp_accepted]])</f>
        <v>44850041600</v>
      </c>
    </row>
    <row r="2999" spans="1:19" x14ac:dyDescent="0.3">
      <c r="A2999" s="1">
        <v>43731</v>
      </c>
      <c r="B2999" t="s">
        <v>759</v>
      </c>
      <c r="C2999" t="s">
        <v>16</v>
      </c>
      <c r="D2999" t="s">
        <v>23</v>
      </c>
      <c r="E2999">
        <v>1.835</v>
      </c>
      <c r="F2999">
        <v>1.86</v>
      </c>
      <c r="G2999">
        <v>1.8</v>
      </c>
      <c r="H2999">
        <v>2.77</v>
      </c>
      <c r="I2999" s="2">
        <v>0</v>
      </c>
      <c r="J2999" s="2">
        <v>115198828000</v>
      </c>
      <c r="K2999" s="2">
        <v>40971865500</v>
      </c>
      <c r="L2999" s="2">
        <v>828335500</v>
      </c>
      <c r="M2999" s="2">
        <v>3050000000</v>
      </c>
      <c r="N2999" s="2">
        <v>3565000000</v>
      </c>
      <c r="O2999" s="2">
        <v>20522277500</v>
      </c>
      <c r="P2999" s="2">
        <v>94160000000</v>
      </c>
      <c r="Q2999" s="2">
        <v>17399588000</v>
      </c>
      <c r="R2999" s="2">
        <v>17473828000</v>
      </c>
      <c r="S2999" s="2">
        <f>SUM(AuctionData[[#This Row],[soma_accepted]],AuctionData[[#This Row],[comp_accepted]],AuctionData[[#This Row],[noncomp_accepted]])</f>
        <v>41800201000</v>
      </c>
    </row>
    <row r="3000" spans="1:19" x14ac:dyDescent="0.3">
      <c r="A3000" s="1">
        <v>43732</v>
      </c>
      <c r="B3000" t="s">
        <v>2131</v>
      </c>
      <c r="C3000" t="s">
        <v>1502</v>
      </c>
      <c r="D3000" t="s">
        <v>1503</v>
      </c>
      <c r="E3000">
        <v>1.585</v>
      </c>
      <c r="F3000">
        <v>1.6120000000000001</v>
      </c>
      <c r="G3000">
        <v>0.88</v>
      </c>
      <c r="H3000">
        <v>2.64</v>
      </c>
      <c r="I3000" s="2">
        <v>4155274300</v>
      </c>
      <c r="J3000" s="2">
        <v>105308630000</v>
      </c>
      <c r="K3000" s="2">
        <v>39853186400</v>
      </c>
      <c r="L3000" s="2">
        <v>146819800</v>
      </c>
      <c r="M3000" s="2">
        <v>6347918900</v>
      </c>
      <c r="N3000" s="2">
        <v>8726000000</v>
      </c>
      <c r="O3000" s="2">
        <v>10784437500</v>
      </c>
      <c r="P3000" s="2">
        <v>66084000000</v>
      </c>
      <c r="Q3000" s="2">
        <v>22720830000</v>
      </c>
      <c r="R3000" s="2">
        <v>30498630000</v>
      </c>
      <c r="S3000" s="2">
        <f>SUM(AuctionData[[#This Row],[soma_accepted]],AuctionData[[#This Row],[comp_accepted]],AuctionData[[#This Row],[noncomp_accepted]])</f>
        <v>44155280500</v>
      </c>
    </row>
    <row r="3001" spans="1:19" x14ac:dyDescent="0.3">
      <c r="A3001" s="1">
        <v>43733</v>
      </c>
      <c r="B3001" t="s">
        <v>2132</v>
      </c>
      <c r="C3001" t="s">
        <v>1502</v>
      </c>
      <c r="D3001" t="s">
        <v>1505</v>
      </c>
      <c r="E3001">
        <v>1.54</v>
      </c>
      <c r="F3001">
        <v>1.6</v>
      </c>
      <c r="G3001">
        <v>0.88</v>
      </c>
      <c r="H3001">
        <v>2.3199999999999998</v>
      </c>
      <c r="I3001" s="2">
        <v>4259156100</v>
      </c>
      <c r="J3001" s="2">
        <v>94900155000</v>
      </c>
      <c r="K3001" s="2">
        <v>40983213400</v>
      </c>
      <c r="L3001" s="2">
        <v>16911500</v>
      </c>
      <c r="M3001" s="2">
        <v>5818240000</v>
      </c>
      <c r="N3001" s="2">
        <v>5853000000</v>
      </c>
      <c r="O3001" s="2">
        <v>11068120000</v>
      </c>
      <c r="P3001" s="2">
        <v>61910000000</v>
      </c>
      <c r="Q3001" s="2">
        <v>24096853400</v>
      </c>
      <c r="R3001" s="2">
        <v>27137155000</v>
      </c>
      <c r="S3001" s="2">
        <f>SUM(AuctionData[[#This Row],[soma_accepted]],AuctionData[[#This Row],[comp_accepted]],AuctionData[[#This Row],[noncomp_accepted]])</f>
        <v>45259281000</v>
      </c>
    </row>
    <row r="3002" spans="1:19" x14ac:dyDescent="0.3">
      <c r="A3002" s="1">
        <v>43734</v>
      </c>
      <c r="B3002" t="s">
        <v>2133</v>
      </c>
      <c r="C3002" t="s">
        <v>1502</v>
      </c>
      <c r="D3002" t="s">
        <v>1554</v>
      </c>
      <c r="E3002">
        <v>1.59</v>
      </c>
      <c r="F3002">
        <v>1.633</v>
      </c>
      <c r="G3002">
        <v>0.88</v>
      </c>
      <c r="H3002">
        <v>2.4900000000000002</v>
      </c>
      <c r="I3002" s="2">
        <v>3324219300</v>
      </c>
      <c r="J3002" s="2">
        <v>79744955000</v>
      </c>
      <c r="K3002" s="2">
        <v>31993709400</v>
      </c>
      <c r="L3002" s="2">
        <v>6314700</v>
      </c>
      <c r="M3002" s="2">
        <v>4664700000</v>
      </c>
      <c r="N3002" s="2">
        <v>5599700000</v>
      </c>
      <c r="O3002" s="2">
        <v>6468536000</v>
      </c>
      <c r="P3002" s="2">
        <v>48216000000</v>
      </c>
      <c r="Q3002" s="2">
        <v>20860473400</v>
      </c>
      <c r="R3002" s="2">
        <v>25929255000</v>
      </c>
      <c r="S3002" s="2">
        <f>SUM(AuctionData[[#This Row],[soma_accepted]],AuctionData[[#This Row],[comp_accepted]],AuctionData[[#This Row],[noncomp_accepted]])</f>
        <v>35324243400</v>
      </c>
    </row>
    <row r="3003" spans="1:19" x14ac:dyDescent="0.3">
      <c r="A3003" s="1">
        <v>43734</v>
      </c>
      <c r="B3003" t="s">
        <v>812</v>
      </c>
      <c r="C3003" t="s">
        <v>16</v>
      </c>
      <c r="D3003" t="s">
        <v>712</v>
      </c>
      <c r="E3003">
        <v>1.845</v>
      </c>
      <c r="F3003">
        <v>1.86</v>
      </c>
      <c r="G3003">
        <v>1.8</v>
      </c>
      <c r="H3003">
        <v>3.09</v>
      </c>
      <c r="I3003" s="2">
        <v>0</v>
      </c>
      <c r="J3003" s="2">
        <v>123296041000</v>
      </c>
      <c r="K3003" s="2">
        <v>39711797200</v>
      </c>
      <c r="L3003" s="2">
        <v>288866700</v>
      </c>
      <c r="M3003" s="2">
        <v>928550000</v>
      </c>
      <c r="N3003" s="2">
        <v>1530000000</v>
      </c>
      <c r="O3003" s="2">
        <v>19277310000</v>
      </c>
      <c r="P3003" s="2">
        <v>90275000000</v>
      </c>
      <c r="Q3003" s="2">
        <v>19505937200</v>
      </c>
      <c r="R3003" s="2">
        <v>31491041000</v>
      </c>
      <c r="S3003" s="2">
        <f>SUM(AuctionData[[#This Row],[soma_accepted]],AuctionData[[#This Row],[comp_accepted]],AuctionData[[#This Row],[noncomp_accepted]])</f>
        <v>40000663900</v>
      </c>
    </row>
    <row r="3004" spans="1:19" x14ac:dyDescent="0.3">
      <c r="A3004" s="1">
        <v>43734</v>
      </c>
      <c r="B3004" t="s">
        <v>804</v>
      </c>
      <c r="C3004" t="s">
        <v>16</v>
      </c>
      <c r="D3004" t="s">
        <v>19</v>
      </c>
      <c r="E3004">
        <v>1.83</v>
      </c>
      <c r="F3004">
        <v>1.88</v>
      </c>
      <c r="G3004">
        <v>1.8</v>
      </c>
      <c r="H3004">
        <v>2.7</v>
      </c>
      <c r="I3004" s="2">
        <v>0</v>
      </c>
      <c r="J3004" s="2">
        <v>120066787600</v>
      </c>
      <c r="K3004" s="2">
        <v>43374725100</v>
      </c>
      <c r="L3004" s="2">
        <v>1525398900</v>
      </c>
      <c r="M3004" s="2">
        <v>1875000000</v>
      </c>
      <c r="N3004" s="2">
        <v>2325000000</v>
      </c>
      <c r="O3004" s="2">
        <v>25282937500</v>
      </c>
      <c r="P3004" s="2">
        <v>101525000000</v>
      </c>
      <c r="Q3004" s="2">
        <v>16216787600</v>
      </c>
      <c r="R3004" s="2">
        <v>16216787600</v>
      </c>
      <c r="S3004" s="2">
        <f>SUM(AuctionData[[#This Row],[soma_accepted]],AuctionData[[#This Row],[comp_accepted]],AuctionData[[#This Row],[noncomp_accepted]])</f>
        <v>44900124000</v>
      </c>
    </row>
    <row r="3005" spans="1:19" x14ac:dyDescent="0.3">
      <c r="A3005" s="1">
        <v>43738</v>
      </c>
      <c r="B3005" t="s">
        <v>813</v>
      </c>
      <c r="C3005" t="s">
        <v>16</v>
      </c>
      <c r="D3005" t="s">
        <v>23</v>
      </c>
      <c r="E3005">
        <v>1.7749999999999999</v>
      </c>
      <c r="F3005">
        <v>1.7949999999999999</v>
      </c>
      <c r="G3005">
        <v>1.74</v>
      </c>
      <c r="H3005">
        <v>2.83</v>
      </c>
      <c r="I3005" s="2">
        <v>0</v>
      </c>
      <c r="J3005" s="2">
        <v>117983041800</v>
      </c>
      <c r="K3005" s="2">
        <v>40989041800</v>
      </c>
      <c r="L3005" s="2">
        <v>811062800</v>
      </c>
      <c r="M3005" s="2">
        <v>770000000</v>
      </c>
      <c r="N3005" s="2">
        <v>1395000000</v>
      </c>
      <c r="O3005" s="2">
        <v>17327840000</v>
      </c>
      <c r="P3005" s="2">
        <v>89825000000</v>
      </c>
      <c r="Q3005" s="2">
        <v>22891201800</v>
      </c>
      <c r="R3005" s="2">
        <v>26763041800</v>
      </c>
      <c r="S3005" s="2">
        <f>SUM(AuctionData[[#This Row],[soma_accepted]],AuctionData[[#This Row],[comp_accepted]],AuctionData[[#This Row],[noncomp_accepted]])</f>
        <v>41800104600</v>
      </c>
    </row>
    <row r="3006" spans="1:19" x14ac:dyDescent="0.3">
      <c r="A3006" s="1">
        <v>43738</v>
      </c>
      <c r="B3006" t="s">
        <v>734</v>
      </c>
      <c r="C3006" t="s">
        <v>16</v>
      </c>
      <c r="D3006" t="s">
        <v>21</v>
      </c>
      <c r="E3006">
        <v>1.7949999999999999</v>
      </c>
      <c r="F3006">
        <v>1.84</v>
      </c>
      <c r="G3006">
        <v>1.76</v>
      </c>
      <c r="H3006">
        <v>2.4900000000000002</v>
      </c>
      <c r="I3006" s="2">
        <v>0</v>
      </c>
      <c r="J3006" s="2">
        <v>111257125400</v>
      </c>
      <c r="K3006" s="2">
        <v>44071650400</v>
      </c>
      <c r="L3006" s="2">
        <v>928542600</v>
      </c>
      <c r="M3006" s="2">
        <v>1300000000</v>
      </c>
      <c r="N3006" s="2">
        <v>1550000000</v>
      </c>
      <c r="O3006" s="2">
        <v>25789525000</v>
      </c>
      <c r="P3006" s="2">
        <v>92725000000</v>
      </c>
      <c r="Q3006" s="2">
        <v>16982125400</v>
      </c>
      <c r="R3006" s="2">
        <v>16982125400</v>
      </c>
      <c r="S3006" s="2">
        <f>SUM(AuctionData[[#This Row],[soma_accepted]],AuctionData[[#This Row],[comp_accepted]],AuctionData[[#This Row],[noncomp_accepted]])</f>
        <v>45000193000</v>
      </c>
    </row>
    <row r="3007" spans="1:19" x14ac:dyDescent="0.3">
      <c r="A3007" s="1">
        <v>43741</v>
      </c>
      <c r="B3007" t="s">
        <v>814</v>
      </c>
      <c r="C3007" t="s">
        <v>16</v>
      </c>
      <c r="D3007" t="s">
        <v>712</v>
      </c>
      <c r="E3007">
        <v>1.67</v>
      </c>
      <c r="F3007">
        <v>1.71</v>
      </c>
      <c r="G3007">
        <v>1.62</v>
      </c>
      <c r="H3007">
        <v>2.86</v>
      </c>
      <c r="I3007" s="2">
        <v>47058800</v>
      </c>
      <c r="J3007" s="2">
        <v>113227045000</v>
      </c>
      <c r="K3007" s="2">
        <v>38837650000</v>
      </c>
      <c r="L3007" s="2">
        <v>262508100</v>
      </c>
      <c r="M3007" s="2">
        <v>1321850000</v>
      </c>
      <c r="N3007" s="2">
        <v>2050000000</v>
      </c>
      <c r="O3007" s="2">
        <v>23316700000</v>
      </c>
      <c r="P3007" s="2">
        <v>95375000000</v>
      </c>
      <c r="Q3007" s="2">
        <v>14199100000</v>
      </c>
      <c r="R3007" s="2">
        <v>15802045000</v>
      </c>
      <c r="S3007" s="2">
        <f>SUM(AuctionData[[#This Row],[soma_accepted]],AuctionData[[#This Row],[comp_accepted]],AuctionData[[#This Row],[noncomp_accepted]])</f>
        <v>39147216900</v>
      </c>
    </row>
    <row r="3008" spans="1:19" x14ac:dyDescent="0.3">
      <c r="A3008" s="1">
        <v>43741</v>
      </c>
      <c r="B3008" t="s">
        <v>806</v>
      </c>
      <c r="C3008" t="s">
        <v>16</v>
      </c>
      <c r="D3008" t="s">
        <v>19</v>
      </c>
      <c r="E3008">
        <v>1.7</v>
      </c>
      <c r="F3008">
        <v>1.75</v>
      </c>
      <c r="G3008">
        <v>1.65</v>
      </c>
      <c r="H3008">
        <v>2.9</v>
      </c>
      <c r="I3008" s="2">
        <v>52941200</v>
      </c>
      <c r="J3008" s="2">
        <v>127943447500</v>
      </c>
      <c r="K3008" s="2">
        <v>42354326500</v>
      </c>
      <c r="L3008" s="2">
        <v>1645881000</v>
      </c>
      <c r="M3008" s="2">
        <v>1150000000</v>
      </c>
      <c r="N3008" s="2">
        <v>2000000000</v>
      </c>
      <c r="O3008" s="2">
        <v>23922150000</v>
      </c>
      <c r="P3008" s="2">
        <v>107125000000</v>
      </c>
      <c r="Q3008" s="2">
        <v>17282176500</v>
      </c>
      <c r="R3008" s="2">
        <v>18818447500</v>
      </c>
      <c r="S3008" s="2">
        <f>SUM(AuctionData[[#This Row],[soma_accepted]],AuctionData[[#This Row],[comp_accepted]],AuctionData[[#This Row],[noncomp_accepted]])</f>
        <v>44053148700</v>
      </c>
    </row>
    <row r="3009" spans="1:19" x14ac:dyDescent="0.3">
      <c r="A3009" s="1">
        <v>43745</v>
      </c>
      <c r="B3009" t="s">
        <v>816</v>
      </c>
      <c r="C3009" t="s">
        <v>16</v>
      </c>
      <c r="D3009" t="s">
        <v>23</v>
      </c>
      <c r="E3009">
        <v>1.63</v>
      </c>
      <c r="F3009">
        <v>1.69</v>
      </c>
      <c r="G3009">
        <v>1.59</v>
      </c>
      <c r="H3009">
        <v>2.52</v>
      </c>
      <c r="I3009" s="2">
        <v>0</v>
      </c>
      <c r="J3009" s="2">
        <v>104844877000</v>
      </c>
      <c r="K3009" s="2">
        <v>40984567000</v>
      </c>
      <c r="L3009" s="2">
        <v>715851900</v>
      </c>
      <c r="M3009" s="2">
        <v>975000000</v>
      </c>
      <c r="N3009" s="2">
        <v>975000000</v>
      </c>
      <c r="O3009" s="2">
        <v>31239690000</v>
      </c>
      <c r="P3009" s="2">
        <v>95100000000</v>
      </c>
      <c r="Q3009" s="2">
        <v>8769877000</v>
      </c>
      <c r="R3009" s="2">
        <v>8769877000</v>
      </c>
      <c r="S3009" s="2">
        <f>SUM(AuctionData[[#This Row],[soma_accepted]],AuctionData[[#This Row],[comp_accepted]],AuctionData[[#This Row],[noncomp_accepted]])</f>
        <v>41700418900</v>
      </c>
    </row>
    <row r="3010" spans="1:19" x14ac:dyDescent="0.3">
      <c r="A3010" s="1">
        <v>43745</v>
      </c>
      <c r="B3010" t="s">
        <v>788</v>
      </c>
      <c r="C3010" t="s">
        <v>16</v>
      </c>
      <c r="D3010" t="s">
        <v>21</v>
      </c>
      <c r="E3010">
        <v>1.665</v>
      </c>
      <c r="F3010">
        <v>1.68</v>
      </c>
      <c r="G3010">
        <v>1.62</v>
      </c>
      <c r="H3010">
        <v>3.16</v>
      </c>
      <c r="I3010" s="2">
        <v>0</v>
      </c>
      <c r="J3010" s="2">
        <v>141177064000</v>
      </c>
      <c r="K3010" s="2">
        <v>43877373000</v>
      </c>
      <c r="L3010" s="2">
        <v>1122717500</v>
      </c>
      <c r="M3010" s="2">
        <v>1010000000</v>
      </c>
      <c r="N3010" s="2">
        <v>1745000000</v>
      </c>
      <c r="O3010" s="2">
        <v>16434697500</v>
      </c>
      <c r="P3010" s="2">
        <v>102925000000</v>
      </c>
      <c r="Q3010" s="2">
        <v>26432675500</v>
      </c>
      <c r="R3010" s="2">
        <v>36507064000</v>
      </c>
      <c r="S3010" s="2">
        <f>SUM(AuctionData[[#This Row],[soma_accepted]],AuctionData[[#This Row],[comp_accepted]],AuctionData[[#This Row],[noncomp_accepted]])</f>
        <v>45000090500</v>
      </c>
    </row>
    <row r="3011" spans="1:19" x14ac:dyDescent="0.3">
      <c r="A3011" s="1">
        <v>43746</v>
      </c>
      <c r="B3011" t="s">
        <v>2134</v>
      </c>
      <c r="C3011" t="s">
        <v>1502</v>
      </c>
      <c r="D3011" t="s">
        <v>1535</v>
      </c>
      <c r="E3011">
        <v>1.379</v>
      </c>
      <c r="F3011">
        <v>1.413</v>
      </c>
      <c r="G3011">
        <v>0.88</v>
      </c>
      <c r="H3011">
        <v>2.4300000000000002</v>
      </c>
      <c r="I3011" s="2">
        <v>0</v>
      </c>
      <c r="J3011" s="2">
        <v>92147390000</v>
      </c>
      <c r="K3011" s="2">
        <v>37971665400</v>
      </c>
      <c r="L3011" s="2">
        <v>28376600</v>
      </c>
      <c r="M3011" s="2">
        <v>6418000000</v>
      </c>
      <c r="N3011" s="2">
        <v>6418000000</v>
      </c>
      <c r="O3011" s="2">
        <v>14163710000</v>
      </c>
      <c r="P3011" s="2">
        <v>60401000000</v>
      </c>
      <c r="Q3011" s="2">
        <v>17389955400</v>
      </c>
      <c r="R3011" s="2">
        <v>25328390000</v>
      </c>
      <c r="S3011" s="2">
        <f>SUM(AuctionData[[#This Row],[soma_accepted]],AuctionData[[#This Row],[comp_accepted]],AuctionData[[#This Row],[noncomp_accepted]])</f>
        <v>38000042000</v>
      </c>
    </row>
    <row r="3012" spans="1:19" x14ac:dyDescent="0.3">
      <c r="A3012" s="1">
        <v>43746</v>
      </c>
      <c r="B3012" t="s">
        <v>815</v>
      </c>
      <c r="C3012" t="s">
        <v>16</v>
      </c>
      <c r="D3012" t="s">
        <v>53</v>
      </c>
      <c r="E3012">
        <v>1.57</v>
      </c>
      <c r="F3012">
        <v>1.6</v>
      </c>
      <c r="G3012">
        <v>1.54</v>
      </c>
      <c r="H3012">
        <v>2.98</v>
      </c>
      <c r="I3012" s="2">
        <v>0</v>
      </c>
      <c r="J3012" s="2">
        <v>82973190000</v>
      </c>
      <c r="K3012" s="2">
        <v>27575170000</v>
      </c>
      <c r="L3012" s="2">
        <v>419924900</v>
      </c>
      <c r="M3012" s="2">
        <v>1651880000</v>
      </c>
      <c r="N3012" s="2">
        <v>2165000000</v>
      </c>
      <c r="O3012" s="2">
        <v>15361100000</v>
      </c>
      <c r="P3012" s="2">
        <v>67615000000</v>
      </c>
      <c r="Q3012" s="2">
        <v>10562190000</v>
      </c>
      <c r="R3012" s="2">
        <v>13193190000</v>
      </c>
      <c r="S3012" s="2">
        <f>SUM(AuctionData[[#This Row],[soma_accepted]],AuctionData[[#This Row],[comp_accepted]],AuctionData[[#This Row],[noncomp_accepted]])</f>
        <v>27995094900</v>
      </c>
    </row>
    <row r="3013" spans="1:19" x14ac:dyDescent="0.3">
      <c r="A3013" s="1">
        <v>43747</v>
      </c>
      <c r="B3013" t="s">
        <v>2125</v>
      </c>
      <c r="C3013" t="s">
        <v>1502</v>
      </c>
      <c r="D3013" t="s">
        <v>1544</v>
      </c>
      <c r="E3013">
        <v>1.5349999999999999</v>
      </c>
      <c r="F3013">
        <v>1.59</v>
      </c>
      <c r="G3013">
        <v>1.45</v>
      </c>
      <c r="H3013">
        <v>2.4300000000000002</v>
      </c>
      <c r="I3013" s="2">
        <v>0</v>
      </c>
      <c r="J3013" s="2">
        <v>58313320000</v>
      </c>
      <c r="K3013" s="2">
        <v>23996736500</v>
      </c>
      <c r="L3013" s="2">
        <v>3314000</v>
      </c>
      <c r="M3013" s="2">
        <v>3070000000</v>
      </c>
      <c r="N3013" s="2">
        <v>3130000000</v>
      </c>
      <c r="O3013" s="2">
        <v>6881891500</v>
      </c>
      <c r="P3013" s="2">
        <v>38347000000</v>
      </c>
      <c r="Q3013" s="2">
        <v>14044845000</v>
      </c>
      <c r="R3013" s="2">
        <v>16836320000</v>
      </c>
      <c r="S3013" s="2">
        <f>SUM(AuctionData[[#This Row],[soma_accepted]],AuctionData[[#This Row],[comp_accepted]],AuctionData[[#This Row],[noncomp_accepted]])</f>
        <v>24000050500</v>
      </c>
    </row>
    <row r="3014" spans="1:19" x14ac:dyDescent="0.3">
      <c r="A3014" s="1">
        <v>43748</v>
      </c>
      <c r="B3014" t="s">
        <v>2126</v>
      </c>
      <c r="C3014" t="s">
        <v>1509</v>
      </c>
      <c r="D3014" t="s">
        <v>1575</v>
      </c>
      <c r="E3014">
        <v>2.1190000000000002</v>
      </c>
      <c r="F3014">
        <v>2.17</v>
      </c>
      <c r="G3014">
        <v>1.8</v>
      </c>
      <c r="H3014">
        <v>2.25</v>
      </c>
      <c r="I3014" s="2">
        <v>0</v>
      </c>
      <c r="J3014" s="2">
        <v>35923790000</v>
      </c>
      <c r="K3014" s="2">
        <v>15997302900</v>
      </c>
      <c r="L3014" s="2">
        <v>2716300</v>
      </c>
      <c r="M3014" s="2">
        <v>2965600000</v>
      </c>
      <c r="N3014" s="2">
        <v>2980600000</v>
      </c>
      <c r="O3014" s="2">
        <v>3669756500</v>
      </c>
      <c r="P3014" s="2">
        <v>22248000000</v>
      </c>
      <c r="Q3014" s="2">
        <v>9361946400</v>
      </c>
      <c r="R3014" s="2">
        <v>10695190000</v>
      </c>
      <c r="S3014" s="2">
        <f>SUM(AuctionData[[#This Row],[soma_accepted]],AuctionData[[#This Row],[comp_accepted]],AuctionData[[#This Row],[noncomp_accepted]])</f>
        <v>16000019200</v>
      </c>
    </row>
    <row r="3015" spans="1:19" x14ac:dyDescent="0.3">
      <c r="A3015" s="1">
        <v>43748</v>
      </c>
      <c r="B3015" t="s">
        <v>809</v>
      </c>
      <c r="C3015" t="s">
        <v>16</v>
      </c>
      <c r="D3015" t="s">
        <v>19</v>
      </c>
      <c r="E3015">
        <v>1.68</v>
      </c>
      <c r="F3015">
        <v>1.72</v>
      </c>
      <c r="G3015">
        <v>1.64</v>
      </c>
      <c r="H3015">
        <v>2.62</v>
      </c>
      <c r="I3015" s="2">
        <v>15432200</v>
      </c>
      <c r="J3015" s="2">
        <v>129179940400</v>
      </c>
      <c r="K3015" s="2">
        <v>48427940400</v>
      </c>
      <c r="L3015" s="2">
        <v>1562099700</v>
      </c>
      <c r="M3015" s="2">
        <v>1187640000</v>
      </c>
      <c r="N3015" s="2">
        <v>2315000000</v>
      </c>
      <c r="O3015" s="2">
        <v>28210320000</v>
      </c>
      <c r="P3015" s="2">
        <v>107075000000</v>
      </c>
      <c r="Q3015" s="2">
        <v>19029980400</v>
      </c>
      <c r="R3015" s="2">
        <v>19789940400</v>
      </c>
      <c r="S3015" s="2">
        <f>SUM(AuctionData[[#This Row],[soma_accepted]],AuctionData[[#This Row],[comp_accepted]],AuctionData[[#This Row],[noncomp_accepted]])</f>
        <v>50005472300</v>
      </c>
    </row>
    <row r="3016" spans="1:19" x14ac:dyDescent="0.3">
      <c r="A3016" s="1">
        <v>43748</v>
      </c>
      <c r="B3016" t="s">
        <v>817</v>
      </c>
      <c r="C3016" t="s">
        <v>16</v>
      </c>
      <c r="D3016" t="s">
        <v>712</v>
      </c>
      <c r="E3016">
        <v>1.65</v>
      </c>
      <c r="F3016">
        <v>1.6850000000000001</v>
      </c>
      <c r="G3016">
        <v>1.63</v>
      </c>
      <c r="H3016">
        <v>2.88</v>
      </c>
      <c r="I3016" s="2">
        <v>12345600</v>
      </c>
      <c r="J3016" s="2">
        <v>115057750000</v>
      </c>
      <c r="K3016" s="2">
        <v>39734120000</v>
      </c>
      <c r="L3016" s="2">
        <v>266047800</v>
      </c>
      <c r="M3016" s="2">
        <v>1080000000</v>
      </c>
      <c r="N3016" s="2">
        <v>1655000000</v>
      </c>
      <c r="O3016" s="2">
        <v>21753050000</v>
      </c>
      <c r="P3016" s="2">
        <v>92530000000</v>
      </c>
      <c r="Q3016" s="2">
        <v>16901070000</v>
      </c>
      <c r="R3016" s="2">
        <v>20872750000</v>
      </c>
      <c r="S3016" s="2">
        <f>SUM(AuctionData[[#This Row],[soma_accepted]],AuctionData[[#This Row],[comp_accepted]],AuctionData[[#This Row],[noncomp_accepted]])</f>
        <v>40012513400</v>
      </c>
    </row>
    <row r="3017" spans="1:19" x14ac:dyDescent="0.3">
      <c r="A3017" s="1">
        <v>43753</v>
      </c>
      <c r="B3017" t="s">
        <v>818</v>
      </c>
      <c r="C3017" t="s">
        <v>16</v>
      </c>
      <c r="D3017" t="s">
        <v>23</v>
      </c>
      <c r="E3017">
        <v>1.6</v>
      </c>
      <c r="F3017">
        <v>1.62</v>
      </c>
      <c r="G3017">
        <v>1.56</v>
      </c>
      <c r="H3017">
        <v>3.15</v>
      </c>
      <c r="I3017" s="2">
        <v>0</v>
      </c>
      <c r="J3017" s="2">
        <v>131045117900</v>
      </c>
      <c r="K3017" s="2">
        <v>40939147900</v>
      </c>
      <c r="L3017" s="2">
        <v>860953600</v>
      </c>
      <c r="M3017" s="2">
        <v>3010000000</v>
      </c>
      <c r="N3017" s="2">
        <v>3335000000</v>
      </c>
      <c r="O3017" s="2">
        <v>16197600000</v>
      </c>
      <c r="P3017" s="2">
        <v>96610000000</v>
      </c>
      <c r="Q3017" s="2">
        <v>21731547900</v>
      </c>
      <c r="R3017" s="2">
        <v>31100117900</v>
      </c>
      <c r="S3017" s="2">
        <f>SUM(AuctionData[[#This Row],[soma_accepted]],AuctionData[[#This Row],[comp_accepted]],AuctionData[[#This Row],[noncomp_accepted]])</f>
        <v>41800101500</v>
      </c>
    </row>
    <row r="3018" spans="1:19" x14ac:dyDescent="0.3">
      <c r="A3018" s="1">
        <v>43753</v>
      </c>
      <c r="B3018" t="s">
        <v>791</v>
      </c>
      <c r="C3018" t="s">
        <v>16</v>
      </c>
      <c r="D3018" t="s">
        <v>21</v>
      </c>
      <c r="E3018">
        <v>1.6</v>
      </c>
      <c r="F3018">
        <v>1.64</v>
      </c>
      <c r="G3018">
        <v>1.55</v>
      </c>
      <c r="H3018">
        <v>2.58</v>
      </c>
      <c r="I3018" s="2">
        <v>0</v>
      </c>
      <c r="J3018" s="2">
        <v>114952078000</v>
      </c>
      <c r="K3018" s="2">
        <v>43884508000</v>
      </c>
      <c r="L3018" s="2">
        <v>1115786100</v>
      </c>
      <c r="M3018" s="2">
        <v>2333075000</v>
      </c>
      <c r="N3018" s="2">
        <v>2500000000</v>
      </c>
      <c r="O3018" s="2">
        <v>25818205000</v>
      </c>
      <c r="P3018" s="2">
        <v>96355000000</v>
      </c>
      <c r="Q3018" s="2">
        <v>15733228000</v>
      </c>
      <c r="R3018" s="2">
        <v>16097078000</v>
      </c>
      <c r="S3018" s="2">
        <f>SUM(AuctionData[[#This Row],[soma_accepted]],AuctionData[[#This Row],[comp_accepted]],AuctionData[[#This Row],[noncomp_accepted]])</f>
        <v>45000294100</v>
      </c>
    </row>
    <row r="3019" spans="1:19" x14ac:dyDescent="0.3">
      <c r="A3019" s="1">
        <v>43755</v>
      </c>
      <c r="B3019" t="s">
        <v>819</v>
      </c>
      <c r="C3019" t="s">
        <v>16</v>
      </c>
      <c r="D3019" t="s">
        <v>712</v>
      </c>
      <c r="E3019">
        <v>1.64</v>
      </c>
      <c r="F3019">
        <v>1.665</v>
      </c>
      <c r="G3019">
        <v>1.61</v>
      </c>
      <c r="H3019">
        <v>2.99</v>
      </c>
      <c r="I3019" s="2">
        <v>0</v>
      </c>
      <c r="J3019" s="2">
        <v>119368880000</v>
      </c>
      <c r="K3019" s="2">
        <v>39756520000</v>
      </c>
      <c r="L3019" s="2">
        <v>243585700</v>
      </c>
      <c r="M3019" s="2">
        <v>1072940000</v>
      </c>
      <c r="N3019" s="2">
        <v>1675000000</v>
      </c>
      <c r="O3019" s="2">
        <v>19328820000</v>
      </c>
      <c r="P3019" s="2">
        <v>94835000000</v>
      </c>
      <c r="Q3019" s="2">
        <v>19354760000</v>
      </c>
      <c r="R3019" s="2">
        <v>22858880000</v>
      </c>
      <c r="S3019" s="2">
        <f>SUM(AuctionData[[#This Row],[soma_accepted]],AuctionData[[#This Row],[comp_accepted]],AuctionData[[#This Row],[noncomp_accepted]])</f>
        <v>40000105700</v>
      </c>
    </row>
    <row r="3020" spans="1:19" x14ac:dyDescent="0.3">
      <c r="A3020" s="1">
        <v>43755</v>
      </c>
      <c r="B3020" t="s">
        <v>811</v>
      </c>
      <c r="C3020" t="s">
        <v>16</v>
      </c>
      <c r="D3020" t="s">
        <v>19</v>
      </c>
      <c r="E3020">
        <v>1.6850000000000001</v>
      </c>
      <c r="F3020">
        <v>1.72</v>
      </c>
      <c r="G3020">
        <v>1.65</v>
      </c>
      <c r="H3020">
        <v>2.5</v>
      </c>
      <c r="I3020" s="2">
        <v>0</v>
      </c>
      <c r="J3020" s="2">
        <v>135846467100</v>
      </c>
      <c r="K3020" s="2">
        <v>53473147100</v>
      </c>
      <c r="L3020" s="2">
        <v>1527009700</v>
      </c>
      <c r="M3020" s="2">
        <v>1629840000</v>
      </c>
      <c r="N3020" s="2">
        <v>2350000000</v>
      </c>
      <c r="O3020" s="2">
        <v>31103640000</v>
      </c>
      <c r="P3020" s="2">
        <v>112450000000</v>
      </c>
      <c r="Q3020" s="2">
        <v>20739667100</v>
      </c>
      <c r="R3020" s="2">
        <v>21046467100</v>
      </c>
      <c r="S3020" s="2">
        <f>SUM(AuctionData[[#This Row],[soma_accepted]],AuctionData[[#This Row],[comp_accepted]],AuctionData[[#This Row],[noncomp_accepted]])</f>
        <v>55000156800</v>
      </c>
    </row>
    <row r="3021" spans="1:19" x14ac:dyDescent="0.3">
      <c r="A3021" s="1">
        <v>43759</v>
      </c>
      <c r="B3021" t="s">
        <v>793</v>
      </c>
      <c r="C3021" t="s">
        <v>16</v>
      </c>
      <c r="D3021" t="s">
        <v>21</v>
      </c>
      <c r="E3021">
        <v>1.615</v>
      </c>
      <c r="F3021">
        <v>1.63</v>
      </c>
      <c r="G3021">
        <v>1.59</v>
      </c>
      <c r="H3021">
        <v>3.01</v>
      </c>
      <c r="I3021" s="2">
        <v>0</v>
      </c>
      <c r="J3021" s="2">
        <v>134316230000</v>
      </c>
      <c r="K3021" s="2">
        <v>43974203000</v>
      </c>
      <c r="L3021" s="2">
        <v>1026066900</v>
      </c>
      <c r="M3021" s="2">
        <v>1506102500</v>
      </c>
      <c r="N3021" s="2">
        <v>2500000000</v>
      </c>
      <c r="O3021" s="2">
        <v>13879987500</v>
      </c>
      <c r="P3021" s="2">
        <v>95225000000</v>
      </c>
      <c r="Q3021" s="2">
        <v>28588113000</v>
      </c>
      <c r="R3021" s="2">
        <v>36591230000</v>
      </c>
      <c r="S3021" s="2">
        <f>SUM(AuctionData[[#This Row],[soma_accepted]],AuctionData[[#This Row],[comp_accepted]],AuctionData[[#This Row],[noncomp_accepted]])</f>
        <v>45000269900</v>
      </c>
    </row>
    <row r="3022" spans="1:19" x14ac:dyDescent="0.3">
      <c r="A3022" s="1">
        <v>43759</v>
      </c>
      <c r="B3022" t="s">
        <v>766</v>
      </c>
      <c r="C3022" t="s">
        <v>16</v>
      </c>
      <c r="D3022" t="s">
        <v>23</v>
      </c>
      <c r="E3022">
        <v>1.575</v>
      </c>
      <c r="F3022">
        <v>1.6</v>
      </c>
      <c r="G3022">
        <v>1.5449999999999999</v>
      </c>
      <c r="H3022">
        <v>2.73</v>
      </c>
      <c r="I3022" s="2">
        <v>0</v>
      </c>
      <c r="J3022" s="2">
        <v>113689947700</v>
      </c>
      <c r="K3022" s="2">
        <v>41037364700</v>
      </c>
      <c r="L3022" s="2">
        <v>763080800</v>
      </c>
      <c r="M3022" s="2">
        <v>1131977000</v>
      </c>
      <c r="N3022" s="2">
        <v>1765000000</v>
      </c>
      <c r="O3022" s="2">
        <v>20242720000</v>
      </c>
      <c r="P3022" s="2">
        <v>90045000000</v>
      </c>
      <c r="Q3022" s="2">
        <v>19662667700</v>
      </c>
      <c r="R3022" s="2">
        <v>21879947700</v>
      </c>
      <c r="S3022" s="2">
        <f>SUM(AuctionData[[#This Row],[soma_accepted]],AuctionData[[#This Row],[comp_accepted]],AuctionData[[#This Row],[noncomp_accepted]])</f>
        <v>41800445500</v>
      </c>
    </row>
    <row r="3023" spans="1:19" x14ac:dyDescent="0.3">
      <c r="A3023" s="1">
        <v>43760</v>
      </c>
      <c r="B3023" t="s">
        <v>2135</v>
      </c>
      <c r="C3023" t="s">
        <v>1502</v>
      </c>
      <c r="D3023" t="s">
        <v>1503</v>
      </c>
      <c r="E3023">
        <v>1.56</v>
      </c>
      <c r="F3023">
        <v>1.5940000000000001</v>
      </c>
      <c r="G3023">
        <v>0.88</v>
      </c>
      <c r="H3023">
        <v>2.7</v>
      </c>
      <c r="I3023" s="2">
        <v>4182016500</v>
      </c>
      <c r="J3023" s="2">
        <v>107712675000</v>
      </c>
      <c r="K3023" s="2">
        <v>39893161200</v>
      </c>
      <c r="L3023" s="2">
        <v>106903100</v>
      </c>
      <c r="M3023" s="2">
        <v>5568500000</v>
      </c>
      <c r="N3023" s="2">
        <v>8127000000</v>
      </c>
      <c r="O3023" s="2">
        <v>12453000000</v>
      </c>
      <c r="P3023" s="2">
        <v>67033000000</v>
      </c>
      <c r="Q3023" s="2">
        <v>21871661200</v>
      </c>
      <c r="R3023" s="2">
        <v>32552675000</v>
      </c>
      <c r="S3023" s="2">
        <f>SUM(AuctionData[[#This Row],[soma_accepted]],AuctionData[[#This Row],[comp_accepted]],AuctionData[[#This Row],[noncomp_accepted]])</f>
        <v>44182080800</v>
      </c>
    </row>
    <row r="3024" spans="1:19" x14ac:dyDescent="0.3">
      <c r="A3024" s="1">
        <v>43761</v>
      </c>
      <c r="B3024" t="s">
        <v>2136</v>
      </c>
      <c r="C3024" t="s">
        <v>1502</v>
      </c>
      <c r="D3024" t="s">
        <v>1505</v>
      </c>
      <c r="E3024">
        <v>1.528</v>
      </c>
      <c r="F3024">
        <v>1.57</v>
      </c>
      <c r="G3024">
        <v>1.36</v>
      </c>
      <c r="H3024">
        <v>2.41</v>
      </c>
      <c r="I3024" s="2">
        <v>4286566800</v>
      </c>
      <c r="J3024" s="2">
        <v>98592915000</v>
      </c>
      <c r="K3024" s="2">
        <v>40965995900</v>
      </c>
      <c r="L3024" s="2">
        <v>34178500</v>
      </c>
      <c r="M3024" s="2">
        <v>4720966300</v>
      </c>
      <c r="N3024" s="2">
        <v>5366000000</v>
      </c>
      <c r="O3024" s="2">
        <v>9332762500</v>
      </c>
      <c r="P3024" s="2">
        <v>60308000000</v>
      </c>
      <c r="Q3024" s="2">
        <v>26912267100</v>
      </c>
      <c r="R3024" s="2">
        <v>32918915000</v>
      </c>
      <c r="S3024" s="2">
        <f>SUM(AuctionData[[#This Row],[soma_accepted]],AuctionData[[#This Row],[comp_accepted]],AuctionData[[#This Row],[noncomp_accepted]])</f>
        <v>45286741200</v>
      </c>
    </row>
    <row r="3025" spans="1:19" x14ac:dyDescent="0.3">
      <c r="A3025" s="1">
        <v>43762</v>
      </c>
      <c r="B3025" t="s">
        <v>2137</v>
      </c>
      <c r="C3025" t="s">
        <v>1502</v>
      </c>
      <c r="D3025" t="s">
        <v>1554</v>
      </c>
      <c r="E3025">
        <v>1.615</v>
      </c>
      <c r="F3025">
        <v>1.657</v>
      </c>
      <c r="G3025">
        <v>1.4</v>
      </c>
      <c r="H3025">
        <v>2.46</v>
      </c>
      <c r="I3025" s="2">
        <v>3345613100</v>
      </c>
      <c r="J3025" s="2">
        <v>78629435000</v>
      </c>
      <c r="K3025" s="2">
        <v>31995464500</v>
      </c>
      <c r="L3025" s="2">
        <v>4564000</v>
      </c>
      <c r="M3025" s="2">
        <v>4636600000</v>
      </c>
      <c r="N3025" s="2">
        <v>5502600000</v>
      </c>
      <c r="O3025" s="2">
        <v>6422000000</v>
      </c>
      <c r="P3025" s="2">
        <v>47729000000</v>
      </c>
      <c r="Q3025" s="2">
        <v>20936864500</v>
      </c>
      <c r="R3025" s="2">
        <v>25397835000</v>
      </c>
      <c r="S3025" s="2">
        <f>SUM(AuctionData[[#This Row],[soma_accepted]],AuctionData[[#This Row],[comp_accepted]],AuctionData[[#This Row],[noncomp_accepted]])</f>
        <v>35345641600</v>
      </c>
    </row>
    <row r="3026" spans="1:19" x14ac:dyDescent="0.3">
      <c r="A3026" s="1">
        <v>43762</v>
      </c>
      <c r="B3026" t="s">
        <v>820</v>
      </c>
      <c r="C3026" t="s">
        <v>16</v>
      </c>
      <c r="D3026" t="s">
        <v>712</v>
      </c>
      <c r="E3026">
        <v>1.65</v>
      </c>
      <c r="F3026">
        <v>1.68</v>
      </c>
      <c r="G3026">
        <v>1.61</v>
      </c>
      <c r="H3026">
        <v>2.85</v>
      </c>
      <c r="I3026" s="2">
        <v>0</v>
      </c>
      <c r="J3026" s="2">
        <v>113972446000</v>
      </c>
      <c r="K3026" s="2">
        <v>39796246000</v>
      </c>
      <c r="L3026" s="2">
        <v>204005200</v>
      </c>
      <c r="M3026" s="2">
        <v>1431400000</v>
      </c>
      <c r="N3026" s="2">
        <v>1980000000</v>
      </c>
      <c r="O3026" s="2">
        <v>21527400000</v>
      </c>
      <c r="P3026" s="2">
        <v>95155000000</v>
      </c>
      <c r="Q3026" s="2">
        <v>16837446000</v>
      </c>
      <c r="R3026" s="2">
        <v>16837446000</v>
      </c>
      <c r="S3026" s="2">
        <f>SUM(AuctionData[[#This Row],[soma_accepted]],AuctionData[[#This Row],[comp_accepted]],AuctionData[[#This Row],[noncomp_accepted]])</f>
        <v>40000251200</v>
      </c>
    </row>
    <row r="3027" spans="1:19" x14ac:dyDescent="0.3">
      <c r="A3027" s="1">
        <v>43762</v>
      </c>
      <c r="B3027" t="s">
        <v>812</v>
      </c>
      <c r="C3027" t="s">
        <v>16</v>
      </c>
      <c r="D3027" t="s">
        <v>19</v>
      </c>
      <c r="E3027">
        <v>1.68</v>
      </c>
      <c r="F3027">
        <v>1.71</v>
      </c>
      <c r="G3027">
        <v>1.65</v>
      </c>
      <c r="H3027">
        <v>2.75</v>
      </c>
      <c r="I3027" s="2">
        <v>0</v>
      </c>
      <c r="J3027" s="2">
        <v>149453615800</v>
      </c>
      <c r="K3027" s="2">
        <v>53342292800</v>
      </c>
      <c r="L3027" s="2">
        <v>1558082000</v>
      </c>
      <c r="M3027" s="2">
        <v>3621025000</v>
      </c>
      <c r="N3027" s="2">
        <v>5015000000</v>
      </c>
      <c r="O3027" s="2">
        <v>24838945000</v>
      </c>
      <c r="P3027" s="2">
        <v>117024000000</v>
      </c>
      <c r="Q3027" s="2">
        <v>24882322800</v>
      </c>
      <c r="R3027" s="2">
        <v>27414615800</v>
      </c>
      <c r="S3027" s="2">
        <f>SUM(AuctionData[[#This Row],[soma_accepted]],AuctionData[[#This Row],[comp_accepted]],AuctionData[[#This Row],[noncomp_accepted]])</f>
        <v>54900374800</v>
      </c>
    </row>
    <row r="3028" spans="1:19" x14ac:dyDescent="0.3">
      <c r="A3028" s="1">
        <v>43766</v>
      </c>
      <c r="B3028" t="s">
        <v>821</v>
      </c>
      <c r="C3028" t="s">
        <v>16</v>
      </c>
      <c r="D3028" t="s">
        <v>23</v>
      </c>
      <c r="E3028">
        <v>1.59</v>
      </c>
      <c r="F3028">
        <v>1.61</v>
      </c>
      <c r="G3028">
        <v>1.57</v>
      </c>
      <c r="H3028">
        <v>3.23</v>
      </c>
      <c r="I3028" s="2">
        <v>0</v>
      </c>
      <c r="J3028" s="2">
        <v>134510024200</v>
      </c>
      <c r="K3028" s="2">
        <v>41016239200</v>
      </c>
      <c r="L3028" s="2">
        <v>784405000</v>
      </c>
      <c r="M3028" s="2">
        <v>623300000</v>
      </c>
      <c r="N3028" s="2">
        <v>1690000000</v>
      </c>
      <c r="O3028" s="2">
        <v>17027980000</v>
      </c>
      <c r="P3028" s="2">
        <v>99915000000</v>
      </c>
      <c r="Q3028" s="2">
        <v>23364959200</v>
      </c>
      <c r="R3028" s="2">
        <v>32905024200</v>
      </c>
      <c r="S3028" s="2">
        <f>SUM(AuctionData[[#This Row],[soma_accepted]],AuctionData[[#This Row],[comp_accepted]],AuctionData[[#This Row],[noncomp_accepted]])</f>
        <v>41800644200</v>
      </c>
    </row>
    <row r="3029" spans="1:19" x14ac:dyDescent="0.3">
      <c r="A3029" s="1">
        <v>43766</v>
      </c>
      <c r="B3029" t="s">
        <v>741</v>
      </c>
      <c r="C3029" t="s">
        <v>16</v>
      </c>
      <c r="D3029" t="s">
        <v>21</v>
      </c>
      <c r="E3029">
        <v>1.59</v>
      </c>
      <c r="F3029">
        <v>1.62</v>
      </c>
      <c r="G3029">
        <v>1.57</v>
      </c>
      <c r="H3029">
        <v>3.1</v>
      </c>
      <c r="I3029" s="2">
        <v>0</v>
      </c>
      <c r="J3029" s="2">
        <v>138442126000</v>
      </c>
      <c r="K3029" s="2">
        <v>43862535600</v>
      </c>
      <c r="L3029" s="2">
        <v>1037493100</v>
      </c>
      <c r="M3029" s="2">
        <v>925000000</v>
      </c>
      <c r="N3029" s="2">
        <v>1675000000</v>
      </c>
      <c r="O3029" s="2">
        <v>16601945000</v>
      </c>
      <c r="P3029" s="2">
        <v>99575000000</v>
      </c>
      <c r="Q3029" s="2">
        <v>26335590600</v>
      </c>
      <c r="R3029" s="2">
        <v>37192126000</v>
      </c>
      <c r="S3029" s="2">
        <f>SUM(AuctionData[[#This Row],[soma_accepted]],AuctionData[[#This Row],[comp_accepted]],AuctionData[[#This Row],[noncomp_accepted]])</f>
        <v>44900028700</v>
      </c>
    </row>
    <row r="3030" spans="1:19" x14ac:dyDescent="0.3">
      <c r="A3030" s="1">
        <v>43769</v>
      </c>
      <c r="B3030" t="s">
        <v>822</v>
      </c>
      <c r="C3030" t="s">
        <v>16</v>
      </c>
      <c r="D3030" t="s">
        <v>712</v>
      </c>
      <c r="E3030">
        <v>1.54</v>
      </c>
      <c r="F3030">
        <v>1.56</v>
      </c>
      <c r="G3030">
        <v>1.52</v>
      </c>
      <c r="H3030">
        <v>3.21</v>
      </c>
      <c r="I3030" s="2">
        <v>22291000</v>
      </c>
      <c r="J3030" s="2">
        <v>128102000000</v>
      </c>
      <c r="K3030" s="2">
        <v>39757177800</v>
      </c>
      <c r="L3030" s="2">
        <v>243090500</v>
      </c>
      <c r="M3030" s="2">
        <v>600000000</v>
      </c>
      <c r="N3030" s="2">
        <v>1050000000</v>
      </c>
      <c r="O3030" s="2">
        <v>15983160000</v>
      </c>
      <c r="P3030" s="2">
        <v>95475000000</v>
      </c>
      <c r="Q3030" s="2">
        <v>23174017800</v>
      </c>
      <c r="R3030" s="2">
        <v>31577000000</v>
      </c>
      <c r="S3030" s="2">
        <f>SUM(AuctionData[[#This Row],[soma_accepted]],AuctionData[[#This Row],[comp_accepted]],AuctionData[[#This Row],[noncomp_accepted]])</f>
        <v>40022559300</v>
      </c>
    </row>
    <row r="3031" spans="1:19" x14ac:dyDescent="0.3">
      <c r="A3031" s="1">
        <v>43769</v>
      </c>
      <c r="B3031" t="s">
        <v>814</v>
      </c>
      <c r="C3031" t="s">
        <v>16</v>
      </c>
      <c r="D3031" t="s">
        <v>19</v>
      </c>
      <c r="E3031">
        <v>1.54</v>
      </c>
      <c r="F3031">
        <v>1.57</v>
      </c>
      <c r="G3031">
        <v>1.5</v>
      </c>
      <c r="H3031">
        <v>2.83</v>
      </c>
      <c r="I3031" s="2">
        <v>30650200</v>
      </c>
      <c r="J3031" s="2">
        <v>153938401500</v>
      </c>
      <c r="K3031" s="2">
        <v>53268341500</v>
      </c>
      <c r="L3031" s="2">
        <v>1731857900</v>
      </c>
      <c r="M3031" s="2">
        <v>1300000000</v>
      </c>
      <c r="N3031" s="2">
        <v>1950000000</v>
      </c>
      <c r="O3031" s="2">
        <v>30036720000</v>
      </c>
      <c r="P3031" s="2">
        <v>124040000000</v>
      </c>
      <c r="Q3031" s="2">
        <v>21931621500</v>
      </c>
      <c r="R3031" s="2">
        <v>27948401500</v>
      </c>
      <c r="S3031" s="2">
        <f>SUM(AuctionData[[#This Row],[soma_accepted]],AuctionData[[#This Row],[comp_accepted]],AuctionData[[#This Row],[noncomp_accepted]])</f>
        <v>55030849600</v>
      </c>
    </row>
    <row r="3032" spans="1:19" x14ac:dyDescent="0.3">
      <c r="A3032" s="1">
        <v>43773</v>
      </c>
      <c r="B3032" t="s">
        <v>824</v>
      </c>
      <c r="C3032" t="s">
        <v>16</v>
      </c>
      <c r="D3032" t="s">
        <v>23</v>
      </c>
      <c r="E3032">
        <v>1.49</v>
      </c>
      <c r="F3032">
        <v>1.5349999999999999</v>
      </c>
      <c r="G3032">
        <v>1.45</v>
      </c>
      <c r="H3032">
        <v>2.69</v>
      </c>
      <c r="I3032" s="2">
        <v>0</v>
      </c>
      <c r="J3032" s="2">
        <v>111993650000</v>
      </c>
      <c r="K3032" s="2">
        <v>41213430000</v>
      </c>
      <c r="L3032" s="2">
        <v>681642900</v>
      </c>
      <c r="M3032" s="2">
        <v>1100000000</v>
      </c>
      <c r="N3032" s="2">
        <v>1100000000</v>
      </c>
      <c r="O3032" s="2">
        <v>23707980000</v>
      </c>
      <c r="P3032" s="2">
        <v>92910000000</v>
      </c>
      <c r="Q3032" s="2">
        <v>16405450000</v>
      </c>
      <c r="R3032" s="2">
        <v>17983650000</v>
      </c>
      <c r="S3032" s="2">
        <f>SUM(AuctionData[[#This Row],[soma_accepted]],AuctionData[[#This Row],[comp_accepted]],AuctionData[[#This Row],[noncomp_accepted]])</f>
        <v>41895072900</v>
      </c>
    </row>
    <row r="3033" spans="1:19" x14ac:dyDescent="0.3">
      <c r="A3033" s="1">
        <v>43773</v>
      </c>
      <c r="B3033" t="s">
        <v>797</v>
      </c>
      <c r="C3033" t="s">
        <v>16</v>
      </c>
      <c r="D3033" t="s">
        <v>21</v>
      </c>
      <c r="E3033">
        <v>1.47</v>
      </c>
      <c r="F3033">
        <v>1.52</v>
      </c>
      <c r="G3033">
        <v>1.44</v>
      </c>
      <c r="H3033">
        <v>2.63</v>
      </c>
      <c r="I3033" s="2">
        <v>0</v>
      </c>
      <c r="J3033" s="2">
        <v>117053269000</v>
      </c>
      <c r="K3033" s="2">
        <v>43843369000</v>
      </c>
      <c r="L3033" s="2">
        <v>956869900</v>
      </c>
      <c r="M3033" s="2">
        <v>1725000000</v>
      </c>
      <c r="N3033" s="2">
        <v>1725000000</v>
      </c>
      <c r="O3033" s="2">
        <v>24230100000</v>
      </c>
      <c r="P3033" s="2">
        <v>97410000000</v>
      </c>
      <c r="Q3033" s="2">
        <v>17888269000</v>
      </c>
      <c r="R3033" s="2">
        <v>17918269000</v>
      </c>
      <c r="S3033" s="2">
        <f>SUM(AuctionData[[#This Row],[soma_accepted]],AuctionData[[#This Row],[comp_accepted]],AuctionData[[#This Row],[noncomp_accepted]])</f>
        <v>44800238900</v>
      </c>
    </row>
    <row r="3034" spans="1:19" x14ac:dyDescent="0.3">
      <c r="A3034" s="1">
        <v>43774</v>
      </c>
      <c r="B3034" t="s">
        <v>1762</v>
      </c>
      <c r="C3034" t="s">
        <v>1502</v>
      </c>
      <c r="D3034" t="s">
        <v>1535</v>
      </c>
      <c r="E3034">
        <v>1.6</v>
      </c>
      <c r="F3034">
        <v>1.63</v>
      </c>
      <c r="G3034">
        <v>1.53</v>
      </c>
      <c r="H3034">
        <v>2.6</v>
      </c>
      <c r="I3034" s="2">
        <v>17993322500</v>
      </c>
      <c r="J3034" s="2">
        <v>98492101000</v>
      </c>
      <c r="K3034" s="2">
        <v>37851001000</v>
      </c>
      <c r="L3034" s="2">
        <v>49057800</v>
      </c>
      <c r="M3034" s="2">
        <v>6409572000</v>
      </c>
      <c r="N3034" s="2">
        <v>6571000000</v>
      </c>
      <c r="O3034" s="2">
        <v>11260318000</v>
      </c>
      <c r="P3034" s="2">
        <v>63780000000</v>
      </c>
      <c r="Q3034" s="2">
        <v>20181111000</v>
      </c>
      <c r="R3034" s="2">
        <v>28141101000</v>
      </c>
      <c r="S3034" s="2">
        <f>SUM(AuctionData[[#This Row],[soma_accepted]],AuctionData[[#This Row],[comp_accepted]],AuctionData[[#This Row],[noncomp_accepted]])</f>
        <v>55893381300</v>
      </c>
    </row>
    <row r="3035" spans="1:19" x14ac:dyDescent="0.3">
      <c r="A3035" s="1">
        <v>43774</v>
      </c>
      <c r="B3035" t="s">
        <v>823</v>
      </c>
      <c r="C3035" t="s">
        <v>16</v>
      </c>
      <c r="D3035" t="s">
        <v>53</v>
      </c>
      <c r="E3035">
        <v>1.54</v>
      </c>
      <c r="F3035">
        <v>1.5649999999999999</v>
      </c>
      <c r="G3035">
        <v>1.5</v>
      </c>
      <c r="H3035">
        <v>2.84</v>
      </c>
      <c r="I3035" s="2">
        <v>0</v>
      </c>
      <c r="J3035" s="2">
        <v>79019460000</v>
      </c>
      <c r="K3035" s="2">
        <v>27607416000</v>
      </c>
      <c r="L3035" s="2">
        <v>392598500</v>
      </c>
      <c r="M3035" s="2">
        <v>1270000000</v>
      </c>
      <c r="N3035" s="2">
        <v>1630000000</v>
      </c>
      <c r="O3035" s="2">
        <v>16485810000</v>
      </c>
      <c r="P3035" s="2">
        <v>65435000000</v>
      </c>
      <c r="Q3035" s="2">
        <v>9851606000</v>
      </c>
      <c r="R3035" s="2">
        <v>11954460000</v>
      </c>
      <c r="S3035" s="2">
        <f>SUM(AuctionData[[#This Row],[soma_accepted]],AuctionData[[#This Row],[comp_accepted]],AuctionData[[#This Row],[noncomp_accepted]])</f>
        <v>28000014500</v>
      </c>
    </row>
    <row r="3036" spans="1:19" x14ac:dyDescent="0.3">
      <c r="A3036" s="1">
        <v>43775</v>
      </c>
      <c r="B3036" t="s">
        <v>2138</v>
      </c>
      <c r="C3036" t="s">
        <v>1502</v>
      </c>
      <c r="D3036" t="s">
        <v>1507</v>
      </c>
      <c r="E3036">
        <v>1.77</v>
      </c>
      <c r="F3036">
        <v>1.8089999999999999</v>
      </c>
      <c r="G3036">
        <v>0.88</v>
      </c>
      <c r="H3036">
        <v>2.4900000000000002</v>
      </c>
      <c r="I3036" s="2">
        <v>12784729100</v>
      </c>
      <c r="J3036" s="2">
        <v>67161242000</v>
      </c>
      <c r="K3036" s="2">
        <v>26979990400</v>
      </c>
      <c r="L3036" s="2">
        <v>20011800</v>
      </c>
      <c r="M3036" s="2">
        <v>3337000000</v>
      </c>
      <c r="N3036" s="2">
        <v>3428000000</v>
      </c>
      <c r="O3036" s="2">
        <v>6230948000</v>
      </c>
      <c r="P3036" s="2">
        <v>41586000000</v>
      </c>
      <c r="Q3036" s="2">
        <v>17412042400</v>
      </c>
      <c r="R3036" s="2">
        <v>22147242000</v>
      </c>
      <c r="S3036" s="2">
        <f>SUM(AuctionData[[#This Row],[soma_accepted]],AuctionData[[#This Row],[comp_accepted]],AuctionData[[#This Row],[noncomp_accepted]])</f>
        <v>39784731300</v>
      </c>
    </row>
    <row r="3037" spans="1:19" x14ac:dyDescent="0.3">
      <c r="A3037" s="1">
        <v>43776</v>
      </c>
      <c r="B3037" t="s">
        <v>2139</v>
      </c>
      <c r="C3037" t="s">
        <v>1509</v>
      </c>
      <c r="D3037" t="s">
        <v>1550</v>
      </c>
      <c r="E3037">
        <v>2.375</v>
      </c>
      <c r="F3037">
        <v>2.4300000000000002</v>
      </c>
      <c r="G3037">
        <v>1.75</v>
      </c>
      <c r="H3037">
        <v>2.23</v>
      </c>
      <c r="I3037" s="2">
        <v>8996661200</v>
      </c>
      <c r="J3037" s="2">
        <v>42404830000</v>
      </c>
      <c r="K3037" s="2">
        <v>18985715000</v>
      </c>
      <c r="L3037" s="2">
        <v>14299800</v>
      </c>
      <c r="M3037" s="2">
        <v>3888700000</v>
      </c>
      <c r="N3037" s="2">
        <v>3895700000</v>
      </c>
      <c r="O3037" s="2">
        <v>3935722500</v>
      </c>
      <c r="P3037" s="2">
        <v>26011000000</v>
      </c>
      <c r="Q3037" s="2">
        <v>11161292500</v>
      </c>
      <c r="R3037" s="2">
        <v>12498130000</v>
      </c>
      <c r="S3037" s="2">
        <f>SUM(AuctionData[[#This Row],[soma_accepted]],AuctionData[[#This Row],[comp_accepted]],AuctionData[[#This Row],[noncomp_accepted]])</f>
        <v>27996676000</v>
      </c>
    </row>
    <row r="3038" spans="1:19" x14ac:dyDescent="0.3">
      <c r="A3038" s="1">
        <v>43776</v>
      </c>
      <c r="B3038" t="s">
        <v>825</v>
      </c>
      <c r="C3038" t="s">
        <v>16</v>
      </c>
      <c r="D3038" t="s">
        <v>712</v>
      </c>
      <c r="E3038">
        <v>1.5049999999999999</v>
      </c>
      <c r="F3038">
        <v>1.53</v>
      </c>
      <c r="G3038">
        <v>1.48</v>
      </c>
      <c r="H3038">
        <v>2.81</v>
      </c>
      <c r="I3038" s="2">
        <v>15854400</v>
      </c>
      <c r="J3038" s="2">
        <v>112119508000</v>
      </c>
      <c r="K3038" s="2">
        <v>39635150500</v>
      </c>
      <c r="L3038" s="2">
        <v>264949400</v>
      </c>
      <c r="M3038" s="2">
        <v>1090000000</v>
      </c>
      <c r="N3038" s="2">
        <v>1540000000</v>
      </c>
      <c r="O3038" s="2">
        <v>21429255000</v>
      </c>
      <c r="P3038" s="2">
        <v>90825000000</v>
      </c>
      <c r="Q3038" s="2">
        <v>17115895500</v>
      </c>
      <c r="R3038" s="2">
        <v>19754508000</v>
      </c>
      <c r="S3038" s="2">
        <f>SUM(AuctionData[[#This Row],[soma_accepted]],AuctionData[[#This Row],[comp_accepted]],AuctionData[[#This Row],[noncomp_accepted]])</f>
        <v>39915954300</v>
      </c>
    </row>
    <row r="3039" spans="1:19" x14ac:dyDescent="0.3">
      <c r="A3039" s="1">
        <v>43776</v>
      </c>
      <c r="B3039" t="s">
        <v>817</v>
      </c>
      <c r="C3039" t="s">
        <v>16</v>
      </c>
      <c r="D3039" t="s">
        <v>19</v>
      </c>
      <c r="E3039">
        <v>1.51</v>
      </c>
      <c r="F3039">
        <v>1.5349999999999999</v>
      </c>
      <c r="G3039">
        <v>1.48</v>
      </c>
      <c r="H3039">
        <v>2.65</v>
      </c>
      <c r="I3039" s="2">
        <v>21800000</v>
      </c>
      <c r="J3039" s="2">
        <v>144273211400</v>
      </c>
      <c r="K3039" s="2">
        <v>53326820900</v>
      </c>
      <c r="L3039" s="2">
        <v>1573357500</v>
      </c>
      <c r="M3039" s="2">
        <v>1950000000</v>
      </c>
      <c r="N3039" s="2">
        <v>2700000000</v>
      </c>
      <c r="O3039" s="2">
        <v>27121000000</v>
      </c>
      <c r="P3039" s="2">
        <v>115025000000</v>
      </c>
      <c r="Q3039" s="2">
        <v>24255820900</v>
      </c>
      <c r="R3039" s="2">
        <v>26548211400</v>
      </c>
      <c r="S3039" s="2">
        <f>SUM(AuctionData[[#This Row],[soma_accepted]],AuctionData[[#This Row],[comp_accepted]],AuctionData[[#This Row],[noncomp_accepted]])</f>
        <v>54921978400</v>
      </c>
    </row>
    <row r="3040" spans="1:19" x14ac:dyDescent="0.3">
      <c r="A3040" s="1">
        <v>43781</v>
      </c>
      <c r="B3040" t="s">
        <v>800</v>
      </c>
      <c r="C3040" t="s">
        <v>16</v>
      </c>
      <c r="D3040" t="s">
        <v>21</v>
      </c>
      <c r="E3040">
        <v>1.5249999999999999</v>
      </c>
      <c r="F3040">
        <v>1.5649999999999999</v>
      </c>
      <c r="G3040">
        <v>1.49</v>
      </c>
      <c r="H3040">
        <v>2.7</v>
      </c>
      <c r="I3040" s="2">
        <v>1039655200</v>
      </c>
      <c r="J3040" s="2">
        <v>120128629000</v>
      </c>
      <c r="K3040" s="2">
        <v>43743429000</v>
      </c>
      <c r="L3040" s="2">
        <v>1056703000</v>
      </c>
      <c r="M3040" s="2">
        <v>1575000000</v>
      </c>
      <c r="N3040" s="2">
        <v>1575000000</v>
      </c>
      <c r="O3040" s="2">
        <v>28332800000</v>
      </c>
      <c r="P3040" s="2">
        <v>101688000000</v>
      </c>
      <c r="Q3040" s="2">
        <v>13835629000</v>
      </c>
      <c r="R3040" s="2">
        <v>16865629000</v>
      </c>
      <c r="S3040" s="2">
        <f>SUM(AuctionData[[#This Row],[soma_accepted]],AuctionData[[#This Row],[comp_accepted]],AuctionData[[#This Row],[noncomp_accepted]])</f>
        <v>45839787200</v>
      </c>
    </row>
    <row r="3041" spans="1:19" x14ac:dyDescent="0.3">
      <c r="A3041" s="1">
        <v>43781</v>
      </c>
      <c r="B3041" t="s">
        <v>826</v>
      </c>
      <c r="C3041" t="s">
        <v>16</v>
      </c>
      <c r="D3041" t="s">
        <v>23</v>
      </c>
      <c r="E3041">
        <v>1.52</v>
      </c>
      <c r="F3041">
        <v>1.55</v>
      </c>
      <c r="G3041">
        <v>1.5</v>
      </c>
      <c r="H3041">
        <v>2.99</v>
      </c>
      <c r="I3041" s="2">
        <v>970344800</v>
      </c>
      <c r="J3041" s="2">
        <v>124035207000</v>
      </c>
      <c r="K3041" s="2">
        <v>40250837800</v>
      </c>
      <c r="L3041" s="2">
        <v>749310000</v>
      </c>
      <c r="M3041" s="2">
        <v>1010000000</v>
      </c>
      <c r="N3041" s="2">
        <v>1560000000</v>
      </c>
      <c r="O3041" s="2">
        <v>16823845000</v>
      </c>
      <c r="P3041" s="2">
        <v>95615000000</v>
      </c>
      <c r="Q3041" s="2">
        <v>22416992800</v>
      </c>
      <c r="R3041" s="2">
        <v>26860207000</v>
      </c>
      <c r="S3041" s="2">
        <f>SUM(AuctionData[[#This Row],[soma_accepted]],AuctionData[[#This Row],[comp_accepted]],AuctionData[[#This Row],[noncomp_accepted]])</f>
        <v>41970492600</v>
      </c>
    </row>
    <row r="3042" spans="1:19" x14ac:dyDescent="0.3">
      <c r="A3042" s="1">
        <v>43783</v>
      </c>
      <c r="B3042" t="s">
        <v>819</v>
      </c>
      <c r="C3042" t="s">
        <v>16</v>
      </c>
      <c r="D3042" t="s">
        <v>19</v>
      </c>
      <c r="E3042">
        <v>1.52</v>
      </c>
      <c r="F3042">
        <v>1.5649999999999999</v>
      </c>
      <c r="G3042">
        <v>1.49</v>
      </c>
      <c r="H3042">
        <v>2.52</v>
      </c>
      <c r="I3042" s="2">
        <v>0</v>
      </c>
      <c r="J3042" s="2">
        <v>137092439200</v>
      </c>
      <c r="K3042" s="2">
        <v>53336839200</v>
      </c>
      <c r="L3042" s="2">
        <v>1553188200</v>
      </c>
      <c r="M3042" s="2">
        <v>2937460000</v>
      </c>
      <c r="N3042" s="2">
        <v>3175000000</v>
      </c>
      <c r="O3042" s="2">
        <v>35528940000</v>
      </c>
      <c r="P3042" s="2">
        <v>118850000000</v>
      </c>
      <c r="Q3042" s="2">
        <v>14870439200</v>
      </c>
      <c r="R3042" s="2">
        <v>15067439200</v>
      </c>
      <c r="S3042" s="2">
        <f>SUM(AuctionData[[#This Row],[soma_accepted]],AuctionData[[#This Row],[comp_accepted]],AuctionData[[#This Row],[noncomp_accepted]])</f>
        <v>54890027400</v>
      </c>
    </row>
    <row r="3043" spans="1:19" x14ac:dyDescent="0.3">
      <c r="A3043" s="1">
        <v>43783</v>
      </c>
      <c r="B3043" t="s">
        <v>827</v>
      </c>
      <c r="C3043" t="s">
        <v>16</v>
      </c>
      <c r="D3043" t="s">
        <v>712</v>
      </c>
      <c r="E3043">
        <v>1.5</v>
      </c>
      <c r="F3043">
        <v>1.52</v>
      </c>
      <c r="G3043">
        <v>1.4850000000000001</v>
      </c>
      <c r="H3043">
        <v>3.2</v>
      </c>
      <c r="I3043" s="2">
        <v>0</v>
      </c>
      <c r="J3043" s="2">
        <v>127676000000</v>
      </c>
      <c r="K3043" s="2">
        <v>39637706000</v>
      </c>
      <c r="L3043" s="2">
        <v>262739300</v>
      </c>
      <c r="M3043" s="2">
        <v>675000000</v>
      </c>
      <c r="N3043" s="2">
        <v>1475000000</v>
      </c>
      <c r="O3043" s="2">
        <v>15311620000</v>
      </c>
      <c r="P3043" s="2">
        <v>92750000000</v>
      </c>
      <c r="Q3043" s="2">
        <v>23651086000</v>
      </c>
      <c r="R3043" s="2">
        <v>33451000000</v>
      </c>
      <c r="S3043" s="2">
        <f>SUM(AuctionData[[#This Row],[soma_accepted]],AuctionData[[#This Row],[comp_accepted]],AuctionData[[#This Row],[noncomp_accepted]])</f>
        <v>39900445300</v>
      </c>
    </row>
    <row r="3044" spans="1:19" x14ac:dyDescent="0.3">
      <c r="A3044" s="1">
        <v>43787</v>
      </c>
      <c r="B3044" t="s">
        <v>802</v>
      </c>
      <c r="C3044" t="s">
        <v>16</v>
      </c>
      <c r="D3044" t="s">
        <v>21</v>
      </c>
      <c r="E3044">
        <v>1.52</v>
      </c>
      <c r="F3044">
        <v>1.54</v>
      </c>
      <c r="G3044">
        <v>1.49</v>
      </c>
      <c r="H3044">
        <v>3.01</v>
      </c>
      <c r="I3044" s="2">
        <v>0</v>
      </c>
      <c r="J3044" s="2">
        <v>134229282000</v>
      </c>
      <c r="K3044" s="2">
        <v>43905108000</v>
      </c>
      <c r="L3044" s="2">
        <v>895036800</v>
      </c>
      <c r="M3044" s="2">
        <v>1946930000</v>
      </c>
      <c r="N3044" s="2">
        <v>2825000000</v>
      </c>
      <c r="O3044" s="2">
        <v>19493226000</v>
      </c>
      <c r="P3044" s="2">
        <v>103500000000</v>
      </c>
      <c r="Q3044" s="2">
        <v>22464952000</v>
      </c>
      <c r="R3044" s="2">
        <v>27904282000</v>
      </c>
      <c r="S3044" s="2">
        <f>SUM(AuctionData[[#This Row],[soma_accepted]],AuctionData[[#This Row],[comp_accepted]],AuctionData[[#This Row],[noncomp_accepted]])</f>
        <v>44800144800</v>
      </c>
    </row>
    <row r="3045" spans="1:19" x14ac:dyDescent="0.3">
      <c r="A3045" s="1">
        <v>43787</v>
      </c>
      <c r="B3045" t="s">
        <v>774</v>
      </c>
      <c r="C3045" t="s">
        <v>16</v>
      </c>
      <c r="D3045" t="s">
        <v>23</v>
      </c>
      <c r="E3045">
        <v>1.52</v>
      </c>
      <c r="F3045">
        <v>1.54</v>
      </c>
      <c r="G3045">
        <v>1.4950000000000001</v>
      </c>
      <c r="H3045">
        <v>2.89</v>
      </c>
      <c r="I3045" s="2">
        <v>0</v>
      </c>
      <c r="J3045" s="2">
        <v>120594349000</v>
      </c>
      <c r="K3045" s="2">
        <v>41262129000</v>
      </c>
      <c r="L3045" s="2">
        <v>663159600</v>
      </c>
      <c r="M3045" s="2">
        <v>983380000</v>
      </c>
      <c r="N3045" s="2">
        <v>1475000000</v>
      </c>
      <c r="O3045" s="2">
        <v>18542460000</v>
      </c>
      <c r="P3045" s="2">
        <v>96045000000</v>
      </c>
      <c r="Q3045" s="2">
        <v>21736289000</v>
      </c>
      <c r="R3045" s="2">
        <v>23074349000</v>
      </c>
      <c r="S3045" s="2">
        <f>SUM(AuctionData[[#This Row],[soma_accepted]],AuctionData[[#This Row],[comp_accepted]],AuctionData[[#This Row],[noncomp_accepted]])</f>
        <v>41925288600</v>
      </c>
    </row>
    <row r="3046" spans="1:19" x14ac:dyDescent="0.3">
      <c r="A3046" s="1">
        <v>43789</v>
      </c>
      <c r="B3046" t="s">
        <v>780</v>
      </c>
      <c r="C3046" t="s">
        <v>16</v>
      </c>
      <c r="D3046" t="s">
        <v>186</v>
      </c>
      <c r="E3046">
        <v>1.5149999999999999</v>
      </c>
      <c r="F3046">
        <v>1.54</v>
      </c>
      <c r="G3046">
        <v>1.45</v>
      </c>
      <c r="H3046">
        <v>3.63</v>
      </c>
      <c r="I3046" s="2">
        <v>0</v>
      </c>
      <c r="J3046" s="2">
        <v>54440000000</v>
      </c>
      <c r="K3046" s="2">
        <v>14989775000</v>
      </c>
      <c r="L3046" s="2">
        <v>10259000</v>
      </c>
      <c r="M3046" s="2">
        <v>454300000</v>
      </c>
      <c r="N3046" s="2">
        <v>2300000000</v>
      </c>
      <c r="O3046" s="2">
        <v>11946362500</v>
      </c>
      <c r="P3046" s="2">
        <v>47575000000</v>
      </c>
      <c r="Q3046" s="2">
        <v>2589112500</v>
      </c>
      <c r="R3046" s="2">
        <v>4565000000</v>
      </c>
      <c r="S3046" s="2">
        <f>SUM(AuctionData[[#This Row],[soma_accepted]],AuctionData[[#This Row],[comp_accepted]],AuctionData[[#This Row],[noncomp_accepted]])</f>
        <v>15000034000</v>
      </c>
    </row>
    <row r="3047" spans="1:19" x14ac:dyDescent="0.3">
      <c r="A3047" s="1">
        <v>43790</v>
      </c>
      <c r="B3047" t="s">
        <v>828</v>
      </c>
      <c r="C3047" t="s">
        <v>16</v>
      </c>
      <c r="D3047" t="s">
        <v>712</v>
      </c>
      <c r="E3047">
        <v>1.51</v>
      </c>
      <c r="F3047">
        <v>1.54</v>
      </c>
      <c r="G3047">
        <v>1.49</v>
      </c>
      <c r="H3047">
        <v>2.89</v>
      </c>
      <c r="I3047" s="2">
        <v>8888800</v>
      </c>
      <c r="J3047" s="2">
        <v>115170000000</v>
      </c>
      <c r="K3047" s="2">
        <v>39754805000</v>
      </c>
      <c r="L3047" s="2">
        <v>245272800</v>
      </c>
      <c r="M3047" s="2">
        <v>1174890000</v>
      </c>
      <c r="N3047" s="2">
        <v>1400000000</v>
      </c>
      <c r="O3047" s="2">
        <v>19418240000</v>
      </c>
      <c r="P3047" s="2">
        <v>93170000000</v>
      </c>
      <c r="Q3047" s="2">
        <v>19161675000</v>
      </c>
      <c r="R3047" s="2">
        <v>20600000000</v>
      </c>
      <c r="S3047" s="2">
        <f>SUM(AuctionData[[#This Row],[soma_accepted]],AuctionData[[#This Row],[comp_accepted]],AuctionData[[#This Row],[noncomp_accepted]])</f>
        <v>40008966600</v>
      </c>
    </row>
    <row r="3048" spans="1:19" x14ac:dyDescent="0.3">
      <c r="A3048" s="1">
        <v>43790</v>
      </c>
      <c r="B3048" t="s">
        <v>820</v>
      </c>
      <c r="C3048" t="s">
        <v>16</v>
      </c>
      <c r="D3048" t="s">
        <v>19</v>
      </c>
      <c r="E3048">
        <v>1.53</v>
      </c>
      <c r="F3048">
        <v>1.55</v>
      </c>
      <c r="G3048">
        <v>1.5</v>
      </c>
      <c r="H3048">
        <v>2.82</v>
      </c>
      <c r="I3048" s="2">
        <v>11111200</v>
      </c>
      <c r="J3048" s="2">
        <v>139357547800</v>
      </c>
      <c r="K3048" s="2">
        <v>48502952800</v>
      </c>
      <c r="L3048" s="2">
        <v>1497221700</v>
      </c>
      <c r="M3048" s="2">
        <v>1445590000</v>
      </c>
      <c r="N3048" s="2">
        <v>3100000000</v>
      </c>
      <c r="O3048" s="2">
        <v>22794620000</v>
      </c>
      <c r="P3048" s="2">
        <v>109375000000</v>
      </c>
      <c r="Q3048" s="2">
        <v>24262742800</v>
      </c>
      <c r="R3048" s="2">
        <v>26882547800</v>
      </c>
      <c r="S3048" s="2">
        <f>SUM(AuctionData[[#This Row],[soma_accepted]],AuctionData[[#This Row],[comp_accepted]],AuctionData[[#This Row],[noncomp_accepted]])</f>
        <v>50011285700</v>
      </c>
    </row>
    <row r="3049" spans="1:19" x14ac:dyDescent="0.3">
      <c r="A3049" s="1">
        <v>43794</v>
      </c>
      <c r="B3049" t="s">
        <v>2140</v>
      </c>
      <c r="C3049" t="s">
        <v>1502</v>
      </c>
      <c r="D3049" t="s">
        <v>1503</v>
      </c>
      <c r="E3049">
        <v>1.5780000000000001</v>
      </c>
      <c r="F3049">
        <v>1.601</v>
      </c>
      <c r="G3049">
        <v>1.45</v>
      </c>
      <c r="H3049">
        <v>2.63</v>
      </c>
      <c r="I3049" s="2">
        <v>3175532900</v>
      </c>
      <c r="J3049" s="2">
        <v>104823455000</v>
      </c>
      <c r="K3049" s="2">
        <v>39801229400</v>
      </c>
      <c r="L3049" s="2">
        <v>198795200</v>
      </c>
      <c r="M3049" s="2">
        <v>11586396400</v>
      </c>
      <c r="N3049" s="2">
        <v>13152000000</v>
      </c>
      <c r="O3049" s="2">
        <v>9198550000</v>
      </c>
      <c r="P3049" s="2">
        <v>64105000000</v>
      </c>
      <c r="Q3049" s="2">
        <v>19016283000</v>
      </c>
      <c r="R3049" s="2">
        <v>27566455000</v>
      </c>
      <c r="S3049" s="2">
        <f>SUM(AuctionData[[#This Row],[soma_accepted]],AuctionData[[#This Row],[comp_accepted]],AuctionData[[#This Row],[noncomp_accepted]])</f>
        <v>43175557500</v>
      </c>
    </row>
    <row r="3050" spans="1:19" x14ac:dyDescent="0.3">
      <c r="A3050" s="1">
        <v>43794</v>
      </c>
      <c r="B3050" t="s">
        <v>829</v>
      </c>
      <c r="C3050" t="s">
        <v>16</v>
      </c>
      <c r="D3050" t="s">
        <v>23</v>
      </c>
      <c r="E3050">
        <v>1.54</v>
      </c>
      <c r="F3050">
        <v>1.58</v>
      </c>
      <c r="G3050">
        <v>1.5</v>
      </c>
      <c r="H3050">
        <v>2.73</v>
      </c>
      <c r="I3050" s="2">
        <v>2321400</v>
      </c>
      <c r="J3050" s="2">
        <v>105903092000</v>
      </c>
      <c r="K3050" s="2">
        <v>38261514000</v>
      </c>
      <c r="L3050" s="2">
        <v>638612300</v>
      </c>
      <c r="M3050" s="2">
        <v>1043540000</v>
      </c>
      <c r="N3050" s="2">
        <v>1100000000</v>
      </c>
      <c r="O3050" s="2">
        <v>24659482000</v>
      </c>
      <c r="P3050" s="2">
        <v>91680000000</v>
      </c>
      <c r="Q3050" s="2">
        <v>12558492000</v>
      </c>
      <c r="R3050" s="2">
        <v>13123092000</v>
      </c>
      <c r="S3050" s="2">
        <f>SUM(AuctionData[[#This Row],[soma_accepted]],AuctionData[[#This Row],[comp_accepted]],AuctionData[[#This Row],[noncomp_accepted]])</f>
        <v>38902447700</v>
      </c>
    </row>
    <row r="3051" spans="1:19" x14ac:dyDescent="0.3">
      <c r="A3051" s="1">
        <v>43794</v>
      </c>
      <c r="B3051" t="s">
        <v>750</v>
      </c>
      <c r="C3051" t="s">
        <v>16</v>
      </c>
      <c r="D3051" t="s">
        <v>21</v>
      </c>
      <c r="E3051">
        <v>1.54</v>
      </c>
      <c r="F3051">
        <v>1.56</v>
      </c>
      <c r="G3051">
        <v>1.5</v>
      </c>
      <c r="H3051">
        <v>2.89</v>
      </c>
      <c r="I3051" s="2">
        <v>2678600</v>
      </c>
      <c r="J3051" s="2">
        <v>128786996000</v>
      </c>
      <c r="K3051" s="2">
        <v>43901229500</v>
      </c>
      <c r="L3051" s="2">
        <v>898820400</v>
      </c>
      <c r="M3051" s="2">
        <v>960000000</v>
      </c>
      <c r="N3051" s="2">
        <v>1385000000</v>
      </c>
      <c r="O3051" s="2">
        <v>20592717500</v>
      </c>
      <c r="P3051" s="2">
        <v>102375000000</v>
      </c>
      <c r="Q3051" s="2">
        <v>22348512000</v>
      </c>
      <c r="R3051" s="2">
        <v>25026996000</v>
      </c>
      <c r="S3051" s="2">
        <f>SUM(AuctionData[[#This Row],[soma_accepted]],AuctionData[[#This Row],[comp_accepted]],AuctionData[[#This Row],[noncomp_accepted]])</f>
        <v>44802728500</v>
      </c>
    </row>
    <row r="3052" spans="1:19" x14ac:dyDescent="0.3">
      <c r="A3052" s="1">
        <v>43795</v>
      </c>
      <c r="B3052" t="s">
        <v>2141</v>
      </c>
      <c r="C3052" t="s">
        <v>1502</v>
      </c>
      <c r="D3052" t="s">
        <v>1505</v>
      </c>
      <c r="E3052">
        <v>1.54</v>
      </c>
      <c r="F3052">
        <v>1.587</v>
      </c>
      <c r="G3052">
        <v>1.4850000000000001</v>
      </c>
      <c r="H3052">
        <v>2.5</v>
      </c>
      <c r="I3052" s="2">
        <v>3254921200</v>
      </c>
      <c r="J3052" s="2">
        <v>102509550000</v>
      </c>
      <c r="K3052" s="2">
        <v>40967296000</v>
      </c>
      <c r="L3052" s="2">
        <v>32728700</v>
      </c>
      <c r="M3052" s="2">
        <v>5549500000</v>
      </c>
      <c r="N3052" s="2">
        <v>6547000000</v>
      </c>
      <c r="O3052" s="2">
        <v>8863021000</v>
      </c>
      <c r="P3052" s="2">
        <v>62764000000</v>
      </c>
      <c r="Q3052" s="2">
        <v>26554775000</v>
      </c>
      <c r="R3052" s="2">
        <v>33198550000</v>
      </c>
      <c r="S3052" s="2">
        <f>SUM(AuctionData[[#This Row],[soma_accepted]],AuctionData[[#This Row],[comp_accepted]],AuctionData[[#This Row],[noncomp_accepted]])</f>
        <v>44254945900</v>
      </c>
    </row>
    <row r="3053" spans="1:19" x14ac:dyDescent="0.3">
      <c r="A3053" s="1">
        <v>43796</v>
      </c>
      <c r="B3053" t="s">
        <v>2142</v>
      </c>
      <c r="C3053" t="s">
        <v>1502</v>
      </c>
      <c r="D3053" t="s">
        <v>1554</v>
      </c>
      <c r="E3053">
        <v>1.6659999999999999</v>
      </c>
      <c r="F3053">
        <v>1.7190000000000001</v>
      </c>
      <c r="G3053">
        <v>0.88</v>
      </c>
      <c r="H3053">
        <v>2.44</v>
      </c>
      <c r="I3053" s="2">
        <v>2540426200</v>
      </c>
      <c r="J3053" s="2">
        <v>78129245000</v>
      </c>
      <c r="K3053" s="2">
        <v>31993382500</v>
      </c>
      <c r="L3053" s="2">
        <v>6679400</v>
      </c>
      <c r="M3053" s="2">
        <v>3216365000</v>
      </c>
      <c r="N3053" s="2">
        <v>3334100000</v>
      </c>
      <c r="O3053" s="2">
        <v>6499017500</v>
      </c>
      <c r="P3053" s="2">
        <v>48532000000</v>
      </c>
      <c r="Q3053" s="2">
        <v>22278000000</v>
      </c>
      <c r="R3053" s="2">
        <v>26263145000</v>
      </c>
      <c r="S3053" s="2">
        <f>SUM(AuctionData[[#This Row],[soma_accepted]],AuctionData[[#This Row],[comp_accepted]],AuctionData[[#This Row],[noncomp_accepted]])</f>
        <v>34540488100</v>
      </c>
    </row>
    <row r="3054" spans="1:19" x14ac:dyDescent="0.3">
      <c r="A3054" s="1">
        <v>43796</v>
      </c>
      <c r="B3054" t="s">
        <v>830</v>
      </c>
      <c r="C3054" t="s">
        <v>16</v>
      </c>
      <c r="D3054" t="s">
        <v>712</v>
      </c>
      <c r="E3054">
        <v>1.56</v>
      </c>
      <c r="F3054">
        <v>1.57</v>
      </c>
      <c r="G3054">
        <v>1.53</v>
      </c>
      <c r="H3054">
        <v>3.53</v>
      </c>
      <c r="I3054" s="2">
        <v>453997600</v>
      </c>
      <c r="J3054" s="2">
        <v>123200190000</v>
      </c>
      <c r="K3054" s="2">
        <v>34792580000</v>
      </c>
      <c r="L3054" s="2">
        <v>207616200</v>
      </c>
      <c r="M3054" s="2">
        <v>669960000</v>
      </c>
      <c r="N3054" s="2">
        <v>1600000000</v>
      </c>
      <c r="O3054" s="2">
        <v>16249600000</v>
      </c>
      <c r="P3054" s="2">
        <v>81575000000</v>
      </c>
      <c r="Q3054" s="2">
        <v>17873020000</v>
      </c>
      <c r="R3054" s="2">
        <v>40025190000</v>
      </c>
      <c r="S3054" s="2">
        <f>SUM(AuctionData[[#This Row],[soma_accepted]],AuctionData[[#This Row],[comp_accepted]],AuctionData[[#This Row],[noncomp_accepted]])</f>
        <v>35454193800</v>
      </c>
    </row>
    <row r="3055" spans="1:19" x14ac:dyDescent="0.3">
      <c r="A3055" s="1">
        <v>43796</v>
      </c>
      <c r="B3055" t="s">
        <v>822</v>
      </c>
      <c r="C3055" t="s">
        <v>16</v>
      </c>
      <c r="D3055" t="s">
        <v>19</v>
      </c>
      <c r="E3055">
        <v>1.59</v>
      </c>
      <c r="F3055">
        <v>1.62</v>
      </c>
      <c r="G3055">
        <v>1.55</v>
      </c>
      <c r="H3055">
        <v>2.73</v>
      </c>
      <c r="I3055" s="2">
        <v>583711400</v>
      </c>
      <c r="J3055" s="2">
        <v>121340498000</v>
      </c>
      <c r="K3055" s="2">
        <v>43447698000</v>
      </c>
      <c r="L3055" s="2">
        <v>1452309600</v>
      </c>
      <c r="M3055" s="2">
        <v>1932800000</v>
      </c>
      <c r="N3055" s="2">
        <v>2800000000</v>
      </c>
      <c r="O3055" s="2">
        <v>22412400000</v>
      </c>
      <c r="P3055" s="2">
        <v>98550000000</v>
      </c>
      <c r="Q3055" s="2">
        <v>19102498000</v>
      </c>
      <c r="R3055" s="2">
        <v>19990498000</v>
      </c>
      <c r="S3055" s="2">
        <f>SUM(AuctionData[[#This Row],[soma_accepted]],AuctionData[[#This Row],[comp_accepted]],AuctionData[[#This Row],[noncomp_accepted]])</f>
        <v>45483719000</v>
      </c>
    </row>
    <row r="3056" spans="1:19" x14ac:dyDescent="0.3">
      <c r="A3056" s="1">
        <v>43801</v>
      </c>
      <c r="B3056" t="s">
        <v>832</v>
      </c>
      <c r="C3056" t="s">
        <v>16</v>
      </c>
      <c r="D3056" t="s">
        <v>23</v>
      </c>
      <c r="E3056">
        <v>1.54</v>
      </c>
      <c r="F3056">
        <v>1.5649999999999999</v>
      </c>
      <c r="G3056">
        <v>1.5149999999999999</v>
      </c>
      <c r="H3056">
        <v>3.11</v>
      </c>
      <c r="I3056" s="2">
        <v>0</v>
      </c>
      <c r="J3056" s="2">
        <v>111382298000</v>
      </c>
      <c r="K3056" s="2">
        <v>35288228000</v>
      </c>
      <c r="L3056" s="2">
        <v>611788700</v>
      </c>
      <c r="M3056" s="2">
        <v>503935000</v>
      </c>
      <c r="N3056" s="2">
        <v>1150000000</v>
      </c>
      <c r="O3056" s="2">
        <v>16322870000</v>
      </c>
      <c r="P3056" s="2">
        <v>87815000000</v>
      </c>
      <c r="Q3056" s="2">
        <v>18461423000</v>
      </c>
      <c r="R3056" s="2">
        <v>22417298000</v>
      </c>
      <c r="S3056" s="2">
        <f>SUM(AuctionData[[#This Row],[soma_accepted]],AuctionData[[#This Row],[comp_accepted]],AuctionData[[#This Row],[noncomp_accepted]])</f>
        <v>35900016700</v>
      </c>
    </row>
    <row r="3057" spans="1:19" x14ac:dyDescent="0.3">
      <c r="A3057" s="1">
        <v>43801</v>
      </c>
      <c r="B3057" t="s">
        <v>805</v>
      </c>
      <c r="C3057" t="s">
        <v>16</v>
      </c>
      <c r="D3057" t="s">
        <v>21</v>
      </c>
      <c r="E3057">
        <v>1.53</v>
      </c>
      <c r="F3057">
        <v>1.56</v>
      </c>
      <c r="G3057">
        <v>1.5</v>
      </c>
      <c r="H3057">
        <v>3.03</v>
      </c>
      <c r="I3057" s="2">
        <v>0</v>
      </c>
      <c r="J3057" s="2">
        <v>126458853000</v>
      </c>
      <c r="K3057" s="2">
        <v>41098315000</v>
      </c>
      <c r="L3057" s="2">
        <v>877025000</v>
      </c>
      <c r="M3057" s="2">
        <v>1115013000</v>
      </c>
      <c r="N3057" s="2">
        <v>1665013000</v>
      </c>
      <c r="O3057" s="2">
        <v>17044967500</v>
      </c>
      <c r="P3057" s="2">
        <v>99020000000</v>
      </c>
      <c r="Q3057" s="2">
        <v>22938334500</v>
      </c>
      <c r="R3057" s="2">
        <v>25773840000</v>
      </c>
      <c r="S3057" s="2">
        <f>SUM(AuctionData[[#This Row],[soma_accepted]],AuctionData[[#This Row],[comp_accepted]],AuctionData[[#This Row],[noncomp_accepted]])</f>
        <v>41975340000</v>
      </c>
    </row>
    <row r="3058" spans="1:19" x14ac:dyDescent="0.3">
      <c r="A3058" s="1">
        <v>43802</v>
      </c>
      <c r="B3058" t="s">
        <v>831</v>
      </c>
      <c r="C3058" t="s">
        <v>16</v>
      </c>
      <c r="D3058" t="s">
        <v>53</v>
      </c>
      <c r="E3058">
        <v>1.5</v>
      </c>
      <c r="F3058">
        <v>1.5249999999999999</v>
      </c>
      <c r="G3058">
        <v>1.4750000000000001</v>
      </c>
      <c r="H3058">
        <v>3.39</v>
      </c>
      <c r="I3058" s="2">
        <v>0</v>
      </c>
      <c r="J3058" s="2">
        <v>87771330000</v>
      </c>
      <c r="K3058" s="2">
        <v>25626300000</v>
      </c>
      <c r="L3058" s="2">
        <v>373974700</v>
      </c>
      <c r="M3058" s="2">
        <v>675640000</v>
      </c>
      <c r="N3058" s="2">
        <v>970000000</v>
      </c>
      <c r="O3058" s="2">
        <v>10039300000</v>
      </c>
      <c r="P3058" s="2">
        <v>65462000000</v>
      </c>
      <c r="Q3058" s="2">
        <v>14911360000</v>
      </c>
      <c r="R3058" s="2">
        <v>21339330000</v>
      </c>
      <c r="S3058" s="2">
        <f>SUM(AuctionData[[#This Row],[soma_accepted]],AuctionData[[#This Row],[comp_accepted]],AuctionData[[#This Row],[noncomp_accepted]])</f>
        <v>26000274700</v>
      </c>
    </row>
    <row r="3059" spans="1:19" x14ac:dyDescent="0.3">
      <c r="A3059" s="1">
        <v>43804</v>
      </c>
      <c r="B3059" t="s">
        <v>825</v>
      </c>
      <c r="C3059" t="s">
        <v>16</v>
      </c>
      <c r="D3059" t="s">
        <v>19</v>
      </c>
      <c r="E3059">
        <v>1.48</v>
      </c>
      <c r="F3059">
        <v>1.5</v>
      </c>
      <c r="G3059">
        <v>1.47</v>
      </c>
      <c r="H3059">
        <v>3.16</v>
      </c>
      <c r="I3059" s="2">
        <v>100877700</v>
      </c>
      <c r="J3059" s="2">
        <v>124716226400</v>
      </c>
      <c r="K3059" s="2">
        <v>38344161500</v>
      </c>
      <c r="L3059" s="2">
        <v>1655838500</v>
      </c>
      <c r="M3059" s="2">
        <v>350000000</v>
      </c>
      <c r="N3059" s="2">
        <v>2250000000</v>
      </c>
      <c r="O3059" s="2">
        <v>16359272500</v>
      </c>
      <c r="P3059" s="2">
        <v>94825000000</v>
      </c>
      <c r="Q3059" s="2">
        <v>21634889000</v>
      </c>
      <c r="R3059" s="2">
        <v>27641226400</v>
      </c>
      <c r="S3059" s="2">
        <f>SUM(AuctionData[[#This Row],[soma_accepted]],AuctionData[[#This Row],[comp_accepted]],AuctionData[[#This Row],[noncomp_accepted]])</f>
        <v>40100877700</v>
      </c>
    </row>
    <row r="3060" spans="1:19" x14ac:dyDescent="0.3">
      <c r="A3060" s="1">
        <v>43804</v>
      </c>
      <c r="B3060" t="s">
        <v>833</v>
      </c>
      <c r="C3060" t="s">
        <v>16</v>
      </c>
      <c r="D3060" t="s">
        <v>712</v>
      </c>
      <c r="E3060">
        <v>1.49</v>
      </c>
      <c r="F3060">
        <v>1.52</v>
      </c>
      <c r="G3060">
        <v>1.48</v>
      </c>
      <c r="H3060">
        <v>3.18</v>
      </c>
      <c r="I3060" s="2">
        <v>88267900</v>
      </c>
      <c r="J3060" s="2">
        <v>111140264000</v>
      </c>
      <c r="K3060" s="2">
        <v>34736094000</v>
      </c>
      <c r="L3060" s="2">
        <v>264084000</v>
      </c>
      <c r="M3060" s="2">
        <v>967000000</v>
      </c>
      <c r="N3060" s="2">
        <v>1650000000</v>
      </c>
      <c r="O3060" s="2">
        <v>15322937500</v>
      </c>
      <c r="P3060" s="2">
        <v>86995000000</v>
      </c>
      <c r="Q3060" s="2">
        <v>18446156500</v>
      </c>
      <c r="R3060" s="2">
        <v>22495264000</v>
      </c>
      <c r="S3060" s="2">
        <f>SUM(AuctionData[[#This Row],[soma_accepted]],AuctionData[[#This Row],[comp_accepted]],AuctionData[[#This Row],[noncomp_accepted]])</f>
        <v>35088445900</v>
      </c>
    </row>
    <row r="3061" spans="1:19" x14ac:dyDescent="0.3">
      <c r="A3061" s="1">
        <v>43808</v>
      </c>
      <c r="B3061" t="s">
        <v>2143</v>
      </c>
      <c r="C3061" t="s">
        <v>1502</v>
      </c>
      <c r="D3061" t="s">
        <v>1535</v>
      </c>
      <c r="E3061">
        <v>1.6</v>
      </c>
      <c r="F3061">
        <v>1.6319999999999999</v>
      </c>
      <c r="G3061">
        <v>1.52</v>
      </c>
      <c r="H3061">
        <v>2.56</v>
      </c>
      <c r="I3061" s="2">
        <v>0</v>
      </c>
      <c r="J3061" s="2">
        <v>97129660000</v>
      </c>
      <c r="K3061" s="2">
        <v>37843440000</v>
      </c>
      <c r="L3061" s="2">
        <v>56607000</v>
      </c>
      <c r="M3061" s="2">
        <v>9018000000</v>
      </c>
      <c r="N3061" s="2">
        <v>9178000000</v>
      </c>
      <c r="O3061" s="2">
        <v>10250500000</v>
      </c>
      <c r="P3061" s="2">
        <v>60953000000</v>
      </c>
      <c r="Q3061" s="2">
        <v>18574940000</v>
      </c>
      <c r="R3061" s="2">
        <v>26998660000</v>
      </c>
      <c r="S3061" s="2">
        <f>SUM(AuctionData[[#This Row],[soma_accepted]],AuctionData[[#This Row],[comp_accepted]],AuctionData[[#This Row],[noncomp_accepted]])</f>
        <v>37900047000</v>
      </c>
    </row>
    <row r="3062" spans="1:19" x14ac:dyDescent="0.3">
      <c r="A3062" s="1">
        <v>43808</v>
      </c>
      <c r="B3062" t="s">
        <v>834</v>
      </c>
      <c r="C3062" t="s">
        <v>16</v>
      </c>
      <c r="D3062" t="s">
        <v>23</v>
      </c>
      <c r="E3062">
        <v>1.49</v>
      </c>
      <c r="F3062">
        <v>1.52</v>
      </c>
      <c r="G3062">
        <v>1.4650000000000001</v>
      </c>
      <c r="H3062">
        <v>2.98</v>
      </c>
      <c r="I3062" s="2">
        <v>0</v>
      </c>
      <c r="J3062" s="2">
        <v>106265034000</v>
      </c>
      <c r="K3062" s="2">
        <v>35119628500</v>
      </c>
      <c r="L3062" s="2">
        <v>780568300</v>
      </c>
      <c r="M3062" s="2">
        <v>1409212000</v>
      </c>
      <c r="N3062" s="2">
        <v>1795000000</v>
      </c>
      <c r="O3062" s="2">
        <v>16436445000</v>
      </c>
      <c r="P3062" s="2">
        <v>85418000000</v>
      </c>
      <c r="Q3062" s="2">
        <v>17273971500</v>
      </c>
      <c r="R3062" s="2">
        <v>19052034000</v>
      </c>
      <c r="S3062" s="2">
        <f>SUM(AuctionData[[#This Row],[soma_accepted]],AuctionData[[#This Row],[comp_accepted]],AuctionData[[#This Row],[noncomp_accepted]])</f>
        <v>35900196800</v>
      </c>
    </row>
    <row r="3063" spans="1:19" x14ac:dyDescent="0.3">
      <c r="A3063" s="1">
        <v>43808</v>
      </c>
      <c r="B3063" t="s">
        <v>808</v>
      </c>
      <c r="C3063" t="s">
        <v>16</v>
      </c>
      <c r="D3063" t="s">
        <v>21</v>
      </c>
      <c r="E3063">
        <v>1.48</v>
      </c>
      <c r="F3063">
        <v>1.52</v>
      </c>
      <c r="G3063">
        <v>1.45</v>
      </c>
      <c r="H3063">
        <v>2.77</v>
      </c>
      <c r="I3063" s="2">
        <v>0</v>
      </c>
      <c r="J3063" s="2">
        <v>115196310000</v>
      </c>
      <c r="K3063" s="2">
        <v>40837202000</v>
      </c>
      <c r="L3063" s="2">
        <v>1063249500</v>
      </c>
      <c r="M3063" s="2">
        <v>2796985000</v>
      </c>
      <c r="N3063" s="2">
        <v>2850000000</v>
      </c>
      <c r="O3063" s="2">
        <v>23169915000</v>
      </c>
      <c r="P3063" s="2">
        <v>95564000000</v>
      </c>
      <c r="Q3063" s="2">
        <v>14870302000</v>
      </c>
      <c r="R3063" s="2">
        <v>16782310000</v>
      </c>
      <c r="S3063" s="2">
        <f>SUM(AuctionData[[#This Row],[soma_accepted]],AuctionData[[#This Row],[comp_accepted]],AuctionData[[#This Row],[noncomp_accepted]])</f>
        <v>41900451500</v>
      </c>
    </row>
    <row r="3064" spans="1:19" x14ac:dyDescent="0.3">
      <c r="A3064" s="1">
        <v>43809</v>
      </c>
      <c r="B3064" t="s">
        <v>2138</v>
      </c>
      <c r="C3064" t="s">
        <v>1502</v>
      </c>
      <c r="D3064" t="s">
        <v>1513</v>
      </c>
      <c r="E3064">
        <v>1.8</v>
      </c>
      <c r="F3064">
        <v>1.8420000000000001</v>
      </c>
      <c r="G3064">
        <v>0.88</v>
      </c>
      <c r="H3064">
        <v>2.4300000000000002</v>
      </c>
      <c r="I3064" s="2">
        <v>0</v>
      </c>
      <c r="J3064" s="2">
        <v>58373055000</v>
      </c>
      <c r="K3064" s="2">
        <v>23993631300</v>
      </c>
      <c r="L3064" s="2">
        <v>6417100</v>
      </c>
      <c r="M3064" s="2">
        <v>4643121300</v>
      </c>
      <c r="N3064" s="2">
        <v>4856000000</v>
      </c>
      <c r="O3064" s="2">
        <v>5885000000</v>
      </c>
      <c r="P3064" s="2">
        <v>36865000000</v>
      </c>
      <c r="Q3064" s="2">
        <v>13465510000</v>
      </c>
      <c r="R3064" s="2">
        <v>16652055000</v>
      </c>
      <c r="S3064" s="2">
        <f>SUM(AuctionData[[#This Row],[soma_accepted]],AuctionData[[#This Row],[comp_accepted]],AuctionData[[#This Row],[noncomp_accepted]])</f>
        <v>24000048400</v>
      </c>
    </row>
    <row r="3065" spans="1:19" x14ac:dyDescent="0.3">
      <c r="A3065" s="1">
        <v>43811</v>
      </c>
      <c r="B3065" t="s">
        <v>2139</v>
      </c>
      <c r="C3065" t="s">
        <v>1509</v>
      </c>
      <c r="D3065" t="s">
        <v>1556</v>
      </c>
      <c r="E3065">
        <v>2.2650000000000001</v>
      </c>
      <c r="F3065">
        <v>2.3069999999999999</v>
      </c>
      <c r="G3065">
        <v>0.88</v>
      </c>
      <c r="H3065">
        <v>2.46</v>
      </c>
      <c r="I3065" s="2">
        <v>0</v>
      </c>
      <c r="J3065" s="2">
        <v>39274730000</v>
      </c>
      <c r="K3065" s="2">
        <v>15994580000</v>
      </c>
      <c r="L3065" s="2">
        <v>5426300</v>
      </c>
      <c r="M3065" s="2">
        <v>3375600000</v>
      </c>
      <c r="N3065" s="2">
        <v>3850600000</v>
      </c>
      <c r="O3065" s="2">
        <v>2473550000</v>
      </c>
      <c r="P3065" s="2">
        <v>22432000000</v>
      </c>
      <c r="Q3065" s="2">
        <v>10145430000</v>
      </c>
      <c r="R3065" s="2">
        <v>12992130000</v>
      </c>
      <c r="S3065" s="2">
        <f>SUM(AuctionData[[#This Row],[soma_accepted]],AuctionData[[#This Row],[comp_accepted]],AuctionData[[#This Row],[noncomp_accepted]])</f>
        <v>16000006300</v>
      </c>
    </row>
    <row r="3066" spans="1:19" x14ac:dyDescent="0.3">
      <c r="A3066" s="1">
        <v>43811</v>
      </c>
      <c r="B3066" t="s">
        <v>827</v>
      </c>
      <c r="C3066" t="s">
        <v>16</v>
      </c>
      <c r="D3066" t="s">
        <v>19</v>
      </c>
      <c r="E3066">
        <v>1.5049999999999999</v>
      </c>
      <c r="F3066">
        <v>1.54</v>
      </c>
      <c r="G3066">
        <v>1.48</v>
      </c>
      <c r="H3066">
        <v>2.59</v>
      </c>
      <c r="I3066" s="2">
        <v>4324266700</v>
      </c>
      <c r="J3066" s="2">
        <v>102296032600</v>
      </c>
      <c r="K3066" s="2">
        <v>38534204600</v>
      </c>
      <c r="L3066" s="2">
        <v>1466029200</v>
      </c>
      <c r="M3066" s="2">
        <v>4415800000</v>
      </c>
      <c r="N3066" s="2">
        <v>5860000000</v>
      </c>
      <c r="O3066" s="2">
        <v>16170700000</v>
      </c>
      <c r="P3066" s="2">
        <v>75858000000</v>
      </c>
      <c r="Q3066" s="2">
        <v>17947704600</v>
      </c>
      <c r="R3066" s="2">
        <v>20578032600</v>
      </c>
      <c r="S3066" s="2">
        <f>SUM(AuctionData[[#This Row],[soma_accepted]],AuctionData[[#This Row],[comp_accepted]],AuctionData[[#This Row],[noncomp_accepted]])</f>
        <v>44324500500</v>
      </c>
    </row>
    <row r="3067" spans="1:19" x14ac:dyDescent="0.3">
      <c r="A3067" s="1">
        <v>43811</v>
      </c>
      <c r="B3067" t="s">
        <v>835</v>
      </c>
      <c r="C3067" t="s">
        <v>16</v>
      </c>
      <c r="D3067" t="s">
        <v>712</v>
      </c>
      <c r="E3067">
        <v>1.5049999999999999</v>
      </c>
      <c r="F3067">
        <v>1.54</v>
      </c>
      <c r="G3067">
        <v>1.48</v>
      </c>
      <c r="H3067">
        <v>2.69</v>
      </c>
      <c r="I3067" s="2">
        <v>3783733300</v>
      </c>
      <c r="J3067" s="2">
        <v>93880500000</v>
      </c>
      <c r="K3067" s="2">
        <v>34734420000</v>
      </c>
      <c r="L3067" s="2">
        <v>265678800</v>
      </c>
      <c r="M3067" s="2">
        <v>913960000</v>
      </c>
      <c r="N3067" s="2">
        <v>1455000000</v>
      </c>
      <c r="O3067" s="2">
        <v>15087580000</v>
      </c>
      <c r="P3067" s="2">
        <v>72350000000</v>
      </c>
      <c r="Q3067" s="2">
        <v>18732880000</v>
      </c>
      <c r="R3067" s="2">
        <v>20075500000</v>
      </c>
      <c r="S3067" s="2">
        <f>SUM(AuctionData[[#This Row],[soma_accepted]],AuctionData[[#This Row],[comp_accepted]],AuctionData[[#This Row],[noncomp_accepted]])</f>
        <v>38783832100</v>
      </c>
    </row>
    <row r="3068" spans="1:19" x14ac:dyDescent="0.3">
      <c r="A3068" s="1">
        <v>43815</v>
      </c>
      <c r="B3068" t="s">
        <v>782</v>
      </c>
      <c r="C3068" t="s">
        <v>16</v>
      </c>
      <c r="D3068" t="s">
        <v>23</v>
      </c>
      <c r="E3068">
        <v>1.52</v>
      </c>
      <c r="F3068">
        <v>1.55</v>
      </c>
      <c r="G3068">
        <v>1.48</v>
      </c>
      <c r="H3068">
        <v>2.63</v>
      </c>
      <c r="I3068" s="2">
        <v>34615300</v>
      </c>
      <c r="J3068" s="2">
        <v>92818067800</v>
      </c>
      <c r="K3068" s="2">
        <v>34305332800</v>
      </c>
      <c r="L3068" s="2">
        <v>695030700</v>
      </c>
      <c r="M3068" s="2">
        <v>1252465000</v>
      </c>
      <c r="N3068" s="2">
        <v>1330000000</v>
      </c>
      <c r="O3068" s="2">
        <v>23656490000</v>
      </c>
      <c r="P3068" s="2">
        <v>82090000000</v>
      </c>
      <c r="Q3068" s="2">
        <v>9396377800</v>
      </c>
      <c r="R3068" s="2">
        <v>9398067800</v>
      </c>
      <c r="S3068" s="2">
        <f>SUM(AuctionData[[#This Row],[soma_accepted]],AuctionData[[#This Row],[comp_accepted]],AuctionData[[#This Row],[noncomp_accepted]])</f>
        <v>35034978800</v>
      </c>
    </row>
    <row r="3069" spans="1:19" x14ac:dyDescent="0.3">
      <c r="A3069" s="1">
        <v>43815</v>
      </c>
      <c r="B3069" t="s">
        <v>810</v>
      </c>
      <c r="C3069" t="s">
        <v>16</v>
      </c>
      <c r="D3069" t="s">
        <v>21</v>
      </c>
      <c r="E3069">
        <v>1.5149999999999999</v>
      </c>
      <c r="F3069">
        <v>1.54</v>
      </c>
      <c r="G3069">
        <v>1.4850000000000001</v>
      </c>
      <c r="H3069">
        <v>2.7</v>
      </c>
      <c r="I3069" s="2">
        <v>40384700</v>
      </c>
      <c r="J3069" s="2">
        <v>111215562600</v>
      </c>
      <c r="K3069" s="2">
        <v>39974358600</v>
      </c>
      <c r="L3069" s="2">
        <v>1025683200</v>
      </c>
      <c r="M3069" s="2">
        <v>1600000000</v>
      </c>
      <c r="N3069" s="2">
        <v>1975000000</v>
      </c>
      <c r="O3069" s="2">
        <v>17309520000</v>
      </c>
      <c r="P3069" s="2">
        <v>87002000000</v>
      </c>
      <c r="Q3069" s="2">
        <v>21064838600</v>
      </c>
      <c r="R3069" s="2">
        <v>22238562600</v>
      </c>
      <c r="S3069" s="2">
        <f>SUM(AuctionData[[#This Row],[soma_accepted]],AuctionData[[#This Row],[comp_accepted]],AuctionData[[#This Row],[noncomp_accepted]])</f>
        <v>41040426500</v>
      </c>
    </row>
    <row r="3070" spans="1:19" x14ac:dyDescent="0.3">
      <c r="A3070" s="1">
        <v>43818</v>
      </c>
      <c r="B3070" t="s">
        <v>836</v>
      </c>
      <c r="C3070" t="s">
        <v>16</v>
      </c>
      <c r="D3070" t="s">
        <v>712</v>
      </c>
      <c r="E3070">
        <v>1.5149999999999999</v>
      </c>
      <c r="F3070">
        <v>1.5549999999999999</v>
      </c>
      <c r="G3070">
        <v>1.49</v>
      </c>
      <c r="H3070">
        <v>2.78</v>
      </c>
      <c r="I3070" s="2">
        <v>2000055600</v>
      </c>
      <c r="J3070" s="2">
        <v>95982319000</v>
      </c>
      <c r="K3070" s="2">
        <v>33747956500</v>
      </c>
      <c r="L3070" s="2">
        <v>252113600</v>
      </c>
      <c r="M3070" s="2">
        <v>1445075000</v>
      </c>
      <c r="N3070" s="2">
        <v>1855000000</v>
      </c>
      <c r="O3070" s="2">
        <v>16775562500</v>
      </c>
      <c r="P3070" s="2">
        <v>78600000000</v>
      </c>
      <c r="Q3070" s="2">
        <v>15527319000</v>
      </c>
      <c r="R3070" s="2">
        <v>15527319000</v>
      </c>
      <c r="S3070" s="2">
        <f>SUM(AuctionData[[#This Row],[soma_accepted]],AuctionData[[#This Row],[comp_accepted]],AuctionData[[#This Row],[noncomp_accepted]])</f>
        <v>36000125700</v>
      </c>
    </row>
    <row r="3071" spans="1:19" x14ac:dyDescent="0.3">
      <c r="A3071" s="1">
        <v>43818</v>
      </c>
      <c r="B3071" t="s">
        <v>828</v>
      </c>
      <c r="C3071" t="s">
        <v>16</v>
      </c>
      <c r="D3071" t="s">
        <v>19</v>
      </c>
      <c r="E3071">
        <v>1.5</v>
      </c>
      <c r="F3071">
        <v>1.51</v>
      </c>
      <c r="G3071">
        <v>1.48</v>
      </c>
      <c r="H3071">
        <v>3.19</v>
      </c>
      <c r="I3071" s="2">
        <v>2000055600</v>
      </c>
      <c r="J3071" s="2">
        <v>109317682100</v>
      </c>
      <c r="K3071" s="2">
        <v>32493219200</v>
      </c>
      <c r="L3071" s="2">
        <v>1506852100</v>
      </c>
      <c r="M3071" s="2">
        <v>1015000000</v>
      </c>
      <c r="N3071" s="2">
        <v>3615000000</v>
      </c>
      <c r="O3071" s="2">
        <v>11740160000</v>
      </c>
      <c r="P3071" s="2">
        <v>81675000000</v>
      </c>
      <c r="Q3071" s="2">
        <v>19738059200</v>
      </c>
      <c r="R3071" s="2">
        <v>24027682100</v>
      </c>
      <c r="S3071" s="2">
        <f>SUM(AuctionData[[#This Row],[soma_accepted]],AuctionData[[#This Row],[comp_accepted]],AuctionData[[#This Row],[noncomp_accepted]])</f>
        <v>36000126900</v>
      </c>
    </row>
    <row r="3072" spans="1:19" x14ac:dyDescent="0.3">
      <c r="A3072" s="1">
        <v>43822</v>
      </c>
      <c r="B3072" t="s">
        <v>2144</v>
      </c>
      <c r="C3072" t="s">
        <v>1502</v>
      </c>
      <c r="D3072" t="s">
        <v>1503</v>
      </c>
      <c r="E3072">
        <v>1.625</v>
      </c>
      <c r="F3072">
        <v>1.653</v>
      </c>
      <c r="G3072">
        <v>1.45</v>
      </c>
      <c r="H3072">
        <v>2.2999999999999998</v>
      </c>
      <c r="I3072" s="2">
        <v>3764622900</v>
      </c>
      <c r="J3072" s="2">
        <v>91921555000</v>
      </c>
      <c r="K3072" s="2">
        <v>39734202000</v>
      </c>
      <c r="L3072" s="2">
        <v>165843700</v>
      </c>
      <c r="M3072" s="2">
        <v>8524000000</v>
      </c>
      <c r="N3072" s="2">
        <v>8909000000</v>
      </c>
      <c r="O3072" s="2">
        <v>12812376000</v>
      </c>
      <c r="P3072" s="2">
        <v>60230000000</v>
      </c>
      <c r="Q3072" s="2">
        <v>18397826000</v>
      </c>
      <c r="R3072" s="2">
        <v>22782555000</v>
      </c>
      <c r="S3072" s="2">
        <f>SUM(AuctionData[[#This Row],[soma_accepted]],AuctionData[[#This Row],[comp_accepted]],AuctionData[[#This Row],[noncomp_accepted]])</f>
        <v>43664668600</v>
      </c>
    </row>
    <row r="3073" spans="1:19" x14ac:dyDescent="0.3">
      <c r="A3073" s="1">
        <v>43822</v>
      </c>
      <c r="B3073" t="s">
        <v>759</v>
      </c>
      <c r="C3073" t="s">
        <v>16</v>
      </c>
      <c r="D3073" t="s">
        <v>21</v>
      </c>
      <c r="E3073">
        <v>1.53</v>
      </c>
      <c r="F3073">
        <v>1.5549999999999999</v>
      </c>
      <c r="G3073">
        <v>1.4950000000000001</v>
      </c>
      <c r="H3073">
        <v>2.94</v>
      </c>
      <c r="I3073" s="2">
        <v>775384700</v>
      </c>
      <c r="J3073" s="2">
        <v>121510537000</v>
      </c>
      <c r="K3073" s="2">
        <v>39967466300</v>
      </c>
      <c r="L3073" s="2">
        <v>1032906800</v>
      </c>
      <c r="M3073" s="2">
        <v>605000000</v>
      </c>
      <c r="N3073" s="2">
        <v>1680000000</v>
      </c>
      <c r="O3073" s="2">
        <v>15156747500</v>
      </c>
      <c r="P3073" s="2">
        <v>92265000000</v>
      </c>
      <c r="Q3073" s="2">
        <v>24205718800</v>
      </c>
      <c r="R3073" s="2">
        <v>27565537000</v>
      </c>
      <c r="S3073" s="2">
        <f>SUM(AuctionData[[#This Row],[soma_accepted]],AuctionData[[#This Row],[comp_accepted]],AuctionData[[#This Row],[noncomp_accepted]])</f>
        <v>41775757800</v>
      </c>
    </row>
    <row r="3074" spans="1:19" x14ac:dyDescent="0.3">
      <c r="A3074" s="1">
        <v>43822</v>
      </c>
      <c r="B3074" t="s">
        <v>837</v>
      </c>
      <c r="C3074" t="s">
        <v>16</v>
      </c>
      <c r="D3074" t="s">
        <v>23</v>
      </c>
      <c r="E3074">
        <v>1.5349999999999999</v>
      </c>
      <c r="F3074">
        <v>1.57</v>
      </c>
      <c r="G3074">
        <v>1.4950000000000001</v>
      </c>
      <c r="H3074">
        <v>3.03</v>
      </c>
      <c r="I3074" s="2">
        <v>664615300</v>
      </c>
      <c r="J3074" s="2">
        <v>107499844200</v>
      </c>
      <c r="K3074" s="2">
        <v>34356746700</v>
      </c>
      <c r="L3074" s="2">
        <v>643447600</v>
      </c>
      <c r="M3074" s="2">
        <v>763180000</v>
      </c>
      <c r="N3074" s="2">
        <v>1200000000</v>
      </c>
      <c r="O3074" s="2">
        <v>16447597500</v>
      </c>
      <c r="P3074" s="2">
        <v>88005000000</v>
      </c>
      <c r="Q3074" s="2">
        <v>17145969200</v>
      </c>
      <c r="R3074" s="2">
        <v>18294844200</v>
      </c>
      <c r="S3074" s="2">
        <f>SUM(AuctionData[[#This Row],[soma_accepted]],AuctionData[[#This Row],[comp_accepted]],AuctionData[[#This Row],[noncomp_accepted]])</f>
        <v>35664809600</v>
      </c>
    </row>
    <row r="3075" spans="1:19" x14ac:dyDescent="0.3">
      <c r="A3075" s="1">
        <v>43823</v>
      </c>
      <c r="B3075" t="s">
        <v>2145</v>
      </c>
      <c r="C3075" t="s">
        <v>1502</v>
      </c>
      <c r="D3075" t="s">
        <v>1505</v>
      </c>
      <c r="E3075">
        <v>1.73</v>
      </c>
      <c r="F3075">
        <v>1.756</v>
      </c>
      <c r="G3075">
        <v>1.5</v>
      </c>
      <c r="H3075">
        <v>2.4900000000000002</v>
      </c>
      <c r="I3075" s="2">
        <v>3858738400</v>
      </c>
      <c r="J3075" s="2">
        <v>102006995000</v>
      </c>
      <c r="K3075" s="2">
        <v>40970167500</v>
      </c>
      <c r="L3075" s="2">
        <v>29904700</v>
      </c>
      <c r="M3075" s="2">
        <v>6608947500</v>
      </c>
      <c r="N3075" s="2">
        <v>8564000000</v>
      </c>
      <c r="O3075" s="2">
        <v>8799000000</v>
      </c>
      <c r="P3075" s="2">
        <v>60406000000</v>
      </c>
      <c r="Q3075" s="2">
        <v>25562220000</v>
      </c>
      <c r="R3075" s="2">
        <v>33036995000</v>
      </c>
      <c r="S3075" s="2">
        <f>SUM(AuctionData[[#This Row],[soma_accepted]],AuctionData[[#This Row],[comp_accepted]],AuctionData[[#This Row],[noncomp_accepted]])</f>
        <v>44858810600</v>
      </c>
    </row>
    <row r="3076" spans="1:19" x14ac:dyDescent="0.3">
      <c r="A3076" s="1">
        <v>43825</v>
      </c>
      <c r="B3076" t="s">
        <v>2146</v>
      </c>
      <c r="C3076" t="s">
        <v>1502</v>
      </c>
      <c r="D3076" t="s">
        <v>1554</v>
      </c>
      <c r="E3076">
        <v>1.79</v>
      </c>
      <c r="F3076">
        <v>1.835</v>
      </c>
      <c r="G3076">
        <v>1.288</v>
      </c>
      <c r="H3076">
        <v>2.4700000000000002</v>
      </c>
      <c r="I3076" s="2">
        <v>3011698200</v>
      </c>
      <c r="J3076" s="2">
        <v>78905440000</v>
      </c>
      <c r="K3076" s="2">
        <v>31992488000</v>
      </c>
      <c r="L3076" s="2">
        <v>7515300</v>
      </c>
      <c r="M3076" s="2">
        <v>7496109500</v>
      </c>
      <c r="N3076" s="2">
        <v>8523600000</v>
      </c>
      <c r="O3076" s="2">
        <v>5486661000</v>
      </c>
      <c r="P3076" s="2">
        <v>46927000000</v>
      </c>
      <c r="Q3076" s="2">
        <v>19009717500</v>
      </c>
      <c r="R3076" s="2">
        <v>23454840000</v>
      </c>
      <c r="S3076" s="2">
        <f>SUM(AuctionData[[#This Row],[soma_accepted]],AuctionData[[#This Row],[comp_accepted]],AuctionData[[#This Row],[noncomp_accepted]])</f>
        <v>35011701500</v>
      </c>
    </row>
    <row r="3077" spans="1:19" x14ac:dyDescent="0.3">
      <c r="A3077" s="1">
        <v>43825</v>
      </c>
      <c r="B3077" t="s">
        <v>838</v>
      </c>
      <c r="C3077" t="s">
        <v>16</v>
      </c>
      <c r="D3077" t="s">
        <v>712</v>
      </c>
      <c r="E3077">
        <v>1.53</v>
      </c>
      <c r="F3077">
        <v>1.5649999999999999</v>
      </c>
      <c r="G3077">
        <v>1.48</v>
      </c>
      <c r="H3077">
        <v>3.24</v>
      </c>
      <c r="I3077" s="2">
        <v>2308001200</v>
      </c>
      <c r="J3077" s="2">
        <v>112354475000</v>
      </c>
      <c r="K3077" s="2">
        <v>33799934000</v>
      </c>
      <c r="L3077" s="2">
        <v>200092900</v>
      </c>
      <c r="M3077" s="2">
        <v>545000000</v>
      </c>
      <c r="N3077" s="2">
        <v>1745000000</v>
      </c>
      <c r="O3077" s="2">
        <v>14241057500</v>
      </c>
      <c r="P3077" s="2">
        <v>83275000000</v>
      </c>
      <c r="Q3077" s="2">
        <v>19013876500</v>
      </c>
      <c r="R3077" s="2">
        <v>27334475000</v>
      </c>
      <c r="S3077" s="2">
        <f>SUM(AuctionData[[#This Row],[soma_accepted]],AuctionData[[#This Row],[comp_accepted]],AuctionData[[#This Row],[noncomp_accepted]])</f>
        <v>36308028100</v>
      </c>
    </row>
    <row r="3078" spans="1:19" x14ac:dyDescent="0.3">
      <c r="A3078" s="1">
        <v>43825</v>
      </c>
      <c r="B3078" t="s">
        <v>830</v>
      </c>
      <c r="C3078" t="s">
        <v>16</v>
      </c>
      <c r="D3078" t="s">
        <v>19</v>
      </c>
      <c r="E3078">
        <v>1.53</v>
      </c>
      <c r="F3078">
        <v>1.5549999999999999</v>
      </c>
      <c r="G3078">
        <v>1.47</v>
      </c>
      <c r="H3078">
        <v>3.31</v>
      </c>
      <c r="I3078" s="2">
        <v>2308001200</v>
      </c>
      <c r="J3078" s="2">
        <v>113545771300</v>
      </c>
      <c r="K3078" s="2">
        <v>32591421300</v>
      </c>
      <c r="L3078" s="2">
        <v>1408592900</v>
      </c>
      <c r="M3078" s="2">
        <v>550000000</v>
      </c>
      <c r="N3078" s="2">
        <v>2650000000</v>
      </c>
      <c r="O3078" s="2">
        <v>14465650000</v>
      </c>
      <c r="P3078" s="2">
        <v>83225000000</v>
      </c>
      <c r="Q3078" s="2">
        <v>17575771300</v>
      </c>
      <c r="R3078" s="2">
        <v>27670771300</v>
      </c>
      <c r="S3078" s="2">
        <f>SUM(AuctionData[[#This Row],[soma_accepted]],AuctionData[[#This Row],[comp_accepted]],AuctionData[[#This Row],[noncomp_accepted]])</f>
        <v>36308015400</v>
      </c>
    </row>
    <row r="3079" spans="1:19" x14ac:dyDescent="0.3">
      <c r="A3079" s="1">
        <v>43829</v>
      </c>
      <c r="B3079" t="s">
        <v>839</v>
      </c>
      <c r="C3079" t="s">
        <v>16</v>
      </c>
      <c r="D3079" t="s">
        <v>23</v>
      </c>
      <c r="E3079">
        <v>1.52</v>
      </c>
      <c r="F3079">
        <v>1.56</v>
      </c>
      <c r="G3079">
        <v>1.4950000000000001</v>
      </c>
      <c r="H3079">
        <v>2.81</v>
      </c>
      <c r="I3079" s="2">
        <v>346100</v>
      </c>
      <c r="J3079" s="2">
        <v>99668496000</v>
      </c>
      <c r="K3079" s="2">
        <v>34378965000</v>
      </c>
      <c r="L3079" s="2">
        <v>621232700</v>
      </c>
      <c r="M3079" s="2">
        <v>896785000</v>
      </c>
      <c r="N3079" s="2">
        <v>1100000000</v>
      </c>
      <c r="O3079" s="2">
        <v>23473684000</v>
      </c>
      <c r="P3079" s="2">
        <v>87760000000</v>
      </c>
      <c r="Q3079" s="2">
        <v>10008496000</v>
      </c>
      <c r="R3079" s="2">
        <v>10808496000</v>
      </c>
      <c r="S3079" s="2">
        <f>SUM(AuctionData[[#This Row],[soma_accepted]],AuctionData[[#This Row],[comp_accepted]],AuctionData[[#This Row],[noncomp_accepted]])</f>
        <v>35000543800</v>
      </c>
    </row>
    <row r="3080" spans="1:19" x14ac:dyDescent="0.3">
      <c r="A3080" s="1">
        <v>43829</v>
      </c>
      <c r="B3080" t="s">
        <v>840</v>
      </c>
      <c r="C3080" t="s">
        <v>16</v>
      </c>
      <c r="D3080" t="s">
        <v>53</v>
      </c>
      <c r="E3080">
        <v>1.52</v>
      </c>
      <c r="F3080">
        <v>1.55</v>
      </c>
      <c r="G3080">
        <v>1.49</v>
      </c>
      <c r="H3080">
        <v>2.95</v>
      </c>
      <c r="I3080" s="2">
        <v>250000</v>
      </c>
      <c r="J3080" s="2">
        <v>76392795000</v>
      </c>
      <c r="K3080" s="2">
        <v>25614935000</v>
      </c>
      <c r="L3080" s="2">
        <v>285273000</v>
      </c>
      <c r="M3080" s="2">
        <v>470000000</v>
      </c>
      <c r="N3080" s="2">
        <v>590000000</v>
      </c>
      <c r="O3080" s="2">
        <v>17806940000</v>
      </c>
      <c r="P3080" s="2">
        <v>67695000000</v>
      </c>
      <c r="Q3080" s="2">
        <v>7337995000</v>
      </c>
      <c r="R3080" s="2">
        <v>8107795000</v>
      </c>
      <c r="S3080" s="2">
        <f>SUM(AuctionData[[#This Row],[soma_accepted]],AuctionData[[#This Row],[comp_accepted]],AuctionData[[#This Row],[noncomp_accepted]])</f>
        <v>25900458000</v>
      </c>
    </row>
    <row r="3081" spans="1:19" x14ac:dyDescent="0.3">
      <c r="A3081" s="1">
        <v>43829</v>
      </c>
      <c r="B3081" t="s">
        <v>813</v>
      </c>
      <c r="C3081" t="s">
        <v>16</v>
      </c>
      <c r="D3081" t="s">
        <v>21</v>
      </c>
      <c r="E3081">
        <v>1.51</v>
      </c>
      <c r="F3081">
        <v>1.52</v>
      </c>
      <c r="G3081">
        <v>1.48</v>
      </c>
      <c r="H3081">
        <v>3.21</v>
      </c>
      <c r="I3081" s="2">
        <v>403900</v>
      </c>
      <c r="J3081" s="2">
        <v>133051265000</v>
      </c>
      <c r="K3081" s="2">
        <v>40109195000</v>
      </c>
      <c r="L3081" s="2">
        <v>891467600</v>
      </c>
      <c r="M3081" s="2">
        <v>1104480000</v>
      </c>
      <c r="N3081" s="2">
        <v>1805000000</v>
      </c>
      <c r="O3081" s="2">
        <v>15907170000</v>
      </c>
      <c r="P3081" s="2">
        <v>94015000000</v>
      </c>
      <c r="Q3081" s="2">
        <v>23097545000</v>
      </c>
      <c r="R3081" s="2">
        <v>37231265000</v>
      </c>
      <c r="S3081" s="2">
        <f>SUM(AuctionData[[#This Row],[soma_accepted]],AuctionData[[#This Row],[comp_accepted]],AuctionData[[#This Row],[noncomp_accepted]])</f>
        <v>41001066500</v>
      </c>
    </row>
    <row r="3082" spans="1:19" x14ac:dyDescent="0.3">
      <c r="A3082" s="1">
        <v>43832</v>
      </c>
      <c r="B3082" t="s">
        <v>841</v>
      </c>
      <c r="C3082" t="s">
        <v>16</v>
      </c>
      <c r="D3082" t="s">
        <v>712</v>
      </c>
      <c r="E3082">
        <v>1.5</v>
      </c>
      <c r="F3082">
        <v>1.5149999999999999</v>
      </c>
      <c r="G3082">
        <v>1.47</v>
      </c>
      <c r="H3082">
        <v>3.15</v>
      </c>
      <c r="I3082" s="2">
        <v>133366000</v>
      </c>
      <c r="J3082" s="2">
        <v>109149434000</v>
      </c>
      <c r="K3082" s="2">
        <v>33767123300</v>
      </c>
      <c r="L3082" s="2">
        <v>238598000</v>
      </c>
      <c r="M3082" s="2">
        <v>806825000</v>
      </c>
      <c r="N3082" s="2">
        <v>2075000000</v>
      </c>
      <c r="O3082" s="2">
        <v>16153227500</v>
      </c>
      <c r="P3082" s="2">
        <v>82700000000</v>
      </c>
      <c r="Q3082" s="2">
        <v>16807070800</v>
      </c>
      <c r="R3082" s="2">
        <v>24374434000</v>
      </c>
      <c r="S3082" s="2">
        <f>SUM(AuctionData[[#This Row],[soma_accepted]],AuctionData[[#This Row],[comp_accepted]],AuctionData[[#This Row],[noncomp_accepted]])</f>
        <v>34139087300</v>
      </c>
    </row>
    <row r="3083" spans="1:19" x14ac:dyDescent="0.3">
      <c r="A3083" s="1">
        <v>43832</v>
      </c>
      <c r="B3083" t="s">
        <v>833</v>
      </c>
      <c r="C3083" t="s">
        <v>16</v>
      </c>
      <c r="D3083" t="s">
        <v>19</v>
      </c>
      <c r="E3083">
        <v>1.49</v>
      </c>
      <c r="F3083">
        <v>1.5</v>
      </c>
      <c r="G3083">
        <v>1.4650000000000001</v>
      </c>
      <c r="H3083">
        <v>3.31</v>
      </c>
      <c r="I3083" s="2">
        <v>133366100</v>
      </c>
      <c r="J3083" s="2">
        <v>113970116400</v>
      </c>
      <c r="K3083" s="2">
        <v>32999521800</v>
      </c>
      <c r="L3083" s="2">
        <v>1516449400</v>
      </c>
      <c r="M3083" s="2">
        <v>698520000</v>
      </c>
      <c r="N3083" s="2">
        <v>3165000000</v>
      </c>
      <c r="O3083" s="2">
        <v>11901400000</v>
      </c>
      <c r="P3083" s="2">
        <v>79550000000</v>
      </c>
      <c r="Q3083" s="2">
        <v>20399601800</v>
      </c>
      <c r="R3083" s="2">
        <v>31255116400</v>
      </c>
      <c r="S3083" s="2">
        <f>SUM(AuctionData[[#This Row],[soma_accepted]],AuctionData[[#This Row],[comp_accepted]],AuctionData[[#This Row],[noncomp_accepted]])</f>
        <v>34649337300</v>
      </c>
    </row>
    <row r="3084" spans="1:19" x14ac:dyDescent="0.3">
      <c r="A3084" s="1">
        <v>43836</v>
      </c>
      <c r="B3084" t="s">
        <v>842</v>
      </c>
      <c r="C3084" t="s">
        <v>16</v>
      </c>
      <c r="D3084" t="s">
        <v>23</v>
      </c>
      <c r="E3084">
        <v>1.5</v>
      </c>
      <c r="F3084">
        <v>1.52</v>
      </c>
      <c r="G3084">
        <v>1.47</v>
      </c>
      <c r="H3084">
        <v>3.09</v>
      </c>
      <c r="I3084" s="2">
        <v>540923000</v>
      </c>
      <c r="J3084" s="2">
        <v>109906063000</v>
      </c>
      <c r="K3084" s="2">
        <v>34618491800</v>
      </c>
      <c r="L3084" s="2">
        <v>762824300</v>
      </c>
      <c r="M3084" s="2">
        <v>1539440000</v>
      </c>
      <c r="N3084" s="2">
        <v>2800000000</v>
      </c>
      <c r="O3084" s="2">
        <v>14647952000</v>
      </c>
      <c r="P3084" s="2">
        <v>86790000000</v>
      </c>
      <c r="Q3084" s="2">
        <v>18431099800</v>
      </c>
      <c r="R3084" s="2">
        <v>20316063000</v>
      </c>
      <c r="S3084" s="2">
        <f>SUM(AuctionData[[#This Row],[soma_accepted]],AuctionData[[#This Row],[comp_accepted]],AuctionData[[#This Row],[noncomp_accepted]])</f>
        <v>35922239100</v>
      </c>
    </row>
    <row r="3085" spans="1:19" x14ac:dyDescent="0.3">
      <c r="A3085" s="1">
        <v>43836</v>
      </c>
      <c r="B3085" t="s">
        <v>816</v>
      </c>
      <c r="C3085" t="s">
        <v>16</v>
      </c>
      <c r="D3085" t="s">
        <v>21</v>
      </c>
      <c r="E3085">
        <v>1.4950000000000001</v>
      </c>
      <c r="F3085">
        <v>1.52</v>
      </c>
      <c r="G3085">
        <v>1.45</v>
      </c>
      <c r="H3085">
        <v>2.94</v>
      </c>
      <c r="I3085" s="2">
        <v>631077000</v>
      </c>
      <c r="J3085" s="2">
        <v>122093301000</v>
      </c>
      <c r="K3085" s="2">
        <v>40422574500</v>
      </c>
      <c r="L3085" s="2">
        <v>956438000</v>
      </c>
      <c r="M3085" s="2">
        <v>1773012500</v>
      </c>
      <c r="N3085" s="2">
        <v>2825000000</v>
      </c>
      <c r="O3085" s="2">
        <v>19410790000</v>
      </c>
      <c r="P3085" s="2">
        <v>95055000000</v>
      </c>
      <c r="Q3085" s="2">
        <v>19238772000</v>
      </c>
      <c r="R3085" s="2">
        <v>24213301000</v>
      </c>
      <c r="S3085" s="2">
        <f>SUM(AuctionData[[#This Row],[soma_accepted]],AuctionData[[#This Row],[comp_accepted]],AuctionData[[#This Row],[noncomp_accepted]])</f>
        <v>42010089500</v>
      </c>
    </row>
    <row r="3086" spans="1:19" x14ac:dyDescent="0.3">
      <c r="A3086" s="1">
        <v>43837</v>
      </c>
      <c r="B3086" t="s">
        <v>2147</v>
      </c>
      <c r="C3086" t="s">
        <v>1502</v>
      </c>
      <c r="D3086" t="s">
        <v>1535</v>
      </c>
      <c r="E3086">
        <v>1.54</v>
      </c>
      <c r="F3086">
        <v>1.5669999999999999</v>
      </c>
      <c r="G3086">
        <v>1.45</v>
      </c>
      <c r="H3086">
        <v>2.4500000000000002</v>
      </c>
      <c r="I3086" s="2">
        <v>1215860200</v>
      </c>
      <c r="J3086" s="2">
        <v>92988900000</v>
      </c>
      <c r="K3086" s="2">
        <v>37951625200</v>
      </c>
      <c r="L3086" s="2">
        <v>48427900</v>
      </c>
      <c r="M3086" s="2">
        <v>6356000000</v>
      </c>
      <c r="N3086" s="2">
        <v>6791000000</v>
      </c>
      <c r="O3086" s="2">
        <v>13569390000</v>
      </c>
      <c r="P3086" s="2">
        <v>62938000000</v>
      </c>
      <c r="Q3086" s="2">
        <v>18026235200</v>
      </c>
      <c r="R3086" s="2">
        <v>23259900000</v>
      </c>
      <c r="S3086" s="2">
        <f>SUM(AuctionData[[#This Row],[soma_accepted]],AuctionData[[#This Row],[comp_accepted]],AuctionData[[#This Row],[noncomp_accepted]])</f>
        <v>39215913300</v>
      </c>
    </row>
    <row r="3087" spans="1:19" x14ac:dyDescent="0.3">
      <c r="A3087" s="1">
        <v>43838</v>
      </c>
      <c r="B3087" t="s">
        <v>2138</v>
      </c>
      <c r="C3087" t="s">
        <v>1502</v>
      </c>
      <c r="D3087" t="s">
        <v>1544</v>
      </c>
      <c r="E3087">
        <v>1.82</v>
      </c>
      <c r="F3087">
        <v>1.869</v>
      </c>
      <c r="G3087">
        <v>1.7</v>
      </c>
      <c r="H3087">
        <v>2.4500000000000002</v>
      </c>
      <c r="I3087" s="2">
        <v>767911700</v>
      </c>
      <c r="J3087" s="2">
        <v>58738475000</v>
      </c>
      <c r="K3087" s="2">
        <v>23995938400</v>
      </c>
      <c r="L3087" s="2">
        <v>4095300</v>
      </c>
      <c r="M3087" s="2">
        <v>3866673400</v>
      </c>
      <c r="N3087" s="2">
        <v>4530500000</v>
      </c>
      <c r="O3087" s="2">
        <v>6885790000</v>
      </c>
      <c r="P3087" s="2">
        <v>39425000000</v>
      </c>
      <c r="Q3087" s="2">
        <v>13243475000</v>
      </c>
      <c r="R3087" s="2">
        <v>14782975000</v>
      </c>
      <c r="S3087" s="2">
        <f>SUM(AuctionData[[#This Row],[soma_accepted]],AuctionData[[#This Row],[comp_accepted]],AuctionData[[#This Row],[noncomp_accepted]])</f>
        <v>24767945400</v>
      </c>
    </row>
    <row r="3088" spans="1:19" x14ac:dyDescent="0.3">
      <c r="A3088" s="1">
        <v>43839</v>
      </c>
      <c r="B3088" t="s">
        <v>2139</v>
      </c>
      <c r="C3088" t="s">
        <v>1509</v>
      </c>
      <c r="D3088" t="s">
        <v>1575</v>
      </c>
      <c r="E3088">
        <v>2.31</v>
      </c>
      <c r="F3088">
        <v>2.3410000000000002</v>
      </c>
      <c r="G3088">
        <v>0.88</v>
      </c>
      <c r="H3088">
        <v>2.54</v>
      </c>
      <c r="I3088" s="2">
        <v>511941100</v>
      </c>
      <c r="J3088" s="2">
        <v>40653470000</v>
      </c>
      <c r="K3088" s="2">
        <v>15983332000</v>
      </c>
      <c r="L3088" s="2">
        <v>16673100</v>
      </c>
      <c r="M3088" s="2">
        <v>2858734300</v>
      </c>
      <c r="N3088" s="2">
        <v>3574700000</v>
      </c>
      <c r="O3088" s="2">
        <v>3050475000</v>
      </c>
      <c r="P3088" s="2">
        <v>23307000000</v>
      </c>
      <c r="Q3088" s="2">
        <v>10074122700</v>
      </c>
      <c r="R3088" s="2">
        <v>13771770000</v>
      </c>
      <c r="S3088" s="2">
        <f>SUM(AuctionData[[#This Row],[soma_accepted]],AuctionData[[#This Row],[comp_accepted]],AuctionData[[#This Row],[noncomp_accepted]])</f>
        <v>16511946200</v>
      </c>
    </row>
    <row r="3089" spans="1:19" x14ac:dyDescent="0.3">
      <c r="A3089" s="1">
        <v>43839</v>
      </c>
      <c r="B3089" t="s">
        <v>843</v>
      </c>
      <c r="C3089" t="s">
        <v>16</v>
      </c>
      <c r="D3089" t="s">
        <v>712</v>
      </c>
      <c r="E3089">
        <v>1.4950000000000001</v>
      </c>
      <c r="F3089">
        <v>1.5149999999999999</v>
      </c>
      <c r="G3089">
        <v>1.4650000000000001</v>
      </c>
      <c r="H3089">
        <v>2.99</v>
      </c>
      <c r="I3089" s="2">
        <v>2162133300</v>
      </c>
      <c r="J3089" s="2">
        <v>103863130300</v>
      </c>
      <c r="K3089" s="2">
        <v>34109730300</v>
      </c>
      <c r="L3089" s="2">
        <v>269488600</v>
      </c>
      <c r="M3089" s="2">
        <v>1104775000</v>
      </c>
      <c r="N3089" s="2">
        <v>2200000000</v>
      </c>
      <c r="O3089" s="2">
        <v>21072050000</v>
      </c>
      <c r="P3089" s="2">
        <v>84385000000</v>
      </c>
      <c r="Q3089" s="2">
        <v>11932905300</v>
      </c>
      <c r="R3089" s="2">
        <v>17278130300</v>
      </c>
      <c r="S3089" s="2">
        <f>SUM(AuctionData[[#This Row],[soma_accepted]],AuctionData[[#This Row],[comp_accepted]],AuctionData[[#This Row],[noncomp_accepted]])</f>
        <v>36541352200</v>
      </c>
    </row>
    <row r="3090" spans="1:19" x14ac:dyDescent="0.3">
      <c r="A3090" s="1">
        <v>43839</v>
      </c>
      <c r="B3090" t="s">
        <v>835</v>
      </c>
      <c r="C3090" t="s">
        <v>16</v>
      </c>
      <c r="D3090" t="s">
        <v>19</v>
      </c>
      <c r="E3090">
        <v>1.48</v>
      </c>
      <c r="F3090">
        <v>1.49</v>
      </c>
      <c r="G3090">
        <v>1.45</v>
      </c>
      <c r="H3090">
        <v>3.38</v>
      </c>
      <c r="I3090" s="2">
        <v>2162133400</v>
      </c>
      <c r="J3090" s="2">
        <v>116040695200</v>
      </c>
      <c r="K3090" s="2">
        <v>32718067200</v>
      </c>
      <c r="L3090" s="2">
        <v>1563027900</v>
      </c>
      <c r="M3090" s="2">
        <v>900000000</v>
      </c>
      <c r="N3090" s="2">
        <v>3650000000</v>
      </c>
      <c r="O3090" s="2">
        <v>12257980000</v>
      </c>
      <c r="P3090" s="2">
        <v>82775000000</v>
      </c>
      <c r="Q3090" s="2">
        <v>19560087200</v>
      </c>
      <c r="R3090" s="2">
        <v>29615695200</v>
      </c>
      <c r="S3090" s="2">
        <f>SUM(AuctionData[[#This Row],[soma_accepted]],AuctionData[[#This Row],[comp_accepted]],AuctionData[[#This Row],[noncomp_accepted]])</f>
        <v>36443228500</v>
      </c>
    </row>
    <row r="3091" spans="1:19" x14ac:dyDescent="0.3">
      <c r="A3091" s="1">
        <v>43843</v>
      </c>
      <c r="B3091" t="s">
        <v>790</v>
      </c>
      <c r="C3091" t="s">
        <v>16</v>
      </c>
      <c r="D3091" t="s">
        <v>23</v>
      </c>
      <c r="E3091">
        <v>1.5049999999999999</v>
      </c>
      <c r="F3091">
        <v>1.53</v>
      </c>
      <c r="G3091">
        <v>1.47</v>
      </c>
      <c r="H3091">
        <v>2.98</v>
      </c>
      <c r="I3091" s="2">
        <v>2541692300</v>
      </c>
      <c r="J3091" s="2">
        <v>105791195800</v>
      </c>
      <c r="K3091" s="2">
        <v>34560611800</v>
      </c>
      <c r="L3091" s="2">
        <v>939445400</v>
      </c>
      <c r="M3091" s="2">
        <v>1943768000</v>
      </c>
      <c r="N3091" s="2">
        <v>2910000000</v>
      </c>
      <c r="O3091" s="2">
        <v>18277904000</v>
      </c>
      <c r="P3091" s="2">
        <v>85710000000</v>
      </c>
      <c r="Q3091" s="2">
        <v>14338939800</v>
      </c>
      <c r="R3091" s="2">
        <v>17171195800</v>
      </c>
      <c r="S3091" s="2">
        <f>SUM(AuctionData[[#This Row],[soma_accepted]],AuctionData[[#This Row],[comp_accepted]],AuctionData[[#This Row],[noncomp_accepted]])</f>
        <v>38041749500</v>
      </c>
    </row>
    <row r="3092" spans="1:19" x14ac:dyDescent="0.3">
      <c r="A3092" s="1">
        <v>43843</v>
      </c>
      <c r="B3092" t="s">
        <v>818</v>
      </c>
      <c r="C3092" t="s">
        <v>16</v>
      </c>
      <c r="D3092" t="s">
        <v>21</v>
      </c>
      <c r="E3092">
        <v>1.5</v>
      </c>
      <c r="F3092">
        <v>1.53</v>
      </c>
      <c r="G3092">
        <v>1.47</v>
      </c>
      <c r="H3092">
        <v>2.87</v>
      </c>
      <c r="I3092" s="2">
        <v>2965307700</v>
      </c>
      <c r="J3092" s="2">
        <v>119104428000</v>
      </c>
      <c r="K3092" s="2">
        <v>40638408000</v>
      </c>
      <c r="L3092" s="2">
        <v>1061652900</v>
      </c>
      <c r="M3092" s="2">
        <v>1979488500</v>
      </c>
      <c r="N3092" s="2">
        <v>2855000000</v>
      </c>
      <c r="O3092" s="2">
        <v>21110683500</v>
      </c>
      <c r="P3092" s="2">
        <v>95300000000</v>
      </c>
      <c r="Q3092" s="2">
        <v>17548236000</v>
      </c>
      <c r="R3092" s="2">
        <v>20949428000</v>
      </c>
      <c r="S3092" s="2">
        <f>SUM(AuctionData[[#This Row],[soma_accepted]],AuctionData[[#This Row],[comp_accepted]],AuctionData[[#This Row],[noncomp_accepted]])</f>
        <v>44665368600</v>
      </c>
    </row>
    <row r="3093" spans="1:19" x14ac:dyDescent="0.3">
      <c r="A3093" s="1">
        <v>43846</v>
      </c>
      <c r="B3093" t="s">
        <v>844</v>
      </c>
      <c r="C3093" t="s">
        <v>16</v>
      </c>
      <c r="D3093" t="s">
        <v>712</v>
      </c>
      <c r="E3093">
        <v>1.5</v>
      </c>
      <c r="F3093">
        <v>1.53</v>
      </c>
      <c r="G3093">
        <v>1.48</v>
      </c>
      <c r="H3093">
        <v>3.2</v>
      </c>
      <c r="I3093" s="2">
        <v>1629472200</v>
      </c>
      <c r="J3093" s="2">
        <v>111373000000</v>
      </c>
      <c r="K3093" s="2">
        <v>34351224000</v>
      </c>
      <c r="L3093" s="2">
        <v>349035800</v>
      </c>
      <c r="M3093" s="2">
        <v>1185050000</v>
      </c>
      <c r="N3093" s="2">
        <v>2400000000</v>
      </c>
      <c r="O3093" s="2">
        <v>16826895000</v>
      </c>
      <c r="P3093" s="2">
        <v>87875000000</v>
      </c>
      <c r="Q3093" s="2">
        <v>16339279000</v>
      </c>
      <c r="R3093" s="2">
        <v>21098000000</v>
      </c>
      <c r="S3093" s="2">
        <f>SUM(AuctionData[[#This Row],[soma_accepted]],AuctionData[[#This Row],[comp_accepted]],AuctionData[[#This Row],[noncomp_accepted]])</f>
        <v>36329732000</v>
      </c>
    </row>
    <row r="3094" spans="1:19" x14ac:dyDescent="0.3">
      <c r="A3094" s="1">
        <v>43846</v>
      </c>
      <c r="B3094" t="s">
        <v>836</v>
      </c>
      <c r="C3094" t="s">
        <v>16</v>
      </c>
      <c r="D3094" t="s">
        <v>19</v>
      </c>
      <c r="E3094">
        <v>1.48</v>
      </c>
      <c r="F3094">
        <v>1.5049999999999999</v>
      </c>
      <c r="G3094">
        <v>1.46</v>
      </c>
      <c r="H3094">
        <v>3.21</v>
      </c>
      <c r="I3094" s="2">
        <v>1629472200</v>
      </c>
      <c r="J3094" s="2">
        <v>110282348600</v>
      </c>
      <c r="K3094" s="2">
        <v>33088082900</v>
      </c>
      <c r="L3094" s="2">
        <v>1564978300</v>
      </c>
      <c r="M3094" s="2">
        <v>800000000</v>
      </c>
      <c r="N3094" s="2">
        <v>2750000000</v>
      </c>
      <c r="O3094" s="2">
        <v>14325650000</v>
      </c>
      <c r="P3094" s="2">
        <v>85675000000</v>
      </c>
      <c r="Q3094" s="2">
        <v>17962432900</v>
      </c>
      <c r="R3094" s="2">
        <v>21857348600</v>
      </c>
      <c r="S3094" s="2">
        <f>SUM(AuctionData[[#This Row],[soma_accepted]],AuctionData[[#This Row],[comp_accepted]],AuctionData[[#This Row],[noncomp_accepted]])</f>
        <v>36282533400</v>
      </c>
    </row>
    <row r="3095" spans="1:19" x14ac:dyDescent="0.3">
      <c r="A3095" s="1">
        <v>43851</v>
      </c>
      <c r="B3095" t="s">
        <v>845</v>
      </c>
      <c r="C3095" t="s">
        <v>16</v>
      </c>
      <c r="D3095" t="s">
        <v>23</v>
      </c>
      <c r="E3095">
        <v>1.5049999999999999</v>
      </c>
      <c r="F3095">
        <v>1.52</v>
      </c>
      <c r="G3095">
        <v>1.48</v>
      </c>
      <c r="H3095">
        <v>3.2</v>
      </c>
      <c r="I3095" s="2">
        <v>698307600</v>
      </c>
      <c r="J3095" s="2">
        <v>113955966000</v>
      </c>
      <c r="K3095" s="2">
        <v>34884273500</v>
      </c>
      <c r="L3095" s="2">
        <v>815897300</v>
      </c>
      <c r="M3095" s="2">
        <v>3919805000</v>
      </c>
      <c r="N3095" s="2">
        <v>5335000000</v>
      </c>
      <c r="O3095" s="2">
        <v>15370468500</v>
      </c>
      <c r="P3095" s="2">
        <v>90650000000</v>
      </c>
      <c r="Q3095" s="2">
        <v>15594000000</v>
      </c>
      <c r="R3095" s="2">
        <v>17970966000</v>
      </c>
      <c r="S3095" s="2">
        <f>SUM(AuctionData[[#This Row],[soma_accepted]],AuctionData[[#This Row],[comp_accepted]],AuctionData[[#This Row],[noncomp_accepted]])</f>
        <v>36398478400</v>
      </c>
    </row>
    <row r="3096" spans="1:19" x14ac:dyDescent="0.3">
      <c r="A3096" s="1">
        <v>43851</v>
      </c>
      <c r="B3096" t="s">
        <v>766</v>
      </c>
      <c r="C3096" t="s">
        <v>16</v>
      </c>
      <c r="D3096" t="s">
        <v>21</v>
      </c>
      <c r="E3096">
        <v>1.5</v>
      </c>
      <c r="F3096">
        <v>1.53</v>
      </c>
      <c r="G3096">
        <v>1.48</v>
      </c>
      <c r="H3096">
        <v>3</v>
      </c>
      <c r="I3096" s="2">
        <v>814692400</v>
      </c>
      <c r="J3096" s="2">
        <v>124779938000</v>
      </c>
      <c r="K3096" s="2">
        <v>40787718000</v>
      </c>
      <c r="L3096" s="2">
        <v>1012363400</v>
      </c>
      <c r="M3096" s="2">
        <v>4800637500</v>
      </c>
      <c r="N3096" s="2">
        <v>5480000000</v>
      </c>
      <c r="O3096" s="2">
        <v>18996710000</v>
      </c>
      <c r="P3096" s="2">
        <v>95600000000</v>
      </c>
      <c r="Q3096" s="2">
        <v>16990370500</v>
      </c>
      <c r="R3096" s="2">
        <v>23699938000</v>
      </c>
      <c r="S3096" s="2">
        <f>SUM(AuctionData[[#This Row],[soma_accepted]],AuctionData[[#This Row],[comp_accepted]],AuctionData[[#This Row],[noncomp_accepted]])</f>
        <v>42614773800</v>
      </c>
    </row>
    <row r="3097" spans="1:19" x14ac:dyDescent="0.3">
      <c r="A3097" s="1">
        <v>43853</v>
      </c>
      <c r="B3097" t="s">
        <v>846</v>
      </c>
      <c r="C3097" t="s">
        <v>16</v>
      </c>
      <c r="D3097" t="s">
        <v>712</v>
      </c>
      <c r="E3097">
        <v>1.51</v>
      </c>
      <c r="F3097">
        <v>1.54</v>
      </c>
      <c r="G3097">
        <v>1.47</v>
      </c>
      <c r="H3097">
        <v>2.82</v>
      </c>
      <c r="I3097" s="2">
        <v>1530999400</v>
      </c>
      <c r="J3097" s="2">
        <v>112191425000</v>
      </c>
      <c r="K3097" s="2">
        <v>39524607500</v>
      </c>
      <c r="L3097" s="2">
        <v>275564400</v>
      </c>
      <c r="M3097" s="2">
        <v>1869070000</v>
      </c>
      <c r="N3097" s="2">
        <v>2475000000</v>
      </c>
      <c r="O3097" s="2">
        <v>22187800000</v>
      </c>
      <c r="P3097" s="2">
        <v>93100000000</v>
      </c>
      <c r="Q3097" s="2">
        <v>15467737500</v>
      </c>
      <c r="R3097" s="2">
        <v>16616425000</v>
      </c>
      <c r="S3097" s="2">
        <f>SUM(AuctionData[[#This Row],[soma_accepted]],AuctionData[[#This Row],[comp_accepted]],AuctionData[[#This Row],[noncomp_accepted]])</f>
        <v>41331171300</v>
      </c>
    </row>
    <row r="3098" spans="1:19" x14ac:dyDescent="0.3">
      <c r="A3098" s="1">
        <v>43853</v>
      </c>
      <c r="B3098" t="s">
        <v>838</v>
      </c>
      <c r="C3098" t="s">
        <v>16</v>
      </c>
      <c r="D3098" t="s">
        <v>19</v>
      </c>
      <c r="E3098">
        <v>1.48</v>
      </c>
      <c r="F3098">
        <v>1.5</v>
      </c>
      <c r="G3098">
        <v>1.45</v>
      </c>
      <c r="H3098">
        <v>3.1</v>
      </c>
      <c r="I3098" s="2">
        <v>1530999400</v>
      </c>
      <c r="J3098" s="2">
        <v>121771164000</v>
      </c>
      <c r="K3098" s="2">
        <v>37854406000</v>
      </c>
      <c r="L3098" s="2">
        <v>1494040500</v>
      </c>
      <c r="M3098" s="2">
        <v>750000000</v>
      </c>
      <c r="N3098" s="2">
        <v>2550000000</v>
      </c>
      <c r="O3098" s="2">
        <v>14265717000</v>
      </c>
      <c r="P3098" s="2">
        <v>91505000000</v>
      </c>
      <c r="Q3098" s="2">
        <v>22838689000</v>
      </c>
      <c r="R3098" s="2">
        <v>27716164000</v>
      </c>
      <c r="S3098" s="2">
        <f>SUM(AuctionData[[#This Row],[soma_accepted]],AuctionData[[#This Row],[comp_accepted]],AuctionData[[#This Row],[noncomp_accepted]])</f>
        <v>40879445900</v>
      </c>
    </row>
    <row r="3099" spans="1:19" x14ac:dyDescent="0.3">
      <c r="A3099" s="1">
        <v>43857</v>
      </c>
      <c r="B3099" t="s">
        <v>2148</v>
      </c>
      <c r="C3099" t="s">
        <v>1502</v>
      </c>
      <c r="D3099" t="s">
        <v>1505</v>
      </c>
      <c r="E3099">
        <v>1.4</v>
      </c>
      <c r="F3099">
        <v>1.448</v>
      </c>
      <c r="G3099">
        <v>1.32</v>
      </c>
      <c r="H3099">
        <v>2.33</v>
      </c>
      <c r="I3099" s="2">
        <v>4233632300</v>
      </c>
      <c r="J3099" s="2">
        <v>95473805000</v>
      </c>
      <c r="K3099" s="2">
        <v>40971056600</v>
      </c>
      <c r="L3099" s="2">
        <v>28984700</v>
      </c>
      <c r="M3099" s="2">
        <v>5699000000</v>
      </c>
      <c r="N3099" s="2">
        <v>5971000000</v>
      </c>
      <c r="O3099" s="2">
        <v>10675776000</v>
      </c>
      <c r="P3099" s="2">
        <v>61309000000</v>
      </c>
      <c r="Q3099" s="2">
        <v>24596280600</v>
      </c>
      <c r="R3099" s="2">
        <v>28193805000</v>
      </c>
      <c r="S3099" s="2">
        <f>SUM(AuctionData[[#This Row],[soma_accepted]],AuctionData[[#This Row],[comp_accepted]],AuctionData[[#This Row],[noncomp_accepted]])</f>
        <v>45233673600</v>
      </c>
    </row>
    <row r="3100" spans="1:19" x14ac:dyDescent="0.3">
      <c r="A3100" s="1">
        <v>43857</v>
      </c>
      <c r="B3100" t="s">
        <v>2149</v>
      </c>
      <c r="C3100" t="s">
        <v>1502</v>
      </c>
      <c r="D3100" t="s">
        <v>1503</v>
      </c>
      <c r="E3100">
        <v>1.4139999999999999</v>
      </c>
      <c r="F3100">
        <v>1.44</v>
      </c>
      <c r="G3100">
        <v>1.25</v>
      </c>
      <c r="H3100">
        <v>2.65</v>
      </c>
      <c r="I3100" s="2">
        <v>4130373000</v>
      </c>
      <c r="J3100" s="2">
        <v>105609451000</v>
      </c>
      <c r="K3100" s="2">
        <v>39757037000</v>
      </c>
      <c r="L3100" s="2">
        <v>243093000</v>
      </c>
      <c r="M3100" s="2">
        <v>8248367000</v>
      </c>
      <c r="N3100" s="2">
        <v>8827000000</v>
      </c>
      <c r="O3100" s="2">
        <v>12000430000</v>
      </c>
      <c r="P3100" s="2">
        <v>65837000000</v>
      </c>
      <c r="Q3100" s="2">
        <v>19508240000</v>
      </c>
      <c r="R3100" s="2">
        <v>30945451000</v>
      </c>
      <c r="S3100" s="2">
        <f>SUM(AuctionData[[#This Row],[soma_accepted]],AuctionData[[#This Row],[comp_accepted]],AuctionData[[#This Row],[noncomp_accepted]])</f>
        <v>44130503000</v>
      </c>
    </row>
    <row r="3101" spans="1:19" x14ac:dyDescent="0.3">
      <c r="A3101" s="1">
        <v>43857</v>
      </c>
      <c r="B3101" t="s">
        <v>848</v>
      </c>
      <c r="C3101" t="s">
        <v>16</v>
      </c>
      <c r="D3101" t="s">
        <v>23</v>
      </c>
      <c r="E3101">
        <v>1.49</v>
      </c>
      <c r="F3101">
        <v>1.5349999999999999</v>
      </c>
      <c r="G3101">
        <v>1.47</v>
      </c>
      <c r="H3101">
        <v>2.76</v>
      </c>
      <c r="I3101" s="2">
        <v>541036300</v>
      </c>
      <c r="J3101" s="2">
        <v>105942352600</v>
      </c>
      <c r="K3101" s="2">
        <v>37180352600</v>
      </c>
      <c r="L3101" s="2">
        <v>819682100</v>
      </c>
      <c r="M3101" s="2">
        <v>2150000000</v>
      </c>
      <c r="N3101" s="2">
        <v>2500000000</v>
      </c>
      <c r="O3101" s="2">
        <v>26123000000</v>
      </c>
      <c r="P3101" s="2">
        <v>94485000000</v>
      </c>
      <c r="Q3101" s="2">
        <v>8907352600</v>
      </c>
      <c r="R3101" s="2">
        <v>8957352600</v>
      </c>
      <c r="S3101" s="2">
        <f>SUM(AuctionData[[#This Row],[soma_accepted]],AuctionData[[#This Row],[comp_accepted]],AuctionData[[#This Row],[noncomp_accepted]])</f>
        <v>38541071000</v>
      </c>
    </row>
    <row r="3102" spans="1:19" x14ac:dyDescent="0.3">
      <c r="A3102" s="1">
        <v>43857</v>
      </c>
      <c r="B3102" t="s">
        <v>821</v>
      </c>
      <c r="C3102" t="s">
        <v>16</v>
      </c>
      <c r="D3102" t="s">
        <v>21</v>
      </c>
      <c r="E3102">
        <v>1.4950000000000001</v>
      </c>
      <c r="F3102">
        <v>1.53</v>
      </c>
      <c r="G3102">
        <v>1.45</v>
      </c>
      <c r="H3102">
        <v>2.66</v>
      </c>
      <c r="I3102" s="2">
        <v>624272800</v>
      </c>
      <c r="J3102" s="2">
        <v>117859341000</v>
      </c>
      <c r="K3102" s="2">
        <v>43026251000</v>
      </c>
      <c r="L3102" s="2">
        <v>1044404800</v>
      </c>
      <c r="M3102" s="2">
        <v>2614880000</v>
      </c>
      <c r="N3102" s="2">
        <v>3330000000</v>
      </c>
      <c r="O3102" s="2">
        <v>24969140000</v>
      </c>
      <c r="P3102" s="2">
        <v>98775000000</v>
      </c>
      <c r="Q3102" s="2">
        <v>15442231000</v>
      </c>
      <c r="R3102" s="2">
        <v>15754341000</v>
      </c>
      <c r="S3102" s="2">
        <f>SUM(AuctionData[[#This Row],[soma_accepted]],AuctionData[[#This Row],[comp_accepted]],AuctionData[[#This Row],[noncomp_accepted]])</f>
        <v>44694928600</v>
      </c>
    </row>
    <row r="3103" spans="1:19" x14ac:dyDescent="0.3">
      <c r="A3103" s="1">
        <v>43858</v>
      </c>
      <c r="B3103" t="s">
        <v>2150</v>
      </c>
      <c r="C3103" t="s">
        <v>1502</v>
      </c>
      <c r="D3103" t="s">
        <v>1554</v>
      </c>
      <c r="E3103">
        <v>1.52</v>
      </c>
      <c r="F3103">
        <v>1.57</v>
      </c>
      <c r="G3103">
        <v>0.88</v>
      </c>
      <c r="H3103">
        <v>2.37</v>
      </c>
      <c r="I3103" s="2">
        <v>3304298300</v>
      </c>
      <c r="J3103" s="2">
        <v>75861360000</v>
      </c>
      <c r="K3103" s="2">
        <v>31990590200</v>
      </c>
      <c r="L3103" s="2">
        <v>9413700</v>
      </c>
      <c r="M3103" s="2">
        <v>5512315000</v>
      </c>
      <c r="N3103" s="2">
        <v>5935500000</v>
      </c>
      <c r="O3103" s="2">
        <v>7908318000</v>
      </c>
      <c r="P3103" s="2">
        <v>48375000000</v>
      </c>
      <c r="Q3103" s="2">
        <v>18569957200</v>
      </c>
      <c r="R3103" s="2">
        <v>21550860000</v>
      </c>
      <c r="S3103" s="2">
        <f>SUM(AuctionData[[#This Row],[soma_accepted]],AuctionData[[#This Row],[comp_accepted]],AuctionData[[#This Row],[noncomp_accepted]])</f>
        <v>35304302200</v>
      </c>
    </row>
    <row r="3104" spans="1:19" x14ac:dyDescent="0.3">
      <c r="A3104" s="1">
        <v>43858</v>
      </c>
      <c r="B3104" t="s">
        <v>847</v>
      </c>
      <c r="C3104" t="s">
        <v>16</v>
      </c>
      <c r="D3104" t="s">
        <v>53</v>
      </c>
      <c r="E3104">
        <v>1.47</v>
      </c>
      <c r="F3104">
        <v>1.49</v>
      </c>
      <c r="G3104">
        <v>1.4450000000000001</v>
      </c>
      <c r="H3104">
        <v>3.36</v>
      </c>
      <c r="I3104" s="2">
        <v>360690900</v>
      </c>
      <c r="J3104" s="2">
        <v>86657872000</v>
      </c>
      <c r="K3104" s="2">
        <v>25337451000</v>
      </c>
      <c r="L3104" s="2">
        <v>562806400</v>
      </c>
      <c r="M3104" s="2">
        <v>771037000</v>
      </c>
      <c r="N3104" s="2">
        <v>2520000000</v>
      </c>
      <c r="O3104" s="2">
        <v>14298085000</v>
      </c>
      <c r="P3104" s="2">
        <v>67710000000</v>
      </c>
      <c r="Q3104" s="2">
        <v>10268329000</v>
      </c>
      <c r="R3104" s="2">
        <v>16427872000</v>
      </c>
      <c r="S3104" s="2">
        <f>SUM(AuctionData[[#This Row],[soma_accepted]],AuctionData[[#This Row],[comp_accepted]],AuctionData[[#This Row],[noncomp_accepted]])</f>
        <v>26260948300</v>
      </c>
    </row>
    <row r="3105" spans="1:19" x14ac:dyDescent="0.3">
      <c r="A3105" s="1">
        <v>43860</v>
      </c>
      <c r="B3105" t="s">
        <v>849</v>
      </c>
      <c r="C3105" t="s">
        <v>16</v>
      </c>
      <c r="D3105" t="s">
        <v>712</v>
      </c>
      <c r="E3105">
        <v>1.52</v>
      </c>
      <c r="F3105">
        <v>1.55</v>
      </c>
      <c r="G3105">
        <v>1.4950000000000001</v>
      </c>
      <c r="H3105">
        <v>3.01</v>
      </c>
      <c r="I3105" s="2">
        <v>579317000</v>
      </c>
      <c r="J3105" s="2">
        <v>134361000000</v>
      </c>
      <c r="K3105" s="2">
        <v>43688000000</v>
      </c>
      <c r="L3105" s="2">
        <v>312526600</v>
      </c>
      <c r="M3105" s="2">
        <v>1230625000</v>
      </c>
      <c r="N3105" s="2">
        <v>2215000000</v>
      </c>
      <c r="O3105" s="2">
        <v>21555000000</v>
      </c>
      <c r="P3105" s="2">
        <v>105775000000</v>
      </c>
      <c r="Q3105" s="2">
        <v>20902375000</v>
      </c>
      <c r="R3105" s="2">
        <v>26371000000</v>
      </c>
      <c r="S3105" s="2">
        <f>SUM(AuctionData[[#This Row],[soma_accepted]],AuctionData[[#This Row],[comp_accepted]],AuctionData[[#This Row],[noncomp_accepted]])</f>
        <v>44579843600</v>
      </c>
    </row>
    <row r="3106" spans="1:19" x14ac:dyDescent="0.3">
      <c r="A3106" s="1">
        <v>43860</v>
      </c>
      <c r="B3106" t="s">
        <v>841</v>
      </c>
      <c r="C3106" t="s">
        <v>16</v>
      </c>
      <c r="D3106" t="s">
        <v>19</v>
      </c>
      <c r="E3106">
        <v>1.5049999999999999</v>
      </c>
      <c r="F3106">
        <v>1.5449999999999999</v>
      </c>
      <c r="G3106">
        <v>1.4750000000000001</v>
      </c>
      <c r="H3106">
        <v>2.69</v>
      </c>
      <c r="I3106" s="2">
        <v>579317000</v>
      </c>
      <c r="J3106" s="2">
        <v>118997840300</v>
      </c>
      <c r="K3106" s="2">
        <v>42888285300</v>
      </c>
      <c r="L3106" s="2">
        <v>1582795500</v>
      </c>
      <c r="M3106" s="2">
        <v>2400000000</v>
      </c>
      <c r="N3106" s="2">
        <v>2950000000</v>
      </c>
      <c r="O3106" s="2">
        <v>27016030000</v>
      </c>
      <c r="P3106" s="2">
        <v>102225000000</v>
      </c>
      <c r="Q3106" s="2">
        <v>13472255300</v>
      </c>
      <c r="R3106" s="2">
        <v>13822840300</v>
      </c>
      <c r="S3106" s="2">
        <f>SUM(AuctionData[[#This Row],[soma_accepted]],AuctionData[[#This Row],[comp_accepted]],AuctionData[[#This Row],[noncomp_accepted]])</f>
        <v>45050397800</v>
      </c>
    </row>
    <row r="3107" spans="1:19" x14ac:dyDescent="0.3">
      <c r="A3107" s="1">
        <v>43864</v>
      </c>
      <c r="B3107" t="s">
        <v>850</v>
      </c>
      <c r="C3107" t="s">
        <v>16</v>
      </c>
      <c r="D3107" t="s">
        <v>23</v>
      </c>
      <c r="E3107">
        <v>1.4950000000000001</v>
      </c>
      <c r="F3107">
        <v>1.52</v>
      </c>
      <c r="G3107">
        <v>1.45</v>
      </c>
      <c r="H3107">
        <v>2.77</v>
      </c>
      <c r="I3107" s="2">
        <v>566428500</v>
      </c>
      <c r="J3107" s="2">
        <v>106564362800</v>
      </c>
      <c r="K3107" s="2">
        <v>37660564800</v>
      </c>
      <c r="L3107" s="2">
        <v>839696200</v>
      </c>
      <c r="M3107" s="2">
        <v>2497470000</v>
      </c>
      <c r="N3107" s="2">
        <v>3985000000</v>
      </c>
      <c r="O3107" s="2">
        <v>22720500000</v>
      </c>
      <c r="P3107" s="2">
        <v>87015000000</v>
      </c>
      <c r="Q3107" s="2">
        <v>12442594800</v>
      </c>
      <c r="R3107" s="2">
        <v>15564362800</v>
      </c>
      <c r="S3107" s="2">
        <f>SUM(AuctionData[[#This Row],[soma_accepted]],AuctionData[[#This Row],[comp_accepted]],AuctionData[[#This Row],[noncomp_accepted]])</f>
        <v>39066689500</v>
      </c>
    </row>
    <row r="3108" spans="1:19" x14ac:dyDescent="0.3">
      <c r="A3108" s="1">
        <v>43864</v>
      </c>
      <c r="B3108" t="s">
        <v>824</v>
      </c>
      <c r="C3108" t="s">
        <v>16</v>
      </c>
      <c r="D3108" t="s">
        <v>21</v>
      </c>
      <c r="E3108">
        <v>1.52</v>
      </c>
      <c r="F3108">
        <v>1.55</v>
      </c>
      <c r="G3108">
        <v>1.49</v>
      </c>
      <c r="H3108">
        <v>2.57</v>
      </c>
      <c r="I3108" s="2">
        <v>653571500</v>
      </c>
      <c r="J3108" s="2">
        <v>114273828000</v>
      </c>
      <c r="K3108" s="2">
        <v>43660300500</v>
      </c>
      <c r="L3108" s="2">
        <v>1040589500</v>
      </c>
      <c r="M3108" s="2">
        <v>2535920000</v>
      </c>
      <c r="N3108" s="2">
        <v>3600000000</v>
      </c>
      <c r="O3108" s="2">
        <v>25223732500</v>
      </c>
      <c r="P3108" s="2">
        <v>92304000000</v>
      </c>
      <c r="Q3108" s="2">
        <v>15900648000</v>
      </c>
      <c r="R3108" s="2">
        <v>18369828000</v>
      </c>
      <c r="S3108" s="2">
        <f>SUM(AuctionData[[#This Row],[soma_accepted]],AuctionData[[#This Row],[comp_accepted]],AuctionData[[#This Row],[noncomp_accepted]])</f>
        <v>45354461500</v>
      </c>
    </row>
    <row r="3109" spans="1:19" x14ac:dyDescent="0.3">
      <c r="A3109" s="1">
        <v>43867</v>
      </c>
      <c r="B3109" t="s">
        <v>851</v>
      </c>
      <c r="C3109" t="s">
        <v>16</v>
      </c>
      <c r="D3109" t="s">
        <v>712</v>
      </c>
      <c r="E3109">
        <v>1.53</v>
      </c>
      <c r="F3109">
        <v>1.55</v>
      </c>
      <c r="G3109">
        <v>1.5</v>
      </c>
      <c r="H3109">
        <v>3.06</v>
      </c>
      <c r="I3109" s="2">
        <v>3206305200</v>
      </c>
      <c r="J3109" s="2">
        <v>137275843000</v>
      </c>
      <c r="K3109" s="2">
        <v>44484452400</v>
      </c>
      <c r="L3109" s="2">
        <v>316026000</v>
      </c>
      <c r="M3109" s="2">
        <v>1829420000</v>
      </c>
      <c r="N3109" s="2">
        <v>5130000000</v>
      </c>
      <c r="O3109" s="2">
        <v>24211930000</v>
      </c>
      <c r="P3109" s="2">
        <v>99175000000</v>
      </c>
      <c r="Q3109" s="2">
        <v>18443102400</v>
      </c>
      <c r="R3109" s="2">
        <v>32970843000</v>
      </c>
      <c r="S3109" s="2">
        <f>SUM(AuctionData[[#This Row],[soma_accepted]],AuctionData[[#This Row],[comp_accepted]],AuctionData[[#This Row],[noncomp_accepted]])</f>
        <v>48006783600</v>
      </c>
    </row>
    <row r="3110" spans="1:19" x14ac:dyDescent="0.3">
      <c r="A3110" s="1">
        <v>43867</v>
      </c>
      <c r="B3110" t="s">
        <v>843</v>
      </c>
      <c r="C3110" t="s">
        <v>16</v>
      </c>
      <c r="D3110" t="s">
        <v>19</v>
      </c>
      <c r="E3110">
        <v>1.52</v>
      </c>
      <c r="F3110">
        <v>1.54</v>
      </c>
      <c r="G3110">
        <v>1.49</v>
      </c>
      <c r="H3110">
        <v>3.04</v>
      </c>
      <c r="I3110" s="2">
        <v>3562561500</v>
      </c>
      <c r="J3110" s="2">
        <v>150158901200</v>
      </c>
      <c r="K3110" s="2">
        <v>48253321200</v>
      </c>
      <c r="L3110" s="2">
        <v>1528804000</v>
      </c>
      <c r="M3110" s="2">
        <v>862740000</v>
      </c>
      <c r="N3110" s="2">
        <v>5150000000</v>
      </c>
      <c r="O3110" s="2">
        <v>21330280000</v>
      </c>
      <c r="P3110" s="2">
        <v>104725000000</v>
      </c>
      <c r="Q3110" s="2">
        <v>26060301200</v>
      </c>
      <c r="R3110" s="2">
        <v>40283901200</v>
      </c>
      <c r="S3110" s="2">
        <f>SUM(AuctionData[[#This Row],[soma_accepted]],AuctionData[[#This Row],[comp_accepted]],AuctionData[[#This Row],[noncomp_accepted]])</f>
        <v>53344686700</v>
      </c>
    </row>
    <row r="3111" spans="1:19" x14ac:dyDescent="0.3">
      <c r="A3111" s="1">
        <v>43871</v>
      </c>
      <c r="B3111" t="s">
        <v>826</v>
      </c>
      <c r="C3111" t="s">
        <v>16</v>
      </c>
      <c r="D3111" t="s">
        <v>21</v>
      </c>
      <c r="E3111">
        <v>1.52</v>
      </c>
      <c r="F3111">
        <v>1.55</v>
      </c>
      <c r="G3111">
        <v>1.48</v>
      </c>
      <c r="H3111">
        <v>3.01</v>
      </c>
      <c r="I3111" s="2">
        <v>1293029600</v>
      </c>
      <c r="J3111" s="2">
        <v>134163124000</v>
      </c>
      <c r="K3111" s="2">
        <v>43547582000</v>
      </c>
      <c r="L3111" s="2">
        <v>1102665500</v>
      </c>
      <c r="M3111" s="2">
        <v>1690457500</v>
      </c>
      <c r="N3111" s="2">
        <v>4100000000</v>
      </c>
      <c r="O3111" s="2">
        <v>23010610000</v>
      </c>
      <c r="P3111" s="2">
        <v>102890000000</v>
      </c>
      <c r="Q3111" s="2">
        <v>18846514500</v>
      </c>
      <c r="R3111" s="2">
        <v>27173124000</v>
      </c>
      <c r="S3111" s="2">
        <f>SUM(AuctionData[[#This Row],[soma_accepted]],AuctionData[[#This Row],[comp_accepted]],AuctionData[[#This Row],[noncomp_accepted]])</f>
        <v>45943277100</v>
      </c>
    </row>
    <row r="3112" spans="1:19" x14ac:dyDescent="0.3">
      <c r="A3112" s="1">
        <v>43871</v>
      </c>
      <c r="B3112" t="s">
        <v>799</v>
      </c>
      <c r="C3112" t="s">
        <v>16</v>
      </c>
      <c r="D3112" t="s">
        <v>23</v>
      </c>
      <c r="E3112">
        <v>1.48</v>
      </c>
      <c r="F3112">
        <v>1.51</v>
      </c>
      <c r="G3112">
        <v>1.45</v>
      </c>
      <c r="H3112">
        <v>3.56</v>
      </c>
      <c r="I3112" s="2">
        <v>1120625600</v>
      </c>
      <c r="J3112" s="2">
        <v>137374225500</v>
      </c>
      <c r="K3112" s="2">
        <v>37578914500</v>
      </c>
      <c r="L3112" s="2">
        <v>941413100</v>
      </c>
      <c r="M3112" s="2">
        <v>583189000</v>
      </c>
      <c r="N3112" s="2">
        <v>4315000000</v>
      </c>
      <c r="O3112" s="2">
        <v>14771500000</v>
      </c>
      <c r="P3112" s="2">
        <v>95435000000</v>
      </c>
      <c r="Q3112" s="2">
        <v>22224225500</v>
      </c>
      <c r="R3112" s="2">
        <v>37624225500</v>
      </c>
      <c r="S3112" s="2">
        <f>SUM(AuctionData[[#This Row],[soma_accepted]],AuctionData[[#This Row],[comp_accepted]],AuctionData[[#This Row],[noncomp_accepted]])</f>
        <v>39640953200</v>
      </c>
    </row>
    <row r="3113" spans="1:19" x14ac:dyDescent="0.3">
      <c r="A3113" s="1">
        <v>43872</v>
      </c>
      <c r="B3113" t="s">
        <v>2151</v>
      </c>
      <c r="C3113" t="s">
        <v>1502</v>
      </c>
      <c r="D3113" t="s">
        <v>1535</v>
      </c>
      <c r="E3113">
        <v>1.3640000000000001</v>
      </c>
      <c r="F3113">
        <v>1.3939999999999999</v>
      </c>
      <c r="G3113">
        <v>1.25</v>
      </c>
      <c r="H3113">
        <v>2.56</v>
      </c>
      <c r="I3113" s="2">
        <v>16899739700</v>
      </c>
      <c r="J3113" s="2">
        <v>97052250000</v>
      </c>
      <c r="K3113" s="2">
        <v>37847024000</v>
      </c>
      <c r="L3113" s="2">
        <v>52998400</v>
      </c>
      <c r="M3113" s="2">
        <v>6845000000</v>
      </c>
      <c r="N3113" s="2">
        <v>8150000000</v>
      </c>
      <c r="O3113" s="2">
        <v>14378350000</v>
      </c>
      <c r="P3113" s="2">
        <v>62249500000</v>
      </c>
      <c r="Q3113" s="2">
        <v>16623674000</v>
      </c>
      <c r="R3113" s="2">
        <v>26652750000</v>
      </c>
      <c r="S3113" s="2">
        <f>SUM(AuctionData[[#This Row],[soma_accepted]],AuctionData[[#This Row],[comp_accepted]],AuctionData[[#This Row],[noncomp_accepted]])</f>
        <v>54799762100</v>
      </c>
    </row>
    <row r="3114" spans="1:19" x14ac:dyDescent="0.3">
      <c r="A3114" s="1">
        <v>43872</v>
      </c>
      <c r="B3114" t="s">
        <v>816</v>
      </c>
      <c r="C3114" t="s">
        <v>16</v>
      </c>
      <c r="D3114" t="s">
        <v>95</v>
      </c>
      <c r="E3114">
        <v>1.54</v>
      </c>
      <c r="F3114">
        <v>1.5549999999999999</v>
      </c>
      <c r="G3114">
        <v>1.5</v>
      </c>
      <c r="H3114">
        <v>3.45</v>
      </c>
      <c r="I3114" s="2">
        <v>0</v>
      </c>
      <c r="J3114" s="2">
        <v>103456500000</v>
      </c>
      <c r="K3114" s="2">
        <v>29993770000</v>
      </c>
      <c r="L3114" s="2">
        <v>6239000</v>
      </c>
      <c r="M3114" s="2">
        <v>696650000</v>
      </c>
      <c r="N3114" s="2">
        <v>2750000000</v>
      </c>
      <c r="O3114" s="2">
        <v>18784750000</v>
      </c>
      <c r="P3114" s="2">
        <v>81335000000</v>
      </c>
      <c r="Q3114" s="2">
        <v>10512370000</v>
      </c>
      <c r="R3114" s="2">
        <v>19371500000</v>
      </c>
      <c r="S3114" s="2">
        <f>SUM(AuctionData[[#This Row],[soma_accepted]],AuctionData[[#This Row],[comp_accepted]],AuctionData[[#This Row],[noncomp_accepted]])</f>
        <v>30000009000</v>
      </c>
    </row>
    <row r="3115" spans="1:19" x14ac:dyDescent="0.3">
      <c r="A3115" s="1">
        <v>43873</v>
      </c>
      <c r="B3115" t="s">
        <v>2152</v>
      </c>
      <c r="C3115" t="s">
        <v>1502</v>
      </c>
      <c r="D3115" t="s">
        <v>1507</v>
      </c>
      <c r="E3115">
        <v>1.577</v>
      </c>
      <c r="F3115">
        <v>1.6220000000000001</v>
      </c>
      <c r="G3115">
        <v>1.35</v>
      </c>
      <c r="H3115">
        <v>2.58</v>
      </c>
      <c r="I3115" s="2">
        <v>12007709700</v>
      </c>
      <c r="J3115" s="2">
        <v>69652955000</v>
      </c>
      <c r="K3115" s="2">
        <v>26979320900</v>
      </c>
      <c r="L3115" s="2">
        <v>20684800</v>
      </c>
      <c r="M3115" s="2">
        <v>3984000000</v>
      </c>
      <c r="N3115" s="2">
        <v>5649000000</v>
      </c>
      <c r="O3115" s="2">
        <v>6452908500</v>
      </c>
      <c r="P3115" s="2">
        <v>42236000000</v>
      </c>
      <c r="Q3115" s="2">
        <v>16542412400</v>
      </c>
      <c r="R3115" s="2">
        <v>21767955000</v>
      </c>
      <c r="S3115" s="2">
        <f>SUM(AuctionData[[#This Row],[soma_accepted]],AuctionData[[#This Row],[comp_accepted]],AuctionData[[#This Row],[noncomp_accepted]])</f>
        <v>39007715400</v>
      </c>
    </row>
    <row r="3116" spans="1:19" x14ac:dyDescent="0.3">
      <c r="A3116" s="1">
        <v>43874</v>
      </c>
      <c r="B3116" t="s">
        <v>2153</v>
      </c>
      <c r="C3116" t="s">
        <v>1509</v>
      </c>
      <c r="D3116" t="s">
        <v>1550</v>
      </c>
      <c r="E3116">
        <v>2.0099999999999998</v>
      </c>
      <c r="F3116">
        <v>2.0609999999999999</v>
      </c>
      <c r="G3116">
        <v>1.75</v>
      </c>
      <c r="H3116">
        <v>2.4300000000000002</v>
      </c>
      <c r="I3116" s="2">
        <v>8449869800</v>
      </c>
      <c r="J3116" s="2">
        <v>46132970000</v>
      </c>
      <c r="K3116" s="2">
        <v>18996908800</v>
      </c>
      <c r="L3116" s="2">
        <v>3093900</v>
      </c>
      <c r="M3116" s="2">
        <v>3687700000</v>
      </c>
      <c r="N3116" s="2">
        <v>4447700000</v>
      </c>
      <c r="O3116" s="2">
        <v>3623475000</v>
      </c>
      <c r="P3116" s="2">
        <v>26953000000</v>
      </c>
      <c r="Q3116" s="2">
        <v>11685733800</v>
      </c>
      <c r="R3116" s="2">
        <v>14732270000</v>
      </c>
      <c r="S3116" s="2">
        <f>SUM(AuctionData[[#This Row],[soma_accepted]],AuctionData[[#This Row],[comp_accepted]],AuctionData[[#This Row],[noncomp_accepted]])</f>
        <v>27449872500</v>
      </c>
    </row>
    <row r="3117" spans="1:19" x14ac:dyDescent="0.3">
      <c r="A3117" s="1">
        <v>43874</v>
      </c>
      <c r="B3117" t="s">
        <v>852</v>
      </c>
      <c r="C3117" t="s">
        <v>16</v>
      </c>
      <c r="D3117" t="s">
        <v>712</v>
      </c>
      <c r="E3117">
        <v>1.54</v>
      </c>
      <c r="F3117">
        <v>1.5649999999999999</v>
      </c>
      <c r="G3117">
        <v>1.5</v>
      </c>
      <c r="H3117">
        <v>2.93</v>
      </c>
      <c r="I3117" s="2">
        <v>2032828900</v>
      </c>
      <c r="J3117" s="2">
        <v>131577505000</v>
      </c>
      <c r="K3117" s="2">
        <v>44510345000</v>
      </c>
      <c r="L3117" s="2">
        <v>290015500</v>
      </c>
      <c r="M3117" s="2">
        <v>1507680000</v>
      </c>
      <c r="N3117" s="2">
        <v>3900000000</v>
      </c>
      <c r="O3117" s="2">
        <v>22887360000</v>
      </c>
      <c r="P3117" s="2">
        <v>101335000000</v>
      </c>
      <c r="Q3117" s="2">
        <v>20115305000</v>
      </c>
      <c r="R3117" s="2">
        <v>26342505000</v>
      </c>
      <c r="S3117" s="2">
        <f>SUM(AuctionData[[#This Row],[soma_accepted]],AuctionData[[#This Row],[comp_accepted]],AuctionData[[#This Row],[noncomp_accepted]])</f>
        <v>46833189400</v>
      </c>
    </row>
    <row r="3118" spans="1:19" x14ac:dyDescent="0.3">
      <c r="A3118" s="1">
        <v>43874</v>
      </c>
      <c r="B3118" t="s">
        <v>844</v>
      </c>
      <c r="C3118" t="s">
        <v>16</v>
      </c>
      <c r="D3118" t="s">
        <v>19</v>
      </c>
      <c r="E3118">
        <v>1.5249999999999999</v>
      </c>
      <c r="F3118">
        <v>1.56</v>
      </c>
      <c r="G3118">
        <v>1.49</v>
      </c>
      <c r="H3118">
        <v>2.75</v>
      </c>
      <c r="I3118" s="2">
        <v>2258698900</v>
      </c>
      <c r="J3118" s="2">
        <v>135528693000</v>
      </c>
      <c r="K3118" s="2">
        <v>48143333000</v>
      </c>
      <c r="L3118" s="2">
        <v>1537716600</v>
      </c>
      <c r="M3118" s="2">
        <v>1405880000</v>
      </c>
      <c r="N3118" s="2">
        <v>4200000000</v>
      </c>
      <c r="O3118" s="2">
        <v>26637895000</v>
      </c>
      <c r="P3118" s="2">
        <v>110535000000</v>
      </c>
      <c r="Q3118" s="2">
        <v>20099558000</v>
      </c>
      <c r="R3118" s="2">
        <v>20793693000</v>
      </c>
      <c r="S3118" s="2">
        <f>SUM(AuctionData[[#This Row],[soma_accepted]],AuctionData[[#This Row],[comp_accepted]],AuctionData[[#This Row],[noncomp_accepted]])</f>
        <v>51939748500</v>
      </c>
    </row>
    <row r="3119" spans="1:19" x14ac:dyDescent="0.3">
      <c r="A3119" s="1">
        <v>43879</v>
      </c>
      <c r="B3119" t="s">
        <v>853</v>
      </c>
      <c r="C3119" t="s">
        <v>16</v>
      </c>
      <c r="D3119" t="s">
        <v>23</v>
      </c>
      <c r="E3119">
        <v>1.49</v>
      </c>
      <c r="F3119">
        <v>1.51</v>
      </c>
      <c r="G3119">
        <v>1.45</v>
      </c>
      <c r="H3119">
        <v>3.09</v>
      </c>
      <c r="I3119" s="2">
        <v>609607100</v>
      </c>
      <c r="J3119" s="2">
        <v>119287894000</v>
      </c>
      <c r="K3119" s="2">
        <v>37805364000</v>
      </c>
      <c r="L3119" s="2">
        <v>694687600</v>
      </c>
      <c r="M3119" s="2">
        <v>1584795000</v>
      </c>
      <c r="N3119" s="2">
        <v>5150000000</v>
      </c>
      <c r="O3119" s="2">
        <v>17341820000</v>
      </c>
      <c r="P3119" s="2">
        <v>90825000000</v>
      </c>
      <c r="Q3119" s="2">
        <v>18878749000</v>
      </c>
      <c r="R3119" s="2">
        <v>23312894000</v>
      </c>
      <c r="S3119" s="2">
        <f>SUM(AuctionData[[#This Row],[soma_accepted]],AuctionData[[#This Row],[comp_accepted]],AuctionData[[#This Row],[noncomp_accepted]])</f>
        <v>39109658700</v>
      </c>
    </row>
    <row r="3120" spans="1:19" x14ac:dyDescent="0.3">
      <c r="A3120" s="1">
        <v>43879</v>
      </c>
      <c r="B3120" t="s">
        <v>808</v>
      </c>
      <c r="C3120" t="s">
        <v>16</v>
      </c>
      <c r="D3120" t="s">
        <v>207</v>
      </c>
      <c r="E3120">
        <v>1.57</v>
      </c>
      <c r="F3120">
        <v>1.585</v>
      </c>
      <c r="G3120">
        <v>1.54</v>
      </c>
      <c r="H3120">
        <v>2.71</v>
      </c>
      <c r="I3120" s="2">
        <v>0</v>
      </c>
      <c r="J3120" s="2">
        <v>108535500000</v>
      </c>
      <c r="K3120" s="2">
        <v>39965870000</v>
      </c>
      <c r="L3120" s="2">
        <v>34430000</v>
      </c>
      <c r="M3120" s="2">
        <v>1850000000</v>
      </c>
      <c r="N3120" s="2">
        <v>5100000000</v>
      </c>
      <c r="O3120" s="2">
        <v>25180370000</v>
      </c>
      <c r="P3120" s="2">
        <v>88400000000</v>
      </c>
      <c r="Q3120" s="2">
        <v>12935500000</v>
      </c>
      <c r="R3120" s="2">
        <v>15035500000</v>
      </c>
      <c r="S3120" s="2">
        <f>SUM(AuctionData[[#This Row],[soma_accepted]],AuctionData[[#This Row],[comp_accepted]],AuctionData[[#This Row],[noncomp_accepted]])</f>
        <v>40000300000</v>
      </c>
    </row>
    <row r="3121" spans="1:19" x14ac:dyDescent="0.3">
      <c r="A3121" s="1">
        <v>43879</v>
      </c>
      <c r="B3121" t="s">
        <v>774</v>
      </c>
      <c r="C3121" t="s">
        <v>16</v>
      </c>
      <c r="D3121" t="s">
        <v>21</v>
      </c>
      <c r="E3121">
        <v>1.52</v>
      </c>
      <c r="F3121">
        <v>1.5449999999999999</v>
      </c>
      <c r="G3121">
        <v>1.45</v>
      </c>
      <c r="H3121">
        <v>2.91</v>
      </c>
      <c r="I3121" s="2">
        <v>703392900</v>
      </c>
      <c r="J3121" s="2">
        <v>129504376000</v>
      </c>
      <c r="K3121" s="2">
        <v>43586211200</v>
      </c>
      <c r="L3121" s="2">
        <v>974988200</v>
      </c>
      <c r="M3121" s="2">
        <v>1973060000</v>
      </c>
      <c r="N3121" s="2">
        <v>5050000000</v>
      </c>
      <c r="O3121" s="2">
        <v>22608380000</v>
      </c>
      <c r="P3121" s="2">
        <v>95079000000</v>
      </c>
      <c r="Q3121" s="2">
        <v>19004771200</v>
      </c>
      <c r="R3121" s="2">
        <v>29375376000</v>
      </c>
      <c r="S3121" s="2">
        <f>SUM(AuctionData[[#This Row],[soma_accepted]],AuctionData[[#This Row],[comp_accepted]],AuctionData[[#This Row],[noncomp_accepted]])</f>
        <v>45264592300</v>
      </c>
    </row>
    <row r="3122" spans="1:19" x14ac:dyDescent="0.3">
      <c r="A3122" s="1">
        <v>43881</v>
      </c>
      <c r="B3122" t="s">
        <v>854</v>
      </c>
      <c r="C3122" t="s">
        <v>16</v>
      </c>
      <c r="D3122" t="s">
        <v>712</v>
      </c>
      <c r="E3122">
        <v>1.56</v>
      </c>
      <c r="F3122">
        <v>1.57</v>
      </c>
      <c r="G3122">
        <v>1.52</v>
      </c>
      <c r="H3122">
        <v>2.77</v>
      </c>
      <c r="I3122" s="2">
        <v>2118789700</v>
      </c>
      <c r="J3122" s="2">
        <v>124135567000</v>
      </c>
      <c r="K3122" s="2">
        <v>44452138500</v>
      </c>
      <c r="L3122" s="2">
        <v>209053600</v>
      </c>
      <c r="M3122" s="2">
        <v>1237350000</v>
      </c>
      <c r="N3122" s="2">
        <v>4450000000</v>
      </c>
      <c r="O3122" s="2">
        <v>21180965000</v>
      </c>
      <c r="P3122" s="2">
        <v>92275000000</v>
      </c>
      <c r="Q3122" s="2">
        <v>22033823500</v>
      </c>
      <c r="R3122" s="2">
        <v>27410567000</v>
      </c>
      <c r="S3122" s="2">
        <f>SUM(AuctionData[[#This Row],[soma_accepted]],AuctionData[[#This Row],[comp_accepted]],AuctionData[[#This Row],[noncomp_accepted]])</f>
        <v>46779981800</v>
      </c>
    </row>
    <row r="3123" spans="1:19" x14ac:dyDescent="0.3">
      <c r="A3123" s="1">
        <v>43881</v>
      </c>
      <c r="B3123" t="s">
        <v>846</v>
      </c>
      <c r="C3123" t="s">
        <v>16</v>
      </c>
      <c r="D3123" t="s">
        <v>19</v>
      </c>
      <c r="E3123">
        <v>1.54</v>
      </c>
      <c r="F3123">
        <v>1.575</v>
      </c>
      <c r="G3123">
        <v>1.5</v>
      </c>
      <c r="H3123">
        <v>2.69</v>
      </c>
      <c r="I3123" s="2">
        <v>2354210900</v>
      </c>
      <c r="J3123" s="2">
        <v>132357627500</v>
      </c>
      <c r="K3123" s="2">
        <v>47916727500</v>
      </c>
      <c r="L3123" s="2">
        <v>1566357900</v>
      </c>
      <c r="M3123" s="2">
        <v>1399400000</v>
      </c>
      <c r="N3123" s="2">
        <v>5300000000</v>
      </c>
      <c r="O3123" s="2">
        <v>26059700000</v>
      </c>
      <c r="P3123" s="2">
        <v>102400000000</v>
      </c>
      <c r="Q3123" s="2">
        <v>20457627500</v>
      </c>
      <c r="R3123" s="2">
        <v>24657627500</v>
      </c>
      <c r="S3123" s="2">
        <f>SUM(AuctionData[[#This Row],[soma_accepted]],AuctionData[[#This Row],[comp_accepted]],AuctionData[[#This Row],[noncomp_accepted]])</f>
        <v>51837296300</v>
      </c>
    </row>
    <row r="3124" spans="1:19" x14ac:dyDescent="0.3">
      <c r="A3124" s="1">
        <v>43885</v>
      </c>
      <c r="B3124" t="s">
        <v>856</v>
      </c>
      <c r="C3124" t="s">
        <v>16</v>
      </c>
      <c r="D3124" t="s">
        <v>23</v>
      </c>
      <c r="E3124">
        <v>1.4</v>
      </c>
      <c r="F3124">
        <v>1.44</v>
      </c>
      <c r="G3124">
        <v>1.32</v>
      </c>
      <c r="H3124">
        <v>3.02</v>
      </c>
      <c r="I3124" s="2">
        <v>827395100</v>
      </c>
      <c r="J3124" s="2">
        <v>116860214000</v>
      </c>
      <c r="K3124" s="2">
        <v>38000502900</v>
      </c>
      <c r="L3124" s="2">
        <v>799625300</v>
      </c>
      <c r="M3124" s="2">
        <v>2110657500</v>
      </c>
      <c r="N3124" s="2">
        <v>5495000000</v>
      </c>
      <c r="O3124" s="2">
        <v>18446950000</v>
      </c>
      <c r="P3124" s="2">
        <v>92805000000</v>
      </c>
      <c r="Q3124" s="2">
        <v>17442895400</v>
      </c>
      <c r="R3124" s="2">
        <v>18560214000</v>
      </c>
      <c r="S3124" s="2">
        <f>SUM(AuctionData[[#This Row],[soma_accepted]],AuctionData[[#This Row],[comp_accepted]],AuctionData[[#This Row],[noncomp_accepted]])</f>
        <v>39627523300</v>
      </c>
    </row>
    <row r="3125" spans="1:19" x14ac:dyDescent="0.3">
      <c r="A3125" s="1">
        <v>43885</v>
      </c>
      <c r="B3125" t="s">
        <v>829</v>
      </c>
      <c r="C3125" t="s">
        <v>16</v>
      </c>
      <c r="D3125" t="s">
        <v>21</v>
      </c>
      <c r="E3125">
        <v>1.4650000000000001</v>
      </c>
      <c r="F3125">
        <v>1.5049999999999999</v>
      </c>
      <c r="G3125">
        <v>1.35</v>
      </c>
      <c r="H3125">
        <v>2.88</v>
      </c>
      <c r="I3125" s="2">
        <v>954686800</v>
      </c>
      <c r="J3125" s="2">
        <v>127768804000</v>
      </c>
      <c r="K3125" s="2">
        <v>43018394500</v>
      </c>
      <c r="L3125" s="2">
        <v>981947400</v>
      </c>
      <c r="M3125" s="2">
        <v>2019675000</v>
      </c>
      <c r="N3125" s="2">
        <v>4685000000</v>
      </c>
      <c r="O3125" s="2">
        <v>20321575000</v>
      </c>
      <c r="P3125" s="2">
        <v>99210000000</v>
      </c>
      <c r="Q3125" s="2">
        <v>20677144500</v>
      </c>
      <c r="R3125" s="2">
        <v>23873804000</v>
      </c>
      <c r="S3125" s="2">
        <f>SUM(AuctionData[[#This Row],[soma_accepted]],AuctionData[[#This Row],[comp_accepted]],AuctionData[[#This Row],[noncomp_accepted]])</f>
        <v>44955028700</v>
      </c>
    </row>
    <row r="3126" spans="1:19" x14ac:dyDescent="0.3">
      <c r="A3126" s="1">
        <v>43886</v>
      </c>
      <c r="B3126" t="s">
        <v>2154</v>
      </c>
      <c r="C3126" t="s">
        <v>1502</v>
      </c>
      <c r="D3126" t="s">
        <v>1503</v>
      </c>
      <c r="E3126">
        <v>1.1499999999999999</v>
      </c>
      <c r="F3126">
        <v>1.1879999999999999</v>
      </c>
      <c r="G3126">
        <v>0.88</v>
      </c>
      <c r="H3126">
        <v>2.4500000000000002</v>
      </c>
      <c r="I3126" s="2">
        <v>6045401100</v>
      </c>
      <c r="J3126" s="2">
        <v>97913915000</v>
      </c>
      <c r="K3126" s="2">
        <v>39738640000</v>
      </c>
      <c r="L3126" s="2">
        <v>161405100</v>
      </c>
      <c r="M3126" s="2">
        <v>3700000000</v>
      </c>
      <c r="N3126" s="2">
        <v>4925000000</v>
      </c>
      <c r="O3126" s="2">
        <v>17685760000</v>
      </c>
      <c r="P3126" s="2">
        <v>63807000000</v>
      </c>
      <c r="Q3126" s="2">
        <v>18352880000</v>
      </c>
      <c r="R3126" s="2">
        <v>29181915000</v>
      </c>
      <c r="S3126" s="2">
        <f>SUM(AuctionData[[#This Row],[soma_accepted]],AuctionData[[#This Row],[comp_accepted]],AuctionData[[#This Row],[noncomp_accepted]])</f>
        <v>45945446200</v>
      </c>
    </row>
    <row r="3127" spans="1:19" x14ac:dyDescent="0.3">
      <c r="A3127" s="1">
        <v>43886</v>
      </c>
      <c r="B3127" t="s">
        <v>855</v>
      </c>
      <c r="C3127" t="s">
        <v>16</v>
      </c>
      <c r="D3127" t="s">
        <v>53</v>
      </c>
      <c r="E3127">
        <v>1.2549999999999999</v>
      </c>
      <c r="F3127">
        <v>1.27</v>
      </c>
      <c r="G3127">
        <v>1.2350000000000001</v>
      </c>
      <c r="H3127">
        <v>3.56</v>
      </c>
      <c r="I3127" s="2">
        <v>551596700</v>
      </c>
      <c r="J3127" s="2">
        <v>92171800000</v>
      </c>
      <c r="K3127" s="2">
        <v>25597755500</v>
      </c>
      <c r="L3127" s="2">
        <v>402930600</v>
      </c>
      <c r="M3127" s="2">
        <v>561212000</v>
      </c>
      <c r="N3127" s="2">
        <v>2735000000</v>
      </c>
      <c r="O3127" s="2">
        <v>14120387500</v>
      </c>
      <c r="P3127" s="2">
        <v>65797000000</v>
      </c>
      <c r="Q3127" s="2">
        <v>10916156000</v>
      </c>
      <c r="R3127" s="2">
        <v>23639800000</v>
      </c>
      <c r="S3127" s="2">
        <f>SUM(AuctionData[[#This Row],[soma_accepted]],AuctionData[[#This Row],[comp_accepted]],AuctionData[[#This Row],[noncomp_accepted]])</f>
        <v>26552282800</v>
      </c>
    </row>
    <row r="3128" spans="1:19" x14ac:dyDescent="0.3">
      <c r="A3128" s="1">
        <v>43887</v>
      </c>
      <c r="B3128" t="s">
        <v>2155</v>
      </c>
      <c r="C3128" t="s">
        <v>1502</v>
      </c>
      <c r="D3128" t="s">
        <v>1505</v>
      </c>
      <c r="E3128">
        <v>1.1020000000000001</v>
      </c>
      <c r="F3128">
        <v>1.1499999999999999</v>
      </c>
      <c r="G3128">
        <v>1</v>
      </c>
      <c r="H3128">
        <v>2.46</v>
      </c>
      <c r="I3128" s="2">
        <v>6196536100</v>
      </c>
      <c r="J3128" s="2">
        <v>100663210000</v>
      </c>
      <c r="K3128" s="2">
        <v>40967278500</v>
      </c>
      <c r="L3128" s="2">
        <v>32744700</v>
      </c>
      <c r="M3128" s="2">
        <v>4016000000</v>
      </c>
      <c r="N3128" s="2">
        <v>5398000000</v>
      </c>
      <c r="O3128" s="2">
        <v>11741139300</v>
      </c>
      <c r="P3128" s="2">
        <v>64263400000</v>
      </c>
      <c r="Q3128" s="2">
        <v>25210139200</v>
      </c>
      <c r="R3128" s="2">
        <v>31001810000</v>
      </c>
      <c r="S3128" s="2">
        <f>SUM(AuctionData[[#This Row],[soma_accepted]],AuctionData[[#This Row],[comp_accepted]],AuctionData[[#This Row],[noncomp_accepted]])</f>
        <v>47196559300</v>
      </c>
    </row>
    <row r="3129" spans="1:19" x14ac:dyDescent="0.3">
      <c r="A3129" s="1">
        <v>43888</v>
      </c>
      <c r="B3129" t="s">
        <v>2156</v>
      </c>
      <c r="C3129" t="s">
        <v>1502</v>
      </c>
      <c r="D3129" t="s">
        <v>1554</v>
      </c>
      <c r="E3129">
        <v>1.1890000000000001</v>
      </c>
      <c r="F3129">
        <v>1.2470000000000001</v>
      </c>
      <c r="G3129">
        <v>0.88</v>
      </c>
      <c r="H3129">
        <v>2.4900000000000002</v>
      </c>
      <c r="I3129" s="2">
        <v>4836320800</v>
      </c>
      <c r="J3129" s="2">
        <v>79568400000</v>
      </c>
      <c r="K3129" s="2">
        <v>31991333600</v>
      </c>
      <c r="L3129" s="2">
        <v>8672500</v>
      </c>
      <c r="M3129" s="2">
        <v>4191500000</v>
      </c>
      <c r="N3129" s="2">
        <v>5706500000</v>
      </c>
      <c r="O3129" s="2">
        <v>7656995000</v>
      </c>
      <c r="P3129" s="2">
        <v>50185000000</v>
      </c>
      <c r="Q3129" s="2">
        <v>20142838600</v>
      </c>
      <c r="R3129" s="2">
        <v>23676900000</v>
      </c>
      <c r="S3129" s="2">
        <f>SUM(AuctionData[[#This Row],[soma_accepted]],AuctionData[[#This Row],[comp_accepted]],AuctionData[[#This Row],[noncomp_accepted]])</f>
        <v>36836326900</v>
      </c>
    </row>
    <row r="3130" spans="1:19" x14ac:dyDescent="0.3">
      <c r="A3130" s="1">
        <v>43888</v>
      </c>
      <c r="B3130" t="s">
        <v>857</v>
      </c>
      <c r="C3130" t="s">
        <v>16</v>
      </c>
      <c r="D3130" t="s">
        <v>712</v>
      </c>
      <c r="E3130">
        <v>1.4550000000000001</v>
      </c>
      <c r="F3130">
        <v>1.5</v>
      </c>
      <c r="G3130">
        <v>1.39</v>
      </c>
      <c r="H3130">
        <v>2.71</v>
      </c>
      <c r="I3130" s="2">
        <v>486797200</v>
      </c>
      <c r="J3130" s="2">
        <v>120655694000</v>
      </c>
      <c r="K3130" s="2">
        <v>43734502500</v>
      </c>
      <c r="L3130" s="2">
        <v>265602200</v>
      </c>
      <c r="M3130" s="2">
        <v>2296395000</v>
      </c>
      <c r="N3130" s="2">
        <v>4550000000</v>
      </c>
      <c r="O3130" s="2">
        <v>25346007500</v>
      </c>
      <c r="P3130" s="2">
        <v>99255000000</v>
      </c>
      <c r="Q3130" s="2">
        <v>16092100000</v>
      </c>
      <c r="R3130" s="2">
        <v>16850694000</v>
      </c>
      <c r="S3130" s="2">
        <f>SUM(AuctionData[[#This Row],[soma_accepted]],AuctionData[[#This Row],[comp_accepted]],AuctionData[[#This Row],[noncomp_accepted]])</f>
        <v>44486901900</v>
      </c>
    </row>
    <row r="3131" spans="1:19" x14ac:dyDescent="0.3">
      <c r="A3131" s="1">
        <v>43888</v>
      </c>
      <c r="B3131" t="s">
        <v>849</v>
      </c>
      <c r="C3131" t="s">
        <v>16</v>
      </c>
      <c r="D3131" t="s">
        <v>19</v>
      </c>
      <c r="E3131">
        <v>1.47</v>
      </c>
      <c r="F3131">
        <v>1.53</v>
      </c>
      <c r="G3131">
        <v>1.4</v>
      </c>
      <c r="H3131">
        <v>2.59</v>
      </c>
      <c r="I3131" s="2">
        <v>540885800</v>
      </c>
      <c r="J3131" s="2">
        <v>126767896400</v>
      </c>
      <c r="K3131" s="2">
        <v>47405156400</v>
      </c>
      <c r="L3131" s="2">
        <v>1594846000</v>
      </c>
      <c r="M3131" s="2">
        <v>3400000000</v>
      </c>
      <c r="N3131" s="2">
        <v>4900000000</v>
      </c>
      <c r="O3131" s="2">
        <v>30160597500</v>
      </c>
      <c r="P3131" s="2">
        <v>107450000000</v>
      </c>
      <c r="Q3131" s="2">
        <v>13844558900</v>
      </c>
      <c r="R3131" s="2">
        <v>14417896400</v>
      </c>
      <c r="S3131" s="2">
        <f>SUM(AuctionData[[#This Row],[soma_accepted]],AuctionData[[#This Row],[comp_accepted]],AuctionData[[#This Row],[noncomp_accepted]])</f>
        <v>49540888200</v>
      </c>
    </row>
    <row r="3132" spans="1:19" x14ac:dyDescent="0.3">
      <c r="A3132" s="1">
        <v>43892</v>
      </c>
      <c r="B3132" t="s">
        <v>858</v>
      </c>
      <c r="C3132" t="s">
        <v>16</v>
      </c>
      <c r="D3132" t="s">
        <v>23</v>
      </c>
      <c r="E3132">
        <v>0.95</v>
      </c>
      <c r="F3132">
        <v>1.01</v>
      </c>
      <c r="G3132">
        <v>0.9</v>
      </c>
      <c r="H3132">
        <v>3.11</v>
      </c>
      <c r="I3132" s="2">
        <v>2327000000</v>
      </c>
      <c r="J3132" s="2">
        <v>120651253000</v>
      </c>
      <c r="K3132" s="2">
        <v>38244483000</v>
      </c>
      <c r="L3132" s="2">
        <v>655566200</v>
      </c>
      <c r="M3132" s="2">
        <v>1232420000</v>
      </c>
      <c r="N3132" s="2">
        <v>4950000000</v>
      </c>
      <c r="O3132" s="2">
        <v>16547100000</v>
      </c>
      <c r="P3132" s="2">
        <v>91545000000</v>
      </c>
      <c r="Q3132" s="2">
        <v>20464963000</v>
      </c>
      <c r="R3132" s="2">
        <v>24156253000</v>
      </c>
      <c r="S3132" s="2">
        <f>SUM(AuctionData[[#This Row],[soma_accepted]],AuctionData[[#This Row],[comp_accepted]],AuctionData[[#This Row],[noncomp_accepted]])</f>
        <v>41227049200</v>
      </c>
    </row>
    <row r="3133" spans="1:19" x14ac:dyDescent="0.3">
      <c r="A3133" s="1">
        <v>43892</v>
      </c>
      <c r="B3133" t="s">
        <v>832</v>
      </c>
      <c r="C3133" t="s">
        <v>16</v>
      </c>
      <c r="D3133" t="s">
        <v>21</v>
      </c>
      <c r="E3133">
        <v>1.1000000000000001</v>
      </c>
      <c r="F3133">
        <v>1.155</v>
      </c>
      <c r="G3133">
        <v>1.03</v>
      </c>
      <c r="H3133">
        <v>3.02</v>
      </c>
      <c r="I3133" s="2">
        <v>2685000000</v>
      </c>
      <c r="J3133" s="2">
        <v>135069800000</v>
      </c>
      <c r="K3133" s="2">
        <v>43964140000</v>
      </c>
      <c r="L3133" s="2">
        <v>1011086600</v>
      </c>
      <c r="M3133" s="2">
        <v>2726390000</v>
      </c>
      <c r="N3133" s="2">
        <v>7110000000</v>
      </c>
      <c r="O3133" s="2">
        <v>15452950000</v>
      </c>
      <c r="P3133" s="2">
        <v>95750000000</v>
      </c>
      <c r="Q3133" s="2">
        <v>25784800000</v>
      </c>
      <c r="R3133" s="2">
        <v>32209800000</v>
      </c>
      <c r="S3133" s="2">
        <f>SUM(AuctionData[[#This Row],[soma_accepted]],AuctionData[[#This Row],[comp_accepted]],AuctionData[[#This Row],[noncomp_accepted]])</f>
        <v>47660226600</v>
      </c>
    </row>
    <row r="3134" spans="1:19" x14ac:dyDescent="0.3">
      <c r="A3134" s="1">
        <v>43895</v>
      </c>
      <c r="B3134" t="s">
        <v>859</v>
      </c>
      <c r="C3134" t="s">
        <v>16</v>
      </c>
      <c r="D3134" t="s">
        <v>712</v>
      </c>
      <c r="E3134">
        <v>0.76</v>
      </c>
      <c r="F3134">
        <v>0.82</v>
      </c>
      <c r="G3134">
        <v>0.7</v>
      </c>
      <c r="H3134">
        <v>2.73</v>
      </c>
      <c r="I3134" s="2">
        <v>2849065900</v>
      </c>
      <c r="J3134" s="2">
        <v>122485000000</v>
      </c>
      <c r="K3134" s="2">
        <v>44769005000</v>
      </c>
      <c r="L3134" s="2">
        <v>231245300</v>
      </c>
      <c r="M3134" s="2">
        <v>1812905000</v>
      </c>
      <c r="N3134" s="2">
        <v>4600000000</v>
      </c>
      <c r="O3134" s="2">
        <v>26041880000</v>
      </c>
      <c r="P3134" s="2">
        <v>99625000000</v>
      </c>
      <c r="Q3134" s="2">
        <v>16914220000</v>
      </c>
      <c r="R3134" s="2">
        <v>18260000000</v>
      </c>
      <c r="S3134" s="2">
        <f>SUM(AuctionData[[#This Row],[soma_accepted]],AuctionData[[#This Row],[comp_accepted]],AuctionData[[#This Row],[noncomp_accepted]])</f>
        <v>47849316200</v>
      </c>
    </row>
    <row r="3135" spans="1:19" x14ac:dyDescent="0.3">
      <c r="A3135" s="1">
        <v>43895</v>
      </c>
      <c r="B3135" t="s">
        <v>851</v>
      </c>
      <c r="C3135" t="s">
        <v>16</v>
      </c>
      <c r="D3135" t="s">
        <v>19</v>
      </c>
      <c r="E3135">
        <v>0.85</v>
      </c>
      <c r="F3135">
        <v>0.92500000000000004</v>
      </c>
      <c r="G3135">
        <v>0.78</v>
      </c>
      <c r="H3135">
        <v>2.66</v>
      </c>
      <c r="I3135" s="2">
        <v>3165628900</v>
      </c>
      <c r="J3135" s="2">
        <v>130613746200</v>
      </c>
      <c r="K3135" s="2">
        <v>47436383700</v>
      </c>
      <c r="L3135" s="2">
        <v>1568624300</v>
      </c>
      <c r="M3135" s="2">
        <v>2957000000</v>
      </c>
      <c r="N3135" s="2">
        <v>5107000000</v>
      </c>
      <c r="O3135" s="2">
        <v>30247637500</v>
      </c>
      <c r="P3135" s="2">
        <v>108750000000</v>
      </c>
      <c r="Q3135" s="2">
        <v>14231746200</v>
      </c>
      <c r="R3135" s="2">
        <v>16756746200</v>
      </c>
      <c r="S3135" s="2">
        <f>SUM(AuctionData[[#This Row],[soma_accepted]],AuctionData[[#This Row],[comp_accepted]],AuctionData[[#This Row],[noncomp_accepted]])</f>
        <v>52170636900</v>
      </c>
    </row>
    <row r="3136" spans="1:19" x14ac:dyDescent="0.3">
      <c r="A3136" s="1">
        <v>43899</v>
      </c>
      <c r="B3136" t="s">
        <v>834</v>
      </c>
      <c r="C3136" t="s">
        <v>16</v>
      </c>
      <c r="D3136" t="s">
        <v>21</v>
      </c>
      <c r="E3136">
        <v>0.31</v>
      </c>
      <c r="F3136">
        <v>0.39</v>
      </c>
      <c r="G3136">
        <v>0.11</v>
      </c>
      <c r="H3136">
        <v>2.74</v>
      </c>
      <c r="I3136" s="2">
        <v>1801692400</v>
      </c>
      <c r="J3136" s="2">
        <v>114112630000</v>
      </c>
      <c r="K3136" s="2">
        <v>41162930000</v>
      </c>
      <c r="L3136" s="2">
        <v>737084900</v>
      </c>
      <c r="M3136" s="2">
        <v>5950000000</v>
      </c>
      <c r="N3136" s="2">
        <v>9095000000</v>
      </c>
      <c r="O3136" s="2">
        <v>17338700000</v>
      </c>
      <c r="P3136" s="2">
        <v>85195000000</v>
      </c>
      <c r="Q3136" s="2">
        <v>17874230000</v>
      </c>
      <c r="R3136" s="2">
        <v>19822630000</v>
      </c>
      <c r="S3136" s="2">
        <f>SUM(AuctionData[[#This Row],[soma_accepted]],AuctionData[[#This Row],[comp_accepted]],AuctionData[[#This Row],[noncomp_accepted]])</f>
        <v>43701707300</v>
      </c>
    </row>
    <row r="3137" spans="1:19" x14ac:dyDescent="0.3">
      <c r="A3137" s="1">
        <v>43899</v>
      </c>
      <c r="B3137" t="s">
        <v>807</v>
      </c>
      <c r="C3137" t="s">
        <v>16</v>
      </c>
      <c r="D3137" t="s">
        <v>23</v>
      </c>
      <c r="E3137">
        <v>0.29499999999999998</v>
      </c>
      <c r="F3137">
        <v>0.4</v>
      </c>
      <c r="G3137">
        <v>0.2</v>
      </c>
      <c r="H3137">
        <v>2.6</v>
      </c>
      <c r="I3137" s="2">
        <v>1544307600</v>
      </c>
      <c r="J3137" s="2">
        <v>93036998000</v>
      </c>
      <c r="K3137" s="2">
        <v>35423028000</v>
      </c>
      <c r="L3137" s="2">
        <v>477368800</v>
      </c>
      <c r="M3137" s="2">
        <v>2082450000</v>
      </c>
      <c r="N3137" s="2">
        <v>3235000000</v>
      </c>
      <c r="O3137" s="2">
        <v>25688580000</v>
      </c>
      <c r="P3137" s="2">
        <v>81610000000</v>
      </c>
      <c r="Q3137" s="2">
        <v>7651998000</v>
      </c>
      <c r="R3137" s="2">
        <v>8191998000</v>
      </c>
      <c r="S3137" s="2">
        <f>SUM(AuctionData[[#This Row],[soma_accepted]],AuctionData[[#This Row],[comp_accepted]],AuctionData[[#This Row],[noncomp_accepted]])</f>
        <v>37444704400</v>
      </c>
    </row>
    <row r="3138" spans="1:19" x14ac:dyDescent="0.3">
      <c r="A3138" s="1">
        <v>43900</v>
      </c>
      <c r="B3138" t="s">
        <v>2157</v>
      </c>
      <c r="C3138" t="s">
        <v>1502</v>
      </c>
      <c r="D3138" t="s">
        <v>1535</v>
      </c>
      <c r="E3138">
        <v>0.49</v>
      </c>
      <c r="F3138">
        <v>0.56299999999999994</v>
      </c>
      <c r="G3138">
        <v>0.08</v>
      </c>
      <c r="H3138">
        <v>2.2000000000000002</v>
      </c>
      <c r="I3138" s="2">
        <v>36538500</v>
      </c>
      <c r="J3138" s="2">
        <v>83624600000</v>
      </c>
      <c r="K3138" s="2">
        <v>37958109600</v>
      </c>
      <c r="L3138" s="2">
        <v>31948100</v>
      </c>
      <c r="M3138" s="2">
        <v>1408000000</v>
      </c>
      <c r="N3138" s="2">
        <v>2558000000</v>
      </c>
      <c r="O3138" s="2">
        <v>16714000000</v>
      </c>
      <c r="P3138" s="2">
        <v>57794000000</v>
      </c>
      <c r="Q3138" s="2">
        <v>19836109600</v>
      </c>
      <c r="R3138" s="2">
        <v>23272600000</v>
      </c>
      <c r="S3138" s="2">
        <f>SUM(AuctionData[[#This Row],[soma_accepted]],AuctionData[[#This Row],[comp_accepted]],AuctionData[[#This Row],[noncomp_accepted]])</f>
        <v>38026596200</v>
      </c>
    </row>
    <row r="3139" spans="1:19" x14ac:dyDescent="0.3">
      <c r="A3139" s="1">
        <v>43901</v>
      </c>
      <c r="B3139" t="s">
        <v>2152</v>
      </c>
      <c r="C3139" t="s">
        <v>1502</v>
      </c>
      <c r="D3139" t="s">
        <v>1513</v>
      </c>
      <c r="E3139">
        <v>0.75</v>
      </c>
      <c r="F3139">
        <v>0.84899999999999998</v>
      </c>
      <c r="G3139">
        <v>0.08</v>
      </c>
      <c r="H3139">
        <v>2.36</v>
      </c>
      <c r="I3139" s="2">
        <v>23076900</v>
      </c>
      <c r="J3139" s="2">
        <v>56709315000</v>
      </c>
      <c r="K3139" s="2">
        <v>23996279000</v>
      </c>
      <c r="L3139" s="2">
        <v>3722000</v>
      </c>
      <c r="M3139" s="2">
        <v>2206494000</v>
      </c>
      <c r="N3139" s="2">
        <v>3219000000</v>
      </c>
      <c r="O3139" s="2">
        <v>7145470000</v>
      </c>
      <c r="P3139" s="2">
        <v>34718000000</v>
      </c>
      <c r="Q3139" s="2">
        <v>14644315000</v>
      </c>
      <c r="R3139" s="2">
        <v>18772315000</v>
      </c>
      <c r="S3139" s="2">
        <f>SUM(AuctionData[[#This Row],[soma_accepted]],AuctionData[[#This Row],[comp_accepted]],AuctionData[[#This Row],[noncomp_accepted]])</f>
        <v>24023077900</v>
      </c>
    </row>
    <row r="3140" spans="1:19" x14ac:dyDescent="0.3">
      <c r="A3140" s="1">
        <v>43902</v>
      </c>
      <c r="B3140" t="s">
        <v>2153</v>
      </c>
      <c r="C3140" t="s">
        <v>1509</v>
      </c>
      <c r="D3140" t="s">
        <v>1556</v>
      </c>
      <c r="E3140">
        <v>1.22</v>
      </c>
      <c r="F3140">
        <v>1.32</v>
      </c>
      <c r="G3140">
        <v>0.75</v>
      </c>
      <c r="H3140">
        <v>2.36</v>
      </c>
      <c r="I3140" s="2">
        <v>15384600</v>
      </c>
      <c r="J3140" s="2">
        <v>37729755000</v>
      </c>
      <c r="K3140" s="2">
        <v>15997570200</v>
      </c>
      <c r="L3140" s="2">
        <v>2430400</v>
      </c>
      <c r="M3140" s="2">
        <v>1420000000</v>
      </c>
      <c r="N3140" s="2">
        <v>2020000000</v>
      </c>
      <c r="O3140" s="2">
        <v>3452000000</v>
      </c>
      <c r="P3140" s="2">
        <v>20641000000</v>
      </c>
      <c r="Q3140" s="2">
        <v>11125570200</v>
      </c>
      <c r="R3140" s="2">
        <v>15068755000</v>
      </c>
      <c r="S3140" s="2">
        <f>SUM(AuctionData[[#This Row],[soma_accepted]],AuctionData[[#This Row],[comp_accepted]],AuctionData[[#This Row],[noncomp_accepted]])</f>
        <v>16015385200</v>
      </c>
    </row>
    <row r="3141" spans="1:19" x14ac:dyDescent="0.3">
      <c r="A3141" s="1">
        <v>43902</v>
      </c>
      <c r="B3141" t="s">
        <v>860</v>
      </c>
      <c r="C3141" t="s">
        <v>16</v>
      </c>
      <c r="D3141" t="s">
        <v>712</v>
      </c>
      <c r="E3141">
        <v>0.24</v>
      </c>
      <c r="F3141">
        <v>0.28999999999999998</v>
      </c>
      <c r="G3141">
        <v>0.15</v>
      </c>
      <c r="H3141">
        <v>2.97</v>
      </c>
      <c r="I3141" s="2">
        <v>2470742700</v>
      </c>
      <c r="J3141" s="2">
        <v>118543700000</v>
      </c>
      <c r="K3141" s="2">
        <v>39795100000</v>
      </c>
      <c r="L3141" s="2">
        <v>204966000</v>
      </c>
      <c r="M3141" s="2">
        <v>904940000</v>
      </c>
      <c r="N3141" s="2">
        <v>4500000000</v>
      </c>
      <c r="O3141" s="2">
        <v>13684280000</v>
      </c>
      <c r="P3141" s="2">
        <v>86600000000</v>
      </c>
      <c r="Q3141" s="2">
        <v>25205880000</v>
      </c>
      <c r="R3141" s="2">
        <v>27443700000</v>
      </c>
      <c r="S3141" s="2">
        <f>SUM(AuctionData[[#This Row],[soma_accepted]],AuctionData[[#This Row],[comp_accepted]],AuctionData[[#This Row],[noncomp_accepted]])</f>
        <v>42470808700</v>
      </c>
    </row>
    <row r="3142" spans="1:19" x14ac:dyDescent="0.3">
      <c r="A3142" s="1">
        <v>43902</v>
      </c>
      <c r="B3142" t="s">
        <v>852</v>
      </c>
      <c r="C3142" t="s">
        <v>16</v>
      </c>
      <c r="D3142" t="s">
        <v>19</v>
      </c>
      <c r="E3142">
        <v>0.27</v>
      </c>
      <c r="F3142">
        <v>0.39500000000000002</v>
      </c>
      <c r="G3142">
        <v>0.15</v>
      </c>
      <c r="H3142">
        <v>2.5099999999999998</v>
      </c>
      <c r="I3142" s="2">
        <v>3088428400</v>
      </c>
      <c r="J3142" s="2">
        <v>123878458000</v>
      </c>
      <c r="K3142" s="2">
        <v>48608405500</v>
      </c>
      <c r="L3142" s="2">
        <v>1391605500</v>
      </c>
      <c r="M3142" s="2">
        <v>2250000000</v>
      </c>
      <c r="N3142" s="2">
        <v>5150000000</v>
      </c>
      <c r="O3142" s="2">
        <v>26259947500</v>
      </c>
      <c r="P3142" s="2">
        <v>97650000000</v>
      </c>
      <c r="Q3142" s="2">
        <v>20098458000</v>
      </c>
      <c r="R3142" s="2">
        <v>21078458000</v>
      </c>
      <c r="S3142" s="2">
        <f>SUM(AuctionData[[#This Row],[soma_accepted]],AuctionData[[#This Row],[comp_accepted]],AuctionData[[#This Row],[noncomp_accepted]])</f>
        <v>53088439400</v>
      </c>
    </row>
    <row r="3143" spans="1:19" x14ac:dyDescent="0.3">
      <c r="A3143" s="1">
        <v>43906</v>
      </c>
      <c r="B3143" t="s">
        <v>861</v>
      </c>
      <c r="C3143" t="s">
        <v>16</v>
      </c>
      <c r="D3143" t="s">
        <v>23</v>
      </c>
      <c r="E3143">
        <v>0.2</v>
      </c>
      <c r="F3143">
        <v>0.3</v>
      </c>
      <c r="G3143">
        <v>0.1</v>
      </c>
      <c r="H3143">
        <v>2.78</v>
      </c>
      <c r="I3143" s="2">
        <v>1233408300</v>
      </c>
      <c r="J3143" s="2">
        <v>98784251000</v>
      </c>
      <c r="K3143" s="2">
        <v>34799331000</v>
      </c>
      <c r="L3143" s="2">
        <v>500725500</v>
      </c>
      <c r="M3143" s="2">
        <v>1015000000</v>
      </c>
      <c r="N3143" s="2">
        <v>2215000000</v>
      </c>
      <c r="O3143" s="2">
        <v>16668040000</v>
      </c>
      <c r="P3143" s="2">
        <v>78760000000</v>
      </c>
      <c r="Q3143" s="2">
        <v>17116291000</v>
      </c>
      <c r="R3143" s="2">
        <v>17809251000</v>
      </c>
      <c r="S3143" s="2">
        <f>SUM(AuctionData[[#This Row],[soma_accepted]],AuctionData[[#This Row],[comp_accepted]],AuctionData[[#This Row],[noncomp_accepted]])</f>
        <v>36533464800</v>
      </c>
    </row>
    <row r="3144" spans="1:19" x14ac:dyDescent="0.3">
      <c r="A3144" s="1">
        <v>43906</v>
      </c>
      <c r="B3144" t="s">
        <v>782</v>
      </c>
      <c r="C3144" t="s">
        <v>16</v>
      </c>
      <c r="D3144" t="s">
        <v>21</v>
      </c>
      <c r="E3144">
        <v>0.2</v>
      </c>
      <c r="F3144">
        <v>0.28999999999999998</v>
      </c>
      <c r="G3144">
        <v>0.1</v>
      </c>
      <c r="H3144">
        <v>2.58</v>
      </c>
      <c r="I3144" s="2">
        <v>1438976400</v>
      </c>
      <c r="J3144" s="2">
        <v>106585264000</v>
      </c>
      <c r="K3144" s="2">
        <v>40409534000</v>
      </c>
      <c r="L3144" s="2">
        <v>815208900</v>
      </c>
      <c r="M3144" s="2">
        <v>1302480000</v>
      </c>
      <c r="N3144" s="2">
        <v>2845000000</v>
      </c>
      <c r="O3144" s="2">
        <v>20608050000</v>
      </c>
      <c r="P3144" s="2">
        <v>82580000000</v>
      </c>
      <c r="Q3144" s="2">
        <v>18499004000</v>
      </c>
      <c r="R3144" s="2">
        <v>21160264000</v>
      </c>
      <c r="S3144" s="2">
        <f>SUM(AuctionData[[#This Row],[soma_accepted]],AuctionData[[#This Row],[comp_accepted]],AuctionData[[#This Row],[noncomp_accepted]])</f>
        <v>42663719300</v>
      </c>
    </row>
    <row r="3145" spans="1:19" x14ac:dyDescent="0.3">
      <c r="A3145" s="1">
        <v>43909</v>
      </c>
      <c r="B3145" t="s">
        <v>862</v>
      </c>
      <c r="C3145" t="s">
        <v>16</v>
      </c>
      <c r="D3145" t="s">
        <v>712</v>
      </c>
      <c r="E3145">
        <v>0</v>
      </c>
      <c r="F3145">
        <v>0.03</v>
      </c>
      <c r="G3145">
        <v>0</v>
      </c>
      <c r="H3145">
        <v>2.99</v>
      </c>
      <c r="I3145" s="2">
        <v>2170315600</v>
      </c>
      <c r="J3145" s="2">
        <v>118768058000</v>
      </c>
      <c r="K3145" s="2">
        <v>39023988000</v>
      </c>
      <c r="L3145" s="2">
        <v>304075900</v>
      </c>
      <c r="M3145" s="2">
        <v>6468925000</v>
      </c>
      <c r="N3145" s="2">
        <v>8950000000</v>
      </c>
      <c r="O3145" s="2">
        <v>15014950000</v>
      </c>
      <c r="P3145" s="2">
        <v>88800000000</v>
      </c>
      <c r="Q3145" s="2">
        <v>17540113000</v>
      </c>
      <c r="R3145" s="2">
        <v>21018058000</v>
      </c>
      <c r="S3145" s="2">
        <f>SUM(AuctionData[[#This Row],[soma_accepted]],AuctionData[[#This Row],[comp_accepted]],AuctionData[[#This Row],[noncomp_accepted]])</f>
        <v>41498379500</v>
      </c>
    </row>
    <row r="3146" spans="1:19" x14ac:dyDescent="0.3">
      <c r="A3146" s="1">
        <v>43909</v>
      </c>
      <c r="B3146" t="s">
        <v>854</v>
      </c>
      <c r="C3146" t="s">
        <v>16</v>
      </c>
      <c r="D3146" t="s">
        <v>19</v>
      </c>
      <c r="E3146">
        <v>0.01</v>
      </c>
      <c r="F3146">
        <v>0.03</v>
      </c>
      <c r="G3146">
        <v>0</v>
      </c>
      <c r="H3146">
        <v>2.91</v>
      </c>
      <c r="I3146" s="2">
        <v>2712894700</v>
      </c>
      <c r="J3146" s="2">
        <v>143065450200</v>
      </c>
      <c r="K3146" s="2">
        <v>47742610200</v>
      </c>
      <c r="L3146" s="2">
        <v>1420909300</v>
      </c>
      <c r="M3146" s="2">
        <v>5669150000</v>
      </c>
      <c r="N3146" s="2">
        <v>8200000000</v>
      </c>
      <c r="O3146" s="2">
        <v>19941710000</v>
      </c>
      <c r="P3146" s="2">
        <v>104450000000</v>
      </c>
      <c r="Q3146" s="2">
        <v>22131750200</v>
      </c>
      <c r="R3146" s="2">
        <v>30415450200</v>
      </c>
      <c r="S3146" s="2">
        <f>SUM(AuctionData[[#This Row],[soma_accepted]],AuctionData[[#This Row],[comp_accepted]],AuctionData[[#This Row],[noncomp_accepted]])</f>
        <v>51876414200</v>
      </c>
    </row>
    <row r="3147" spans="1:19" x14ac:dyDescent="0.3">
      <c r="A3147" s="1">
        <v>43909</v>
      </c>
      <c r="B3147" t="s">
        <v>834</v>
      </c>
      <c r="C3147" t="s">
        <v>16</v>
      </c>
      <c r="D3147" t="s">
        <v>97</v>
      </c>
      <c r="E3147">
        <v>0.01</v>
      </c>
      <c r="F3147">
        <v>0.05</v>
      </c>
      <c r="G3147">
        <v>0</v>
      </c>
      <c r="H3147">
        <v>3.03</v>
      </c>
      <c r="I3147" s="2">
        <v>0</v>
      </c>
      <c r="J3147" s="2">
        <v>60570000000</v>
      </c>
      <c r="K3147" s="2">
        <v>19984565000</v>
      </c>
      <c r="L3147" s="2">
        <v>15713000</v>
      </c>
      <c r="M3147" s="2">
        <v>3300000000</v>
      </c>
      <c r="N3147" s="2">
        <v>4050000000</v>
      </c>
      <c r="O3147" s="2">
        <v>14411565000</v>
      </c>
      <c r="P3147" s="2">
        <v>51415000000</v>
      </c>
      <c r="Q3147" s="2">
        <v>2273000000</v>
      </c>
      <c r="R3147" s="2">
        <v>5105000000</v>
      </c>
      <c r="S3147" s="2">
        <f>SUM(AuctionData[[#This Row],[soma_accepted]],AuctionData[[#This Row],[comp_accepted]],AuctionData[[#This Row],[noncomp_accepted]])</f>
        <v>20000278000</v>
      </c>
    </row>
    <row r="3148" spans="1:19" x14ac:dyDescent="0.3">
      <c r="A3148" s="1">
        <v>43913</v>
      </c>
      <c r="B3148" t="s">
        <v>864</v>
      </c>
      <c r="C3148" t="s">
        <v>16</v>
      </c>
      <c r="D3148" t="s">
        <v>23</v>
      </c>
      <c r="E3148">
        <v>0.02</v>
      </c>
      <c r="F3148">
        <v>0.08</v>
      </c>
      <c r="G3148">
        <v>0</v>
      </c>
      <c r="H3148">
        <v>2.5</v>
      </c>
      <c r="I3148" s="2">
        <v>1734218200</v>
      </c>
      <c r="J3148" s="2">
        <v>95970712000</v>
      </c>
      <c r="K3148" s="2">
        <v>37535712000</v>
      </c>
      <c r="L3148" s="2">
        <v>464391200</v>
      </c>
      <c r="M3148" s="2">
        <v>4806210000</v>
      </c>
      <c r="N3148" s="2">
        <v>5335000000</v>
      </c>
      <c r="O3148" s="2">
        <v>24854790000</v>
      </c>
      <c r="P3148" s="2">
        <v>81525000000</v>
      </c>
      <c r="Q3148" s="2">
        <v>7874712000</v>
      </c>
      <c r="R3148" s="2">
        <v>9110712000</v>
      </c>
      <c r="S3148" s="2">
        <f>SUM(AuctionData[[#This Row],[soma_accepted]],AuctionData[[#This Row],[comp_accepted]],AuctionData[[#This Row],[noncomp_accepted]])</f>
        <v>39734321400</v>
      </c>
    </row>
    <row r="3149" spans="1:19" x14ac:dyDescent="0.3">
      <c r="A3149" s="1">
        <v>43913</v>
      </c>
      <c r="B3149" t="s">
        <v>837</v>
      </c>
      <c r="C3149" t="s">
        <v>16</v>
      </c>
      <c r="D3149" t="s">
        <v>21</v>
      </c>
      <c r="E3149">
        <v>0</v>
      </c>
      <c r="F3149">
        <v>0</v>
      </c>
      <c r="G3149">
        <v>0</v>
      </c>
      <c r="H3149">
        <v>3.11</v>
      </c>
      <c r="I3149" s="2">
        <v>2001021100</v>
      </c>
      <c r="J3149" s="2">
        <v>139196578000</v>
      </c>
      <c r="K3149" s="2">
        <v>44017951000</v>
      </c>
      <c r="L3149" s="2">
        <v>835014100</v>
      </c>
      <c r="M3149" s="2">
        <v>5659500500</v>
      </c>
      <c r="N3149" s="2">
        <v>8035000000</v>
      </c>
      <c r="O3149" s="2">
        <v>9129810000</v>
      </c>
      <c r="P3149" s="2">
        <v>92525000000</v>
      </c>
      <c r="Q3149" s="2">
        <v>29228640500</v>
      </c>
      <c r="R3149" s="2">
        <v>38636578000</v>
      </c>
      <c r="S3149" s="2">
        <f>SUM(AuctionData[[#This Row],[soma_accepted]],AuctionData[[#This Row],[comp_accepted]],AuctionData[[#This Row],[noncomp_accepted]])</f>
        <v>46853986200</v>
      </c>
    </row>
    <row r="3150" spans="1:19" x14ac:dyDescent="0.3">
      <c r="A3150" s="1">
        <v>43914</v>
      </c>
      <c r="B3150" t="s">
        <v>2158</v>
      </c>
      <c r="C3150" t="s">
        <v>1502</v>
      </c>
      <c r="D3150" t="s">
        <v>1503</v>
      </c>
      <c r="E3150">
        <v>0.35</v>
      </c>
      <c r="F3150">
        <v>0.39800000000000002</v>
      </c>
      <c r="G3150">
        <v>0.08</v>
      </c>
      <c r="H3150">
        <v>2.36</v>
      </c>
      <c r="I3150" s="2">
        <v>5377828400</v>
      </c>
      <c r="J3150" s="2">
        <v>94308990000</v>
      </c>
      <c r="K3150" s="2">
        <v>39824357500</v>
      </c>
      <c r="L3150" s="2">
        <v>165675300</v>
      </c>
      <c r="M3150" s="2">
        <v>3405000000</v>
      </c>
      <c r="N3150" s="2">
        <v>4605000000</v>
      </c>
      <c r="O3150" s="2">
        <v>14435610000</v>
      </c>
      <c r="P3150" s="2">
        <v>59938000000</v>
      </c>
      <c r="Q3150" s="2">
        <v>21983747500</v>
      </c>
      <c r="R3150" s="2">
        <v>29765990000</v>
      </c>
      <c r="S3150" s="2">
        <f>SUM(AuctionData[[#This Row],[soma_accepted]],AuctionData[[#This Row],[comp_accepted]],AuctionData[[#This Row],[noncomp_accepted]])</f>
        <v>45367861200</v>
      </c>
    </row>
    <row r="3151" spans="1:19" x14ac:dyDescent="0.3">
      <c r="A3151" s="1">
        <v>43914</v>
      </c>
      <c r="B3151" t="s">
        <v>863</v>
      </c>
      <c r="C3151" t="s">
        <v>16</v>
      </c>
      <c r="D3151" t="s">
        <v>53</v>
      </c>
      <c r="E3151">
        <v>0.19500000000000001</v>
      </c>
      <c r="F3151">
        <v>0.26</v>
      </c>
      <c r="G3151">
        <v>0.13</v>
      </c>
      <c r="H3151">
        <v>2.5299999999999998</v>
      </c>
      <c r="I3151" s="2">
        <v>1156145400</v>
      </c>
      <c r="J3151" s="2">
        <v>65318500000</v>
      </c>
      <c r="K3151" s="2">
        <v>25417390000</v>
      </c>
      <c r="L3151" s="2">
        <v>279412400</v>
      </c>
      <c r="M3151" s="2">
        <v>838852500</v>
      </c>
      <c r="N3151" s="2">
        <v>1765000000</v>
      </c>
      <c r="O3151" s="2">
        <v>16491952500</v>
      </c>
      <c r="P3151" s="2">
        <v>54920000000</v>
      </c>
      <c r="Q3151" s="2">
        <v>8086585000</v>
      </c>
      <c r="R3151" s="2">
        <v>8633500000</v>
      </c>
      <c r="S3151" s="2">
        <f>SUM(AuctionData[[#This Row],[soma_accepted]],AuctionData[[#This Row],[comp_accepted]],AuctionData[[#This Row],[noncomp_accepted]])</f>
        <v>26852947800</v>
      </c>
    </row>
    <row r="3152" spans="1:19" x14ac:dyDescent="0.3">
      <c r="A3152" s="1">
        <v>43915</v>
      </c>
      <c r="B3152" t="s">
        <v>2159</v>
      </c>
      <c r="C3152" t="s">
        <v>1502</v>
      </c>
      <c r="D3152" t="s">
        <v>1505</v>
      </c>
      <c r="E3152">
        <v>0.48</v>
      </c>
      <c r="F3152">
        <v>0.53500000000000003</v>
      </c>
      <c r="G3152">
        <v>0.08</v>
      </c>
      <c r="H3152">
        <v>2.5299999999999998</v>
      </c>
      <c r="I3152" s="2">
        <v>5512274100</v>
      </c>
      <c r="J3152" s="2">
        <v>103737315000</v>
      </c>
      <c r="K3152" s="2">
        <v>40986935600</v>
      </c>
      <c r="L3152" s="2">
        <v>13075700</v>
      </c>
      <c r="M3152" s="2">
        <v>5165639600</v>
      </c>
      <c r="N3152" s="2">
        <v>6991500000</v>
      </c>
      <c r="O3152" s="2">
        <v>14483490000</v>
      </c>
      <c r="P3152" s="2">
        <v>64486000000</v>
      </c>
      <c r="Q3152" s="2">
        <v>21337806000</v>
      </c>
      <c r="R3152" s="2">
        <v>32259815000</v>
      </c>
      <c r="S3152" s="2">
        <f>SUM(AuctionData[[#This Row],[soma_accepted]],AuctionData[[#This Row],[comp_accepted]],AuctionData[[#This Row],[noncomp_accepted]])</f>
        <v>46512285400</v>
      </c>
    </row>
    <row r="3153" spans="1:19" x14ac:dyDescent="0.3">
      <c r="A3153" s="1">
        <v>43916</v>
      </c>
      <c r="B3153" t="s">
        <v>2160</v>
      </c>
      <c r="C3153" t="s">
        <v>1502</v>
      </c>
      <c r="D3153" t="s">
        <v>1554</v>
      </c>
      <c r="E3153">
        <v>0.62</v>
      </c>
      <c r="F3153">
        <v>0.68</v>
      </c>
      <c r="G3153">
        <v>0.08</v>
      </c>
      <c r="H3153">
        <v>2.76</v>
      </c>
      <c r="I3153" s="2">
        <v>4302262600</v>
      </c>
      <c r="J3153" s="2">
        <v>88253960000</v>
      </c>
      <c r="K3153" s="2">
        <v>31994071000</v>
      </c>
      <c r="L3153" s="2">
        <v>6171100</v>
      </c>
      <c r="M3153" s="2">
        <v>2909425000</v>
      </c>
      <c r="N3153" s="2">
        <v>4609000000</v>
      </c>
      <c r="O3153" s="2">
        <v>9135600000</v>
      </c>
      <c r="P3153" s="2">
        <v>53735000000</v>
      </c>
      <c r="Q3153" s="2">
        <v>19949046000</v>
      </c>
      <c r="R3153" s="2">
        <v>29909960000</v>
      </c>
      <c r="S3153" s="2">
        <f>SUM(AuctionData[[#This Row],[soma_accepted]],AuctionData[[#This Row],[comp_accepted]],AuctionData[[#This Row],[noncomp_accepted]])</f>
        <v>36302504700</v>
      </c>
    </row>
    <row r="3154" spans="1:19" x14ac:dyDescent="0.3">
      <c r="A3154" s="1">
        <v>43916</v>
      </c>
      <c r="B3154" t="s">
        <v>865</v>
      </c>
      <c r="C3154" t="s">
        <v>16</v>
      </c>
      <c r="D3154" t="s">
        <v>712</v>
      </c>
      <c r="E3154">
        <v>0</v>
      </c>
      <c r="F3154">
        <v>0</v>
      </c>
      <c r="G3154">
        <v>0</v>
      </c>
      <c r="H3154">
        <v>3.77</v>
      </c>
      <c r="I3154" s="2">
        <v>1179637600</v>
      </c>
      <c r="J3154" s="2">
        <v>187228333000</v>
      </c>
      <c r="K3154" s="2">
        <v>48815646400</v>
      </c>
      <c r="L3154" s="2">
        <v>194181000</v>
      </c>
      <c r="M3154" s="2">
        <v>3047880000</v>
      </c>
      <c r="N3154" s="2">
        <v>8100000000</v>
      </c>
      <c r="O3154" s="2">
        <v>22674380000</v>
      </c>
      <c r="P3154" s="2">
        <v>128700000000</v>
      </c>
      <c r="Q3154" s="2">
        <v>23093386400</v>
      </c>
      <c r="R3154" s="2">
        <v>50428333000</v>
      </c>
      <c r="S3154" s="2">
        <f>SUM(AuctionData[[#This Row],[soma_accepted]],AuctionData[[#This Row],[comp_accepted]],AuctionData[[#This Row],[noncomp_accepted]])</f>
        <v>50189465000</v>
      </c>
    </row>
    <row r="3155" spans="1:19" x14ac:dyDescent="0.3">
      <c r="A3155" s="1">
        <v>43916</v>
      </c>
      <c r="B3155" t="s">
        <v>857</v>
      </c>
      <c r="C3155" t="s">
        <v>16</v>
      </c>
      <c r="D3155" t="s">
        <v>19</v>
      </c>
      <c r="E3155">
        <v>0</v>
      </c>
      <c r="F3155">
        <v>0</v>
      </c>
      <c r="G3155">
        <v>0</v>
      </c>
      <c r="H3155">
        <v>4.74</v>
      </c>
      <c r="I3155" s="2">
        <v>1415565200</v>
      </c>
      <c r="J3155" s="2">
        <v>282457334000</v>
      </c>
      <c r="K3155" s="2">
        <v>57843657000</v>
      </c>
      <c r="L3155" s="2">
        <v>1159613600</v>
      </c>
      <c r="M3155" s="2">
        <v>2586600000</v>
      </c>
      <c r="N3155" s="2">
        <v>10850000000</v>
      </c>
      <c r="O3155" s="2">
        <v>25607340000</v>
      </c>
      <c r="P3155" s="2">
        <v>168200000000</v>
      </c>
      <c r="Q3155" s="2">
        <v>29649717000</v>
      </c>
      <c r="R3155" s="2">
        <v>103407334000</v>
      </c>
      <c r="S3155" s="2">
        <f>SUM(AuctionData[[#This Row],[soma_accepted]],AuctionData[[#This Row],[comp_accepted]],AuctionData[[#This Row],[noncomp_accepted]])</f>
        <v>60418835800</v>
      </c>
    </row>
    <row r="3156" spans="1:19" x14ac:dyDescent="0.3">
      <c r="A3156" s="1">
        <v>43920</v>
      </c>
      <c r="B3156" t="s">
        <v>824</v>
      </c>
      <c r="C3156" t="s">
        <v>16</v>
      </c>
      <c r="D3156" t="s">
        <v>624</v>
      </c>
      <c r="E3156">
        <v>0</v>
      </c>
      <c r="F3156">
        <v>2.5000000000000001E-2</v>
      </c>
      <c r="G3156">
        <v>0</v>
      </c>
      <c r="H3156">
        <v>2.88</v>
      </c>
      <c r="I3156" s="2">
        <v>0</v>
      </c>
      <c r="J3156" s="2">
        <v>172865256300</v>
      </c>
      <c r="K3156" s="2">
        <v>60000031300</v>
      </c>
      <c r="L3156" s="2">
        <v>0</v>
      </c>
      <c r="M3156" s="2">
        <v>532050000</v>
      </c>
      <c r="N3156" s="2">
        <v>2800000000</v>
      </c>
      <c r="O3156" s="2">
        <v>23096025000</v>
      </c>
      <c r="P3156" s="2">
        <v>126080000000</v>
      </c>
      <c r="Q3156" s="2">
        <v>36371956300</v>
      </c>
      <c r="R3156" s="2">
        <v>43985256300</v>
      </c>
      <c r="S3156" s="2">
        <f>SUM(AuctionData[[#This Row],[soma_accepted]],AuctionData[[#This Row],[comp_accepted]],AuctionData[[#This Row],[noncomp_accepted]])</f>
        <v>60000031300</v>
      </c>
    </row>
    <row r="3157" spans="1:19" x14ac:dyDescent="0.3">
      <c r="A3157" s="1">
        <v>43920</v>
      </c>
      <c r="B3157" t="s">
        <v>839</v>
      </c>
      <c r="C3157" t="s">
        <v>16</v>
      </c>
      <c r="D3157" t="s">
        <v>21</v>
      </c>
      <c r="E3157">
        <v>0.02</v>
      </c>
      <c r="F3157">
        <v>8.5000000000000006E-2</v>
      </c>
      <c r="G3157">
        <v>0</v>
      </c>
      <c r="H3157">
        <v>2.52</v>
      </c>
      <c r="I3157" s="2">
        <v>2170737700</v>
      </c>
      <c r="J3157" s="2">
        <v>126955170000</v>
      </c>
      <c r="K3157" s="2">
        <v>49476690000</v>
      </c>
      <c r="L3157" s="2">
        <v>523317800</v>
      </c>
      <c r="M3157" s="2">
        <v>2010000000</v>
      </c>
      <c r="N3157" s="2">
        <v>3190000000</v>
      </c>
      <c r="O3157" s="2">
        <v>30602520000</v>
      </c>
      <c r="P3157" s="2">
        <v>106805000000</v>
      </c>
      <c r="Q3157" s="2">
        <v>16864170000</v>
      </c>
      <c r="R3157" s="2">
        <v>16960170000</v>
      </c>
      <c r="S3157" s="2">
        <f>SUM(AuctionData[[#This Row],[soma_accepted]],AuctionData[[#This Row],[comp_accepted]],AuctionData[[#This Row],[noncomp_accepted]])</f>
        <v>52170745500</v>
      </c>
    </row>
    <row r="3158" spans="1:19" x14ac:dyDescent="0.3">
      <c r="A3158" s="1">
        <v>43920</v>
      </c>
      <c r="B3158" t="s">
        <v>867</v>
      </c>
      <c r="C3158" t="s">
        <v>16</v>
      </c>
      <c r="D3158" t="s">
        <v>23</v>
      </c>
      <c r="E3158">
        <v>0.04</v>
      </c>
      <c r="F3158">
        <v>0.1</v>
      </c>
      <c r="G3158">
        <v>0</v>
      </c>
      <c r="H3158">
        <v>2.72</v>
      </c>
      <c r="I3158" s="2">
        <v>1787666200</v>
      </c>
      <c r="J3158" s="2">
        <v>113043299000</v>
      </c>
      <c r="K3158" s="2">
        <v>40679459000</v>
      </c>
      <c r="L3158" s="2">
        <v>393654100</v>
      </c>
      <c r="M3158" s="2">
        <v>900000000</v>
      </c>
      <c r="N3158" s="2">
        <v>2360000000</v>
      </c>
      <c r="O3158" s="2">
        <v>20494920000</v>
      </c>
      <c r="P3158" s="2">
        <v>90635000000</v>
      </c>
      <c r="Q3158" s="2">
        <v>19284539000</v>
      </c>
      <c r="R3158" s="2">
        <v>20048299000</v>
      </c>
      <c r="S3158" s="2">
        <f>SUM(AuctionData[[#This Row],[soma_accepted]],AuctionData[[#This Row],[comp_accepted]],AuctionData[[#This Row],[noncomp_accepted]])</f>
        <v>42860779300</v>
      </c>
    </row>
    <row r="3159" spans="1:19" x14ac:dyDescent="0.3">
      <c r="A3159" s="1">
        <v>43921</v>
      </c>
      <c r="B3159" t="s">
        <v>866</v>
      </c>
      <c r="C3159" t="s">
        <v>16</v>
      </c>
      <c r="D3159" t="s">
        <v>544</v>
      </c>
      <c r="E3159">
        <v>4.4999999999999998E-2</v>
      </c>
      <c r="F3159">
        <v>7.0000000000000007E-2</v>
      </c>
      <c r="G3159">
        <v>0</v>
      </c>
      <c r="H3159">
        <v>2.87</v>
      </c>
      <c r="I3159" s="2">
        <v>0</v>
      </c>
      <c r="J3159" s="2">
        <v>128931965000</v>
      </c>
      <c r="K3159" s="2">
        <v>44999965000</v>
      </c>
      <c r="L3159" s="2">
        <v>489000</v>
      </c>
      <c r="M3159" s="2">
        <v>500000000</v>
      </c>
      <c r="N3159" s="2">
        <v>2350000000</v>
      </c>
      <c r="O3159" s="2">
        <v>14840500000</v>
      </c>
      <c r="P3159" s="2">
        <v>94575000000</v>
      </c>
      <c r="Q3159" s="2">
        <v>29659465000</v>
      </c>
      <c r="R3159" s="2">
        <v>32006965000</v>
      </c>
      <c r="S3159" s="2">
        <f>SUM(AuctionData[[#This Row],[soma_accepted]],AuctionData[[#This Row],[comp_accepted]],AuctionData[[#This Row],[noncomp_accepted]])</f>
        <v>45000454000</v>
      </c>
    </row>
    <row r="3160" spans="1:19" x14ac:dyDescent="0.3">
      <c r="A3160" s="1">
        <v>43921</v>
      </c>
      <c r="B3160" t="s">
        <v>826</v>
      </c>
      <c r="C3160" t="s">
        <v>16</v>
      </c>
      <c r="D3160" t="s">
        <v>94</v>
      </c>
      <c r="E3160">
        <v>0.05</v>
      </c>
      <c r="F3160">
        <v>0.08</v>
      </c>
      <c r="G3160">
        <v>0</v>
      </c>
      <c r="H3160">
        <v>2.79</v>
      </c>
      <c r="I3160" s="2">
        <v>0</v>
      </c>
      <c r="J3160" s="2">
        <v>167410000000</v>
      </c>
      <c r="K3160" s="2">
        <v>59992775000</v>
      </c>
      <c r="L3160" s="2">
        <v>7407000</v>
      </c>
      <c r="M3160" s="2">
        <v>450000000</v>
      </c>
      <c r="N3160" s="2">
        <v>2800000000</v>
      </c>
      <c r="O3160" s="2">
        <v>22653810000</v>
      </c>
      <c r="P3160" s="2">
        <v>124150000000</v>
      </c>
      <c r="Q3160" s="2">
        <v>36888965000</v>
      </c>
      <c r="R3160" s="2">
        <v>40460000000</v>
      </c>
      <c r="S3160" s="2">
        <f>SUM(AuctionData[[#This Row],[soma_accepted]],AuctionData[[#This Row],[comp_accepted]],AuctionData[[#This Row],[noncomp_accepted]])</f>
        <v>60000182000</v>
      </c>
    </row>
    <row r="3161" spans="1:19" x14ac:dyDescent="0.3">
      <c r="A3161" s="1">
        <v>43922</v>
      </c>
      <c r="B3161" t="s">
        <v>848</v>
      </c>
      <c r="C3161" t="s">
        <v>16</v>
      </c>
      <c r="D3161" t="s">
        <v>868</v>
      </c>
      <c r="E3161">
        <v>0.1</v>
      </c>
      <c r="F3161">
        <v>0.13</v>
      </c>
      <c r="G3161">
        <v>0.02</v>
      </c>
      <c r="H3161">
        <v>2.99</v>
      </c>
      <c r="I3161" s="2">
        <v>0</v>
      </c>
      <c r="J3161" s="2">
        <v>119539750000</v>
      </c>
      <c r="K3161" s="2">
        <v>40000193500</v>
      </c>
      <c r="L3161" s="2">
        <v>353000</v>
      </c>
      <c r="M3161" s="2">
        <v>650000000</v>
      </c>
      <c r="N3161" s="2">
        <v>2300000000</v>
      </c>
      <c r="O3161" s="2">
        <v>16795450000</v>
      </c>
      <c r="P3161" s="2">
        <v>87800000000</v>
      </c>
      <c r="Q3161" s="2">
        <v>22554743500</v>
      </c>
      <c r="R3161" s="2">
        <v>29439750000</v>
      </c>
      <c r="S3161" s="2">
        <f>SUM(AuctionData[[#This Row],[soma_accepted]],AuctionData[[#This Row],[comp_accepted]],AuctionData[[#This Row],[noncomp_accepted]])</f>
        <v>40000546500</v>
      </c>
    </row>
    <row r="3162" spans="1:19" x14ac:dyDescent="0.3">
      <c r="A3162" s="1">
        <v>43922</v>
      </c>
      <c r="B3162" t="s">
        <v>860</v>
      </c>
      <c r="C3162" t="s">
        <v>16</v>
      </c>
      <c r="D3162" t="s">
        <v>871</v>
      </c>
      <c r="E3162">
        <v>0.05</v>
      </c>
      <c r="F3162">
        <v>0.08</v>
      </c>
      <c r="G3162">
        <v>0</v>
      </c>
      <c r="H3162">
        <v>3.07</v>
      </c>
      <c r="I3162" s="2">
        <v>0</v>
      </c>
      <c r="J3162" s="2">
        <v>138011000000</v>
      </c>
      <c r="K3162" s="2">
        <v>44997353600</v>
      </c>
      <c r="L3162" s="2">
        <v>3025000</v>
      </c>
      <c r="M3162" s="2">
        <v>850000000</v>
      </c>
      <c r="N3162" s="2">
        <v>2550000000</v>
      </c>
      <c r="O3162" s="2">
        <v>22458325000</v>
      </c>
      <c r="P3162" s="2">
        <v>101225000000</v>
      </c>
      <c r="Q3162" s="2">
        <v>21689028600</v>
      </c>
      <c r="R3162" s="2">
        <v>34236000000</v>
      </c>
      <c r="S3162" s="2">
        <f>SUM(AuctionData[[#This Row],[soma_accepted]],AuctionData[[#This Row],[comp_accepted]],AuctionData[[#This Row],[noncomp_accepted]])</f>
        <v>45000378600</v>
      </c>
    </row>
    <row r="3163" spans="1:19" x14ac:dyDescent="0.3">
      <c r="A3163" s="1">
        <v>43923</v>
      </c>
      <c r="B3163" t="s">
        <v>869</v>
      </c>
      <c r="C3163" t="s">
        <v>16</v>
      </c>
      <c r="D3163" t="s">
        <v>870</v>
      </c>
      <c r="E3163">
        <v>0.1</v>
      </c>
      <c r="F3163">
        <v>0.125</v>
      </c>
      <c r="G3163">
        <v>7.0000000000000007E-2</v>
      </c>
      <c r="H3163">
        <v>3.06</v>
      </c>
      <c r="I3163" s="2">
        <v>0</v>
      </c>
      <c r="J3163" s="2">
        <v>122269075000</v>
      </c>
      <c r="K3163" s="2">
        <v>40000061300</v>
      </c>
      <c r="L3163" s="2">
        <v>280000</v>
      </c>
      <c r="M3163" s="2">
        <v>200000000</v>
      </c>
      <c r="N3163" s="2">
        <v>1900000000</v>
      </c>
      <c r="O3163" s="2">
        <v>18000000000</v>
      </c>
      <c r="P3163" s="2">
        <v>89750000000</v>
      </c>
      <c r="Q3163" s="2">
        <v>21800061300</v>
      </c>
      <c r="R3163" s="2">
        <v>30619075000</v>
      </c>
      <c r="S3163" s="2">
        <f>SUM(AuctionData[[#This Row],[soma_accepted]],AuctionData[[#This Row],[comp_accepted]],AuctionData[[#This Row],[noncomp_accepted]])</f>
        <v>40000341300</v>
      </c>
    </row>
    <row r="3164" spans="1:19" x14ac:dyDescent="0.3">
      <c r="A3164" s="1">
        <v>43923</v>
      </c>
      <c r="B3164" t="s">
        <v>859</v>
      </c>
      <c r="C3164" t="s">
        <v>16</v>
      </c>
      <c r="D3164" t="s">
        <v>19</v>
      </c>
      <c r="E3164">
        <v>0.05</v>
      </c>
      <c r="F3164">
        <v>0.09</v>
      </c>
      <c r="G3164">
        <v>0</v>
      </c>
      <c r="H3164">
        <v>3</v>
      </c>
      <c r="I3164" s="2">
        <v>3894248100</v>
      </c>
      <c r="J3164" s="2">
        <v>239383452000</v>
      </c>
      <c r="K3164" s="2">
        <v>79066062600</v>
      </c>
      <c r="L3164" s="2">
        <v>934008000</v>
      </c>
      <c r="M3164" s="2">
        <v>1350000000</v>
      </c>
      <c r="N3164" s="2">
        <v>5050000000</v>
      </c>
      <c r="O3164" s="2">
        <v>34508140000</v>
      </c>
      <c r="P3164" s="2">
        <v>164100000000</v>
      </c>
      <c r="Q3164" s="2">
        <v>43207922600</v>
      </c>
      <c r="R3164" s="2">
        <v>70233452000</v>
      </c>
      <c r="S3164" s="2">
        <f>SUM(AuctionData[[#This Row],[soma_accepted]],AuctionData[[#This Row],[comp_accepted]],AuctionData[[#This Row],[noncomp_accepted]])</f>
        <v>83894318700</v>
      </c>
    </row>
    <row r="3165" spans="1:19" x14ac:dyDescent="0.3">
      <c r="A3165" s="1">
        <v>43923</v>
      </c>
      <c r="B3165" t="s">
        <v>872</v>
      </c>
      <c r="C3165" t="s">
        <v>16</v>
      </c>
      <c r="D3165" t="s">
        <v>712</v>
      </c>
      <c r="E3165">
        <v>7.0000000000000007E-2</v>
      </c>
      <c r="F3165">
        <v>9.5000000000000001E-2</v>
      </c>
      <c r="G3165">
        <v>0.02</v>
      </c>
      <c r="H3165">
        <v>2.85</v>
      </c>
      <c r="I3165" s="2">
        <v>2920686000</v>
      </c>
      <c r="J3165" s="2">
        <v>170661725000</v>
      </c>
      <c r="K3165" s="2">
        <v>59758125000</v>
      </c>
      <c r="L3165" s="2">
        <v>192145300</v>
      </c>
      <c r="M3165" s="2">
        <v>850000000</v>
      </c>
      <c r="N3165" s="2">
        <v>3750000000</v>
      </c>
      <c r="O3165" s="2">
        <v>26060000000</v>
      </c>
      <c r="P3165" s="2">
        <v>127850000000</v>
      </c>
      <c r="Q3165" s="2">
        <v>32848125000</v>
      </c>
      <c r="R3165" s="2">
        <v>39061725000</v>
      </c>
      <c r="S3165" s="2">
        <f>SUM(AuctionData[[#This Row],[soma_accepted]],AuctionData[[#This Row],[comp_accepted]],AuctionData[[#This Row],[noncomp_accepted]])</f>
        <v>62870956300</v>
      </c>
    </row>
    <row r="3166" spans="1:19" x14ac:dyDescent="0.3">
      <c r="A3166" s="1">
        <v>43923</v>
      </c>
      <c r="B3166" t="s">
        <v>873</v>
      </c>
      <c r="C3166" t="s">
        <v>16</v>
      </c>
      <c r="D3166" t="s">
        <v>874</v>
      </c>
      <c r="E3166">
        <v>0.13</v>
      </c>
      <c r="F3166">
        <v>0.15</v>
      </c>
      <c r="G3166">
        <v>7.0000000000000007E-2</v>
      </c>
      <c r="H3166">
        <v>2.9</v>
      </c>
      <c r="I3166" s="2">
        <v>0</v>
      </c>
      <c r="J3166" s="2">
        <v>115879975000</v>
      </c>
      <c r="K3166" s="2">
        <v>39994575000</v>
      </c>
      <c r="L3166" s="2">
        <v>5452000</v>
      </c>
      <c r="M3166" s="2">
        <v>500000000</v>
      </c>
      <c r="N3166" s="2">
        <v>1850000000</v>
      </c>
      <c r="O3166" s="2">
        <v>19659770000</v>
      </c>
      <c r="P3166" s="2">
        <v>92650000000</v>
      </c>
      <c r="Q3166" s="2">
        <v>19834805000</v>
      </c>
      <c r="R3166" s="2">
        <v>21379975000</v>
      </c>
      <c r="S3166" s="2">
        <f>SUM(AuctionData[[#This Row],[soma_accepted]],AuctionData[[#This Row],[comp_accepted]],AuctionData[[#This Row],[noncomp_accepted]])</f>
        <v>40000027000</v>
      </c>
    </row>
    <row r="3167" spans="1:19" x14ac:dyDescent="0.3">
      <c r="A3167" s="1">
        <v>43927</v>
      </c>
      <c r="B3167" t="s">
        <v>2161</v>
      </c>
      <c r="C3167" t="s">
        <v>1502</v>
      </c>
      <c r="D3167" t="s">
        <v>1535</v>
      </c>
      <c r="E3167">
        <v>0.318</v>
      </c>
      <c r="F3167">
        <v>0.34799999999999998</v>
      </c>
      <c r="G3167">
        <v>0.23</v>
      </c>
      <c r="H3167">
        <v>2.27</v>
      </c>
      <c r="I3167" s="2">
        <v>131654200</v>
      </c>
      <c r="J3167" s="2">
        <v>90842600000</v>
      </c>
      <c r="K3167" s="2">
        <v>39872330900</v>
      </c>
      <c r="L3167" s="2">
        <v>27690200</v>
      </c>
      <c r="M3167" s="2">
        <v>1622000000</v>
      </c>
      <c r="N3167" s="2">
        <v>2822000000</v>
      </c>
      <c r="O3167" s="2">
        <v>16162380000</v>
      </c>
      <c r="P3167" s="2">
        <v>60323000000</v>
      </c>
      <c r="Q3167" s="2">
        <v>22087950900</v>
      </c>
      <c r="R3167" s="2">
        <v>27697600000</v>
      </c>
      <c r="S3167" s="2">
        <f>SUM(AuctionData[[#This Row],[soma_accepted]],AuctionData[[#This Row],[comp_accepted]],AuctionData[[#This Row],[noncomp_accepted]])</f>
        <v>40031675300</v>
      </c>
    </row>
    <row r="3168" spans="1:19" x14ac:dyDescent="0.3">
      <c r="A3168" s="1">
        <v>43927</v>
      </c>
      <c r="B3168" t="s">
        <v>774</v>
      </c>
      <c r="C3168" t="s">
        <v>16</v>
      </c>
      <c r="D3168" t="s">
        <v>876</v>
      </c>
      <c r="E3168">
        <v>0.05</v>
      </c>
      <c r="F3168">
        <v>9.5000000000000001E-2</v>
      </c>
      <c r="G3168">
        <v>0</v>
      </c>
      <c r="H3168">
        <v>3.15</v>
      </c>
      <c r="I3168" s="2">
        <v>0</v>
      </c>
      <c r="J3168" s="2">
        <v>189018250000</v>
      </c>
      <c r="K3168" s="2">
        <v>59998462000</v>
      </c>
      <c r="L3168" s="2">
        <v>2000000</v>
      </c>
      <c r="M3168" s="2">
        <v>350000000</v>
      </c>
      <c r="N3168" s="2">
        <v>2650000000</v>
      </c>
      <c r="O3168" s="2">
        <v>22410000000</v>
      </c>
      <c r="P3168" s="2">
        <v>128460000000</v>
      </c>
      <c r="Q3168" s="2">
        <v>37238462000</v>
      </c>
      <c r="R3168" s="2">
        <v>57908250000</v>
      </c>
      <c r="S3168" s="2">
        <f>SUM(AuctionData[[#This Row],[soma_accepted]],AuctionData[[#This Row],[comp_accepted]],AuctionData[[#This Row],[noncomp_accepted]])</f>
        <v>60000462000</v>
      </c>
    </row>
    <row r="3169" spans="1:19" x14ac:dyDescent="0.3">
      <c r="A3169" s="1">
        <v>43927</v>
      </c>
      <c r="B3169" t="s">
        <v>842</v>
      </c>
      <c r="C3169" t="s">
        <v>16</v>
      </c>
      <c r="D3169" t="s">
        <v>21</v>
      </c>
      <c r="E3169">
        <v>0.1</v>
      </c>
      <c r="F3169">
        <v>0.125</v>
      </c>
      <c r="G3169">
        <v>7.0000000000000007E-2</v>
      </c>
      <c r="H3169">
        <v>2.82</v>
      </c>
      <c r="I3169" s="2">
        <v>4893314800</v>
      </c>
      <c r="J3169" s="2">
        <v>150766150000</v>
      </c>
      <c r="K3169" s="2">
        <v>52536526200</v>
      </c>
      <c r="L3169" s="2">
        <v>593947700</v>
      </c>
      <c r="M3169" s="2">
        <v>675000000</v>
      </c>
      <c r="N3169" s="2">
        <v>3325000000</v>
      </c>
      <c r="O3169" s="2">
        <v>21870000000</v>
      </c>
      <c r="P3169" s="2">
        <v>114780000000</v>
      </c>
      <c r="Q3169" s="2">
        <v>29991526200</v>
      </c>
      <c r="R3169" s="2">
        <v>32661150000</v>
      </c>
      <c r="S3169" s="2">
        <f>SUM(AuctionData[[#This Row],[soma_accepted]],AuctionData[[#This Row],[comp_accepted]],AuctionData[[#This Row],[noncomp_accepted]])</f>
        <v>58023788700</v>
      </c>
    </row>
    <row r="3170" spans="1:19" x14ac:dyDescent="0.3">
      <c r="A3170" s="1">
        <v>43927</v>
      </c>
      <c r="B3170" t="s">
        <v>815</v>
      </c>
      <c r="C3170" t="s">
        <v>16</v>
      </c>
      <c r="D3170" t="s">
        <v>23</v>
      </c>
      <c r="E3170">
        <v>0.14000000000000001</v>
      </c>
      <c r="F3170">
        <v>0.16</v>
      </c>
      <c r="G3170">
        <v>0.11</v>
      </c>
      <c r="H3170">
        <v>3.08</v>
      </c>
      <c r="I3170" s="2">
        <v>4077762200</v>
      </c>
      <c r="J3170" s="2">
        <v>137256192800</v>
      </c>
      <c r="K3170" s="2">
        <v>43817671800</v>
      </c>
      <c r="L3170" s="2">
        <v>437630500</v>
      </c>
      <c r="M3170" s="2">
        <v>600000000</v>
      </c>
      <c r="N3170" s="2">
        <v>2800000000</v>
      </c>
      <c r="O3170" s="2">
        <v>18434940000</v>
      </c>
      <c r="P3170" s="2">
        <v>99900000000</v>
      </c>
      <c r="Q3170" s="2">
        <v>24782731800</v>
      </c>
      <c r="R3170" s="2">
        <v>34556192800</v>
      </c>
      <c r="S3170" s="2">
        <f>SUM(AuctionData[[#This Row],[soma_accepted]],AuctionData[[#This Row],[comp_accepted]],AuctionData[[#This Row],[noncomp_accepted]])</f>
        <v>48333064500</v>
      </c>
    </row>
    <row r="3171" spans="1:19" x14ac:dyDescent="0.3">
      <c r="A3171" s="1">
        <v>43928</v>
      </c>
      <c r="B3171" t="s">
        <v>2152</v>
      </c>
      <c r="C3171" t="s">
        <v>1502</v>
      </c>
      <c r="D3171" t="s">
        <v>1544</v>
      </c>
      <c r="E3171">
        <v>0.72399999999999998</v>
      </c>
      <c r="F3171">
        <v>0.78200000000000003</v>
      </c>
      <c r="G3171">
        <v>0.08</v>
      </c>
      <c r="H3171">
        <v>2.4300000000000002</v>
      </c>
      <c r="I3171" s="2">
        <v>82283800</v>
      </c>
      <c r="J3171" s="2">
        <v>60844520000</v>
      </c>
      <c r="K3171" s="2">
        <v>24998289000</v>
      </c>
      <c r="L3171" s="2">
        <v>1714100</v>
      </c>
      <c r="M3171" s="2">
        <v>3307000000</v>
      </c>
      <c r="N3171" s="2">
        <v>4382000000</v>
      </c>
      <c r="O3171" s="2">
        <v>6897224000</v>
      </c>
      <c r="P3171" s="2">
        <v>37161000000</v>
      </c>
      <c r="Q3171" s="2">
        <v>14794065000</v>
      </c>
      <c r="R3171" s="2">
        <v>19301520000</v>
      </c>
      <c r="S3171" s="2">
        <f>SUM(AuctionData[[#This Row],[soma_accepted]],AuctionData[[#This Row],[comp_accepted]],AuctionData[[#This Row],[noncomp_accepted]])</f>
        <v>25082286900</v>
      </c>
    </row>
    <row r="3172" spans="1:19" x14ac:dyDescent="0.3">
      <c r="A3172" s="1">
        <v>43928</v>
      </c>
      <c r="B3172" t="s">
        <v>875</v>
      </c>
      <c r="C3172" t="s">
        <v>16</v>
      </c>
      <c r="D3172" t="s">
        <v>544</v>
      </c>
      <c r="E3172">
        <v>0.1</v>
      </c>
      <c r="F3172">
        <v>0.13500000000000001</v>
      </c>
      <c r="G3172">
        <v>0.06</v>
      </c>
      <c r="H3172">
        <v>2.71</v>
      </c>
      <c r="I3172" s="2">
        <v>0</v>
      </c>
      <c r="J3172" s="2">
        <v>121992200000</v>
      </c>
      <c r="K3172" s="2">
        <v>44999590000</v>
      </c>
      <c r="L3172" s="2">
        <v>429000</v>
      </c>
      <c r="M3172" s="2">
        <v>400000000</v>
      </c>
      <c r="N3172" s="2">
        <v>2100000000</v>
      </c>
      <c r="O3172" s="2">
        <v>23802390000</v>
      </c>
      <c r="P3172" s="2">
        <v>98975000000</v>
      </c>
      <c r="Q3172" s="2">
        <v>20797200000</v>
      </c>
      <c r="R3172" s="2">
        <v>20917200000</v>
      </c>
      <c r="S3172" s="2">
        <f>SUM(AuctionData[[#This Row],[soma_accepted]],AuctionData[[#This Row],[comp_accepted]],AuctionData[[#This Row],[noncomp_accepted]])</f>
        <v>45000019000</v>
      </c>
    </row>
    <row r="3173" spans="1:19" x14ac:dyDescent="0.3">
      <c r="A3173" s="1">
        <v>43928</v>
      </c>
      <c r="B3173" t="s">
        <v>850</v>
      </c>
      <c r="C3173" t="s">
        <v>16</v>
      </c>
      <c r="D3173" t="s">
        <v>868</v>
      </c>
      <c r="E3173">
        <v>0.14000000000000001</v>
      </c>
      <c r="F3173">
        <v>0.18</v>
      </c>
      <c r="G3173">
        <v>0.09</v>
      </c>
      <c r="H3173">
        <v>2.74</v>
      </c>
      <c r="I3173" s="2">
        <v>0</v>
      </c>
      <c r="J3173" s="2">
        <v>109781925000</v>
      </c>
      <c r="K3173" s="2">
        <v>39994782500</v>
      </c>
      <c r="L3173" s="2">
        <v>5657000</v>
      </c>
      <c r="M3173" s="2">
        <v>861590000</v>
      </c>
      <c r="N3173" s="2">
        <v>2050000000</v>
      </c>
      <c r="O3173" s="2">
        <v>19169467500</v>
      </c>
      <c r="P3173" s="2">
        <v>86000000000</v>
      </c>
      <c r="Q3173" s="2">
        <v>19963725000</v>
      </c>
      <c r="R3173" s="2">
        <v>21731925000</v>
      </c>
      <c r="S3173" s="2">
        <f>SUM(AuctionData[[#This Row],[soma_accepted]],AuctionData[[#This Row],[comp_accepted]],AuctionData[[#This Row],[noncomp_accepted]])</f>
        <v>40000439500</v>
      </c>
    </row>
    <row r="3174" spans="1:19" x14ac:dyDescent="0.3">
      <c r="A3174" s="1">
        <v>43929</v>
      </c>
      <c r="B3174" t="s">
        <v>2153</v>
      </c>
      <c r="C3174" t="s">
        <v>1509</v>
      </c>
      <c r="D3174" t="s">
        <v>1575</v>
      </c>
      <c r="E3174">
        <v>1.27</v>
      </c>
      <c r="F3174">
        <v>1.325</v>
      </c>
      <c r="G3174">
        <v>0.08</v>
      </c>
      <c r="H3174">
        <v>2.35</v>
      </c>
      <c r="I3174" s="2">
        <v>55953000</v>
      </c>
      <c r="J3174" s="2">
        <v>39979345700</v>
      </c>
      <c r="K3174" s="2">
        <v>16996500700</v>
      </c>
      <c r="L3174" s="2">
        <v>3523500</v>
      </c>
      <c r="M3174" s="2">
        <v>1862000000</v>
      </c>
      <c r="N3174" s="2">
        <v>2552000000</v>
      </c>
      <c r="O3174" s="2">
        <v>3842205000</v>
      </c>
      <c r="P3174" s="2">
        <v>23368500000</v>
      </c>
      <c r="Q3174" s="2">
        <v>11292295700</v>
      </c>
      <c r="R3174" s="2">
        <v>14058845700</v>
      </c>
      <c r="S3174" s="2">
        <f>SUM(AuctionData[[#This Row],[soma_accepted]],AuctionData[[#This Row],[comp_accepted]],AuctionData[[#This Row],[noncomp_accepted]])</f>
        <v>17055977200</v>
      </c>
    </row>
    <row r="3175" spans="1:19" x14ac:dyDescent="0.3">
      <c r="A3175" s="1">
        <v>43929</v>
      </c>
      <c r="B3175" t="s">
        <v>877</v>
      </c>
      <c r="C3175" t="s">
        <v>16</v>
      </c>
      <c r="D3175" t="s">
        <v>878</v>
      </c>
      <c r="E3175">
        <v>0.18</v>
      </c>
      <c r="F3175">
        <v>0.2</v>
      </c>
      <c r="G3175">
        <v>0.12</v>
      </c>
      <c r="H3175">
        <v>2.79</v>
      </c>
      <c r="I3175" s="2">
        <v>0</v>
      </c>
      <c r="J3175" s="2">
        <v>111602200000</v>
      </c>
      <c r="K3175" s="2">
        <v>39995914700</v>
      </c>
      <c r="L3175" s="2">
        <v>4196000</v>
      </c>
      <c r="M3175" s="2">
        <v>650000000</v>
      </c>
      <c r="N3175" s="2">
        <v>2150000000</v>
      </c>
      <c r="O3175" s="2">
        <v>14491830000</v>
      </c>
      <c r="P3175" s="2">
        <v>80250000000</v>
      </c>
      <c r="Q3175" s="2">
        <v>24854084700</v>
      </c>
      <c r="R3175" s="2">
        <v>29202200000</v>
      </c>
      <c r="S3175" s="2">
        <f>SUM(AuctionData[[#This Row],[soma_accepted]],AuctionData[[#This Row],[comp_accepted]],AuctionData[[#This Row],[noncomp_accepted]])</f>
        <v>40000110700</v>
      </c>
    </row>
    <row r="3176" spans="1:19" x14ac:dyDescent="0.3">
      <c r="A3176" s="1">
        <v>43929</v>
      </c>
      <c r="B3176" t="s">
        <v>862</v>
      </c>
      <c r="C3176" t="s">
        <v>16</v>
      </c>
      <c r="D3176" t="s">
        <v>391</v>
      </c>
      <c r="E3176">
        <v>0.12</v>
      </c>
      <c r="F3176">
        <v>0.16</v>
      </c>
      <c r="G3176">
        <v>0.08</v>
      </c>
      <c r="H3176">
        <v>2.65</v>
      </c>
      <c r="I3176" s="2">
        <v>0</v>
      </c>
      <c r="J3176" s="2">
        <v>119378250000</v>
      </c>
      <c r="K3176" s="2">
        <v>45000075000</v>
      </c>
      <c r="L3176" s="2">
        <v>50000</v>
      </c>
      <c r="M3176" s="2">
        <v>2450000000</v>
      </c>
      <c r="N3176" s="2">
        <v>4150000000</v>
      </c>
      <c r="O3176" s="2">
        <v>22066975000</v>
      </c>
      <c r="P3176" s="2">
        <v>94200000000</v>
      </c>
      <c r="Q3176" s="2">
        <v>20483100000</v>
      </c>
      <c r="R3176" s="2">
        <v>21028250000</v>
      </c>
      <c r="S3176" s="2">
        <f>SUM(AuctionData[[#This Row],[soma_accepted]],AuctionData[[#This Row],[comp_accepted]],AuctionData[[#This Row],[noncomp_accepted]])</f>
        <v>45000125000</v>
      </c>
    </row>
    <row r="3177" spans="1:19" x14ac:dyDescent="0.3">
      <c r="A3177" s="1">
        <v>43929</v>
      </c>
      <c r="B3177" t="s">
        <v>879</v>
      </c>
      <c r="C3177" t="s">
        <v>16</v>
      </c>
      <c r="D3177" t="s">
        <v>874</v>
      </c>
      <c r="E3177">
        <v>0.20499999999999999</v>
      </c>
      <c r="F3177">
        <v>0.25</v>
      </c>
      <c r="G3177">
        <v>0.15</v>
      </c>
      <c r="H3177">
        <v>2.6</v>
      </c>
      <c r="I3177" s="2">
        <v>0</v>
      </c>
      <c r="J3177" s="2">
        <v>104113400000</v>
      </c>
      <c r="K3177" s="2">
        <v>39999775000</v>
      </c>
      <c r="L3177" s="2">
        <v>789000</v>
      </c>
      <c r="M3177" s="2">
        <v>625000000</v>
      </c>
      <c r="N3177" s="2">
        <v>2025000000</v>
      </c>
      <c r="O3177" s="2">
        <v>21995875000</v>
      </c>
      <c r="P3177" s="2">
        <v>83750000000</v>
      </c>
      <c r="Q3177" s="2">
        <v>17378900000</v>
      </c>
      <c r="R3177" s="2">
        <v>18338400000</v>
      </c>
      <c r="S3177" s="2">
        <f>SUM(AuctionData[[#This Row],[soma_accepted]],AuctionData[[#This Row],[comp_accepted]],AuctionData[[#This Row],[noncomp_accepted]])</f>
        <v>40000564000</v>
      </c>
    </row>
    <row r="3178" spans="1:19" x14ac:dyDescent="0.3">
      <c r="A3178" s="1">
        <v>43930</v>
      </c>
      <c r="B3178" t="s">
        <v>860</v>
      </c>
      <c r="C3178" t="s">
        <v>16</v>
      </c>
      <c r="D3178" t="s">
        <v>19</v>
      </c>
      <c r="E3178">
        <v>0.17</v>
      </c>
      <c r="F3178">
        <v>0.19</v>
      </c>
      <c r="G3178">
        <v>0.12</v>
      </c>
      <c r="H3178">
        <v>2.84</v>
      </c>
      <c r="I3178" s="2">
        <v>3929769800</v>
      </c>
      <c r="J3178" s="2">
        <v>254016734600</v>
      </c>
      <c r="K3178" s="2">
        <v>88594184600</v>
      </c>
      <c r="L3178" s="2">
        <v>975922400</v>
      </c>
      <c r="M3178" s="2">
        <v>4220000000</v>
      </c>
      <c r="N3178" s="2">
        <v>8570000000</v>
      </c>
      <c r="O3178" s="2">
        <v>22783100000</v>
      </c>
      <c r="P3178" s="2">
        <v>178425000000</v>
      </c>
      <c r="Q3178" s="2">
        <v>61591084600</v>
      </c>
      <c r="R3178" s="2">
        <v>67021734600</v>
      </c>
      <c r="S3178" s="2">
        <f>SUM(AuctionData[[#This Row],[soma_accepted]],AuctionData[[#This Row],[comp_accepted]],AuctionData[[#This Row],[noncomp_accepted]])</f>
        <v>93499876800</v>
      </c>
    </row>
    <row r="3179" spans="1:19" x14ac:dyDescent="0.3">
      <c r="A3179" s="1">
        <v>43930</v>
      </c>
      <c r="B3179" t="s">
        <v>866</v>
      </c>
      <c r="C3179" t="s">
        <v>16</v>
      </c>
      <c r="D3179" t="s">
        <v>712</v>
      </c>
      <c r="E3179">
        <v>0.19</v>
      </c>
      <c r="F3179">
        <v>0.28999999999999998</v>
      </c>
      <c r="G3179">
        <v>0.13</v>
      </c>
      <c r="H3179">
        <v>2.56</v>
      </c>
      <c r="I3179" s="2">
        <v>3056487500</v>
      </c>
      <c r="J3179" s="2">
        <v>177828268000</v>
      </c>
      <c r="K3179" s="2">
        <v>68977618000</v>
      </c>
      <c r="L3179" s="2">
        <v>152447300</v>
      </c>
      <c r="M3179" s="2">
        <v>4865000000</v>
      </c>
      <c r="N3179" s="2">
        <v>7365000000</v>
      </c>
      <c r="O3179" s="2">
        <v>36674350000</v>
      </c>
      <c r="P3179" s="2">
        <v>143025000000</v>
      </c>
      <c r="Q3179" s="2">
        <v>27438268000</v>
      </c>
      <c r="R3179" s="2">
        <v>27438268000</v>
      </c>
      <c r="S3179" s="2">
        <f>SUM(AuctionData[[#This Row],[soma_accepted]],AuctionData[[#This Row],[comp_accepted]],AuctionData[[#This Row],[noncomp_accepted]])</f>
        <v>72186552800</v>
      </c>
    </row>
    <row r="3180" spans="1:19" x14ac:dyDescent="0.3">
      <c r="A3180" s="1">
        <v>43934</v>
      </c>
      <c r="B3180" t="s">
        <v>880</v>
      </c>
      <c r="C3180" t="s">
        <v>16</v>
      </c>
      <c r="D3180" t="s">
        <v>544</v>
      </c>
      <c r="E3180">
        <v>0.25</v>
      </c>
      <c r="F3180">
        <v>0.27</v>
      </c>
      <c r="G3180">
        <v>0.18</v>
      </c>
      <c r="H3180">
        <v>3.22</v>
      </c>
      <c r="I3180" s="2">
        <v>0</v>
      </c>
      <c r="J3180" s="2">
        <v>112709295000</v>
      </c>
      <c r="K3180" s="2">
        <v>34998563500</v>
      </c>
      <c r="L3180" s="2">
        <v>1722000</v>
      </c>
      <c r="M3180" s="2">
        <v>1250000000</v>
      </c>
      <c r="N3180" s="2">
        <v>2550000000</v>
      </c>
      <c r="O3180" s="2">
        <v>15681320000</v>
      </c>
      <c r="P3180" s="2">
        <v>81400000000</v>
      </c>
      <c r="Q3180" s="2">
        <v>18067243500</v>
      </c>
      <c r="R3180" s="2">
        <v>28759295000</v>
      </c>
      <c r="S3180" s="2">
        <f>SUM(AuctionData[[#This Row],[soma_accepted]],AuctionData[[#This Row],[comp_accepted]],AuctionData[[#This Row],[noncomp_accepted]])</f>
        <v>35000285500</v>
      </c>
    </row>
    <row r="3181" spans="1:19" x14ac:dyDescent="0.3">
      <c r="A3181" s="1">
        <v>43934</v>
      </c>
      <c r="B3181" t="s">
        <v>790</v>
      </c>
      <c r="C3181" t="s">
        <v>16</v>
      </c>
      <c r="D3181" t="s">
        <v>21</v>
      </c>
      <c r="E3181">
        <v>0.25</v>
      </c>
      <c r="F3181">
        <v>0.28000000000000003</v>
      </c>
      <c r="G3181">
        <v>0.2</v>
      </c>
      <c r="H3181">
        <v>3.1</v>
      </c>
      <c r="I3181" s="2">
        <v>5014538500</v>
      </c>
      <c r="J3181" s="2">
        <v>175495084000</v>
      </c>
      <c r="K3181" s="2">
        <v>56019801000</v>
      </c>
      <c r="L3181" s="2">
        <v>613322400</v>
      </c>
      <c r="M3181" s="2">
        <v>4033685000</v>
      </c>
      <c r="N3181" s="2">
        <v>7305000000</v>
      </c>
      <c r="O3181" s="2">
        <v>27858051000</v>
      </c>
      <c r="P3181" s="2">
        <v>124485000000</v>
      </c>
      <c r="Q3181" s="2">
        <v>24128065000</v>
      </c>
      <c r="R3181" s="2">
        <v>43705084000</v>
      </c>
      <c r="S3181" s="2">
        <f>SUM(AuctionData[[#This Row],[soma_accepted]],AuctionData[[#This Row],[comp_accepted]],AuctionData[[#This Row],[noncomp_accepted]])</f>
        <v>61647661900</v>
      </c>
    </row>
    <row r="3182" spans="1:19" x14ac:dyDescent="0.3">
      <c r="A3182" s="1">
        <v>43934</v>
      </c>
      <c r="B3182" t="s">
        <v>882</v>
      </c>
      <c r="C3182" t="s">
        <v>16</v>
      </c>
      <c r="D3182" t="s">
        <v>23</v>
      </c>
      <c r="E3182">
        <v>0.27</v>
      </c>
      <c r="F3182">
        <v>0.28999999999999998</v>
      </c>
      <c r="G3182">
        <v>0.21</v>
      </c>
      <c r="H3182">
        <v>3.08</v>
      </c>
      <c r="I3182" s="2">
        <v>4222769200</v>
      </c>
      <c r="J3182" s="2">
        <v>146794429500</v>
      </c>
      <c r="K3182" s="2">
        <v>47016210000</v>
      </c>
      <c r="L3182" s="2">
        <v>395096000</v>
      </c>
      <c r="M3182" s="2">
        <v>525000000</v>
      </c>
      <c r="N3182" s="2">
        <v>3195000000</v>
      </c>
      <c r="O3182" s="2">
        <v>25247133000</v>
      </c>
      <c r="P3182" s="2">
        <v>110240000000</v>
      </c>
      <c r="Q3182" s="2">
        <v>21244077000</v>
      </c>
      <c r="R3182" s="2">
        <v>33359429500</v>
      </c>
      <c r="S3182" s="2">
        <f>SUM(AuctionData[[#This Row],[soma_accepted]],AuctionData[[#This Row],[comp_accepted]],AuctionData[[#This Row],[noncomp_accepted]])</f>
        <v>51634075200</v>
      </c>
    </row>
    <row r="3183" spans="1:19" x14ac:dyDescent="0.3">
      <c r="A3183" s="1">
        <v>43935</v>
      </c>
      <c r="B3183" t="s">
        <v>829</v>
      </c>
      <c r="C3183" t="s">
        <v>16</v>
      </c>
      <c r="D3183" t="s">
        <v>876</v>
      </c>
      <c r="E3183">
        <v>0.17</v>
      </c>
      <c r="F3183">
        <v>0.19</v>
      </c>
      <c r="G3183">
        <v>0.09</v>
      </c>
      <c r="H3183">
        <v>3.12</v>
      </c>
      <c r="I3183" s="2">
        <v>0</v>
      </c>
      <c r="J3183" s="2">
        <v>202924250000</v>
      </c>
      <c r="K3183" s="2">
        <v>64988096000</v>
      </c>
      <c r="L3183" s="2">
        <v>12286000</v>
      </c>
      <c r="M3183" s="2">
        <v>5873800000</v>
      </c>
      <c r="N3183" s="2">
        <v>9250000000</v>
      </c>
      <c r="O3183" s="2">
        <v>17990400000</v>
      </c>
      <c r="P3183" s="2">
        <v>132445000000</v>
      </c>
      <c r="Q3183" s="2">
        <v>41123896000</v>
      </c>
      <c r="R3183" s="2">
        <v>61229250000</v>
      </c>
      <c r="S3183" s="2">
        <f>SUM(AuctionData[[#This Row],[soma_accepted]],AuctionData[[#This Row],[comp_accepted]],AuctionData[[#This Row],[noncomp_accepted]])</f>
        <v>65000382000</v>
      </c>
    </row>
    <row r="3184" spans="1:19" x14ac:dyDescent="0.3">
      <c r="A3184" s="1">
        <v>43935</v>
      </c>
      <c r="B3184" t="s">
        <v>799</v>
      </c>
      <c r="C3184" t="s">
        <v>16</v>
      </c>
      <c r="D3184" t="s">
        <v>868</v>
      </c>
      <c r="E3184">
        <v>0.2</v>
      </c>
      <c r="F3184">
        <v>0.22</v>
      </c>
      <c r="G3184">
        <v>0.15</v>
      </c>
      <c r="H3184">
        <v>4.13</v>
      </c>
      <c r="I3184" s="2">
        <v>0</v>
      </c>
      <c r="J3184" s="2">
        <v>103356000000</v>
      </c>
      <c r="K3184" s="2">
        <v>24986960000</v>
      </c>
      <c r="L3184" s="2">
        <v>13153000</v>
      </c>
      <c r="M3184" s="2">
        <v>4957272000</v>
      </c>
      <c r="N3184" s="2">
        <v>6315000000</v>
      </c>
      <c r="O3184" s="2">
        <v>11794600000</v>
      </c>
      <c r="P3184" s="2">
        <v>64960000000</v>
      </c>
      <c r="Q3184" s="2">
        <v>8235088000</v>
      </c>
      <c r="R3184" s="2">
        <v>32081000000</v>
      </c>
      <c r="S3184" s="2">
        <f>SUM(AuctionData[[#This Row],[soma_accepted]],AuctionData[[#This Row],[comp_accepted]],AuctionData[[#This Row],[noncomp_accepted]])</f>
        <v>25000113000</v>
      </c>
    </row>
    <row r="3185" spans="1:19" x14ac:dyDescent="0.3">
      <c r="A3185" s="1">
        <v>43936</v>
      </c>
      <c r="B3185" t="s">
        <v>881</v>
      </c>
      <c r="C3185" t="s">
        <v>16</v>
      </c>
      <c r="D3185" t="s">
        <v>878</v>
      </c>
      <c r="E3185">
        <v>0.15</v>
      </c>
      <c r="F3185">
        <v>0.16500000000000001</v>
      </c>
      <c r="G3185">
        <v>0.1</v>
      </c>
      <c r="H3185">
        <v>3.32</v>
      </c>
      <c r="I3185" s="2">
        <v>0</v>
      </c>
      <c r="J3185" s="2">
        <v>99620265000</v>
      </c>
      <c r="K3185" s="2">
        <v>29999605000</v>
      </c>
      <c r="L3185" s="2">
        <v>411000</v>
      </c>
      <c r="M3185" s="2">
        <v>500000000</v>
      </c>
      <c r="N3185" s="2">
        <v>4090000000</v>
      </c>
      <c r="O3185" s="2">
        <v>14822800000</v>
      </c>
      <c r="P3185" s="2">
        <v>74350000000</v>
      </c>
      <c r="Q3185" s="2">
        <v>14676805000</v>
      </c>
      <c r="R3185" s="2">
        <v>21180265000</v>
      </c>
      <c r="S3185" s="2">
        <f>SUM(AuctionData[[#This Row],[soma_accepted]],AuctionData[[#This Row],[comp_accepted]],AuctionData[[#This Row],[noncomp_accepted]])</f>
        <v>30000016000</v>
      </c>
    </row>
    <row r="3186" spans="1:19" x14ac:dyDescent="0.3">
      <c r="A3186" s="1">
        <v>43936</v>
      </c>
      <c r="B3186" t="s">
        <v>883</v>
      </c>
      <c r="C3186" t="s">
        <v>16</v>
      </c>
      <c r="D3186" t="s">
        <v>874</v>
      </c>
      <c r="E3186">
        <v>0.17</v>
      </c>
      <c r="F3186">
        <v>0.19</v>
      </c>
      <c r="G3186">
        <v>0.11</v>
      </c>
      <c r="H3186">
        <v>3.14</v>
      </c>
      <c r="I3186" s="2">
        <v>0</v>
      </c>
      <c r="J3186" s="2">
        <v>94064000000</v>
      </c>
      <c r="K3186" s="2">
        <v>29997778500</v>
      </c>
      <c r="L3186" s="2">
        <v>2292000</v>
      </c>
      <c r="M3186" s="2">
        <v>2678441000</v>
      </c>
      <c r="N3186" s="2">
        <v>3940000000</v>
      </c>
      <c r="O3186" s="2">
        <v>14849305000</v>
      </c>
      <c r="P3186" s="2">
        <v>71950000000</v>
      </c>
      <c r="Q3186" s="2">
        <v>12470032500</v>
      </c>
      <c r="R3186" s="2">
        <v>18174000000</v>
      </c>
      <c r="S3186" s="2">
        <f>SUM(AuctionData[[#This Row],[soma_accepted]],AuctionData[[#This Row],[comp_accepted]],AuctionData[[#This Row],[noncomp_accepted]])</f>
        <v>30000070500</v>
      </c>
    </row>
    <row r="3187" spans="1:19" x14ac:dyDescent="0.3">
      <c r="A3187" s="1">
        <v>43937</v>
      </c>
      <c r="B3187" t="s">
        <v>862</v>
      </c>
      <c r="C3187" t="s">
        <v>16</v>
      </c>
      <c r="D3187" t="s">
        <v>19</v>
      </c>
      <c r="E3187">
        <v>0.13500000000000001</v>
      </c>
      <c r="F3187">
        <v>0.15</v>
      </c>
      <c r="G3187">
        <v>0.08</v>
      </c>
      <c r="H3187">
        <v>2.9</v>
      </c>
      <c r="I3187" s="2">
        <v>4282135000</v>
      </c>
      <c r="J3187" s="2">
        <v>259629183500</v>
      </c>
      <c r="K3187" s="2">
        <v>88357145200</v>
      </c>
      <c r="L3187" s="2">
        <v>1116474900</v>
      </c>
      <c r="M3187" s="2">
        <v>3725870000</v>
      </c>
      <c r="N3187" s="2">
        <v>7650000000</v>
      </c>
      <c r="O3187" s="2">
        <v>32639790000</v>
      </c>
      <c r="P3187" s="2">
        <v>181530000000</v>
      </c>
      <c r="Q3187" s="2">
        <v>51991485200</v>
      </c>
      <c r="R3187" s="2">
        <v>70449183500</v>
      </c>
      <c r="S3187" s="2">
        <f>SUM(AuctionData[[#This Row],[soma_accepted]],AuctionData[[#This Row],[comp_accepted]],AuctionData[[#This Row],[noncomp_accepted]])</f>
        <v>93755755100</v>
      </c>
    </row>
    <row r="3188" spans="1:19" x14ac:dyDescent="0.3">
      <c r="A3188" s="1">
        <v>43937</v>
      </c>
      <c r="B3188" t="s">
        <v>875</v>
      </c>
      <c r="C3188" t="s">
        <v>16</v>
      </c>
      <c r="D3188" t="s">
        <v>712</v>
      </c>
      <c r="E3188">
        <v>0.14000000000000001</v>
      </c>
      <c r="F3188">
        <v>0.15</v>
      </c>
      <c r="G3188">
        <v>0.09</v>
      </c>
      <c r="H3188">
        <v>3.03</v>
      </c>
      <c r="I3188" s="2">
        <v>3330549400</v>
      </c>
      <c r="J3188" s="2">
        <v>211824320000</v>
      </c>
      <c r="K3188" s="2">
        <v>69378098900</v>
      </c>
      <c r="L3188" s="2">
        <v>256340500</v>
      </c>
      <c r="M3188" s="2">
        <v>1800000000</v>
      </c>
      <c r="N3188" s="2">
        <v>6410000000</v>
      </c>
      <c r="O3188" s="2">
        <v>22495640000</v>
      </c>
      <c r="P3188" s="2">
        <v>143990000000</v>
      </c>
      <c r="Q3188" s="2">
        <v>45082458900</v>
      </c>
      <c r="R3188" s="2">
        <v>61424320000</v>
      </c>
      <c r="S3188" s="2">
        <f>SUM(AuctionData[[#This Row],[soma_accepted]],AuctionData[[#This Row],[comp_accepted]],AuctionData[[#This Row],[noncomp_accepted]])</f>
        <v>72964988800</v>
      </c>
    </row>
    <row r="3189" spans="1:19" x14ac:dyDescent="0.3">
      <c r="A3189" s="1">
        <v>43941</v>
      </c>
      <c r="B3189" t="s">
        <v>832</v>
      </c>
      <c r="C3189" t="s">
        <v>16</v>
      </c>
      <c r="D3189" t="s">
        <v>876</v>
      </c>
      <c r="E3189">
        <v>0.09</v>
      </c>
      <c r="F3189">
        <v>0.12</v>
      </c>
      <c r="G3189">
        <v>0.05</v>
      </c>
      <c r="H3189">
        <v>2.89</v>
      </c>
      <c r="I3189" s="2">
        <v>0</v>
      </c>
      <c r="J3189" s="2">
        <v>187651250000</v>
      </c>
      <c r="K3189" s="2">
        <v>64988767700</v>
      </c>
      <c r="L3189" s="2">
        <v>11312000</v>
      </c>
      <c r="M3189" s="2">
        <v>278680000</v>
      </c>
      <c r="N3189" s="2">
        <v>2875000000</v>
      </c>
      <c r="O3189" s="2">
        <v>27778040000</v>
      </c>
      <c r="P3189" s="2">
        <v>137625000000</v>
      </c>
      <c r="Q3189" s="2">
        <v>36932047700</v>
      </c>
      <c r="R3189" s="2">
        <v>47151250000</v>
      </c>
      <c r="S3189" s="2">
        <f>SUM(AuctionData[[#This Row],[soma_accepted]],AuctionData[[#This Row],[comp_accepted]],AuctionData[[#This Row],[noncomp_accepted]])</f>
        <v>65000079700</v>
      </c>
    </row>
    <row r="3190" spans="1:19" x14ac:dyDescent="0.3">
      <c r="A3190" s="1">
        <v>43941</v>
      </c>
      <c r="B3190" t="s">
        <v>886</v>
      </c>
      <c r="C3190" t="s">
        <v>16</v>
      </c>
      <c r="D3190" t="s">
        <v>23</v>
      </c>
      <c r="E3190">
        <v>0.12</v>
      </c>
      <c r="F3190">
        <v>0.14499999999999999</v>
      </c>
      <c r="G3190">
        <v>0.09</v>
      </c>
      <c r="H3190">
        <v>3.17</v>
      </c>
      <c r="I3190" s="2">
        <v>5065152200</v>
      </c>
      <c r="J3190" s="2">
        <v>151204972500</v>
      </c>
      <c r="K3190" s="2">
        <v>47053472500</v>
      </c>
      <c r="L3190" s="2">
        <v>446565200</v>
      </c>
      <c r="M3190" s="2">
        <v>1065290000</v>
      </c>
      <c r="N3190" s="2">
        <v>3705000000</v>
      </c>
      <c r="O3190" s="2">
        <v>20730145000</v>
      </c>
      <c r="P3190" s="2">
        <v>110125000000</v>
      </c>
      <c r="Q3190" s="2">
        <v>25258037500</v>
      </c>
      <c r="R3190" s="2">
        <v>37374972500</v>
      </c>
      <c r="S3190" s="2">
        <f>SUM(AuctionData[[#This Row],[soma_accepted]],AuctionData[[#This Row],[comp_accepted]],AuctionData[[#This Row],[noncomp_accepted]])</f>
        <v>52565189900</v>
      </c>
    </row>
    <row r="3191" spans="1:19" x14ac:dyDescent="0.3">
      <c r="A3191" s="1">
        <v>43941</v>
      </c>
      <c r="B3191" t="s">
        <v>845</v>
      </c>
      <c r="C3191" t="s">
        <v>16</v>
      </c>
      <c r="D3191" t="s">
        <v>21</v>
      </c>
      <c r="E3191">
        <v>0.1</v>
      </c>
      <c r="F3191">
        <v>0.125</v>
      </c>
      <c r="G3191">
        <v>7.4999999999999997E-2</v>
      </c>
      <c r="H3191">
        <v>2.93</v>
      </c>
      <c r="I3191" s="2">
        <v>6014868200</v>
      </c>
      <c r="J3191" s="2">
        <v>165817202500</v>
      </c>
      <c r="K3191" s="2">
        <v>56051506500</v>
      </c>
      <c r="L3191" s="2">
        <v>702648300</v>
      </c>
      <c r="M3191" s="2">
        <v>2176866000</v>
      </c>
      <c r="N3191" s="2">
        <v>4570000000</v>
      </c>
      <c r="O3191" s="2">
        <v>28360000000</v>
      </c>
      <c r="P3191" s="2">
        <v>123300000000</v>
      </c>
      <c r="Q3191" s="2">
        <v>25514640500</v>
      </c>
      <c r="R3191" s="2">
        <v>37947202500</v>
      </c>
      <c r="S3191" s="2">
        <f>SUM(AuctionData[[#This Row],[soma_accepted]],AuctionData[[#This Row],[comp_accepted]],AuctionData[[#This Row],[noncomp_accepted]])</f>
        <v>62769023000</v>
      </c>
    </row>
    <row r="3192" spans="1:19" x14ac:dyDescent="0.3">
      <c r="A3192" s="1">
        <v>43942</v>
      </c>
      <c r="B3192" t="s">
        <v>885</v>
      </c>
      <c r="C3192" t="s">
        <v>16</v>
      </c>
      <c r="D3192" t="s">
        <v>53</v>
      </c>
      <c r="E3192">
        <v>0.14000000000000001</v>
      </c>
      <c r="F3192">
        <v>0.16500000000000001</v>
      </c>
      <c r="G3192">
        <v>0.1</v>
      </c>
      <c r="H3192">
        <v>3.38</v>
      </c>
      <c r="I3192" s="2">
        <v>2954672000</v>
      </c>
      <c r="J3192" s="2">
        <v>94285420500</v>
      </c>
      <c r="K3192" s="2">
        <v>27691160500</v>
      </c>
      <c r="L3192" s="2">
        <v>208950400</v>
      </c>
      <c r="M3192" s="2">
        <v>2150000000</v>
      </c>
      <c r="N3192" s="2">
        <v>3930000000</v>
      </c>
      <c r="O3192" s="2">
        <v>13680800000</v>
      </c>
      <c r="P3192" s="2">
        <v>69591000000</v>
      </c>
      <c r="Q3192" s="2">
        <v>11860360500</v>
      </c>
      <c r="R3192" s="2">
        <v>20764420500</v>
      </c>
      <c r="S3192" s="2">
        <f>SUM(AuctionData[[#This Row],[soma_accepted]],AuctionData[[#This Row],[comp_accepted]],AuctionData[[#This Row],[noncomp_accepted]])</f>
        <v>30854782900</v>
      </c>
    </row>
    <row r="3193" spans="1:19" x14ac:dyDescent="0.3">
      <c r="A3193" s="1">
        <v>43942</v>
      </c>
      <c r="B3193" t="s">
        <v>853</v>
      </c>
      <c r="C3193" t="s">
        <v>16</v>
      </c>
      <c r="D3193" t="s">
        <v>868</v>
      </c>
      <c r="E3193">
        <v>0.09</v>
      </c>
      <c r="F3193">
        <v>0.11</v>
      </c>
      <c r="G3193">
        <v>6.5000000000000002E-2</v>
      </c>
      <c r="H3193">
        <v>3.51</v>
      </c>
      <c r="I3193" s="2">
        <v>0</v>
      </c>
      <c r="J3193" s="2">
        <v>87688000000</v>
      </c>
      <c r="K3193" s="2">
        <v>24971854200</v>
      </c>
      <c r="L3193" s="2">
        <v>28322000</v>
      </c>
      <c r="M3193" s="2">
        <v>3344025000</v>
      </c>
      <c r="N3193" s="2">
        <v>5050000000</v>
      </c>
      <c r="O3193" s="2">
        <v>13998050000</v>
      </c>
      <c r="P3193" s="2">
        <v>66310000000</v>
      </c>
      <c r="Q3193" s="2">
        <v>7629779200</v>
      </c>
      <c r="R3193" s="2">
        <v>16328000000</v>
      </c>
      <c r="S3193" s="2">
        <f>SUM(AuctionData[[#This Row],[soma_accepted]],AuctionData[[#This Row],[comp_accepted]],AuctionData[[#This Row],[noncomp_accepted]])</f>
        <v>25000176200</v>
      </c>
    </row>
    <row r="3194" spans="1:19" x14ac:dyDescent="0.3">
      <c r="A3194" s="1">
        <v>43943</v>
      </c>
      <c r="B3194" t="s">
        <v>884</v>
      </c>
      <c r="C3194" t="s">
        <v>16</v>
      </c>
      <c r="D3194" t="s">
        <v>878</v>
      </c>
      <c r="E3194">
        <v>0.09</v>
      </c>
      <c r="F3194">
        <v>0.105</v>
      </c>
      <c r="G3194">
        <v>6.5000000000000002E-2</v>
      </c>
      <c r="H3194">
        <v>3.1</v>
      </c>
      <c r="I3194" s="2">
        <v>0</v>
      </c>
      <c r="J3194" s="2">
        <v>93007250000</v>
      </c>
      <c r="K3194" s="2">
        <v>29999042500</v>
      </c>
      <c r="L3194" s="2">
        <v>1071000</v>
      </c>
      <c r="M3194" s="2">
        <v>491425000</v>
      </c>
      <c r="N3194" s="2">
        <v>1900000000</v>
      </c>
      <c r="O3194" s="2">
        <v>15822087500</v>
      </c>
      <c r="P3194" s="2">
        <v>71657000000</v>
      </c>
      <c r="Q3194" s="2">
        <v>13685530000</v>
      </c>
      <c r="R3194" s="2">
        <v>19450250000</v>
      </c>
      <c r="S3194" s="2">
        <f>SUM(AuctionData[[#This Row],[soma_accepted]],AuctionData[[#This Row],[comp_accepted]],AuctionData[[#This Row],[noncomp_accepted]])</f>
        <v>30000113500</v>
      </c>
    </row>
    <row r="3195" spans="1:19" x14ac:dyDescent="0.3">
      <c r="A3195" s="1">
        <v>43943</v>
      </c>
      <c r="B3195" t="s">
        <v>887</v>
      </c>
      <c r="C3195" t="s">
        <v>16</v>
      </c>
      <c r="D3195" t="s">
        <v>874</v>
      </c>
      <c r="E3195">
        <v>0.11</v>
      </c>
      <c r="F3195">
        <v>0.13500000000000001</v>
      </c>
      <c r="G3195">
        <v>6.5000000000000002E-2</v>
      </c>
      <c r="H3195">
        <v>3.08</v>
      </c>
      <c r="I3195" s="2">
        <v>0</v>
      </c>
      <c r="J3195" s="2">
        <v>92358750000</v>
      </c>
      <c r="K3195" s="2">
        <v>29999000000</v>
      </c>
      <c r="L3195" s="2">
        <v>1435000</v>
      </c>
      <c r="M3195" s="2">
        <v>625500000</v>
      </c>
      <c r="N3195" s="2">
        <v>1900000000</v>
      </c>
      <c r="O3195" s="2">
        <v>16342250000</v>
      </c>
      <c r="P3195" s="2">
        <v>73426000000</v>
      </c>
      <c r="Q3195" s="2">
        <v>13031250000</v>
      </c>
      <c r="R3195" s="2">
        <v>17032750000</v>
      </c>
      <c r="S3195" s="2">
        <f>SUM(AuctionData[[#This Row],[soma_accepted]],AuctionData[[#This Row],[comp_accepted]],AuctionData[[#This Row],[noncomp_accepted]])</f>
        <v>30000435000</v>
      </c>
    </row>
    <row r="3196" spans="1:19" x14ac:dyDescent="0.3">
      <c r="A3196" s="1">
        <v>43944</v>
      </c>
      <c r="B3196" t="s">
        <v>865</v>
      </c>
      <c r="C3196" t="s">
        <v>16</v>
      </c>
      <c r="D3196" t="s">
        <v>19</v>
      </c>
      <c r="E3196">
        <v>7.4999999999999997E-2</v>
      </c>
      <c r="F3196">
        <v>0.09</v>
      </c>
      <c r="G3196">
        <v>0.04</v>
      </c>
      <c r="H3196">
        <v>2.92</v>
      </c>
      <c r="I3196" s="2">
        <v>3870766400</v>
      </c>
      <c r="J3196" s="2">
        <v>260866201400</v>
      </c>
      <c r="K3196" s="2">
        <v>88086024200</v>
      </c>
      <c r="L3196" s="2">
        <v>1061271400</v>
      </c>
      <c r="M3196" s="2">
        <v>2250000000</v>
      </c>
      <c r="N3196" s="2">
        <v>6200000000</v>
      </c>
      <c r="O3196" s="2">
        <v>32872200000</v>
      </c>
      <c r="P3196" s="2">
        <v>180075000000</v>
      </c>
      <c r="Q3196" s="2">
        <v>52963824200</v>
      </c>
      <c r="R3196" s="2">
        <v>74591201400</v>
      </c>
      <c r="S3196" s="2">
        <f>SUM(AuctionData[[#This Row],[soma_accepted]],AuctionData[[#This Row],[comp_accepted]],AuctionData[[#This Row],[noncomp_accepted]])</f>
        <v>93018062000</v>
      </c>
    </row>
    <row r="3197" spans="1:19" x14ac:dyDescent="0.3">
      <c r="A3197" s="1">
        <v>43944</v>
      </c>
      <c r="B3197" t="s">
        <v>880</v>
      </c>
      <c r="C3197" t="s">
        <v>16</v>
      </c>
      <c r="D3197" t="s">
        <v>712</v>
      </c>
      <c r="E3197">
        <v>0.09</v>
      </c>
      <c r="F3197">
        <v>0.12</v>
      </c>
      <c r="G3197">
        <v>0.04</v>
      </c>
      <c r="H3197">
        <v>2.5299999999999998</v>
      </c>
      <c r="I3197" s="2">
        <v>3010596000</v>
      </c>
      <c r="J3197" s="2">
        <v>177042134000</v>
      </c>
      <c r="K3197" s="2">
        <v>69595844000</v>
      </c>
      <c r="L3197" s="2">
        <v>158334600</v>
      </c>
      <c r="M3197" s="2">
        <v>2243160000</v>
      </c>
      <c r="N3197" s="2">
        <v>5000000000</v>
      </c>
      <c r="O3197" s="2">
        <v>38820895000</v>
      </c>
      <c r="P3197" s="2">
        <v>143200000000</v>
      </c>
      <c r="Q3197" s="2">
        <v>28531789000</v>
      </c>
      <c r="R3197" s="2">
        <v>28842134000</v>
      </c>
      <c r="S3197" s="2">
        <f>SUM(AuctionData[[#This Row],[soma_accepted]],AuctionData[[#This Row],[comp_accepted]],AuctionData[[#This Row],[noncomp_accepted]])</f>
        <v>72764774600</v>
      </c>
    </row>
    <row r="3198" spans="1:19" x14ac:dyDescent="0.3">
      <c r="A3198" s="1">
        <v>43948</v>
      </c>
      <c r="B3198" t="s">
        <v>2162</v>
      </c>
      <c r="C3198" t="s">
        <v>1502</v>
      </c>
      <c r="D3198" t="s">
        <v>1505</v>
      </c>
      <c r="E3198">
        <v>0.35</v>
      </c>
      <c r="F3198">
        <v>0.39400000000000002</v>
      </c>
      <c r="G3198">
        <v>0.08</v>
      </c>
      <c r="H3198">
        <v>2.74</v>
      </c>
      <c r="I3198" s="2">
        <v>3734302400</v>
      </c>
      <c r="J3198" s="2">
        <v>117680520000</v>
      </c>
      <c r="K3198" s="2">
        <v>42983620000</v>
      </c>
      <c r="L3198" s="2">
        <v>16445400</v>
      </c>
      <c r="M3198" s="2">
        <v>8681000000</v>
      </c>
      <c r="N3198" s="2">
        <v>13970000000</v>
      </c>
      <c r="O3198" s="2">
        <v>8320115000</v>
      </c>
      <c r="P3198" s="2">
        <v>66616000000</v>
      </c>
      <c r="Q3198" s="2">
        <v>25982505000</v>
      </c>
      <c r="R3198" s="2">
        <v>37094520000</v>
      </c>
      <c r="S3198" s="2">
        <f>SUM(AuctionData[[#This Row],[soma_accepted]],AuctionData[[#This Row],[comp_accepted]],AuctionData[[#This Row],[noncomp_accepted]])</f>
        <v>46734367800</v>
      </c>
    </row>
    <row r="3199" spans="1:19" x14ac:dyDescent="0.3">
      <c r="A3199" s="1">
        <v>43948</v>
      </c>
      <c r="B3199" t="s">
        <v>2163</v>
      </c>
      <c r="C3199" t="s">
        <v>1502</v>
      </c>
      <c r="D3199" t="s">
        <v>1503</v>
      </c>
      <c r="E3199">
        <v>0.185</v>
      </c>
      <c r="F3199">
        <v>0.22900000000000001</v>
      </c>
      <c r="G3199">
        <v>0.08</v>
      </c>
      <c r="H3199">
        <v>3.1</v>
      </c>
      <c r="I3199" s="2">
        <v>3647458300</v>
      </c>
      <c r="J3199" s="2">
        <v>130083375000</v>
      </c>
      <c r="K3199" s="2">
        <v>41788275000</v>
      </c>
      <c r="L3199" s="2">
        <v>111739300</v>
      </c>
      <c r="M3199" s="2">
        <v>7440000000</v>
      </c>
      <c r="N3199" s="2">
        <v>12615000000</v>
      </c>
      <c r="O3199" s="2">
        <v>11025000000</v>
      </c>
      <c r="P3199" s="2">
        <v>71239000000</v>
      </c>
      <c r="Q3199" s="2">
        <v>23323275000</v>
      </c>
      <c r="R3199" s="2">
        <v>46229375000</v>
      </c>
      <c r="S3199" s="2">
        <f>SUM(AuctionData[[#This Row],[soma_accepted]],AuctionData[[#This Row],[comp_accepted]],AuctionData[[#This Row],[noncomp_accepted]])</f>
        <v>45547472600</v>
      </c>
    </row>
    <row r="3200" spans="1:19" x14ac:dyDescent="0.3">
      <c r="A3200" s="1">
        <v>43948</v>
      </c>
      <c r="B3200" t="s">
        <v>889</v>
      </c>
      <c r="C3200" t="s">
        <v>16</v>
      </c>
      <c r="D3200" t="s">
        <v>23</v>
      </c>
      <c r="E3200">
        <v>0.14000000000000001</v>
      </c>
      <c r="F3200">
        <v>0.15</v>
      </c>
      <c r="G3200">
        <v>9.5000000000000001E-2</v>
      </c>
      <c r="H3200">
        <v>3.25</v>
      </c>
      <c r="I3200" s="2">
        <v>3231667500</v>
      </c>
      <c r="J3200" s="2">
        <v>154451400200</v>
      </c>
      <c r="K3200" s="2">
        <v>46563754900</v>
      </c>
      <c r="L3200" s="2">
        <v>436422200</v>
      </c>
      <c r="M3200" s="2">
        <v>981675000</v>
      </c>
      <c r="N3200" s="2">
        <v>3370000000</v>
      </c>
      <c r="O3200" s="2">
        <v>22440000000</v>
      </c>
      <c r="P3200" s="2">
        <v>108615000000</v>
      </c>
      <c r="Q3200" s="2">
        <v>23142079900</v>
      </c>
      <c r="R3200" s="2">
        <v>42466400200</v>
      </c>
      <c r="S3200" s="2">
        <f>SUM(AuctionData[[#This Row],[soma_accepted]],AuctionData[[#This Row],[comp_accepted]],AuctionData[[#This Row],[noncomp_accepted]])</f>
        <v>50231844600</v>
      </c>
    </row>
    <row r="3201" spans="1:19" x14ac:dyDescent="0.3">
      <c r="A3201" s="1">
        <v>43948</v>
      </c>
      <c r="B3201" t="s">
        <v>848</v>
      </c>
      <c r="C3201" t="s">
        <v>16</v>
      </c>
      <c r="D3201" t="s">
        <v>21</v>
      </c>
      <c r="E3201">
        <v>0.09</v>
      </c>
      <c r="F3201">
        <v>0.12</v>
      </c>
      <c r="G3201">
        <v>0.06</v>
      </c>
      <c r="H3201">
        <v>3.04</v>
      </c>
      <c r="I3201" s="2">
        <v>3837605300</v>
      </c>
      <c r="J3201" s="2">
        <v>171405160000</v>
      </c>
      <c r="K3201" s="2">
        <v>55309476500</v>
      </c>
      <c r="L3201" s="2">
        <v>691517900</v>
      </c>
      <c r="M3201" s="2">
        <v>1241722500</v>
      </c>
      <c r="N3201" s="2">
        <v>3845000000</v>
      </c>
      <c r="O3201" s="2">
        <v>26856970000</v>
      </c>
      <c r="P3201" s="2">
        <v>122500000000</v>
      </c>
      <c r="Q3201" s="2">
        <v>27210784000</v>
      </c>
      <c r="R3201" s="2">
        <v>45060160000</v>
      </c>
      <c r="S3201" s="2">
        <f>SUM(AuctionData[[#This Row],[soma_accepted]],AuctionData[[#This Row],[comp_accepted]],AuctionData[[#This Row],[noncomp_accepted]])</f>
        <v>59838599700</v>
      </c>
    </row>
    <row r="3202" spans="1:19" x14ac:dyDescent="0.3">
      <c r="A3202" s="1">
        <v>43949</v>
      </c>
      <c r="B3202" t="s">
        <v>2164</v>
      </c>
      <c r="C3202" t="s">
        <v>1502</v>
      </c>
      <c r="D3202" t="s">
        <v>1554</v>
      </c>
      <c r="E3202">
        <v>0.47</v>
      </c>
      <c r="F3202">
        <v>0.52500000000000002</v>
      </c>
      <c r="G3202">
        <v>0.08</v>
      </c>
      <c r="H3202">
        <v>2.56</v>
      </c>
      <c r="I3202" s="2">
        <v>3039548500</v>
      </c>
      <c r="J3202" s="2">
        <v>89752010000</v>
      </c>
      <c r="K3202" s="2">
        <v>34993593100</v>
      </c>
      <c r="L3202" s="2">
        <v>6452100</v>
      </c>
      <c r="M3202" s="2">
        <v>4298710000</v>
      </c>
      <c r="N3202" s="2">
        <v>9311800000</v>
      </c>
      <c r="O3202" s="2">
        <v>7441710500</v>
      </c>
      <c r="P3202" s="2">
        <v>51477000000</v>
      </c>
      <c r="Q3202" s="2">
        <v>23253172600</v>
      </c>
      <c r="R3202" s="2">
        <v>28963210000</v>
      </c>
      <c r="S3202" s="2">
        <f>SUM(AuctionData[[#This Row],[soma_accepted]],AuctionData[[#This Row],[comp_accepted]],AuctionData[[#This Row],[noncomp_accepted]])</f>
        <v>38039593700</v>
      </c>
    </row>
    <row r="3203" spans="1:19" x14ac:dyDescent="0.3">
      <c r="A3203" s="1">
        <v>43949</v>
      </c>
      <c r="B3203" t="s">
        <v>834</v>
      </c>
      <c r="C3203" t="s">
        <v>16</v>
      </c>
      <c r="D3203" t="s">
        <v>876</v>
      </c>
      <c r="E3203">
        <v>0.05</v>
      </c>
      <c r="F3203">
        <v>8.5000000000000006E-2</v>
      </c>
      <c r="G3203">
        <v>0.04</v>
      </c>
      <c r="H3203">
        <v>3.22</v>
      </c>
      <c r="I3203" s="2">
        <v>0</v>
      </c>
      <c r="J3203" s="2">
        <v>177079675000</v>
      </c>
      <c r="K3203" s="2">
        <v>54988795000</v>
      </c>
      <c r="L3203" s="2">
        <v>11895000</v>
      </c>
      <c r="M3203" s="2">
        <v>383920000</v>
      </c>
      <c r="N3203" s="2">
        <v>3200000000</v>
      </c>
      <c r="O3203" s="2">
        <v>23658480000</v>
      </c>
      <c r="P3203" s="2">
        <v>122800000000</v>
      </c>
      <c r="Q3203" s="2">
        <v>30946395000</v>
      </c>
      <c r="R3203" s="2">
        <v>51079675000</v>
      </c>
      <c r="S3203" s="2">
        <f>SUM(AuctionData[[#This Row],[soma_accepted]],AuctionData[[#This Row],[comp_accepted]],AuctionData[[#This Row],[noncomp_accepted]])</f>
        <v>55000690000</v>
      </c>
    </row>
    <row r="3204" spans="1:19" x14ac:dyDescent="0.3">
      <c r="A3204" s="1">
        <v>43950</v>
      </c>
      <c r="B3204" t="s">
        <v>888</v>
      </c>
      <c r="C3204" t="s">
        <v>16</v>
      </c>
      <c r="D3204" t="s">
        <v>878</v>
      </c>
      <c r="E3204">
        <v>0.09</v>
      </c>
      <c r="F3204">
        <v>0.115</v>
      </c>
      <c r="G3204">
        <v>0.05</v>
      </c>
      <c r="H3204">
        <v>3.05</v>
      </c>
      <c r="I3204" s="2">
        <v>0</v>
      </c>
      <c r="J3204" s="2">
        <v>91591225000</v>
      </c>
      <c r="K3204" s="2">
        <v>29999698000</v>
      </c>
      <c r="L3204" s="2">
        <v>730000</v>
      </c>
      <c r="M3204" s="2">
        <v>545320000</v>
      </c>
      <c r="N3204" s="2">
        <v>1850000000</v>
      </c>
      <c r="O3204" s="2">
        <v>15097535000</v>
      </c>
      <c r="P3204" s="2">
        <v>71450000000</v>
      </c>
      <c r="Q3204" s="2">
        <v>14356843000</v>
      </c>
      <c r="R3204" s="2">
        <v>18291225000</v>
      </c>
      <c r="S3204" s="2">
        <f>SUM(AuctionData[[#This Row],[soma_accepted]],AuctionData[[#This Row],[comp_accepted]],AuctionData[[#This Row],[noncomp_accepted]])</f>
        <v>30000428000</v>
      </c>
    </row>
    <row r="3205" spans="1:19" x14ac:dyDescent="0.3">
      <c r="A3205" s="1">
        <v>43950</v>
      </c>
      <c r="B3205" t="s">
        <v>856</v>
      </c>
      <c r="C3205" t="s">
        <v>16</v>
      </c>
      <c r="D3205" t="s">
        <v>868</v>
      </c>
      <c r="E3205">
        <v>0.1</v>
      </c>
      <c r="F3205">
        <v>0.11</v>
      </c>
      <c r="G3205">
        <v>0.06</v>
      </c>
      <c r="H3205">
        <v>3.5</v>
      </c>
      <c r="I3205" s="2">
        <v>0</v>
      </c>
      <c r="J3205" s="2">
        <v>87516300000</v>
      </c>
      <c r="K3205" s="2">
        <v>24996697500</v>
      </c>
      <c r="L3205" s="2">
        <v>3860000</v>
      </c>
      <c r="M3205" s="2">
        <v>676350000</v>
      </c>
      <c r="N3205" s="2">
        <v>1850000000</v>
      </c>
      <c r="O3205" s="2">
        <v>13004375000</v>
      </c>
      <c r="P3205" s="2">
        <v>67600000000</v>
      </c>
      <c r="Q3205" s="2">
        <v>11315972500</v>
      </c>
      <c r="R3205" s="2">
        <v>18066300000</v>
      </c>
      <c r="S3205" s="2">
        <f>SUM(AuctionData[[#This Row],[soma_accepted]],AuctionData[[#This Row],[comp_accepted]],AuctionData[[#This Row],[noncomp_accepted]])</f>
        <v>25000557500</v>
      </c>
    </row>
    <row r="3206" spans="1:19" x14ac:dyDescent="0.3">
      <c r="A3206" s="1">
        <v>43950</v>
      </c>
      <c r="B3206" t="s">
        <v>847</v>
      </c>
      <c r="C3206" t="s">
        <v>16</v>
      </c>
      <c r="D3206" t="s">
        <v>890</v>
      </c>
      <c r="E3206">
        <v>0.14499999999999999</v>
      </c>
      <c r="F3206">
        <v>0.16500000000000001</v>
      </c>
      <c r="G3206">
        <v>0.1</v>
      </c>
      <c r="H3206">
        <v>2.98</v>
      </c>
      <c r="I3206" s="2">
        <v>0</v>
      </c>
      <c r="J3206" s="2">
        <v>74408950000</v>
      </c>
      <c r="K3206" s="2">
        <v>24996160000</v>
      </c>
      <c r="L3206" s="2">
        <v>4005000</v>
      </c>
      <c r="M3206" s="2">
        <v>1205000000</v>
      </c>
      <c r="N3206" s="2">
        <v>1955000000</v>
      </c>
      <c r="O3206" s="2">
        <v>16870210000</v>
      </c>
      <c r="P3206" s="2">
        <v>65260000000</v>
      </c>
      <c r="Q3206" s="2">
        <v>6920950000</v>
      </c>
      <c r="R3206" s="2">
        <v>7193950000</v>
      </c>
      <c r="S3206" s="2">
        <f>SUM(AuctionData[[#This Row],[soma_accepted]],AuctionData[[#This Row],[comp_accepted]],AuctionData[[#This Row],[noncomp_accepted]])</f>
        <v>25000165000</v>
      </c>
    </row>
    <row r="3207" spans="1:19" x14ac:dyDescent="0.3">
      <c r="A3207" s="1">
        <v>43951</v>
      </c>
      <c r="B3207" t="s">
        <v>893</v>
      </c>
      <c r="C3207" t="s">
        <v>16</v>
      </c>
      <c r="D3207" t="s">
        <v>712</v>
      </c>
      <c r="E3207">
        <v>7.0000000000000007E-2</v>
      </c>
      <c r="F3207">
        <v>9.5000000000000001E-2</v>
      </c>
      <c r="G3207">
        <v>0.04</v>
      </c>
      <c r="H3207">
        <v>3.07</v>
      </c>
      <c r="I3207" s="2">
        <v>2950199800</v>
      </c>
      <c r="J3207" s="2">
        <v>213657875000</v>
      </c>
      <c r="K3207" s="2">
        <v>68812375000</v>
      </c>
      <c r="L3207" s="2">
        <v>188482100</v>
      </c>
      <c r="M3207" s="2">
        <v>1075000000</v>
      </c>
      <c r="N3207" s="2">
        <v>4075000000</v>
      </c>
      <c r="O3207" s="2">
        <v>26577900000</v>
      </c>
      <c r="P3207" s="2">
        <v>152115000000</v>
      </c>
      <c r="Q3207" s="2">
        <v>41159475000</v>
      </c>
      <c r="R3207" s="2">
        <v>57467875000</v>
      </c>
      <c r="S3207" s="2">
        <f>SUM(AuctionData[[#This Row],[soma_accepted]],AuctionData[[#This Row],[comp_accepted]],AuctionData[[#This Row],[noncomp_accepted]])</f>
        <v>71951056900</v>
      </c>
    </row>
    <row r="3208" spans="1:19" x14ac:dyDescent="0.3">
      <c r="A3208" s="1">
        <v>43951</v>
      </c>
      <c r="B3208" t="s">
        <v>894</v>
      </c>
      <c r="C3208" t="s">
        <v>16</v>
      </c>
      <c r="D3208" t="s">
        <v>874</v>
      </c>
      <c r="E3208">
        <v>0.11</v>
      </c>
      <c r="F3208">
        <v>0.14000000000000001</v>
      </c>
      <c r="G3208">
        <v>6.5000000000000002E-2</v>
      </c>
      <c r="H3208">
        <v>2.9</v>
      </c>
      <c r="I3208" s="2">
        <v>0</v>
      </c>
      <c r="J3208" s="2">
        <v>86970500000</v>
      </c>
      <c r="K3208" s="2">
        <v>29995417500</v>
      </c>
      <c r="L3208" s="2">
        <v>4588000</v>
      </c>
      <c r="M3208" s="2">
        <v>1100000000</v>
      </c>
      <c r="N3208" s="2">
        <v>2000000000</v>
      </c>
      <c r="O3208" s="2">
        <v>16719195000</v>
      </c>
      <c r="P3208" s="2">
        <v>70900000000</v>
      </c>
      <c r="Q3208" s="2">
        <v>12176222500</v>
      </c>
      <c r="R3208" s="2">
        <v>14070500000</v>
      </c>
      <c r="S3208" s="2">
        <f>SUM(AuctionData[[#This Row],[soma_accepted]],AuctionData[[#This Row],[comp_accepted]],AuctionData[[#This Row],[noncomp_accepted]])</f>
        <v>30000005500</v>
      </c>
    </row>
    <row r="3209" spans="1:19" x14ac:dyDescent="0.3">
      <c r="A3209" s="1">
        <v>43951</v>
      </c>
      <c r="B3209" t="s">
        <v>872</v>
      </c>
      <c r="C3209" t="s">
        <v>16</v>
      </c>
      <c r="D3209" t="s">
        <v>19</v>
      </c>
      <c r="E3209">
        <v>7.0000000000000007E-2</v>
      </c>
      <c r="F3209">
        <v>9.5000000000000001E-2</v>
      </c>
      <c r="G3209">
        <v>0.03</v>
      </c>
      <c r="H3209">
        <v>2.75</v>
      </c>
      <c r="I3209" s="2">
        <v>3793114200</v>
      </c>
      <c r="J3209" s="2">
        <v>245329964000</v>
      </c>
      <c r="K3209" s="2">
        <v>88092239000</v>
      </c>
      <c r="L3209" s="2">
        <v>910977200</v>
      </c>
      <c r="M3209" s="2">
        <v>1284750000</v>
      </c>
      <c r="N3209" s="2">
        <v>5100000000</v>
      </c>
      <c r="O3209" s="2">
        <v>33069500000</v>
      </c>
      <c r="P3209" s="2">
        <v>183486000000</v>
      </c>
      <c r="Q3209" s="2">
        <v>53737989000</v>
      </c>
      <c r="R3209" s="2">
        <v>56743964000</v>
      </c>
      <c r="S3209" s="2">
        <f>SUM(AuctionData[[#This Row],[soma_accepted]],AuctionData[[#This Row],[comp_accepted]],AuctionData[[#This Row],[noncomp_accepted]])</f>
        <v>92796330400</v>
      </c>
    </row>
    <row r="3210" spans="1:19" x14ac:dyDescent="0.3">
      <c r="A3210" s="1">
        <v>43955</v>
      </c>
      <c r="B3210" t="s">
        <v>891</v>
      </c>
      <c r="C3210" t="s">
        <v>16</v>
      </c>
      <c r="D3210" t="s">
        <v>892</v>
      </c>
      <c r="E3210">
        <v>0.1</v>
      </c>
      <c r="F3210">
        <v>0.115</v>
      </c>
      <c r="G3210">
        <v>7.0000000000000007E-2</v>
      </c>
      <c r="H3210">
        <v>3.35</v>
      </c>
      <c r="I3210" s="2">
        <v>0</v>
      </c>
      <c r="J3210" s="2">
        <v>100528475000</v>
      </c>
      <c r="K3210" s="2">
        <v>29994862900</v>
      </c>
      <c r="L3210" s="2">
        <v>5164000</v>
      </c>
      <c r="M3210" s="2">
        <v>550000000</v>
      </c>
      <c r="N3210" s="2">
        <v>1950000000</v>
      </c>
      <c r="O3210" s="2">
        <v>17256080000</v>
      </c>
      <c r="P3210" s="2">
        <v>73650000000</v>
      </c>
      <c r="Q3210" s="2">
        <v>12188782900</v>
      </c>
      <c r="R3210" s="2">
        <v>24928475000</v>
      </c>
      <c r="S3210" s="2">
        <f>SUM(AuctionData[[#This Row],[soma_accepted]],AuctionData[[#This Row],[comp_accepted]],AuctionData[[#This Row],[noncomp_accepted]])</f>
        <v>30000026900</v>
      </c>
    </row>
    <row r="3211" spans="1:19" x14ac:dyDescent="0.3">
      <c r="A3211" s="1">
        <v>43955</v>
      </c>
      <c r="B3211" t="s">
        <v>850</v>
      </c>
      <c r="C3211" t="s">
        <v>16</v>
      </c>
      <c r="D3211" t="s">
        <v>21</v>
      </c>
      <c r="E3211">
        <v>0.09</v>
      </c>
      <c r="F3211">
        <v>0.11</v>
      </c>
      <c r="G3211">
        <v>6.5000000000000002E-2</v>
      </c>
      <c r="H3211">
        <v>3</v>
      </c>
      <c r="I3211" s="2">
        <v>5585173800</v>
      </c>
      <c r="J3211" s="2">
        <v>178680109000</v>
      </c>
      <c r="K3211" s="2">
        <v>58806351100</v>
      </c>
      <c r="L3211" s="2">
        <v>594043800</v>
      </c>
      <c r="M3211" s="2">
        <v>800000000</v>
      </c>
      <c r="N3211" s="2">
        <v>3600000000</v>
      </c>
      <c r="O3211" s="2">
        <v>28716880000</v>
      </c>
      <c r="P3211" s="2">
        <v>130802000000</v>
      </c>
      <c r="Q3211" s="2">
        <v>29289471100</v>
      </c>
      <c r="R3211" s="2">
        <v>44278109000</v>
      </c>
      <c r="S3211" s="2">
        <f>SUM(AuctionData[[#This Row],[soma_accepted]],AuctionData[[#This Row],[comp_accepted]],AuctionData[[#This Row],[noncomp_accepted]])</f>
        <v>64985568700</v>
      </c>
    </row>
    <row r="3212" spans="1:19" x14ac:dyDescent="0.3">
      <c r="A3212" s="1">
        <v>43955</v>
      </c>
      <c r="B3212" t="s">
        <v>823</v>
      </c>
      <c r="C3212" t="s">
        <v>16</v>
      </c>
      <c r="D3212" t="s">
        <v>23</v>
      </c>
      <c r="E3212">
        <v>0.11</v>
      </c>
      <c r="F3212">
        <v>0.13</v>
      </c>
      <c r="G3212">
        <v>7.4999999999999997E-2</v>
      </c>
      <c r="H3212">
        <v>2.99</v>
      </c>
      <c r="I3212" s="2">
        <v>4747397700</v>
      </c>
      <c r="J3212" s="2">
        <v>151609808000</v>
      </c>
      <c r="K3212" s="2">
        <v>50026945400</v>
      </c>
      <c r="L3212" s="2">
        <v>426148600</v>
      </c>
      <c r="M3212" s="2">
        <v>3160000000</v>
      </c>
      <c r="N3212" s="2">
        <v>5350000000</v>
      </c>
      <c r="O3212" s="2">
        <v>22979750000</v>
      </c>
      <c r="P3212" s="2">
        <v>112380000000</v>
      </c>
      <c r="Q3212" s="2">
        <v>23887195400</v>
      </c>
      <c r="R3212" s="2">
        <v>33879808000</v>
      </c>
      <c r="S3212" s="2">
        <f>SUM(AuctionData[[#This Row],[soma_accepted]],AuctionData[[#This Row],[comp_accepted]],AuctionData[[#This Row],[noncomp_accepted]])</f>
        <v>55200491700</v>
      </c>
    </row>
    <row r="3213" spans="1:19" x14ac:dyDescent="0.3">
      <c r="A3213" s="1">
        <v>43956</v>
      </c>
      <c r="B3213" t="s">
        <v>858</v>
      </c>
      <c r="C3213" t="s">
        <v>16</v>
      </c>
      <c r="D3213" t="s">
        <v>868</v>
      </c>
      <c r="E3213">
        <v>0.12</v>
      </c>
      <c r="F3213">
        <v>0.13</v>
      </c>
      <c r="G3213">
        <v>0.08</v>
      </c>
      <c r="H3213">
        <v>3.38</v>
      </c>
      <c r="I3213" s="2">
        <v>0</v>
      </c>
      <c r="J3213" s="2">
        <v>101385250000</v>
      </c>
      <c r="K3213" s="2">
        <v>29985650500</v>
      </c>
      <c r="L3213" s="2">
        <v>14431000</v>
      </c>
      <c r="M3213" s="2">
        <v>450000000</v>
      </c>
      <c r="N3213" s="2">
        <v>2650000000</v>
      </c>
      <c r="O3213" s="2">
        <v>14434110000</v>
      </c>
      <c r="P3213" s="2">
        <v>77205000000</v>
      </c>
      <c r="Q3213" s="2">
        <v>15101540500</v>
      </c>
      <c r="R3213" s="2">
        <v>21530250000</v>
      </c>
      <c r="S3213" s="2">
        <f>SUM(AuctionData[[#This Row],[soma_accepted]],AuctionData[[#This Row],[comp_accepted]],AuctionData[[#This Row],[noncomp_accepted]])</f>
        <v>30000081500</v>
      </c>
    </row>
    <row r="3214" spans="1:19" x14ac:dyDescent="0.3">
      <c r="A3214" s="1">
        <v>43956</v>
      </c>
      <c r="B3214" t="s">
        <v>782</v>
      </c>
      <c r="C3214" t="s">
        <v>16</v>
      </c>
      <c r="D3214" t="s">
        <v>94</v>
      </c>
      <c r="E3214">
        <v>0.1</v>
      </c>
      <c r="F3214">
        <v>0.115</v>
      </c>
      <c r="G3214">
        <v>0.06</v>
      </c>
      <c r="H3214">
        <v>2.74</v>
      </c>
      <c r="I3214" s="2">
        <v>0</v>
      </c>
      <c r="J3214" s="2">
        <v>178374250000</v>
      </c>
      <c r="K3214" s="2">
        <v>64990635000</v>
      </c>
      <c r="L3214" s="2">
        <v>9746000</v>
      </c>
      <c r="M3214" s="2">
        <v>1091100000</v>
      </c>
      <c r="N3214" s="2">
        <v>3475000000</v>
      </c>
      <c r="O3214" s="2">
        <v>26118040000</v>
      </c>
      <c r="P3214" s="2">
        <v>136345000000</v>
      </c>
      <c r="Q3214" s="2">
        <v>37781495000</v>
      </c>
      <c r="R3214" s="2">
        <v>38554250000</v>
      </c>
      <c r="S3214" s="2">
        <f>SUM(AuctionData[[#This Row],[soma_accepted]],AuctionData[[#This Row],[comp_accepted]],AuctionData[[#This Row],[noncomp_accepted]])</f>
        <v>65000381000</v>
      </c>
    </row>
    <row r="3215" spans="1:19" x14ac:dyDescent="0.3">
      <c r="A3215" s="1">
        <v>43957</v>
      </c>
      <c r="B3215" t="s">
        <v>896</v>
      </c>
      <c r="C3215" t="s">
        <v>16</v>
      </c>
      <c r="D3215" t="s">
        <v>874</v>
      </c>
      <c r="E3215">
        <v>0.13500000000000001</v>
      </c>
      <c r="F3215">
        <v>0.15</v>
      </c>
      <c r="G3215">
        <v>0.09</v>
      </c>
      <c r="H3215">
        <v>2.91</v>
      </c>
      <c r="I3215" s="2">
        <v>0</v>
      </c>
      <c r="J3215" s="2">
        <v>101943260000</v>
      </c>
      <c r="K3215" s="2">
        <v>35000255000</v>
      </c>
      <c r="L3215" s="2">
        <v>140000</v>
      </c>
      <c r="M3215" s="2">
        <v>727100000</v>
      </c>
      <c r="N3215" s="2">
        <v>2100000000</v>
      </c>
      <c r="O3215" s="2">
        <v>20562700000</v>
      </c>
      <c r="P3215" s="2">
        <v>84348000000</v>
      </c>
      <c r="Q3215" s="2">
        <v>13710455000</v>
      </c>
      <c r="R3215" s="2">
        <v>15495260000</v>
      </c>
      <c r="S3215" s="2">
        <f>SUM(AuctionData[[#This Row],[soma_accepted]],AuctionData[[#This Row],[comp_accepted]],AuctionData[[#This Row],[noncomp_accepted]])</f>
        <v>35000395000</v>
      </c>
    </row>
    <row r="3216" spans="1:19" x14ac:dyDescent="0.3">
      <c r="A3216" s="1">
        <v>43958</v>
      </c>
      <c r="B3216" t="s">
        <v>895</v>
      </c>
      <c r="C3216" t="s">
        <v>16</v>
      </c>
      <c r="D3216" t="s">
        <v>712</v>
      </c>
      <c r="E3216">
        <v>0.1</v>
      </c>
      <c r="F3216">
        <v>0.11</v>
      </c>
      <c r="G3216">
        <v>0.05</v>
      </c>
      <c r="H3216">
        <v>2.89</v>
      </c>
      <c r="I3216" s="2">
        <v>2986905800</v>
      </c>
      <c r="J3216" s="2">
        <v>201371250000</v>
      </c>
      <c r="K3216" s="2">
        <v>69331826400</v>
      </c>
      <c r="L3216" s="2">
        <v>168230600</v>
      </c>
      <c r="M3216" s="2">
        <v>850000000</v>
      </c>
      <c r="N3216" s="2">
        <v>3850000000</v>
      </c>
      <c r="O3216" s="2">
        <v>24590820000</v>
      </c>
      <c r="P3216" s="2">
        <v>145079000000</v>
      </c>
      <c r="Q3216" s="2">
        <v>43891006400</v>
      </c>
      <c r="R3216" s="2">
        <v>52442250000</v>
      </c>
      <c r="S3216" s="2">
        <f>SUM(AuctionData[[#This Row],[soma_accepted]],AuctionData[[#This Row],[comp_accepted]],AuctionData[[#This Row],[noncomp_accepted]])</f>
        <v>72486962800</v>
      </c>
    </row>
    <row r="3217" spans="1:19" x14ac:dyDescent="0.3">
      <c r="A3217" s="1">
        <v>43958</v>
      </c>
      <c r="B3217" t="s">
        <v>897</v>
      </c>
      <c r="C3217" t="s">
        <v>16</v>
      </c>
      <c r="D3217" t="s">
        <v>892</v>
      </c>
      <c r="E3217">
        <v>0.12</v>
      </c>
      <c r="F3217">
        <v>0.125</v>
      </c>
      <c r="G3217">
        <v>0.08</v>
      </c>
      <c r="H3217">
        <v>3</v>
      </c>
      <c r="I3217" s="2">
        <v>0</v>
      </c>
      <c r="J3217" s="2">
        <v>90095511000</v>
      </c>
      <c r="K3217" s="2">
        <v>29996371000</v>
      </c>
      <c r="L3217" s="2">
        <v>3650000</v>
      </c>
      <c r="M3217" s="2">
        <v>1055505000</v>
      </c>
      <c r="N3217" s="2">
        <v>2450000000</v>
      </c>
      <c r="O3217" s="2">
        <v>14815055000</v>
      </c>
      <c r="P3217" s="2">
        <v>68660000000</v>
      </c>
      <c r="Q3217" s="2">
        <v>14125811000</v>
      </c>
      <c r="R3217" s="2">
        <v>18985511000</v>
      </c>
      <c r="S3217" s="2">
        <f>SUM(AuctionData[[#This Row],[soma_accepted]],AuctionData[[#This Row],[comp_accepted]],AuctionData[[#This Row],[noncomp_accepted]])</f>
        <v>30000021000</v>
      </c>
    </row>
    <row r="3218" spans="1:19" x14ac:dyDescent="0.3">
      <c r="A3218" s="1">
        <v>43958</v>
      </c>
      <c r="B3218" t="s">
        <v>866</v>
      </c>
      <c r="C3218" t="s">
        <v>16</v>
      </c>
      <c r="D3218" t="s">
        <v>19</v>
      </c>
      <c r="E3218">
        <v>7.4999999999999997E-2</v>
      </c>
      <c r="F3218">
        <v>9.5000000000000001E-2</v>
      </c>
      <c r="G3218">
        <v>4.4999999999999998E-2</v>
      </c>
      <c r="H3218">
        <v>2.87</v>
      </c>
      <c r="I3218" s="2">
        <v>3413606700</v>
      </c>
      <c r="J3218" s="2">
        <v>228532805600</v>
      </c>
      <c r="K3218" s="2">
        <v>78736522600</v>
      </c>
      <c r="L3218" s="2">
        <v>946504600</v>
      </c>
      <c r="M3218" s="2">
        <v>750000000</v>
      </c>
      <c r="N3218" s="2">
        <v>4250000000</v>
      </c>
      <c r="O3218" s="2">
        <v>27871375000</v>
      </c>
      <c r="P3218" s="2">
        <v>164125000000</v>
      </c>
      <c r="Q3218" s="2">
        <v>50115147600</v>
      </c>
      <c r="R3218" s="2">
        <v>60157805600</v>
      </c>
      <c r="S3218" s="2">
        <f>SUM(AuctionData[[#This Row],[soma_accepted]],AuctionData[[#This Row],[comp_accepted]],AuctionData[[#This Row],[noncomp_accepted]])</f>
        <v>83096633900</v>
      </c>
    </row>
    <row r="3219" spans="1:19" x14ac:dyDescent="0.3">
      <c r="A3219" s="1">
        <v>43962</v>
      </c>
      <c r="B3219" t="s">
        <v>2165</v>
      </c>
      <c r="C3219" t="s">
        <v>1502</v>
      </c>
      <c r="D3219" t="s">
        <v>1535</v>
      </c>
      <c r="E3219">
        <v>0.19900000000000001</v>
      </c>
      <c r="F3219">
        <v>0.23</v>
      </c>
      <c r="G3219">
        <v>0.08</v>
      </c>
      <c r="H3219">
        <v>2.54</v>
      </c>
      <c r="I3219" s="2">
        <v>22211648800</v>
      </c>
      <c r="J3219" s="2">
        <v>106840000000</v>
      </c>
      <c r="K3219" s="2">
        <v>41967910000</v>
      </c>
      <c r="L3219" s="2">
        <v>29005000</v>
      </c>
      <c r="M3219" s="2">
        <v>5479000000</v>
      </c>
      <c r="N3219" s="2">
        <v>7224000000</v>
      </c>
      <c r="O3219" s="2">
        <v>13678570000</v>
      </c>
      <c r="P3219" s="2">
        <v>68990000000</v>
      </c>
      <c r="Q3219" s="2">
        <v>22810340000</v>
      </c>
      <c r="R3219" s="2">
        <v>30626000000</v>
      </c>
      <c r="S3219" s="2">
        <f>SUM(AuctionData[[#This Row],[soma_accepted]],AuctionData[[#This Row],[comp_accepted]],AuctionData[[#This Row],[noncomp_accepted]])</f>
        <v>64208563800</v>
      </c>
    </row>
    <row r="3220" spans="1:19" x14ac:dyDescent="0.3">
      <c r="A3220" s="1">
        <v>43962</v>
      </c>
      <c r="B3220" t="s">
        <v>898</v>
      </c>
      <c r="C3220" t="s">
        <v>16</v>
      </c>
      <c r="D3220" t="s">
        <v>23</v>
      </c>
      <c r="E3220">
        <v>0.13500000000000001</v>
      </c>
      <c r="F3220">
        <v>0.155</v>
      </c>
      <c r="G3220">
        <v>0.09</v>
      </c>
      <c r="H3220">
        <v>2.97</v>
      </c>
      <c r="I3220" s="2">
        <v>5049403500</v>
      </c>
      <c r="J3220" s="2">
        <v>159665794600</v>
      </c>
      <c r="K3220" s="2">
        <v>53235355100</v>
      </c>
      <c r="L3220" s="2">
        <v>464766000</v>
      </c>
      <c r="M3220" s="2">
        <v>3013820000</v>
      </c>
      <c r="N3220" s="2">
        <v>5075000000</v>
      </c>
      <c r="O3220" s="2">
        <v>22331175000</v>
      </c>
      <c r="P3220" s="2">
        <v>118385000000</v>
      </c>
      <c r="Q3220" s="2">
        <v>27890360100</v>
      </c>
      <c r="R3220" s="2">
        <v>36205794600</v>
      </c>
      <c r="S3220" s="2">
        <f>SUM(AuctionData[[#This Row],[soma_accepted]],AuctionData[[#This Row],[comp_accepted]],AuctionData[[#This Row],[noncomp_accepted]])</f>
        <v>58749524600</v>
      </c>
    </row>
    <row r="3221" spans="1:19" x14ac:dyDescent="0.3">
      <c r="A3221" s="1">
        <v>43962</v>
      </c>
      <c r="B3221" t="s">
        <v>799</v>
      </c>
      <c r="C3221" t="s">
        <v>16</v>
      </c>
      <c r="D3221" t="s">
        <v>21</v>
      </c>
      <c r="E3221">
        <v>0.11</v>
      </c>
      <c r="F3221">
        <v>0.125</v>
      </c>
      <c r="G3221">
        <v>0.08</v>
      </c>
      <c r="H3221">
        <v>2.97</v>
      </c>
      <c r="I3221" s="2">
        <v>5890970900</v>
      </c>
      <c r="J3221" s="2">
        <v>186138163000</v>
      </c>
      <c r="K3221" s="2">
        <v>61967777900</v>
      </c>
      <c r="L3221" s="2">
        <v>673886500</v>
      </c>
      <c r="M3221" s="2">
        <v>2000000000</v>
      </c>
      <c r="N3221" s="2">
        <v>4720000000</v>
      </c>
      <c r="O3221" s="2">
        <v>24862382500</v>
      </c>
      <c r="P3221" s="2">
        <v>134275000000</v>
      </c>
      <c r="Q3221" s="2">
        <v>35105395400</v>
      </c>
      <c r="R3221" s="2">
        <v>47143163000</v>
      </c>
      <c r="S3221" s="2">
        <f>SUM(AuctionData[[#This Row],[soma_accepted]],AuctionData[[#This Row],[comp_accepted]],AuctionData[[#This Row],[noncomp_accepted]])</f>
        <v>68532635300</v>
      </c>
    </row>
    <row r="3222" spans="1:19" x14ac:dyDescent="0.3">
      <c r="A3222" s="1">
        <v>43963</v>
      </c>
      <c r="B3222" t="s">
        <v>2166</v>
      </c>
      <c r="C3222" t="s">
        <v>1502</v>
      </c>
      <c r="D3222" t="s">
        <v>1507</v>
      </c>
      <c r="E3222">
        <v>0.65</v>
      </c>
      <c r="F3222">
        <v>0.7</v>
      </c>
      <c r="G3222">
        <v>0.59</v>
      </c>
      <c r="H3222">
        <v>2.69</v>
      </c>
      <c r="I3222" s="2">
        <v>16923161000</v>
      </c>
      <c r="J3222" s="2">
        <v>85952460000</v>
      </c>
      <c r="K3222" s="2">
        <v>31988685800</v>
      </c>
      <c r="L3222" s="2">
        <v>11349600</v>
      </c>
      <c r="M3222" s="2">
        <v>4266000000</v>
      </c>
      <c r="N3222" s="2">
        <v>8604000000</v>
      </c>
      <c r="O3222" s="2">
        <v>6563637500</v>
      </c>
      <c r="P3222" s="2">
        <v>47845500000</v>
      </c>
      <c r="Q3222" s="2">
        <v>21159048300</v>
      </c>
      <c r="R3222" s="2">
        <v>29502960000</v>
      </c>
      <c r="S3222" s="2">
        <f>SUM(AuctionData[[#This Row],[soma_accepted]],AuctionData[[#This Row],[comp_accepted]],AuctionData[[#This Row],[noncomp_accepted]])</f>
        <v>48923196400</v>
      </c>
    </row>
    <row r="3223" spans="1:19" x14ac:dyDescent="0.3">
      <c r="A3223" s="1">
        <v>43963</v>
      </c>
      <c r="B3223" t="s">
        <v>837</v>
      </c>
      <c r="C3223" t="s">
        <v>16</v>
      </c>
      <c r="D3223" t="s">
        <v>94</v>
      </c>
      <c r="E3223">
        <v>0.09</v>
      </c>
      <c r="F3223">
        <v>0.11</v>
      </c>
      <c r="G3223">
        <v>0.06</v>
      </c>
      <c r="H3223">
        <v>2.93</v>
      </c>
      <c r="I3223" s="2">
        <v>0</v>
      </c>
      <c r="J3223" s="2">
        <v>190577250000</v>
      </c>
      <c r="K3223" s="2">
        <v>64994971700</v>
      </c>
      <c r="L3223" s="2">
        <v>5630000</v>
      </c>
      <c r="M3223" s="2">
        <v>2249240000</v>
      </c>
      <c r="N3223" s="2">
        <v>4950000000</v>
      </c>
      <c r="O3223" s="2">
        <v>27676193500</v>
      </c>
      <c r="P3223" s="2">
        <v>141795000000</v>
      </c>
      <c r="Q3223" s="2">
        <v>35069538200</v>
      </c>
      <c r="R3223" s="2">
        <v>43832250000</v>
      </c>
      <c r="S3223" s="2">
        <f>SUM(AuctionData[[#This Row],[soma_accepted]],AuctionData[[#This Row],[comp_accepted]],AuctionData[[#This Row],[noncomp_accepted]])</f>
        <v>65000601700</v>
      </c>
    </row>
    <row r="3224" spans="1:19" x14ac:dyDescent="0.3">
      <c r="A3224" s="1">
        <v>43963</v>
      </c>
      <c r="B3224" t="s">
        <v>807</v>
      </c>
      <c r="C3224" t="s">
        <v>16</v>
      </c>
      <c r="D3224" t="s">
        <v>868</v>
      </c>
      <c r="E3224">
        <v>0.13500000000000001</v>
      </c>
      <c r="F3224">
        <v>0.14499999999999999</v>
      </c>
      <c r="G3224">
        <v>9.5000000000000001E-2</v>
      </c>
      <c r="H3224">
        <v>3.38</v>
      </c>
      <c r="I3224" s="2">
        <v>0</v>
      </c>
      <c r="J3224" s="2">
        <v>118241450000</v>
      </c>
      <c r="K3224" s="2">
        <v>34991291500</v>
      </c>
      <c r="L3224" s="2">
        <v>10148000</v>
      </c>
      <c r="M3224" s="2">
        <v>1037895000</v>
      </c>
      <c r="N3224" s="2">
        <v>2700000000</v>
      </c>
      <c r="O3224" s="2">
        <v>15552790500</v>
      </c>
      <c r="P3224" s="2">
        <v>84395000000</v>
      </c>
      <c r="Q3224" s="2">
        <v>18400606000</v>
      </c>
      <c r="R3224" s="2">
        <v>31146450000</v>
      </c>
      <c r="S3224" s="2">
        <f>SUM(AuctionData[[#This Row],[soma_accepted]],AuctionData[[#This Row],[comp_accepted]],AuctionData[[#This Row],[noncomp_accepted]])</f>
        <v>35001439500</v>
      </c>
    </row>
    <row r="3225" spans="1:19" x14ac:dyDescent="0.3">
      <c r="A3225" s="1">
        <v>43964</v>
      </c>
      <c r="B3225" t="s">
        <v>2167</v>
      </c>
      <c r="C3225" t="s">
        <v>1509</v>
      </c>
      <c r="D3225" t="s">
        <v>1550</v>
      </c>
      <c r="E3225">
        <v>1.2789999999999999</v>
      </c>
      <c r="F3225">
        <v>1.3420000000000001</v>
      </c>
      <c r="G3225">
        <v>0.08</v>
      </c>
      <c r="H3225">
        <v>2.2999999999999998</v>
      </c>
      <c r="I3225" s="2">
        <v>11634673100</v>
      </c>
      <c r="J3225" s="2">
        <v>50624020000</v>
      </c>
      <c r="K3225" s="2">
        <v>21993520000</v>
      </c>
      <c r="L3225" s="2">
        <v>6484700</v>
      </c>
      <c r="M3225" s="2">
        <v>2845200000</v>
      </c>
      <c r="N3225" s="2">
        <v>4555200000</v>
      </c>
      <c r="O3225" s="2">
        <v>4701400000</v>
      </c>
      <c r="P3225" s="2">
        <v>29507000000</v>
      </c>
      <c r="Q3225" s="2">
        <v>14446920000</v>
      </c>
      <c r="R3225" s="2">
        <v>16561820000</v>
      </c>
      <c r="S3225" s="2">
        <f>SUM(AuctionData[[#This Row],[soma_accepted]],AuctionData[[#This Row],[comp_accepted]],AuctionData[[#This Row],[noncomp_accepted]])</f>
        <v>33634677800</v>
      </c>
    </row>
    <row r="3226" spans="1:19" x14ac:dyDescent="0.3">
      <c r="A3226" s="1">
        <v>43964</v>
      </c>
      <c r="B3226" t="s">
        <v>899</v>
      </c>
      <c r="C3226" t="s">
        <v>16</v>
      </c>
      <c r="D3226" t="s">
        <v>892</v>
      </c>
      <c r="E3226">
        <v>0.13</v>
      </c>
      <c r="F3226">
        <v>0.14000000000000001</v>
      </c>
      <c r="G3226">
        <v>0.09</v>
      </c>
      <c r="H3226">
        <v>3.51</v>
      </c>
      <c r="I3226" s="2">
        <v>0</v>
      </c>
      <c r="J3226" s="2">
        <v>122800400000</v>
      </c>
      <c r="K3226" s="2">
        <v>34999486000</v>
      </c>
      <c r="L3226" s="2">
        <v>900000</v>
      </c>
      <c r="M3226" s="2">
        <v>882980000</v>
      </c>
      <c r="N3226" s="2">
        <v>3100000000</v>
      </c>
      <c r="O3226" s="2">
        <v>18765430000</v>
      </c>
      <c r="P3226" s="2">
        <v>85700000000</v>
      </c>
      <c r="Q3226" s="2">
        <v>15351076000</v>
      </c>
      <c r="R3226" s="2">
        <v>34000400000</v>
      </c>
      <c r="S3226" s="2">
        <f>SUM(AuctionData[[#This Row],[soma_accepted]],AuctionData[[#This Row],[comp_accepted]],AuctionData[[#This Row],[noncomp_accepted]])</f>
        <v>35000386000</v>
      </c>
    </row>
    <row r="3227" spans="1:19" x14ac:dyDescent="0.3">
      <c r="A3227" s="1">
        <v>43964</v>
      </c>
      <c r="B3227" t="s">
        <v>900</v>
      </c>
      <c r="C3227" t="s">
        <v>16</v>
      </c>
      <c r="D3227" t="s">
        <v>874</v>
      </c>
      <c r="E3227">
        <v>0.14000000000000001</v>
      </c>
      <c r="F3227">
        <v>0.155</v>
      </c>
      <c r="G3227">
        <v>0.1</v>
      </c>
      <c r="H3227">
        <v>2.97</v>
      </c>
      <c r="I3227" s="2">
        <v>0</v>
      </c>
      <c r="J3227" s="2">
        <v>118959675000</v>
      </c>
      <c r="K3227" s="2">
        <v>39998545000</v>
      </c>
      <c r="L3227" s="2">
        <v>1628000</v>
      </c>
      <c r="M3227" s="2">
        <v>4050000000</v>
      </c>
      <c r="N3227" s="2">
        <v>5800000000</v>
      </c>
      <c r="O3227" s="2">
        <v>20713537500</v>
      </c>
      <c r="P3227" s="2">
        <v>90340000000</v>
      </c>
      <c r="Q3227" s="2">
        <v>15235007500</v>
      </c>
      <c r="R3227" s="2">
        <v>22819675000</v>
      </c>
      <c r="S3227" s="2">
        <f>SUM(AuctionData[[#This Row],[soma_accepted]],AuctionData[[#This Row],[comp_accepted]],AuctionData[[#This Row],[noncomp_accepted]])</f>
        <v>40000173000</v>
      </c>
    </row>
    <row r="3228" spans="1:19" x14ac:dyDescent="0.3">
      <c r="A3228" s="1">
        <v>43965</v>
      </c>
      <c r="B3228" t="s">
        <v>875</v>
      </c>
      <c r="C3228" t="s">
        <v>16</v>
      </c>
      <c r="D3228" t="s">
        <v>19</v>
      </c>
      <c r="E3228">
        <v>7.0000000000000007E-2</v>
      </c>
      <c r="F3228">
        <v>0.09</v>
      </c>
      <c r="G3228">
        <v>0.04</v>
      </c>
      <c r="H3228">
        <v>2.93</v>
      </c>
      <c r="I3228" s="2">
        <v>3441307000</v>
      </c>
      <c r="J3228" s="2">
        <v>233316745400</v>
      </c>
      <c r="K3228" s="2">
        <v>78526261700</v>
      </c>
      <c r="L3228" s="2">
        <v>1008125200</v>
      </c>
      <c r="M3228" s="2">
        <v>1093950000</v>
      </c>
      <c r="N3228" s="2">
        <v>4675000000</v>
      </c>
      <c r="O3228" s="2">
        <v>32250682500</v>
      </c>
      <c r="P3228" s="2">
        <v>166261000000</v>
      </c>
      <c r="Q3228" s="2">
        <v>45181629200</v>
      </c>
      <c r="R3228" s="2">
        <v>62380745400</v>
      </c>
      <c r="S3228" s="2">
        <f>SUM(AuctionData[[#This Row],[soma_accepted]],AuctionData[[#This Row],[comp_accepted]],AuctionData[[#This Row],[noncomp_accepted]])</f>
        <v>82975693900</v>
      </c>
    </row>
    <row r="3229" spans="1:19" x14ac:dyDescent="0.3">
      <c r="A3229" s="1">
        <v>43965</v>
      </c>
      <c r="B3229" t="s">
        <v>869</v>
      </c>
      <c r="C3229" t="s">
        <v>16</v>
      </c>
      <c r="D3229" t="s">
        <v>712</v>
      </c>
      <c r="E3229">
        <v>0.09</v>
      </c>
      <c r="F3229">
        <v>0.11</v>
      </c>
      <c r="G3229">
        <v>5.5E-2</v>
      </c>
      <c r="H3229">
        <v>2.9</v>
      </c>
      <c r="I3229" s="2">
        <v>3011143600</v>
      </c>
      <c r="J3229" s="2">
        <v>202496300000</v>
      </c>
      <c r="K3229" s="2">
        <v>69512760800</v>
      </c>
      <c r="L3229" s="2">
        <v>229239600</v>
      </c>
      <c r="M3229" s="2">
        <v>1240365000</v>
      </c>
      <c r="N3229" s="2">
        <v>4225000000</v>
      </c>
      <c r="O3229" s="2">
        <v>28817706500</v>
      </c>
      <c r="P3229" s="2">
        <v>146590000000</v>
      </c>
      <c r="Q3229" s="2">
        <v>39454689300</v>
      </c>
      <c r="R3229" s="2">
        <v>51681300000</v>
      </c>
      <c r="S3229" s="2">
        <f>SUM(AuctionData[[#This Row],[soma_accepted]],AuctionData[[#This Row],[comp_accepted]],AuctionData[[#This Row],[noncomp_accepted]])</f>
        <v>72753144000</v>
      </c>
    </row>
    <row r="3230" spans="1:19" x14ac:dyDescent="0.3">
      <c r="A3230" s="1">
        <v>43969</v>
      </c>
      <c r="B3230" t="s">
        <v>902</v>
      </c>
      <c r="C3230" t="s">
        <v>16</v>
      </c>
      <c r="D3230" t="s">
        <v>23</v>
      </c>
      <c r="E3230">
        <v>0.13</v>
      </c>
      <c r="F3230">
        <v>0.15</v>
      </c>
      <c r="G3230">
        <v>0.09</v>
      </c>
      <c r="H3230">
        <v>3.13</v>
      </c>
      <c r="I3230" s="2">
        <v>7247819100</v>
      </c>
      <c r="J3230" s="2">
        <v>168201232000</v>
      </c>
      <c r="K3230" s="2">
        <v>53122184000</v>
      </c>
      <c r="L3230" s="2">
        <v>503651200</v>
      </c>
      <c r="M3230" s="2">
        <v>5810000000</v>
      </c>
      <c r="N3230" s="2">
        <v>8600000000</v>
      </c>
      <c r="O3230" s="2">
        <v>24357050000</v>
      </c>
      <c r="P3230" s="2">
        <v>120190000000</v>
      </c>
      <c r="Q3230" s="2">
        <v>22955134000</v>
      </c>
      <c r="R3230" s="2">
        <v>39411232000</v>
      </c>
      <c r="S3230" s="2">
        <f>SUM(AuctionData[[#This Row],[soma_accepted]],AuctionData[[#This Row],[comp_accepted]],AuctionData[[#This Row],[noncomp_accepted]])</f>
        <v>60873654300</v>
      </c>
    </row>
    <row r="3231" spans="1:19" x14ac:dyDescent="0.3">
      <c r="A3231" s="1">
        <v>43969</v>
      </c>
      <c r="B3231" t="s">
        <v>853</v>
      </c>
      <c r="C3231" t="s">
        <v>16</v>
      </c>
      <c r="D3231" t="s">
        <v>21</v>
      </c>
      <c r="E3231">
        <v>0.115</v>
      </c>
      <c r="F3231">
        <v>0.13</v>
      </c>
      <c r="G3231">
        <v>7.0000000000000007E-2</v>
      </c>
      <c r="H3231">
        <v>2.91</v>
      </c>
      <c r="I3231" s="2">
        <v>8455788900</v>
      </c>
      <c r="J3231" s="2">
        <v>181880333000</v>
      </c>
      <c r="K3231" s="2">
        <v>61740734000</v>
      </c>
      <c r="L3231" s="2">
        <v>665365800</v>
      </c>
      <c r="M3231" s="2">
        <v>3024158000</v>
      </c>
      <c r="N3231" s="2">
        <v>5780000000</v>
      </c>
      <c r="O3231" s="2">
        <v>30170931000</v>
      </c>
      <c r="P3231" s="2">
        <v>138005000000</v>
      </c>
      <c r="Q3231" s="2">
        <v>28545645000</v>
      </c>
      <c r="R3231" s="2">
        <v>38095333000</v>
      </c>
      <c r="S3231" s="2">
        <f>SUM(AuctionData[[#This Row],[soma_accepted]],AuctionData[[#This Row],[comp_accepted]],AuctionData[[#This Row],[noncomp_accepted]])</f>
        <v>70861888700</v>
      </c>
    </row>
    <row r="3232" spans="1:19" x14ac:dyDescent="0.3">
      <c r="A3232" s="1">
        <v>43970</v>
      </c>
      <c r="B3232" t="s">
        <v>901</v>
      </c>
      <c r="C3232" t="s">
        <v>16</v>
      </c>
      <c r="D3232" t="s">
        <v>53</v>
      </c>
      <c r="E3232">
        <v>0.14499999999999999</v>
      </c>
      <c r="F3232">
        <v>0.16</v>
      </c>
      <c r="G3232">
        <v>0.11</v>
      </c>
      <c r="H3232">
        <v>3.3</v>
      </c>
      <c r="I3232" s="2">
        <v>4160784900</v>
      </c>
      <c r="J3232" s="2">
        <v>102134289000</v>
      </c>
      <c r="K3232" s="2">
        <v>30776256100</v>
      </c>
      <c r="L3232" s="2">
        <v>219026400</v>
      </c>
      <c r="M3232" s="2">
        <v>2886170000</v>
      </c>
      <c r="N3232" s="2">
        <v>5795000000</v>
      </c>
      <c r="O3232" s="2">
        <v>14955866000</v>
      </c>
      <c r="P3232" s="2">
        <v>75630000000</v>
      </c>
      <c r="Q3232" s="2">
        <v>12934220100</v>
      </c>
      <c r="R3232" s="2">
        <v>20709289000</v>
      </c>
      <c r="S3232" s="2">
        <f>SUM(AuctionData[[#This Row],[soma_accepted]],AuctionData[[#This Row],[comp_accepted]],AuctionData[[#This Row],[noncomp_accepted]])</f>
        <v>35156067400</v>
      </c>
    </row>
    <row r="3233" spans="1:19" x14ac:dyDescent="0.3">
      <c r="A3233" s="1">
        <v>43970</v>
      </c>
      <c r="B3233" t="s">
        <v>839</v>
      </c>
      <c r="C3233" t="s">
        <v>16</v>
      </c>
      <c r="D3233" t="s">
        <v>94</v>
      </c>
      <c r="E3233">
        <v>0.08</v>
      </c>
      <c r="F3233">
        <v>0.105</v>
      </c>
      <c r="G3233">
        <v>0.05</v>
      </c>
      <c r="H3233">
        <v>2.9</v>
      </c>
      <c r="I3233" s="2">
        <v>0</v>
      </c>
      <c r="J3233" s="2">
        <v>188495500000</v>
      </c>
      <c r="K3233" s="2">
        <v>64993748000</v>
      </c>
      <c r="L3233" s="2">
        <v>6332000</v>
      </c>
      <c r="M3233" s="2">
        <v>1048000000</v>
      </c>
      <c r="N3233" s="2">
        <v>4800000000</v>
      </c>
      <c r="O3233" s="2">
        <v>24752400000</v>
      </c>
      <c r="P3233" s="2">
        <v>136330000000</v>
      </c>
      <c r="Q3233" s="2">
        <v>39193348000</v>
      </c>
      <c r="R3233" s="2">
        <v>47365500000</v>
      </c>
      <c r="S3233" s="2">
        <f>SUM(AuctionData[[#This Row],[soma_accepted]],AuctionData[[#This Row],[comp_accepted]],AuctionData[[#This Row],[noncomp_accepted]])</f>
        <v>65000080000</v>
      </c>
    </row>
    <row r="3234" spans="1:19" x14ac:dyDescent="0.3">
      <c r="A3234" s="1">
        <v>43970</v>
      </c>
      <c r="B3234" t="s">
        <v>861</v>
      </c>
      <c r="C3234" t="s">
        <v>16</v>
      </c>
      <c r="D3234" t="s">
        <v>868</v>
      </c>
      <c r="E3234">
        <v>0.12</v>
      </c>
      <c r="F3234">
        <v>0.14000000000000001</v>
      </c>
      <c r="G3234">
        <v>8.5000000000000006E-2</v>
      </c>
      <c r="H3234">
        <v>3.1</v>
      </c>
      <c r="I3234" s="2">
        <v>0</v>
      </c>
      <c r="J3234" s="2">
        <v>123872200000</v>
      </c>
      <c r="K3234" s="2">
        <v>39995791800</v>
      </c>
      <c r="L3234" s="2">
        <v>5968000</v>
      </c>
      <c r="M3234" s="2">
        <v>1408660000</v>
      </c>
      <c r="N3234" s="2">
        <v>3700000000</v>
      </c>
      <c r="O3234" s="2">
        <v>22784502000</v>
      </c>
      <c r="P3234" s="2">
        <v>94080000000</v>
      </c>
      <c r="Q3234" s="2">
        <v>15802629800</v>
      </c>
      <c r="R3234" s="2">
        <v>26092200000</v>
      </c>
      <c r="S3234" s="2">
        <f>SUM(AuctionData[[#This Row],[soma_accepted]],AuctionData[[#This Row],[comp_accepted]],AuctionData[[#This Row],[noncomp_accepted]])</f>
        <v>40001759800</v>
      </c>
    </row>
    <row r="3235" spans="1:19" x14ac:dyDescent="0.3">
      <c r="A3235" s="1">
        <v>43971</v>
      </c>
      <c r="B3235" t="s">
        <v>2168</v>
      </c>
      <c r="C3235" t="s">
        <v>1509</v>
      </c>
      <c r="D3235" t="s">
        <v>2169</v>
      </c>
      <c r="E3235">
        <v>1.159</v>
      </c>
      <c r="F3235">
        <v>1.22</v>
      </c>
      <c r="G3235">
        <v>8.7999999999999995E-2</v>
      </c>
      <c r="H3235">
        <v>2.5299999999999998</v>
      </c>
      <c r="I3235" s="2">
        <v>2099658500</v>
      </c>
      <c r="J3235" s="2">
        <v>50622777500</v>
      </c>
      <c r="K3235" s="2">
        <v>19993692500</v>
      </c>
      <c r="L3235" s="2">
        <v>6327800</v>
      </c>
      <c r="M3235" s="2">
        <v>2941000000</v>
      </c>
      <c r="N3235" s="2">
        <v>4691000000</v>
      </c>
      <c r="O3235" s="2">
        <v>4910912500</v>
      </c>
      <c r="P3235" s="2">
        <v>28290000000</v>
      </c>
      <c r="Q3235" s="2">
        <v>12141780000</v>
      </c>
      <c r="R3235" s="2">
        <v>17641777500</v>
      </c>
      <c r="S3235" s="2">
        <f>SUM(AuctionData[[#This Row],[soma_accepted]],AuctionData[[#This Row],[comp_accepted]],AuctionData[[#This Row],[noncomp_accepted]])</f>
        <v>22099678800</v>
      </c>
    </row>
    <row r="3236" spans="1:19" x14ac:dyDescent="0.3">
      <c r="A3236" s="1">
        <v>43971</v>
      </c>
      <c r="B3236" t="s">
        <v>873</v>
      </c>
      <c r="C3236" t="s">
        <v>16</v>
      </c>
      <c r="D3236" t="s">
        <v>892</v>
      </c>
      <c r="E3236">
        <v>0.13</v>
      </c>
      <c r="F3236">
        <v>0.14000000000000001</v>
      </c>
      <c r="G3236">
        <v>8.5000000000000006E-2</v>
      </c>
      <c r="H3236">
        <v>3.04</v>
      </c>
      <c r="I3236" s="2">
        <v>0</v>
      </c>
      <c r="J3236" s="2">
        <v>121584725000</v>
      </c>
      <c r="K3236" s="2">
        <v>40000050000</v>
      </c>
      <c r="L3236" s="2">
        <v>608000</v>
      </c>
      <c r="M3236" s="2">
        <v>953660000</v>
      </c>
      <c r="N3236" s="2">
        <v>3300000000</v>
      </c>
      <c r="O3236" s="2">
        <v>20654245000</v>
      </c>
      <c r="P3236" s="2">
        <v>95580000000</v>
      </c>
      <c r="Q3236" s="2">
        <v>18392145000</v>
      </c>
      <c r="R3236" s="2">
        <v>22704725000</v>
      </c>
      <c r="S3236" s="2">
        <f>SUM(AuctionData[[#This Row],[soma_accepted]],AuctionData[[#This Row],[comp_accepted]],AuctionData[[#This Row],[noncomp_accepted]])</f>
        <v>40000658000</v>
      </c>
    </row>
    <row r="3237" spans="1:19" x14ac:dyDescent="0.3">
      <c r="A3237" s="1">
        <v>43971</v>
      </c>
      <c r="B3237" t="s">
        <v>903</v>
      </c>
      <c r="C3237" t="s">
        <v>16</v>
      </c>
      <c r="D3237" t="s">
        <v>874</v>
      </c>
      <c r="E3237">
        <v>0.14000000000000001</v>
      </c>
      <c r="F3237">
        <v>0.15</v>
      </c>
      <c r="G3237">
        <v>0.1</v>
      </c>
      <c r="H3237">
        <v>2.93</v>
      </c>
      <c r="I3237" s="2">
        <v>0</v>
      </c>
      <c r="J3237" s="2">
        <v>117164950000</v>
      </c>
      <c r="K3237" s="2">
        <v>39998812300</v>
      </c>
      <c r="L3237" s="2">
        <v>2029000</v>
      </c>
      <c r="M3237" s="2">
        <v>2388070000</v>
      </c>
      <c r="N3237" s="2">
        <v>4850000000</v>
      </c>
      <c r="O3237" s="2">
        <v>23012491000</v>
      </c>
      <c r="P3237" s="2">
        <v>93130000000</v>
      </c>
      <c r="Q3237" s="2">
        <v>14598251300</v>
      </c>
      <c r="R3237" s="2">
        <v>19184950000</v>
      </c>
      <c r="S3237" s="2">
        <f>SUM(AuctionData[[#This Row],[soma_accepted]],AuctionData[[#This Row],[comp_accepted]],AuctionData[[#This Row],[noncomp_accepted]])</f>
        <v>40000841300</v>
      </c>
    </row>
    <row r="3238" spans="1:19" x14ac:dyDescent="0.3">
      <c r="A3238" s="1">
        <v>43972</v>
      </c>
      <c r="B3238" t="s">
        <v>880</v>
      </c>
      <c r="C3238" t="s">
        <v>16</v>
      </c>
      <c r="D3238" t="s">
        <v>19</v>
      </c>
      <c r="E3238">
        <v>7.4999999999999997E-2</v>
      </c>
      <c r="F3238">
        <v>0.09</v>
      </c>
      <c r="G3238">
        <v>0.03</v>
      </c>
      <c r="H3238">
        <v>2.75</v>
      </c>
      <c r="I3238" s="2">
        <v>2693548800</v>
      </c>
      <c r="J3238" s="2">
        <v>218877394100</v>
      </c>
      <c r="K3238" s="2">
        <v>78558855100</v>
      </c>
      <c r="L3238" s="2">
        <v>1048106700</v>
      </c>
      <c r="M3238" s="2">
        <v>2000000000</v>
      </c>
      <c r="N3238" s="2">
        <v>6200000000</v>
      </c>
      <c r="O3238" s="2">
        <v>35970100000</v>
      </c>
      <c r="P3238" s="2">
        <v>162775000000</v>
      </c>
      <c r="Q3238" s="2">
        <v>40588755100</v>
      </c>
      <c r="R3238" s="2">
        <v>49902394100</v>
      </c>
      <c r="S3238" s="2">
        <f>SUM(AuctionData[[#This Row],[soma_accepted]],AuctionData[[#This Row],[comp_accepted]],AuctionData[[#This Row],[noncomp_accepted]])</f>
        <v>82300510600</v>
      </c>
    </row>
    <row r="3239" spans="1:19" x14ac:dyDescent="0.3">
      <c r="A3239" s="1">
        <v>43972</v>
      </c>
      <c r="B3239" t="s">
        <v>877</v>
      </c>
      <c r="C3239" t="s">
        <v>16</v>
      </c>
      <c r="D3239" t="s">
        <v>712</v>
      </c>
      <c r="E3239">
        <v>0.09</v>
      </c>
      <c r="F3239">
        <v>0.105</v>
      </c>
      <c r="G3239">
        <v>0.05</v>
      </c>
      <c r="H3239">
        <v>2.65</v>
      </c>
      <c r="I3239" s="2">
        <v>2356855200</v>
      </c>
      <c r="J3239" s="2">
        <v>184871250000</v>
      </c>
      <c r="K3239" s="2">
        <v>69308274400</v>
      </c>
      <c r="L3239" s="2">
        <v>198621300</v>
      </c>
      <c r="M3239" s="2">
        <v>1861750000</v>
      </c>
      <c r="N3239" s="2">
        <v>5000000000</v>
      </c>
      <c r="O3239" s="2">
        <v>35130992500</v>
      </c>
      <c r="P3239" s="2">
        <v>143840000000</v>
      </c>
      <c r="Q3239" s="2">
        <v>32315531900</v>
      </c>
      <c r="R3239" s="2">
        <v>36031250000</v>
      </c>
      <c r="S3239" s="2">
        <f>SUM(AuctionData[[#This Row],[soma_accepted]],AuctionData[[#This Row],[comp_accepted]],AuctionData[[#This Row],[noncomp_accepted]])</f>
        <v>71863750900</v>
      </c>
    </row>
    <row r="3240" spans="1:19" x14ac:dyDescent="0.3">
      <c r="A3240" s="1">
        <v>43977</v>
      </c>
      <c r="B3240" t="s">
        <v>2170</v>
      </c>
      <c r="C3240" t="s">
        <v>1502</v>
      </c>
      <c r="D3240" t="s">
        <v>1503</v>
      </c>
      <c r="E3240">
        <v>0.14699999999999999</v>
      </c>
      <c r="F3240">
        <v>0.17799999999999999</v>
      </c>
      <c r="G3240">
        <v>1.7999999999999999E-2</v>
      </c>
      <c r="H3240">
        <v>2.68</v>
      </c>
      <c r="I3240" s="2">
        <v>4619248800</v>
      </c>
      <c r="J3240" s="2">
        <v>117839475000</v>
      </c>
      <c r="K3240" s="2">
        <v>43789995000</v>
      </c>
      <c r="L3240" s="2">
        <v>110029400</v>
      </c>
      <c r="M3240" s="2">
        <v>6490000000</v>
      </c>
      <c r="N3240" s="2">
        <v>10332000000</v>
      </c>
      <c r="O3240" s="2">
        <v>14058420000</v>
      </c>
      <c r="P3240" s="2">
        <v>69598000000</v>
      </c>
      <c r="Q3240" s="2">
        <v>23241575000</v>
      </c>
      <c r="R3240" s="2">
        <v>37909475000</v>
      </c>
      <c r="S3240" s="2">
        <f>SUM(AuctionData[[#This Row],[soma_accepted]],AuctionData[[#This Row],[comp_accepted]],AuctionData[[#This Row],[noncomp_accepted]])</f>
        <v>48519273200</v>
      </c>
    </row>
    <row r="3241" spans="1:19" x14ac:dyDescent="0.3">
      <c r="A3241" s="1">
        <v>43977</v>
      </c>
      <c r="B3241" t="s">
        <v>856</v>
      </c>
      <c r="C3241" t="s">
        <v>16</v>
      </c>
      <c r="D3241" t="s">
        <v>21</v>
      </c>
      <c r="E3241">
        <v>0.12</v>
      </c>
      <c r="F3241">
        <v>0.13</v>
      </c>
      <c r="G3241">
        <v>0.09</v>
      </c>
      <c r="H3241">
        <v>2.88</v>
      </c>
      <c r="I3241" s="2">
        <v>5171389100</v>
      </c>
      <c r="J3241" s="2">
        <v>179495431000</v>
      </c>
      <c r="K3241" s="2">
        <v>61286166500</v>
      </c>
      <c r="L3241" s="2">
        <v>714240100</v>
      </c>
      <c r="M3241" s="2">
        <v>1484700000</v>
      </c>
      <c r="N3241" s="2">
        <v>5225000000</v>
      </c>
      <c r="O3241" s="2">
        <v>28022432900</v>
      </c>
      <c r="P3241" s="2">
        <v>131429000000</v>
      </c>
      <c r="Q3241" s="2">
        <v>31779033600</v>
      </c>
      <c r="R3241" s="2">
        <v>42841431000</v>
      </c>
      <c r="S3241" s="2">
        <f>SUM(AuctionData[[#This Row],[soma_accepted]],AuctionData[[#This Row],[comp_accepted]],AuctionData[[#This Row],[noncomp_accepted]])</f>
        <v>67171795700</v>
      </c>
    </row>
    <row r="3242" spans="1:19" x14ac:dyDescent="0.3">
      <c r="A3242" s="1">
        <v>43977</v>
      </c>
      <c r="B3242" t="s">
        <v>904</v>
      </c>
      <c r="C3242" t="s">
        <v>16</v>
      </c>
      <c r="D3242" t="s">
        <v>23</v>
      </c>
      <c r="E3242">
        <v>0.14000000000000001</v>
      </c>
      <c r="F3242">
        <v>0.16</v>
      </c>
      <c r="G3242">
        <v>0.1</v>
      </c>
      <c r="H3242">
        <v>3</v>
      </c>
      <c r="I3242" s="2">
        <v>4432619100</v>
      </c>
      <c r="J3242" s="2">
        <v>160454102000</v>
      </c>
      <c r="K3242" s="2">
        <v>52581052900</v>
      </c>
      <c r="L3242" s="2">
        <v>419638200</v>
      </c>
      <c r="M3242" s="2">
        <v>3650000000</v>
      </c>
      <c r="N3242" s="2">
        <v>6500000000</v>
      </c>
      <c r="O3242" s="2">
        <v>25413287500</v>
      </c>
      <c r="P3242" s="2">
        <v>119605000000</v>
      </c>
      <c r="Q3242" s="2">
        <v>23517765400</v>
      </c>
      <c r="R3242" s="2">
        <v>34349102000</v>
      </c>
      <c r="S3242" s="2">
        <f>SUM(AuctionData[[#This Row],[soma_accepted]],AuctionData[[#This Row],[comp_accepted]],AuctionData[[#This Row],[noncomp_accepted]])</f>
        <v>57433310200</v>
      </c>
    </row>
    <row r="3243" spans="1:19" x14ac:dyDescent="0.3">
      <c r="A3243" s="1">
        <v>43977</v>
      </c>
      <c r="B3243" t="s">
        <v>842</v>
      </c>
      <c r="C3243" t="s">
        <v>16</v>
      </c>
      <c r="D3243" t="s">
        <v>94</v>
      </c>
      <c r="E3243">
        <v>0.09</v>
      </c>
      <c r="F3243">
        <v>0.12</v>
      </c>
      <c r="G3243">
        <v>0.05</v>
      </c>
      <c r="H3243">
        <v>2.83</v>
      </c>
      <c r="I3243" s="2">
        <v>0</v>
      </c>
      <c r="J3243" s="2">
        <v>184263000000</v>
      </c>
      <c r="K3243" s="2">
        <v>64996313200</v>
      </c>
      <c r="L3243" s="2">
        <v>4385000</v>
      </c>
      <c r="M3243" s="2">
        <v>652895000</v>
      </c>
      <c r="N3243" s="2">
        <v>4200000000</v>
      </c>
      <c r="O3243" s="2">
        <v>24979272500</v>
      </c>
      <c r="P3243" s="2">
        <v>131880000000</v>
      </c>
      <c r="Q3243" s="2">
        <v>39364145700</v>
      </c>
      <c r="R3243" s="2">
        <v>48183000000</v>
      </c>
      <c r="S3243" s="2">
        <f>SUM(AuctionData[[#This Row],[soma_accepted]],AuctionData[[#This Row],[comp_accepted]],AuctionData[[#This Row],[noncomp_accepted]])</f>
        <v>65000698200</v>
      </c>
    </row>
    <row r="3244" spans="1:19" x14ac:dyDescent="0.3">
      <c r="A3244" s="1">
        <v>43978</v>
      </c>
      <c r="B3244" t="s">
        <v>2171</v>
      </c>
      <c r="C3244" t="s">
        <v>1502</v>
      </c>
      <c r="D3244" t="s">
        <v>1505</v>
      </c>
      <c r="E3244">
        <v>0.28000000000000003</v>
      </c>
      <c r="F3244">
        <v>0.33400000000000002</v>
      </c>
      <c r="G3244">
        <v>8.7999999999999995E-2</v>
      </c>
      <c r="H3244">
        <v>2.2799999999999998</v>
      </c>
      <c r="I3244" s="2">
        <v>4724231700</v>
      </c>
      <c r="J3244" s="2">
        <v>102773385000</v>
      </c>
      <c r="K3244" s="2">
        <v>44983345000</v>
      </c>
      <c r="L3244" s="2">
        <v>16699800</v>
      </c>
      <c r="M3244" s="2">
        <v>4872760000</v>
      </c>
      <c r="N3244" s="2">
        <v>8385800000</v>
      </c>
      <c r="O3244" s="2">
        <v>14317000000</v>
      </c>
      <c r="P3244" s="2">
        <v>65236000000</v>
      </c>
      <c r="Q3244" s="2">
        <v>25793585000</v>
      </c>
      <c r="R3244" s="2">
        <v>29151585000</v>
      </c>
      <c r="S3244" s="2">
        <f>SUM(AuctionData[[#This Row],[soma_accepted]],AuctionData[[#This Row],[comp_accepted]],AuctionData[[#This Row],[noncomp_accepted]])</f>
        <v>49724276500</v>
      </c>
    </row>
    <row r="3245" spans="1:19" x14ac:dyDescent="0.3">
      <c r="A3245" s="1">
        <v>43978</v>
      </c>
      <c r="B3245" t="s">
        <v>864</v>
      </c>
      <c r="C3245" t="s">
        <v>16</v>
      </c>
      <c r="D3245" t="s">
        <v>868</v>
      </c>
      <c r="E3245">
        <v>0.14499999999999999</v>
      </c>
      <c r="F3245">
        <v>0.17</v>
      </c>
      <c r="G3245">
        <v>0.1</v>
      </c>
      <c r="H3245">
        <v>2.75</v>
      </c>
      <c r="I3245" s="2">
        <v>0</v>
      </c>
      <c r="J3245" s="2">
        <v>109802042000</v>
      </c>
      <c r="K3245" s="2">
        <v>39986692000</v>
      </c>
      <c r="L3245" s="2">
        <v>13744000</v>
      </c>
      <c r="M3245" s="2">
        <v>1100000000</v>
      </c>
      <c r="N3245" s="2">
        <v>1100000000</v>
      </c>
      <c r="O3245" s="2">
        <v>27014650000</v>
      </c>
      <c r="P3245" s="2">
        <v>92830000000</v>
      </c>
      <c r="Q3245" s="2">
        <v>11872042000</v>
      </c>
      <c r="R3245" s="2">
        <v>15872042000</v>
      </c>
      <c r="S3245" s="2">
        <f>SUM(AuctionData[[#This Row],[soma_accepted]],AuctionData[[#This Row],[comp_accepted]],AuctionData[[#This Row],[noncomp_accepted]])</f>
        <v>40000436000</v>
      </c>
    </row>
    <row r="3246" spans="1:19" x14ac:dyDescent="0.3">
      <c r="A3246" s="1">
        <v>43978</v>
      </c>
      <c r="B3246" t="s">
        <v>855</v>
      </c>
      <c r="C3246" t="s">
        <v>16</v>
      </c>
      <c r="D3246" t="s">
        <v>890</v>
      </c>
      <c r="E3246">
        <v>0.16</v>
      </c>
      <c r="F3246">
        <v>0.18</v>
      </c>
      <c r="G3246">
        <v>0.12</v>
      </c>
      <c r="H3246">
        <v>3.17</v>
      </c>
      <c r="I3246" s="2">
        <v>0</v>
      </c>
      <c r="J3246" s="2">
        <v>79269000000</v>
      </c>
      <c r="K3246" s="2">
        <v>24997686000</v>
      </c>
      <c r="L3246" s="2">
        <v>2343000</v>
      </c>
      <c r="M3246" s="2">
        <v>1855480000</v>
      </c>
      <c r="N3246" s="2">
        <v>2050000000</v>
      </c>
      <c r="O3246" s="2">
        <v>18861310000</v>
      </c>
      <c r="P3246" s="2">
        <v>72525000000</v>
      </c>
      <c r="Q3246" s="2">
        <v>4280896000</v>
      </c>
      <c r="R3246" s="2">
        <v>4694000000</v>
      </c>
      <c r="S3246" s="2">
        <f>SUM(AuctionData[[#This Row],[soma_accepted]],AuctionData[[#This Row],[comp_accepted]],AuctionData[[#This Row],[noncomp_accepted]])</f>
        <v>25000029000</v>
      </c>
    </row>
    <row r="3247" spans="1:19" x14ac:dyDescent="0.3">
      <c r="A3247" s="1">
        <v>43978</v>
      </c>
      <c r="B3247" t="s">
        <v>879</v>
      </c>
      <c r="C3247" t="s">
        <v>16</v>
      </c>
      <c r="D3247" t="s">
        <v>892</v>
      </c>
      <c r="E3247">
        <v>0.15</v>
      </c>
      <c r="F3247">
        <v>0.16500000000000001</v>
      </c>
      <c r="G3247">
        <v>0.1</v>
      </c>
      <c r="H3247">
        <v>3.06</v>
      </c>
      <c r="I3247" s="2">
        <v>0</v>
      </c>
      <c r="J3247" s="2">
        <v>122417350000</v>
      </c>
      <c r="K3247" s="2">
        <v>39997614200</v>
      </c>
      <c r="L3247" s="2">
        <v>2464000</v>
      </c>
      <c r="M3247" s="2">
        <v>469552500</v>
      </c>
      <c r="N3247" s="2">
        <v>2575000000</v>
      </c>
      <c r="O3247" s="2">
        <v>14509802500</v>
      </c>
      <c r="P3247" s="2">
        <v>90675000000</v>
      </c>
      <c r="Q3247" s="2">
        <v>25018259200</v>
      </c>
      <c r="R3247" s="2">
        <v>29167350000</v>
      </c>
      <c r="S3247" s="2">
        <f>SUM(AuctionData[[#This Row],[soma_accepted]],AuctionData[[#This Row],[comp_accepted]],AuctionData[[#This Row],[noncomp_accepted]])</f>
        <v>40000078200</v>
      </c>
    </row>
    <row r="3248" spans="1:19" x14ac:dyDescent="0.3">
      <c r="A3248" s="1">
        <v>43979</v>
      </c>
      <c r="B3248" t="s">
        <v>2172</v>
      </c>
      <c r="C3248" t="s">
        <v>1502</v>
      </c>
      <c r="D3248" t="s">
        <v>1554</v>
      </c>
      <c r="E3248">
        <v>0.5</v>
      </c>
      <c r="F3248">
        <v>0.55300000000000005</v>
      </c>
      <c r="G3248">
        <v>0.42</v>
      </c>
      <c r="H3248">
        <v>2.5499999999999998</v>
      </c>
      <c r="I3248" s="2">
        <v>3989351200</v>
      </c>
      <c r="J3248" s="2">
        <v>96801400000</v>
      </c>
      <c r="K3248" s="2">
        <v>37990920000</v>
      </c>
      <c r="L3248" s="2">
        <v>9083300</v>
      </c>
      <c r="M3248" s="2">
        <v>4708400000</v>
      </c>
      <c r="N3248" s="2">
        <v>8178400000</v>
      </c>
      <c r="O3248" s="2">
        <v>9126520000</v>
      </c>
      <c r="P3248" s="2">
        <v>58485000000</v>
      </c>
      <c r="Q3248" s="2">
        <v>24156000000</v>
      </c>
      <c r="R3248" s="2">
        <v>30138000000</v>
      </c>
      <c r="S3248" s="2">
        <f>SUM(AuctionData[[#This Row],[soma_accepted]],AuctionData[[#This Row],[comp_accepted]],AuctionData[[#This Row],[noncomp_accepted]])</f>
        <v>41989354500</v>
      </c>
    </row>
    <row r="3249" spans="1:19" x14ac:dyDescent="0.3">
      <c r="A3249" s="1">
        <v>43979</v>
      </c>
      <c r="B3249" t="s">
        <v>893</v>
      </c>
      <c r="C3249" t="s">
        <v>16</v>
      </c>
      <c r="D3249" t="s">
        <v>19</v>
      </c>
      <c r="E3249">
        <v>0.105</v>
      </c>
      <c r="F3249">
        <v>0.13</v>
      </c>
      <c r="G3249">
        <v>0.06</v>
      </c>
      <c r="H3249">
        <v>2.5499999999999998</v>
      </c>
      <c r="I3249" s="2">
        <v>3580693500</v>
      </c>
      <c r="J3249" s="2">
        <v>202378780200</v>
      </c>
      <c r="K3249" s="2">
        <v>78570635200</v>
      </c>
      <c r="L3249" s="2">
        <v>823837300</v>
      </c>
      <c r="M3249" s="2">
        <v>2406090000</v>
      </c>
      <c r="N3249" s="2">
        <v>5750000000</v>
      </c>
      <c r="O3249" s="2">
        <v>35866240000</v>
      </c>
      <c r="P3249" s="2">
        <v>155962000000</v>
      </c>
      <c r="Q3249" s="2">
        <v>40298305200</v>
      </c>
      <c r="R3249" s="2">
        <v>40666780200</v>
      </c>
      <c r="S3249" s="2">
        <f>SUM(AuctionData[[#This Row],[soma_accepted]],AuctionData[[#This Row],[comp_accepted]],AuctionData[[#This Row],[noncomp_accepted]])</f>
        <v>82975166000</v>
      </c>
    </row>
    <row r="3250" spans="1:19" x14ac:dyDescent="0.3">
      <c r="A3250" s="1">
        <v>43979</v>
      </c>
      <c r="B3250" t="s">
        <v>881</v>
      </c>
      <c r="C3250" t="s">
        <v>16</v>
      </c>
      <c r="D3250" t="s">
        <v>712</v>
      </c>
      <c r="E3250">
        <v>0.125</v>
      </c>
      <c r="F3250">
        <v>0.13500000000000001</v>
      </c>
      <c r="G3250">
        <v>7.0000000000000007E-2</v>
      </c>
      <c r="H3250">
        <v>2.87</v>
      </c>
      <c r="I3250" s="2">
        <v>3133106700</v>
      </c>
      <c r="J3250" s="2">
        <v>199993249000</v>
      </c>
      <c r="K3250" s="2">
        <v>68845569400</v>
      </c>
      <c r="L3250" s="2">
        <v>156389300</v>
      </c>
      <c r="M3250" s="2">
        <v>650000000</v>
      </c>
      <c r="N3250" s="2">
        <v>4350000000</v>
      </c>
      <c r="O3250" s="2">
        <v>24040300000</v>
      </c>
      <c r="P3250" s="2">
        <v>137140000000</v>
      </c>
      <c r="Q3250" s="2">
        <v>44155269400</v>
      </c>
      <c r="R3250" s="2">
        <v>58503249000</v>
      </c>
      <c r="S3250" s="2">
        <f>SUM(AuctionData[[#This Row],[soma_accepted]],AuctionData[[#This Row],[comp_accepted]],AuctionData[[#This Row],[noncomp_accepted]])</f>
        <v>72135065400</v>
      </c>
    </row>
    <row r="3251" spans="1:19" x14ac:dyDescent="0.3">
      <c r="A3251" s="1">
        <v>43979</v>
      </c>
      <c r="B3251" t="s">
        <v>905</v>
      </c>
      <c r="C3251" t="s">
        <v>16</v>
      </c>
      <c r="D3251" t="s">
        <v>874</v>
      </c>
      <c r="E3251">
        <v>0.16</v>
      </c>
      <c r="F3251">
        <v>0.17</v>
      </c>
      <c r="G3251">
        <v>0.13</v>
      </c>
      <c r="H3251">
        <v>3.16</v>
      </c>
      <c r="I3251" s="2">
        <v>0</v>
      </c>
      <c r="J3251" s="2">
        <v>126482150000</v>
      </c>
      <c r="K3251" s="2">
        <v>39991159200</v>
      </c>
      <c r="L3251" s="2">
        <v>8964000</v>
      </c>
      <c r="M3251" s="2">
        <v>1463295000</v>
      </c>
      <c r="N3251" s="2">
        <v>3640000000</v>
      </c>
      <c r="O3251" s="2">
        <v>15735712000</v>
      </c>
      <c r="P3251" s="2">
        <v>93190000000</v>
      </c>
      <c r="Q3251" s="2">
        <v>22792152200</v>
      </c>
      <c r="R3251" s="2">
        <v>29652150000</v>
      </c>
      <c r="S3251" s="2">
        <f>SUM(AuctionData[[#This Row],[soma_accepted]],AuctionData[[#This Row],[comp_accepted]],AuctionData[[#This Row],[noncomp_accepted]])</f>
        <v>40000123200</v>
      </c>
    </row>
    <row r="3252" spans="1:19" x14ac:dyDescent="0.3">
      <c r="A3252" s="1">
        <v>43983</v>
      </c>
      <c r="B3252" t="s">
        <v>858</v>
      </c>
      <c r="C3252" t="s">
        <v>16</v>
      </c>
      <c r="D3252" t="s">
        <v>21</v>
      </c>
      <c r="E3252">
        <v>0.13</v>
      </c>
      <c r="F3252">
        <v>0.15</v>
      </c>
      <c r="G3252">
        <v>0.09</v>
      </c>
      <c r="H3252">
        <v>2.94</v>
      </c>
      <c r="I3252" s="2">
        <v>5489077000</v>
      </c>
      <c r="J3252" s="2">
        <v>184389496000</v>
      </c>
      <c r="K3252" s="2">
        <v>62228462600</v>
      </c>
      <c r="L3252" s="2">
        <v>748001200</v>
      </c>
      <c r="M3252" s="2">
        <v>1447635000</v>
      </c>
      <c r="N3252" s="2">
        <v>4675000000</v>
      </c>
      <c r="O3252" s="2">
        <v>28208805000</v>
      </c>
      <c r="P3252" s="2">
        <v>132625000000</v>
      </c>
      <c r="Q3252" s="2">
        <v>32572022600</v>
      </c>
      <c r="R3252" s="2">
        <v>47089496000</v>
      </c>
      <c r="S3252" s="2">
        <f>SUM(AuctionData[[#This Row],[soma_accepted]],AuctionData[[#This Row],[comp_accepted]],AuctionData[[#This Row],[noncomp_accepted]])</f>
        <v>68465540800</v>
      </c>
    </row>
    <row r="3253" spans="1:19" x14ac:dyDescent="0.3">
      <c r="A3253" s="1">
        <v>43983</v>
      </c>
      <c r="B3253" t="s">
        <v>831</v>
      </c>
      <c r="C3253" t="s">
        <v>16</v>
      </c>
      <c r="D3253" t="s">
        <v>23</v>
      </c>
      <c r="E3253">
        <v>0.15</v>
      </c>
      <c r="F3253">
        <v>0.17</v>
      </c>
      <c r="G3253">
        <v>0.1</v>
      </c>
      <c r="H3253">
        <v>2.72</v>
      </c>
      <c r="I3253" s="2">
        <v>4704923000</v>
      </c>
      <c r="J3253" s="2">
        <v>146329565000</v>
      </c>
      <c r="K3253" s="2">
        <v>53423590000</v>
      </c>
      <c r="L3253" s="2">
        <v>476848900</v>
      </c>
      <c r="M3253" s="2">
        <v>2880425000</v>
      </c>
      <c r="N3253" s="2">
        <v>5125000000</v>
      </c>
      <c r="O3253" s="2">
        <v>34976795000</v>
      </c>
      <c r="P3253" s="2">
        <v>121170000000</v>
      </c>
      <c r="Q3253" s="2">
        <v>15566370000</v>
      </c>
      <c r="R3253" s="2">
        <v>20034565000</v>
      </c>
      <c r="S3253" s="2">
        <f>SUM(AuctionData[[#This Row],[soma_accepted]],AuctionData[[#This Row],[comp_accepted]],AuctionData[[#This Row],[noncomp_accepted]])</f>
        <v>58605361900</v>
      </c>
    </row>
    <row r="3254" spans="1:19" x14ac:dyDescent="0.3">
      <c r="A3254" s="1">
        <v>43984</v>
      </c>
      <c r="B3254" t="s">
        <v>790</v>
      </c>
      <c r="C3254" t="s">
        <v>16</v>
      </c>
      <c r="D3254" t="s">
        <v>94</v>
      </c>
      <c r="E3254">
        <v>0.11</v>
      </c>
      <c r="F3254">
        <v>0.13500000000000001</v>
      </c>
      <c r="G3254">
        <v>0.06</v>
      </c>
      <c r="H3254">
        <v>2.83</v>
      </c>
      <c r="I3254" s="2">
        <v>0</v>
      </c>
      <c r="J3254" s="2">
        <v>184133250000</v>
      </c>
      <c r="K3254" s="2">
        <v>64978018600</v>
      </c>
      <c r="L3254" s="2">
        <v>23734000</v>
      </c>
      <c r="M3254" s="2">
        <v>1810435000</v>
      </c>
      <c r="N3254" s="2">
        <v>5300000000</v>
      </c>
      <c r="O3254" s="2">
        <v>27063287500</v>
      </c>
      <c r="P3254" s="2">
        <v>130400000000</v>
      </c>
      <c r="Q3254" s="2">
        <v>36104296100</v>
      </c>
      <c r="R3254" s="2">
        <v>48433250000</v>
      </c>
      <c r="S3254" s="2">
        <f>SUM(AuctionData[[#This Row],[soma_accepted]],AuctionData[[#This Row],[comp_accepted]],AuctionData[[#This Row],[noncomp_accepted]])</f>
        <v>65001752600</v>
      </c>
    </row>
    <row r="3255" spans="1:19" x14ac:dyDescent="0.3">
      <c r="A3255" s="1">
        <v>43984</v>
      </c>
      <c r="B3255" t="s">
        <v>867</v>
      </c>
      <c r="C3255" t="s">
        <v>16</v>
      </c>
      <c r="D3255" t="s">
        <v>868</v>
      </c>
      <c r="E3255">
        <v>0.155</v>
      </c>
      <c r="F3255">
        <v>0.16500000000000001</v>
      </c>
      <c r="G3255">
        <v>0.115</v>
      </c>
      <c r="H3255">
        <v>3.1</v>
      </c>
      <c r="I3255" s="2">
        <v>0</v>
      </c>
      <c r="J3255" s="2">
        <v>124165500000</v>
      </c>
      <c r="K3255" s="2">
        <v>39981156300</v>
      </c>
      <c r="L3255" s="2">
        <v>19431000</v>
      </c>
      <c r="M3255" s="2">
        <v>2750000000</v>
      </c>
      <c r="N3255" s="2">
        <v>4900000000</v>
      </c>
      <c r="O3255" s="2">
        <v>17797500000</v>
      </c>
      <c r="P3255" s="2">
        <v>93460000000</v>
      </c>
      <c r="Q3255" s="2">
        <v>19433656300</v>
      </c>
      <c r="R3255" s="2">
        <v>25805500000</v>
      </c>
      <c r="S3255" s="2">
        <f>SUM(AuctionData[[#This Row],[soma_accepted]],AuctionData[[#This Row],[comp_accepted]],AuctionData[[#This Row],[noncomp_accepted]])</f>
        <v>40000587300</v>
      </c>
    </row>
    <row r="3256" spans="1:19" x14ac:dyDescent="0.3">
      <c r="A3256" s="1">
        <v>43985</v>
      </c>
      <c r="B3256" t="s">
        <v>883</v>
      </c>
      <c r="C3256" t="s">
        <v>16</v>
      </c>
      <c r="D3256" t="s">
        <v>892</v>
      </c>
      <c r="E3256">
        <v>0.155</v>
      </c>
      <c r="F3256">
        <v>0.17</v>
      </c>
      <c r="G3256">
        <v>0.125</v>
      </c>
      <c r="H3256">
        <v>3.25</v>
      </c>
      <c r="I3256" s="2">
        <v>0</v>
      </c>
      <c r="J3256" s="2">
        <v>130141000000</v>
      </c>
      <c r="K3256" s="2">
        <v>39999870000</v>
      </c>
      <c r="L3256" s="2">
        <v>458000</v>
      </c>
      <c r="M3256" s="2">
        <v>410695000</v>
      </c>
      <c r="N3256" s="2">
        <v>2775000000</v>
      </c>
      <c r="O3256" s="2">
        <v>16085470000</v>
      </c>
      <c r="P3256" s="2">
        <v>97130000000</v>
      </c>
      <c r="Q3256" s="2">
        <v>23503705000</v>
      </c>
      <c r="R3256" s="2">
        <v>30236000000</v>
      </c>
      <c r="S3256" s="2">
        <f>SUM(AuctionData[[#This Row],[soma_accepted]],AuctionData[[#This Row],[comp_accepted]],AuctionData[[#This Row],[noncomp_accepted]])</f>
        <v>40000328000</v>
      </c>
    </row>
    <row r="3257" spans="1:19" x14ac:dyDescent="0.3">
      <c r="A3257" s="1">
        <v>43985</v>
      </c>
      <c r="B3257" t="s">
        <v>906</v>
      </c>
      <c r="C3257" t="s">
        <v>16</v>
      </c>
      <c r="D3257" t="s">
        <v>874</v>
      </c>
      <c r="E3257">
        <v>0.17</v>
      </c>
      <c r="F3257">
        <v>0.18</v>
      </c>
      <c r="G3257">
        <v>0.13</v>
      </c>
      <c r="H3257">
        <v>3.11</v>
      </c>
      <c r="I3257" s="2">
        <v>0</v>
      </c>
      <c r="J3257" s="2">
        <v>124523000000</v>
      </c>
      <c r="K3257" s="2">
        <v>39996292500</v>
      </c>
      <c r="L3257" s="2">
        <v>4125000</v>
      </c>
      <c r="M3257" s="2">
        <v>1550000000</v>
      </c>
      <c r="N3257" s="2">
        <v>3725000000</v>
      </c>
      <c r="O3257" s="2">
        <v>15899247500</v>
      </c>
      <c r="P3257" s="2">
        <v>94330000000</v>
      </c>
      <c r="Q3257" s="2">
        <v>22547045000</v>
      </c>
      <c r="R3257" s="2">
        <v>26468000000</v>
      </c>
      <c r="S3257" s="2">
        <f>SUM(AuctionData[[#This Row],[soma_accepted]],AuctionData[[#This Row],[comp_accepted]],AuctionData[[#This Row],[noncomp_accepted]])</f>
        <v>40000417500</v>
      </c>
    </row>
    <row r="3258" spans="1:19" x14ac:dyDescent="0.3">
      <c r="A3258" s="1">
        <v>43986</v>
      </c>
      <c r="B3258" t="s">
        <v>895</v>
      </c>
      <c r="C3258" t="s">
        <v>16</v>
      </c>
      <c r="D3258" t="s">
        <v>19</v>
      </c>
      <c r="E3258">
        <v>0.11</v>
      </c>
      <c r="F3258">
        <v>0.125</v>
      </c>
      <c r="G3258">
        <v>0.08</v>
      </c>
      <c r="H3258">
        <v>2.77</v>
      </c>
      <c r="I3258" s="2">
        <v>3450717000</v>
      </c>
      <c r="J3258" s="2">
        <v>220189731400</v>
      </c>
      <c r="K3258" s="2">
        <v>78875335200</v>
      </c>
      <c r="L3258" s="2">
        <v>903027100</v>
      </c>
      <c r="M3258" s="2">
        <v>2000000000</v>
      </c>
      <c r="N3258" s="2">
        <v>6300000000</v>
      </c>
      <c r="O3258" s="2">
        <v>34949945000</v>
      </c>
      <c r="P3258" s="2">
        <v>161110000000</v>
      </c>
      <c r="Q3258" s="2">
        <v>41925390200</v>
      </c>
      <c r="R3258" s="2">
        <v>52779731400</v>
      </c>
      <c r="S3258" s="2">
        <f>SUM(AuctionData[[#This Row],[soma_accepted]],AuctionData[[#This Row],[comp_accepted]],AuctionData[[#This Row],[noncomp_accepted]])</f>
        <v>83229079300</v>
      </c>
    </row>
    <row r="3259" spans="1:19" x14ac:dyDescent="0.3">
      <c r="A3259" s="1">
        <v>43986</v>
      </c>
      <c r="B3259" t="s">
        <v>884</v>
      </c>
      <c r="C3259" t="s">
        <v>16</v>
      </c>
      <c r="D3259" t="s">
        <v>712</v>
      </c>
      <c r="E3259">
        <v>0.13</v>
      </c>
      <c r="F3259">
        <v>0.14499999999999999</v>
      </c>
      <c r="G3259">
        <v>0.08</v>
      </c>
      <c r="H3259">
        <v>2.6</v>
      </c>
      <c r="I3259" s="2">
        <v>3019377200</v>
      </c>
      <c r="J3259" s="2">
        <v>181971710500</v>
      </c>
      <c r="K3259" s="2">
        <v>69743454900</v>
      </c>
      <c r="L3259" s="2">
        <v>206666400</v>
      </c>
      <c r="M3259" s="2">
        <v>2234350000</v>
      </c>
      <c r="N3259" s="2">
        <v>5550000000</v>
      </c>
      <c r="O3259" s="2">
        <v>37442107500</v>
      </c>
      <c r="P3259" s="2">
        <v>140690000000</v>
      </c>
      <c r="Q3259" s="2">
        <v>30066997400</v>
      </c>
      <c r="R3259" s="2">
        <v>35731710500</v>
      </c>
      <c r="S3259" s="2">
        <f>SUM(AuctionData[[#This Row],[soma_accepted]],AuctionData[[#This Row],[comp_accepted]],AuctionData[[#This Row],[noncomp_accepted]])</f>
        <v>72969498500</v>
      </c>
    </row>
    <row r="3260" spans="1:19" x14ac:dyDescent="0.3">
      <c r="A3260" s="1">
        <v>43990</v>
      </c>
      <c r="B3260" t="s">
        <v>2173</v>
      </c>
      <c r="C3260" t="s">
        <v>1502</v>
      </c>
      <c r="D3260" t="s">
        <v>1535</v>
      </c>
      <c r="E3260">
        <v>0.24</v>
      </c>
      <c r="F3260">
        <v>0.28000000000000003</v>
      </c>
      <c r="G3260">
        <v>0.08</v>
      </c>
      <c r="H3260">
        <v>2.5499999999999998</v>
      </c>
      <c r="I3260" s="2">
        <v>625565300</v>
      </c>
      <c r="J3260" s="2">
        <v>111983500000</v>
      </c>
      <c r="K3260" s="2">
        <v>43982678700</v>
      </c>
      <c r="L3260" s="2">
        <v>17324900</v>
      </c>
      <c r="M3260" s="2">
        <v>6365933700</v>
      </c>
      <c r="N3260" s="2">
        <v>10206000000</v>
      </c>
      <c r="O3260" s="2">
        <v>14171375000</v>
      </c>
      <c r="P3260" s="2">
        <v>67438000000</v>
      </c>
      <c r="Q3260" s="2">
        <v>23445370000</v>
      </c>
      <c r="R3260" s="2">
        <v>34339500000</v>
      </c>
      <c r="S3260" s="2">
        <f>SUM(AuctionData[[#This Row],[soma_accepted]],AuctionData[[#This Row],[comp_accepted]],AuctionData[[#This Row],[noncomp_accepted]])</f>
        <v>44625568900</v>
      </c>
    </row>
    <row r="3261" spans="1:19" x14ac:dyDescent="0.3">
      <c r="A3261" s="1">
        <v>43990</v>
      </c>
      <c r="B3261" t="s">
        <v>807</v>
      </c>
      <c r="C3261" t="s">
        <v>16</v>
      </c>
      <c r="D3261" t="s">
        <v>21</v>
      </c>
      <c r="E3261">
        <v>0.15</v>
      </c>
      <c r="F3261">
        <v>0.17</v>
      </c>
      <c r="G3261">
        <v>0.05</v>
      </c>
      <c r="H3261">
        <v>2.71</v>
      </c>
      <c r="I3261" s="2">
        <v>3873526700</v>
      </c>
      <c r="J3261" s="2">
        <v>170035818000</v>
      </c>
      <c r="K3261" s="2">
        <v>62061778000</v>
      </c>
      <c r="L3261" s="2">
        <v>738833100</v>
      </c>
      <c r="M3261" s="2">
        <v>4569520000</v>
      </c>
      <c r="N3261" s="2">
        <v>7550000000</v>
      </c>
      <c r="O3261" s="2">
        <v>33365440000</v>
      </c>
      <c r="P3261" s="2">
        <v>137005000000</v>
      </c>
      <c r="Q3261" s="2">
        <v>24126818000</v>
      </c>
      <c r="R3261" s="2">
        <v>25480818000</v>
      </c>
      <c r="S3261" s="2">
        <f>SUM(AuctionData[[#This Row],[soma_accepted]],AuctionData[[#This Row],[comp_accepted]],AuctionData[[#This Row],[noncomp_accepted]])</f>
        <v>66674137800</v>
      </c>
    </row>
    <row r="3262" spans="1:19" x14ac:dyDescent="0.3">
      <c r="A3262" s="1">
        <v>43990</v>
      </c>
      <c r="B3262" t="s">
        <v>907</v>
      </c>
      <c r="C3262" t="s">
        <v>16</v>
      </c>
      <c r="D3262" t="s">
        <v>23</v>
      </c>
      <c r="E3262">
        <v>0.16500000000000001</v>
      </c>
      <c r="F3262">
        <v>0.185</v>
      </c>
      <c r="G3262">
        <v>0.13</v>
      </c>
      <c r="H3262">
        <v>3.01</v>
      </c>
      <c r="I3262" s="2">
        <v>3320165700</v>
      </c>
      <c r="J3262" s="2">
        <v>161856208000</v>
      </c>
      <c r="K3262" s="2">
        <v>53380156000</v>
      </c>
      <c r="L3262" s="2">
        <v>520771900</v>
      </c>
      <c r="M3262" s="2">
        <v>2196610000</v>
      </c>
      <c r="N3262" s="2">
        <v>5325000000</v>
      </c>
      <c r="O3262" s="2">
        <v>23646915000</v>
      </c>
      <c r="P3262" s="2">
        <v>121850000000</v>
      </c>
      <c r="Q3262" s="2">
        <v>27536631000</v>
      </c>
      <c r="R3262" s="2">
        <v>34681208000</v>
      </c>
      <c r="S3262" s="2">
        <f>SUM(AuctionData[[#This Row],[soma_accepted]],AuctionData[[#This Row],[comp_accepted]],AuctionData[[#This Row],[noncomp_accepted]])</f>
        <v>57221093600</v>
      </c>
    </row>
    <row r="3263" spans="1:19" x14ac:dyDescent="0.3">
      <c r="A3263" s="1">
        <v>43991</v>
      </c>
      <c r="B3263" t="s">
        <v>2166</v>
      </c>
      <c r="C3263" t="s">
        <v>1502</v>
      </c>
      <c r="D3263" t="s">
        <v>1513</v>
      </c>
      <c r="E3263">
        <v>0.76900000000000002</v>
      </c>
      <c r="F3263">
        <v>0.83199999999999996</v>
      </c>
      <c r="G3263">
        <v>0.7</v>
      </c>
      <c r="H3263">
        <v>2.2599999999999998</v>
      </c>
      <c r="I3263" s="2">
        <v>412304300</v>
      </c>
      <c r="J3263" s="2">
        <v>65651340000</v>
      </c>
      <c r="K3263" s="2">
        <v>28998725800</v>
      </c>
      <c r="L3263" s="2">
        <v>1289100</v>
      </c>
      <c r="M3263" s="2">
        <v>3410000000</v>
      </c>
      <c r="N3263" s="2">
        <v>6020000000</v>
      </c>
      <c r="O3263" s="2">
        <v>9134276500</v>
      </c>
      <c r="P3263" s="2">
        <v>41670000000</v>
      </c>
      <c r="Q3263" s="2">
        <v>16454449300</v>
      </c>
      <c r="R3263" s="2">
        <v>17961340000</v>
      </c>
      <c r="S3263" s="2">
        <f>SUM(AuctionData[[#This Row],[soma_accepted]],AuctionData[[#This Row],[comp_accepted]],AuctionData[[#This Row],[noncomp_accepted]])</f>
        <v>29412319200</v>
      </c>
    </row>
    <row r="3264" spans="1:19" x14ac:dyDescent="0.3">
      <c r="A3264" s="1">
        <v>43991</v>
      </c>
      <c r="B3264" t="s">
        <v>815</v>
      </c>
      <c r="C3264" t="s">
        <v>16</v>
      </c>
      <c r="D3264" t="s">
        <v>868</v>
      </c>
      <c r="E3264">
        <v>0.17499999999999999</v>
      </c>
      <c r="F3264">
        <v>0.185</v>
      </c>
      <c r="G3264">
        <v>0.14000000000000001</v>
      </c>
      <c r="H3264">
        <v>3.3</v>
      </c>
      <c r="I3264" s="2">
        <v>0</v>
      </c>
      <c r="J3264" s="2">
        <v>132037500000</v>
      </c>
      <c r="K3264" s="2">
        <v>39972352000</v>
      </c>
      <c r="L3264" s="2">
        <v>27840000</v>
      </c>
      <c r="M3264" s="2">
        <v>4362800000</v>
      </c>
      <c r="N3264" s="2">
        <v>6775000000</v>
      </c>
      <c r="O3264" s="2">
        <v>17728040000</v>
      </c>
      <c r="P3264" s="2">
        <v>99145000000</v>
      </c>
      <c r="Q3264" s="2">
        <v>17881512000</v>
      </c>
      <c r="R3264" s="2">
        <v>26117500000</v>
      </c>
      <c r="S3264" s="2">
        <f>SUM(AuctionData[[#This Row],[soma_accepted]],AuctionData[[#This Row],[comp_accepted]],AuctionData[[#This Row],[noncomp_accepted]])</f>
        <v>40000192000</v>
      </c>
    </row>
    <row r="3265" spans="1:19" x14ac:dyDescent="0.3">
      <c r="A3265" s="1">
        <v>43991</v>
      </c>
      <c r="B3265" t="s">
        <v>845</v>
      </c>
      <c r="C3265" t="s">
        <v>16</v>
      </c>
      <c r="D3265" t="s">
        <v>94</v>
      </c>
      <c r="E3265">
        <v>0.14499999999999999</v>
      </c>
      <c r="F3265">
        <v>0.16500000000000001</v>
      </c>
      <c r="G3265">
        <v>0.1</v>
      </c>
      <c r="H3265">
        <v>2.7</v>
      </c>
      <c r="I3265" s="2">
        <v>0</v>
      </c>
      <c r="J3265" s="2">
        <v>162158725000</v>
      </c>
      <c r="K3265" s="2">
        <v>59988550700</v>
      </c>
      <c r="L3265" s="2">
        <v>11808000</v>
      </c>
      <c r="M3265" s="2">
        <v>6459880000</v>
      </c>
      <c r="N3265" s="2">
        <v>9250000000</v>
      </c>
      <c r="O3265" s="2">
        <v>28232423000</v>
      </c>
      <c r="P3265" s="2">
        <v>126520000000</v>
      </c>
      <c r="Q3265" s="2">
        <v>25296247700</v>
      </c>
      <c r="R3265" s="2">
        <v>26388725000</v>
      </c>
      <c r="S3265" s="2">
        <f>SUM(AuctionData[[#This Row],[soma_accepted]],AuctionData[[#This Row],[comp_accepted]],AuctionData[[#This Row],[noncomp_accepted]])</f>
        <v>60000358700</v>
      </c>
    </row>
    <row r="3266" spans="1:19" x14ac:dyDescent="0.3">
      <c r="A3266" s="1">
        <v>43992</v>
      </c>
      <c r="B3266" t="s">
        <v>908</v>
      </c>
      <c r="C3266" t="s">
        <v>16</v>
      </c>
      <c r="D3266" t="s">
        <v>874</v>
      </c>
      <c r="E3266">
        <v>0.185</v>
      </c>
      <c r="F3266">
        <v>0.19</v>
      </c>
      <c r="G3266">
        <v>0.15</v>
      </c>
      <c r="H3266">
        <v>2.95</v>
      </c>
      <c r="I3266" s="2">
        <v>0</v>
      </c>
      <c r="J3266" s="2">
        <v>118151500000</v>
      </c>
      <c r="K3266" s="2">
        <v>39998249600</v>
      </c>
      <c r="L3266" s="2">
        <v>2405000</v>
      </c>
      <c r="M3266" s="2">
        <v>462745000</v>
      </c>
      <c r="N3266" s="2">
        <v>2200000000</v>
      </c>
      <c r="O3266" s="2">
        <v>20713177000</v>
      </c>
      <c r="P3266" s="2">
        <v>93730000000</v>
      </c>
      <c r="Q3266" s="2">
        <v>18822327600</v>
      </c>
      <c r="R3266" s="2">
        <v>22221500000</v>
      </c>
      <c r="S3266" s="2">
        <f>SUM(AuctionData[[#This Row],[soma_accepted]],AuctionData[[#This Row],[comp_accepted]],AuctionData[[#This Row],[noncomp_accepted]])</f>
        <v>40000654600</v>
      </c>
    </row>
    <row r="3267" spans="1:19" x14ac:dyDescent="0.3">
      <c r="A3267" s="1">
        <v>43992</v>
      </c>
      <c r="B3267" t="s">
        <v>887</v>
      </c>
      <c r="C3267" t="s">
        <v>16</v>
      </c>
      <c r="D3267" t="s">
        <v>892</v>
      </c>
      <c r="E3267">
        <v>0.17499999999999999</v>
      </c>
      <c r="F3267">
        <v>0.18</v>
      </c>
      <c r="G3267">
        <v>0.13</v>
      </c>
      <c r="H3267">
        <v>3.5</v>
      </c>
      <c r="I3267" s="2">
        <v>0</v>
      </c>
      <c r="J3267" s="2">
        <v>122326350000</v>
      </c>
      <c r="K3267" s="2">
        <v>34993118700</v>
      </c>
      <c r="L3267" s="2">
        <v>7466000</v>
      </c>
      <c r="M3267" s="2">
        <v>494950000</v>
      </c>
      <c r="N3267" s="2">
        <v>2600000000</v>
      </c>
      <c r="O3267" s="2">
        <v>18798110000</v>
      </c>
      <c r="P3267" s="2">
        <v>91588000000</v>
      </c>
      <c r="Q3267" s="2">
        <v>15700058700</v>
      </c>
      <c r="R3267" s="2">
        <v>28138350000</v>
      </c>
      <c r="S3267" s="2">
        <f>SUM(AuctionData[[#This Row],[soma_accepted]],AuctionData[[#This Row],[comp_accepted]],AuctionData[[#This Row],[noncomp_accepted]])</f>
        <v>35000584700</v>
      </c>
    </row>
    <row r="3268" spans="1:19" x14ac:dyDescent="0.3">
      <c r="A3268" s="1">
        <v>43993</v>
      </c>
      <c r="B3268" t="s">
        <v>2167</v>
      </c>
      <c r="C3268" t="s">
        <v>1509</v>
      </c>
      <c r="D3268" t="s">
        <v>1556</v>
      </c>
      <c r="E3268">
        <v>1.38</v>
      </c>
      <c r="F3268">
        <v>1.45</v>
      </c>
      <c r="G3268">
        <v>0.88</v>
      </c>
      <c r="H3268">
        <v>2.2999999999999998</v>
      </c>
      <c r="I3268" s="2">
        <v>270130400</v>
      </c>
      <c r="J3268" s="2">
        <v>43714430000</v>
      </c>
      <c r="K3268" s="2">
        <v>18999108200</v>
      </c>
      <c r="L3268" s="2">
        <v>904900</v>
      </c>
      <c r="M3268" s="2">
        <v>2517400000</v>
      </c>
      <c r="N3268" s="2">
        <v>4057400000</v>
      </c>
      <c r="O3268" s="2">
        <v>4663961200</v>
      </c>
      <c r="P3268" s="2">
        <v>26638000000</v>
      </c>
      <c r="Q3268" s="2">
        <v>11817747000</v>
      </c>
      <c r="R3268" s="2">
        <v>13019030000</v>
      </c>
      <c r="S3268" s="2">
        <f>SUM(AuctionData[[#This Row],[soma_accepted]],AuctionData[[#This Row],[comp_accepted]],AuctionData[[#This Row],[noncomp_accepted]])</f>
        <v>19270143500</v>
      </c>
    </row>
    <row r="3269" spans="1:19" x14ac:dyDescent="0.3">
      <c r="A3269" s="1">
        <v>43993</v>
      </c>
      <c r="B3269" t="s">
        <v>869</v>
      </c>
      <c r="C3269" t="s">
        <v>16</v>
      </c>
      <c r="D3269" t="s">
        <v>19</v>
      </c>
      <c r="E3269">
        <v>0.1</v>
      </c>
      <c r="F3269">
        <v>0.13</v>
      </c>
      <c r="G3269">
        <v>0.05</v>
      </c>
      <c r="H3269">
        <v>2.99</v>
      </c>
      <c r="I3269" s="2">
        <v>3646384300</v>
      </c>
      <c r="J3269" s="2">
        <v>207678140000</v>
      </c>
      <c r="K3269" s="2">
        <v>68493507500</v>
      </c>
      <c r="L3269" s="2">
        <v>1017734700</v>
      </c>
      <c r="M3269" s="2">
        <v>2007850000</v>
      </c>
      <c r="N3269" s="2">
        <v>6200000000</v>
      </c>
      <c r="O3269" s="2">
        <v>27034827500</v>
      </c>
      <c r="P3269" s="2">
        <v>146890000000</v>
      </c>
      <c r="Q3269" s="2">
        <v>39450830000</v>
      </c>
      <c r="R3269" s="2">
        <v>54588140000</v>
      </c>
      <c r="S3269" s="2">
        <f>SUM(AuctionData[[#This Row],[soma_accepted]],AuctionData[[#This Row],[comp_accepted]],AuctionData[[#This Row],[noncomp_accepted]])</f>
        <v>73157626500</v>
      </c>
    </row>
    <row r="3270" spans="1:19" x14ac:dyDescent="0.3">
      <c r="A3270" s="1">
        <v>43993</v>
      </c>
      <c r="B3270" t="s">
        <v>888</v>
      </c>
      <c r="C3270" t="s">
        <v>16</v>
      </c>
      <c r="D3270" t="s">
        <v>712</v>
      </c>
      <c r="E3270">
        <v>0.14000000000000001</v>
      </c>
      <c r="F3270">
        <v>0.155</v>
      </c>
      <c r="G3270">
        <v>0.06</v>
      </c>
      <c r="H3270">
        <v>2.86</v>
      </c>
      <c r="I3270" s="2">
        <v>3125472100</v>
      </c>
      <c r="J3270" s="2">
        <v>171595900000</v>
      </c>
      <c r="K3270" s="2">
        <v>59703738000</v>
      </c>
      <c r="L3270" s="2">
        <v>197379800</v>
      </c>
      <c r="M3270" s="2">
        <v>6950000000</v>
      </c>
      <c r="N3270" s="2">
        <v>10550000000</v>
      </c>
      <c r="O3270" s="2">
        <v>24927866000</v>
      </c>
      <c r="P3270" s="2">
        <v>124670000000</v>
      </c>
      <c r="Q3270" s="2">
        <v>27825872000</v>
      </c>
      <c r="R3270" s="2">
        <v>36375900000</v>
      </c>
      <c r="S3270" s="2">
        <f>SUM(AuctionData[[#This Row],[soma_accepted]],AuctionData[[#This Row],[comp_accepted]],AuctionData[[#This Row],[noncomp_accepted]])</f>
        <v>63026589900</v>
      </c>
    </row>
    <row r="3271" spans="1:19" x14ac:dyDescent="0.3">
      <c r="A3271" s="1">
        <v>43997</v>
      </c>
      <c r="B3271" t="s">
        <v>861</v>
      </c>
      <c r="C3271" t="s">
        <v>16</v>
      </c>
      <c r="D3271" t="s">
        <v>21</v>
      </c>
      <c r="E3271">
        <v>0.16500000000000001</v>
      </c>
      <c r="F3271">
        <v>0.17499999999999999</v>
      </c>
      <c r="G3271">
        <v>0.12</v>
      </c>
      <c r="H3271">
        <v>2.96</v>
      </c>
      <c r="I3271" s="2">
        <v>7153618300</v>
      </c>
      <c r="J3271" s="2">
        <v>176489484000</v>
      </c>
      <c r="K3271" s="2">
        <v>58748135100</v>
      </c>
      <c r="L3271" s="2">
        <v>808537600</v>
      </c>
      <c r="M3271" s="2">
        <v>7100000000</v>
      </c>
      <c r="N3271" s="2">
        <v>10450000000</v>
      </c>
      <c r="O3271" s="2">
        <v>25698655000</v>
      </c>
      <c r="P3271" s="2">
        <v>129970000000</v>
      </c>
      <c r="Q3271" s="2">
        <v>25949480100</v>
      </c>
      <c r="R3271" s="2">
        <v>36069484000</v>
      </c>
      <c r="S3271" s="2">
        <f>SUM(AuctionData[[#This Row],[soma_accepted]],AuctionData[[#This Row],[comp_accepted]],AuctionData[[#This Row],[noncomp_accepted]])</f>
        <v>66710291000</v>
      </c>
    </row>
    <row r="3272" spans="1:19" x14ac:dyDescent="0.3">
      <c r="A3272" s="1">
        <v>43997</v>
      </c>
      <c r="B3272" t="s">
        <v>910</v>
      </c>
      <c r="C3272" t="s">
        <v>16</v>
      </c>
      <c r="D3272" t="s">
        <v>23</v>
      </c>
      <c r="E3272">
        <v>0.17</v>
      </c>
      <c r="F3272">
        <v>0.185</v>
      </c>
      <c r="G3272">
        <v>0.13</v>
      </c>
      <c r="H3272">
        <v>2.93</v>
      </c>
      <c r="I3272" s="2">
        <v>6438256400</v>
      </c>
      <c r="J3272" s="2">
        <v>157457552500</v>
      </c>
      <c r="K3272" s="2">
        <v>53268390400</v>
      </c>
      <c r="L3272" s="2">
        <v>544593700</v>
      </c>
      <c r="M3272" s="2">
        <v>2277220000</v>
      </c>
      <c r="N3272" s="2">
        <v>5375000000</v>
      </c>
      <c r="O3272" s="2">
        <v>28319785000</v>
      </c>
      <c r="P3272" s="2">
        <v>125035000000</v>
      </c>
      <c r="Q3272" s="2">
        <v>22671385400</v>
      </c>
      <c r="R3272" s="2">
        <v>27047552500</v>
      </c>
      <c r="S3272" s="2">
        <f>SUM(AuctionData[[#This Row],[soma_accepted]],AuctionData[[#This Row],[comp_accepted]],AuctionData[[#This Row],[noncomp_accepted]])</f>
        <v>60251240500</v>
      </c>
    </row>
    <row r="3273" spans="1:19" x14ac:dyDescent="0.3">
      <c r="A3273" s="1">
        <v>43998</v>
      </c>
      <c r="B3273" t="s">
        <v>882</v>
      </c>
      <c r="C3273" t="s">
        <v>16</v>
      </c>
      <c r="D3273" t="s">
        <v>868</v>
      </c>
      <c r="E3273">
        <v>0.17</v>
      </c>
      <c r="F3273">
        <v>0.18</v>
      </c>
      <c r="G3273">
        <v>0.13</v>
      </c>
      <c r="H3273">
        <v>3.37</v>
      </c>
      <c r="I3273" s="2">
        <v>0</v>
      </c>
      <c r="J3273" s="2">
        <v>134599458000</v>
      </c>
      <c r="K3273" s="2">
        <v>39988285900</v>
      </c>
      <c r="L3273" s="2">
        <v>12068000</v>
      </c>
      <c r="M3273" s="2">
        <v>775610000</v>
      </c>
      <c r="N3273" s="2">
        <v>3600000000</v>
      </c>
      <c r="O3273" s="2">
        <v>22974485000</v>
      </c>
      <c r="P3273" s="2">
        <v>99096000000</v>
      </c>
      <c r="Q3273" s="2">
        <v>16238190900</v>
      </c>
      <c r="R3273" s="2">
        <v>31903458000</v>
      </c>
      <c r="S3273" s="2">
        <f>SUM(AuctionData[[#This Row],[soma_accepted]],AuctionData[[#This Row],[comp_accepted]],AuctionData[[#This Row],[noncomp_accepted]])</f>
        <v>40000353900</v>
      </c>
    </row>
    <row r="3274" spans="1:19" x14ac:dyDescent="0.3">
      <c r="A3274" s="1">
        <v>43998</v>
      </c>
      <c r="B3274" t="s">
        <v>909</v>
      </c>
      <c r="C3274" t="s">
        <v>16</v>
      </c>
      <c r="D3274" t="s">
        <v>53</v>
      </c>
      <c r="E3274">
        <v>0.17499999999999999</v>
      </c>
      <c r="F3274">
        <v>0.2</v>
      </c>
      <c r="G3274">
        <v>0.14000000000000001</v>
      </c>
      <c r="H3274">
        <v>2.91</v>
      </c>
      <c r="I3274" s="2">
        <v>4053717000</v>
      </c>
      <c r="J3274" s="2">
        <v>98690150000</v>
      </c>
      <c r="K3274" s="2">
        <v>33774600000</v>
      </c>
      <c r="L3274" s="2">
        <v>223845500</v>
      </c>
      <c r="M3274" s="2">
        <v>2040000000</v>
      </c>
      <c r="N3274" s="2">
        <v>3650000000</v>
      </c>
      <c r="O3274" s="2">
        <v>25680075000</v>
      </c>
      <c r="P3274" s="2">
        <v>86830000000</v>
      </c>
      <c r="Q3274" s="2">
        <v>6054525000</v>
      </c>
      <c r="R3274" s="2">
        <v>8210150000</v>
      </c>
      <c r="S3274" s="2">
        <f>SUM(AuctionData[[#This Row],[soma_accepted]],AuctionData[[#This Row],[comp_accepted]],AuctionData[[#This Row],[noncomp_accepted]])</f>
        <v>38052162500</v>
      </c>
    </row>
    <row r="3275" spans="1:19" x14ac:dyDescent="0.3">
      <c r="A3275" s="1">
        <v>43998</v>
      </c>
      <c r="B3275" t="s">
        <v>848</v>
      </c>
      <c r="C3275" t="s">
        <v>16</v>
      </c>
      <c r="D3275" t="s">
        <v>94</v>
      </c>
      <c r="E3275">
        <v>0.13500000000000001</v>
      </c>
      <c r="F3275">
        <v>0.15</v>
      </c>
      <c r="G3275">
        <v>0.06</v>
      </c>
      <c r="H3275">
        <v>2.82</v>
      </c>
      <c r="I3275" s="2">
        <v>0</v>
      </c>
      <c r="J3275" s="2">
        <v>141049295000</v>
      </c>
      <c r="K3275" s="2">
        <v>49974470300</v>
      </c>
      <c r="L3275" s="2">
        <v>26744000</v>
      </c>
      <c r="M3275" s="2">
        <v>1035520000</v>
      </c>
      <c r="N3275" s="2">
        <v>3800000000</v>
      </c>
      <c r="O3275" s="2">
        <v>28240860000</v>
      </c>
      <c r="P3275" s="2">
        <v>113600000000</v>
      </c>
      <c r="Q3275" s="2">
        <v>20698090300</v>
      </c>
      <c r="R3275" s="2">
        <v>23649295000</v>
      </c>
      <c r="S3275" s="2">
        <f>SUM(AuctionData[[#This Row],[soma_accepted]],AuctionData[[#This Row],[comp_accepted]],AuctionData[[#This Row],[noncomp_accepted]])</f>
        <v>50001214300</v>
      </c>
    </row>
    <row r="3276" spans="1:19" x14ac:dyDescent="0.3">
      <c r="A3276" s="1">
        <v>43999</v>
      </c>
      <c r="B3276" t="s">
        <v>2168</v>
      </c>
      <c r="C3276" t="s">
        <v>1509</v>
      </c>
      <c r="D3276" t="s">
        <v>2174</v>
      </c>
      <c r="E3276">
        <v>1.26</v>
      </c>
      <c r="F3276">
        <v>1.3140000000000001</v>
      </c>
      <c r="G3276">
        <v>0.88</v>
      </c>
      <c r="H3276">
        <v>2.63</v>
      </c>
      <c r="I3276" s="2">
        <v>2325129100</v>
      </c>
      <c r="J3276" s="2">
        <v>44746000000</v>
      </c>
      <c r="K3276" s="2">
        <v>16998646000</v>
      </c>
      <c r="L3276" s="2">
        <v>1361200</v>
      </c>
      <c r="M3276" s="2">
        <v>2797000000</v>
      </c>
      <c r="N3276" s="2">
        <v>4317000000</v>
      </c>
      <c r="O3276" s="2">
        <v>3726341000</v>
      </c>
      <c r="P3276" s="2">
        <v>25399000000</v>
      </c>
      <c r="Q3276" s="2">
        <v>10475305000</v>
      </c>
      <c r="R3276" s="2">
        <v>15030000000</v>
      </c>
      <c r="S3276" s="2">
        <f>SUM(AuctionData[[#This Row],[soma_accepted]],AuctionData[[#This Row],[comp_accepted]],AuctionData[[#This Row],[noncomp_accepted]])</f>
        <v>19325136300</v>
      </c>
    </row>
    <row r="3277" spans="1:19" x14ac:dyDescent="0.3">
      <c r="A3277" s="1">
        <v>43999</v>
      </c>
      <c r="B3277" t="s">
        <v>911</v>
      </c>
      <c r="C3277" t="s">
        <v>16</v>
      </c>
      <c r="D3277" t="s">
        <v>874</v>
      </c>
      <c r="E3277">
        <v>0.17</v>
      </c>
      <c r="F3277">
        <v>0.185</v>
      </c>
      <c r="G3277">
        <v>0.14000000000000001</v>
      </c>
      <c r="H3277">
        <v>3.22</v>
      </c>
      <c r="I3277" s="2">
        <v>0</v>
      </c>
      <c r="J3277" s="2">
        <v>128744000000</v>
      </c>
      <c r="K3277" s="2">
        <v>39999402000</v>
      </c>
      <c r="L3277" s="2">
        <v>1360000</v>
      </c>
      <c r="M3277" s="2">
        <v>619900000</v>
      </c>
      <c r="N3277" s="2">
        <v>3150000000</v>
      </c>
      <c r="O3277" s="2">
        <v>19846988000</v>
      </c>
      <c r="P3277" s="2">
        <v>97310000000</v>
      </c>
      <c r="Q3277" s="2">
        <v>19532514000</v>
      </c>
      <c r="R3277" s="2">
        <v>28284000000</v>
      </c>
      <c r="S3277" s="2">
        <f>SUM(AuctionData[[#This Row],[soma_accepted]],AuctionData[[#This Row],[comp_accepted]],AuctionData[[#This Row],[noncomp_accepted]])</f>
        <v>40000762000</v>
      </c>
    </row>
    <row r="3278" spans="1:19" x14ac:dyDescent="0.3">
      <c r="A3278" s="1">
        <v>43999</v>
      </c>
      <c r="B3278" t="s">
        <v>894</v>
      </c>
      <c r="C3278" t="s">
        <v>16</v>
      </c>
      <c r="D3278" t="s">
        <v>892</v>
      </c>
      <c r="E3278">
        <v>0.16500000000000001</v>
      </c>
      <c r="F3278">
        <v>0.17</v>
      </c>
      <c r="G3278">
        <v>0.13</v>
      </c>
      <c r="H3278">
        <v>3.25</v>
      </c>
      <c r="I3278" s="2">
        <v>0</v>
      </c>
      <c r="J3278" s="2">
        <v>113802200000</v>
      </c>
      <c r="K3278" s="2">
        <v>34999687500</v>
      </c>
      <c r="L3278" s="2">
        <v>1320000</v>
      </c>
      <c r="M3278" s="2">
        <v>596810000</v>
      </c>
      <c r="N3278" s="2">
        <v>2500000000</v>
      </c>
      <c r="O3278" s="2">
        <v>16651579000</v>
      </c>
      <c r="P3278" s="2">
        <v>90530000000</v>
      </c>
      <c r="Q3278" s="2">
        <v>17751298500</v>
      </c>
      <c r="R3278" s="2">
        <v>20772200000</v>
      </c>
      <c r="S3278" s="2">
        <f>SUM(AuctionData[[#This Row],[soma_accepted]],AuctionData[[#This Row],[comp_accepted]],AuctionData[[#This Row],[noncomp_accepted]])</f>
        <v>35001007500</v>
      </c>
    </row>
    <row r="3279" spans="1:19" x14ac:dyDescent="0.3">
      <c r="A3279" s="1">
        <v>44000</v>
      </c>
      <c r="B3279" t="s">
        <v>877</v>
      </c>
      <c r="C3279" t="s">
        <v>16</v>
      </c>
      <c r="D3279" t="s">
        <v>19</v>
      </c>
      <c r="E3279">
        <v>0.11</v>
      </c>
      <c r="F3279">
        <v>0.125</v>
      </c>
      <c r="G3279">
        <v>0.05</v>
      </c>
      <c r="H3279">
        <v>2.89</v>
      </c>
      <c r="I3279" s="2">
        <v>2976075600</v>
      </c>
      <c r="J3279" s="2">
        <v>171679600100</v>
      </c>
      <c r="K3279" s="2">
        <v>58531787600</v>
      </c>
      <c r="L3279" s="2">
        <v>1026783100</v>
      </c>
      <c r="M3279" s="2">
        <v>2700000000</v>
      </c>
      <c r="N3279" s="2">
        <v>5900000000</v>
      </c>
      <c r="O3279" s="2">
        <v>26079850000</v>
      </c>
      <c r="P3279" s="2">
        <v>129150000000</v>
      </c>
      <c r="Q3279" s="2">
        <v>29751937600</v>
      </c>
      <c r="R3279" s="2">
        <v>36629600100</v>
      </c>
      <c r="S3279" s="2">
        <f>SUM(AuctionData[[#This Row],[soma_accepted]],AuctionData[[#This Row],[comp_accepted]],AuctionData[[#This Row],[noncomp_accepted]])</f>
        <v>62534646300</v>
      </c>
    </row>
    <row r="3280" spans="1:19" x14ac:dyDescent="0.3">
      <c r="A3280" s="1">
        <v>44000</v>
      </c>
      <c r="B3280" t="s">
        <v>891</v>
      </c>
      <c r="C3280" t="s">
        <v>16</v>
      </c>
      <c r="D3280" t="s">
        <v>712</v>
      </c>
      <c r="E3280">
        <v>0.125</v>
      </c>
      <c r="F3280">
        <v>0.13500000000000001</v>
      </c>
      <c r="G3280">
        <v>0.05</v>
      </c>
      <c r="H3280">
        <v>2.92</v>
      </c>
      <c r="I3280" s="2">
        <v>2728069200</v>
      </c>
      <c r="J3280" s="2">
        <v>160047000000</v>
      </c>
      <c r="K3280" s="2">
        <v>54492267200</v>
      </c>
      <c r="L3280" s="2">
        <v>164437200</v>
      </c>
      <c r="M3280" s="2">
        <v>4068800000</v>
      </c>
      <c r="N3280" s="2">
        <v>7050000000</v>
      </c>
      <c r="O3280" s="2">
        <v>22654480000</v>
      </c>
      <c r="P3280" s="2">
        <v>116060000000</v>
      </c>
      <c r="Q3280" s="2">
        <v>27768987200</v>
      </c>
      <c r="R3280" s="2">
        <v>36937000000</v>
      </c>
      <c r="S3280" s="2">
        <f>SUM(AuctionData[[#This Row],[soma_accepted]],AuctionData[[#This Row],[comp_accepted]],AuctionData[[#This Row],[noncomp_accepted]])</f>
        <v>57384773600</v>
      </c>
    </row>
    <row r="3281" spans="1:19" x14ac:dyDescent="0.3">
      <c r="A3281" s="1">
        <v>44004</v>
      </c>
      <c r="B3281" t="s">
        <v>912</v>
      </c>
      <c r="C3281" t="s">
        <v>16</v>
      </c>
      <c r="D3281" t="s">
        <v>23</v>
      </c>
      <c r="E3281">
        <v>0.155</v>
      </c>
      <c r="F3281">
        <v>0.17499999999999999</v>
      </c>
      <c r="G3281">
        <v>0.13</v>
      </c>
      <c r="H3281">
        <v>2.94</v>
      </c>
      <c r="I3281" s="2">
        <v>2067390600</v>
      </c>
      <c r="J3281" s="2">
        <v>157234859000</v>
      </c>
      <c r="K3281" s="2">
        <v>52563150000</v>
      </c>
      <c r="L3281" s="2">
        <v>468918300</v>
      </c>
      <c r="M3281" s="2">
        <v>2000000000</v>
      </c>
      <c r="N3281" s="2">
        <v>5075000000</v>
      </c>
      <c r="O3281" s="2">
        <v>26786300000</v>
      </c>
      <c r="P3281" s="2">
        <v>123174000000</v>
      </c>
      <c r="Q3281" s="2">
        <v>23776850000</v>
      </c>
      <c r="R3281" s="2">
        <v>28985859000</v>
      </c>
      <c r="S3281" s="2">
        <f>SUM(AuctionData[[#This Row],[soma_accepted]],AuctionData[[#This Row],[comp_accepted]],AuctionData[[#This Row],[noncomp_accepted]])</f>
        <v>55099458900</v>
      </c>
    </row>
    <row r="3282" spans="1:19" x14ac:dyDescent="0.3">
      <c r="A3282" s="1">
        <v>44004</v>
      </c>
      <c r="B3282" t="s">
        <v>864</v>
      </c>
      <c r="C3282" t="s">
        <v>16</v>
      </c>
      <c r="D3282" t="s">
        <v>21</v>
      </c>
      <c r="E3282">
        <v>0.14000000000000001</v>
      </c>
      <c r="F3282">
        <v>0.155</v>
      </c>
      <c r="G3282">
        <v>0.1</v>
      </c>
      <c r="H3282">
        <v>2.69</v>
      </c>
      <c r="I3282" s="2">
        <v>2182245800</v>
      </c>
      <c r="J3282" s="2">
        <v>151845995000</v>
      </c>
      <c r="K3282" s="2">
        <v>55320495100</v>
      </c>
      <c r="L3282" s="2">
        <v>681910100</v>
      </c>
      <c r="M3282" s="2">
        <v>2064050000</v>
      </c>
      <c r="N3282" s="2">
        <v>5200000000</v>
      </c>
      <c r="O3282" s="2">
        <v>33462460000</v>
      </c>
      <c r="P3282" s="2">
        <v>121736000000</v>
      </c>
      <c r="Q3282" s="2">
        <v>19793985100</v>
      </c>
      <c r="R3282" s="2">
        <v>24909995000</v>
      </c>
      <c r="S3282" s="2">
        <f>SUM(AuctionData[[#This Row],[soma_accepted]],AuctionData[[#This Row],[comp_accepted]],AuctionData[[#This Row],[noncomp_accepted]])</f>
        <v>58184651000</v>
      </c>
    </row>
    <row r="3283" spans="1:19" x14ac:dyDescent="0.3">
      <c r="A3283" s="1">
        <v>44005</v>
      </c>
      <c r="B3283" t="s">
        <v>2175</v>
      </c>
      <c r="C3283" t="s">
        <v>1502</v>
      </c>
      <c r="D3283" t="s">
        <v>1503</v>
      </c>
      <c r="E3283">
        <v>0.16</v>
      </c>
      <c r="F3283">
        <v>0.193</v>
      </c>
      <c r="G3283">
        <v>0.08</v>
      </c>
      <c r="H3283">
        <v>2.46</v>
      </c>
      <c r="I3283" s="2">
        <v>6291525900</v>
      </c>
      <c r="J3283" s="2">
        <v>112848740000</v>
      </c>
      <c r="K3283" s="2">
        <v>45799187500</v>
      </c>
      <c r="L3283" s="2">
        <v>100925300</v>
      </c>
      <c r="M3283" s="2">
        <v>7669620000</v>
      </c>
      <c r="N3283" s="2">
        <v>11955000000</v>
      </c>
      <c r="O3283" s="2">
        <v>14302827500</v>
      </c>
      <c r="P3283" s="2">
        <v>69861000000</v>
      </c>
      <c r="Q3283" s="2">
        <v>23826740000</v>
      </c>
      <c r="R3283" s="2">
        <v>31032740000</v>
      </c>
      <c r="S3283" s="2">
        <f>SUM(AuctionData[[#This Row],[soma_accepted]],AuctionData[[#This Row],[comp_accepted]],AuctionData[[#This Row],[noncomp_accepted]])</f>
        <v>52191638700</v>
      </c>
    </row>
    <row r="3284" spans="1:19" x14ac:dyDescent="0.3">
      <c r="A3284" s="1">
        <v>44005</v>
      </c>
      <c r="B3284" t="s">
        <v>850</v>
      </c>
      <c r="C3284" t="s">
        <v>16</v>
      </c>
      <c r="D3284" t="s">
        <v>94</v>
      </c>
      <c r="E3284">
        <v>0.11</v>
      </c>
      <c r="F3284">
        <v>0.125</v>
      </c>
      <c r="G3284">
        <v>0.06</v>
      </c>
      <c r="H3284">
        <v>3.2</v>
      </c>
      <c r="I3284" s="2">
        <v>0</v>
      </c>
      <c r="J3284" s="2">
        <v>127948000000</v>
      </c>
      <c r="K3284" s="2">
        <v>39989496500</v>
      </c>
      <c r="L3284" s="2">
        <v>11330000</v>
      </c>
      <c r="M3284" s="2">
        <v>1882150000</v>
      </c>
      <c r="N3284" s="2">
        <v>4275000000</v>
      </c>
      <c r="O3284" s="2">
        <v>17876872000</v>
      </c>
      <c r="P3284" s="2">
        <v>96300000000</v>
      </c>
      <c r="Q3284" s="2">
        <v>20230474500</v>
      </c>
      <c r="R3284" s="2">
        <v>27373000000</v>
      </c>
      <c r="S3284" s="2">
        <f>SUM(AuctionData[[#This Row],[soma_accepted]],AuctionData[[#This Row],[comp_accepted]],AuctionData[[#This Row],[noncomp_accepted]])</f>
        <v>40000826500</v>
      </c>
    </row>
    <row r="3285" spans="1:19" x14ac:dyDescent="0.3">
      <c r="A3285" s="1">
        <v>44005</v>
      </c>
      <c r="B3285" t="s">
        <v>886</v>
      </c>
      <c r="C3285" t="s">
        <v>16</v>
      </c>
      <c r="D3285" t="s">
        <v>868</v>
      </c>
      <c r="E3285">
        <v>0.14000000000000001</v>
      </c>
      <c r="F3285">
        <v>0.155</v>
      </c>
      <c r="G3285">
        <v>0.105</v>
      </c>
      <c r="H3285">
        <v>3.33</v>
      </c>
      <c r="I3285" s="2">
        <v>0</v>
      </c>
      <c r="J3285" s="2">
        <v>133260265000</v>
      </c>
      <c r="K3285" s="2">
        <v>39990307600</v>
      </c>
      <c r="L3285" s="2">
        <v>10392000</v>
      </c>
      <c r="M3285" s="2">
        <v>852610000</v>
      </c>
      <c r="N3285" s="2">
        <v>4135000000</v>
      </c>
      <c r="O3285" s="2">
        <v>20444033000</v>
      </c>
      <c r="P3285" s="2">
        <v>100550000000</v>
      </c>
      <c r="Q3285" s="2">
        <v>18693664600</v>
      </c>
      <c r="R3285" s="2">
        <v>28575265000</v>
      </c>
      <c r="S3285" s="2">
        <f>SUM(AuctionData[[#This Row],[soma_accepted]],AuctionData[[#This Row],[comp_accepted]],AuctionData[[#This Row],[noncomp_accepted]])</f>
        <v>40000699600</v>
      </c>
    </row>
    <row r="3286" spans="1:19" x14ac:dyDescent="0.3">
      <c r="A3286" s="1">
        <v>44005</v>
      </c>
      <c r="B3286" t="s">
        <v>863</v>
      </c>
      <c r="C3286" t="s">
        <v>16</v>
      </c>
      <c r="D3286" t="s">
        <v>890</v>
      </c>
      <c r="E3286">
        <v>0.17</v>
      </c>
      <c r="F3286">
        <v>0.18</v>
      </c>
      <c r="G3286">
        <v>0.13</v>
      </c>
      <c r="H3286">
        <v>3.53</v>
      </c>
      <c r="I3286" s="2">
        <v>0</v>
      </c>
      <c r="J3286" s="2">
        <v>70645000000</v>
      </c>
      <c r="K3286" s="2">
        <v>19995931000</v>
      </c>
      <c r="L3286" s="2">
        <v>4283000</v>
      </c>
      <c r="M3286" s="2">
        <v>1664475000</v>
      </c>
      <c r="N3286" s="2">
        <v>2800000000</v>
      </c>
      <c r="O3286" s="2">
        <v>14329657000</v>
      </c>
      <c r="P3286" s="2">
        <v>61681000000</v>
      </c>
      <c r="Q3286" s="2">
        <v>4001799000</v>
      </c>
      <c r="R3286" s="2">
        <v>6164000000</v>
      </c>
      <c r="S3286" s="2">
        <f>SUM(AuctionData[[#This Row],[soma_accepted]],AuctionData[[#This Row],[comp_accepted]],AuctionData[[#This Row],[noncomp_accepted]])</f>
        <v>20000214000</v>
      </c>
    </row>
    <row r="3287" spans="1:19" x14ac:dyDescent="0.3">
      <c r="A3287" s="1">
        <v>44006</v>
      </c>
      <c r="B3287" t="s">
        <v>2176</v>
      </c>
      <c r="C3287" t="s">
        <v>1502</v>
      </c>
      <c r="D3287" t="s">
        <v>1505</v>
      </c>
      <c r="E3287">
        <v>0.28799999999999998</v>
      </c>
      <c r="F3287">
        <v>0.33</v>
      </c>
      <c r="G3287">
        <v>0.22</v>
      </c>
      <c r="H3287">
        <v>2.58</v>
      </c>
      <c r="I3287" s="2">
        <v>6428298100</v>
      </c>
      <c r="J3287" s="2">
        <v>121059185000</v>
      </c>
      <c r="K3287" s="2">
        <v>46985336000</v>
      </c>
      <c r="L3287" s="2">
        <v>14764400</v>
      </c>
      <c r="M3287" s="2">
        <v>7413783000</v>
      </c>
      <c r="N3287" s="2">
        <v>11065000000</v>
      </c>
      <c r="O3287" s="2">
        <v>10319840000</v>
      </c>
      <c r="P3287" s="2">
        <v>74141000000</v>
      </c>
      <c r="Q3287" s="2">
        <v>29251713000</v>
      </c>
      <c r="R3287" s="2">
        <v>35853185000</v>
      </c>
      <c r="S3287" s="2">
        <f>SUM(AuctionData[[#This Row],[soma_accepted]],AuctionData[[#This Row],[comp_accepted]],AuctionData[[#This Row],[noncomp_accepted]])</f>
        <v>53428398500</v>
      </c>
    </row>
    <row r="3288" spans="1:19" x14ac:dyDescent="0.3">
      <c r="A3288" s="1">
        <v>44006</v>
      </c>
      <c r="B3288" t="s">
        <v>913</v>
      </c>
      <c r="C3288" t="s">
        <v>16</v>
      </c>
      <c r="D3288" t="s">
        <v>874</v>
      </c>
      <c r="E3288">
        <v>0.15</v>
      </c>
      <c r="F3288">
        <v>0.16500000000000001</v>
      </c>
      <c r="G3288">
        <v>0.12</v>
      </c>
      <c r="H3288">
        <v>3.22</v>
      </c>
      <c r="I3288" s="2">
        <v>0</v>
      </c>
      <c r="J3288" s="2">
        <v>112719150000</v>
      </c>
      <c r="K3288" s="2">
        <v>34999119000</v>
      </c>
      <c r="L3288" s="2">
        <v>1505000</v>
      </c>
      <c r="M3288" s="2">
        <v>1003050000</v>
      </c>
      <c r="N3288" s="2">
        <v>3275000000</v>
      </c>
      <c r="O3288" s="2">
        <v>17692460000</v>
      </c>
      <c r="P3288" s="2">
        <v>85930000000</v>
      </c>
      <c r="Q3288" s="2">
        <v>16303609000</v>
      </c>
      <c r="R3288" s="2">
        <v>23514150000</v>
      </c>
      <c r="S3288" s="2">
        <f>SUM(AuctionData[[#This Row],[soma_accepted]],AuctionData[[#This Row],[comp_accepted]],AuctionData[[#This Row],[noncomp_accepted]])</f>
        <v>35000624000</v>
      </c>
    </row>
    <row r="3289" spans="1:19" x14ac:dyDescent="0.3">
      <c r="A3289" s="1">
        <v>44006</v>
      </c>
      <c r="B3289" t="s">
        <v>896</v>
      </c>
      <c r="C3289" t="s">
        <v>16</v>
      </c>
      <c r="D3289" t="s">
        <v>892</v>
      </c>
      <c r="E3289">
        <v>0.14000000000000001</v>
      </c>
      <c r="F3289">
        <v>0.15</v>
      </c>
      <c r="G3289">
        <v>0.11</v>
      </c>
      <c r="H3289">
        <v>3.35</v>
      </c>
      <c r="I3289" s="2">
        <v>0</v>
      </c>
      <c r="J3289" s="2">
        <v>100459950000</v>
      </c>
      <c r="K3289" s="2">
        <v>29999254900</v>
      </c>
      <c r="L3289" s="2">
        <v>1589000</v>
      </c>
      <c r="M3289" s="2">
        <v>1520760000</v>
      </c>
      <c r="N3289" s="2">
        <v>3775000000</v>
      </c>
      <c r="O3289" s="2">
        <v>17009164000</v>
      </c>
      <c r="P3289" s="2">
        <v>79660000000</v>
      </c>
      <c r="Q3289" s="2">
        <v>11469330900</v>
      </c>
      <c r="R3289" s="2">
        <v>17024950000</v>
      </c>
      <c r="S3289" s="2">
        <f>SUM(AuctionData[[#This Row],[soma_accepted]],AuctionData[[#This Row],[comp_accepted]],AuctionData[[#This Row],[noncomp_accepted]])</f>
        <v>30000843900</v>
      </c>
    </row>
    <row r="3290" spans="1:19" x14ac:dyDescent="0.3">
      <c r="A3290" s="1">
        <v>44007</v>
      </c>
      <c r="B3290" t="s">
        <v>2177</v>
      </c>
      <c r="C3290" t="s">
        <v>1502</v>
      </c>
      <c r="D3290" t="s">
        <v>1554</v>
      </c>
      <c r="E3290">
        <v>0.46500000000000002</v>
      </c>
      <c r="F3290">
        <v>0.51100000000000001</v>
      </c>
      <c r="G3290">
        <v>0.08</v>
      </c>
      <c r="H3290">
        <v>2.4900000000000002</v>
      </c>
      <c r="I3290" s="2">
        <v>5607664300</v>
      </c>
      <c r="J3290" s="2">
        <v>102032915000</v>
      </c>
      <c r="K3290" s="2">
        <v>40997855000</v>
      </c>
      <c r="L3290" s="2">
        <v>2217700</v>
      </c>
      <c r="M3290" s="2">
        <v>6437100000</v>
      </c>
      <c r="N3290" s="2">
        <v>10417100000</v>
      </c>
      <c r="O3290" s="2">
        <v>8891360000</v>
      </c>
      <c r="P3290" s="2">
        <v>60708000000</v>
      </c>
      <c r="Q3290" s="2">
        <v>25669395000</v>
      </c>
      <c r="R3290" s="2">
        <v>30907815000</v>
      </c>
      <c r="S3290" s="2">
        <f>SUM(AuctionData[[#This Row],[soma_accepted]],AuctionData[[#This Row],[comp_accepted]],AuctionData[[#This Row],[noncomp_accepted]])</f>
        <v>46607737000</v>
      </c>
    </row>
    <row r="3291" spans="1:19" x14ac:dyDescent="0.3">
      <c r="A3291" s="1">
        <v>44007</v>
      </c>
      <c r="B3291" t="s">
        <v>881</v>
      </c>
      <c r="C3291" t="s">
        <v>16</v>
      </c>
      <c r="D3291" t="s">
        <v>19</v>
      </c>
      <c r="E3291">
        <v>0.09</v>
      </c>
      <c r="F3291">
        <v>0.11</v>
      </c>
      <c r="G3291">
        <v>7.0000000000000007E-2</v>
      </c>
      <c r="H3291">
        <v>3.07</v>
      </c>
      <c r="I3291" s="2">
        <v>3265446700</v>
      </c>
      <c r="J3291" s="2">
        <v>152341965900</v>
      </c>
      <c r="K3291" s="2">
        <v>48758561900</v>
      </c>
      <c r="L3291" s="2">
        <v>809937600</v>
      </c>
      <c r="M3291" s="2">
        <v>430380000</v>
      </c>
      <c r="N3291" s="2">
        <v>3750000000</v>
      </c>
      <c r="O3291" s="2">
        <v>22113540000</v>
      </c>
      <c r="P3291" s="2">
        <v>119125000000</v>
      </c>
      <c r="Q3291" s="2">
        <v>26214641900</v>
      </c>
      <c r="R3291" s="2">
        <v>29466965900</v>
      </c>
      <c r="S3291" s="2">
        <f>SUM(AuctionData[[#This Row],[soma_accepted]],AuctionData[[#This Row],[comp_accepted]],AuctionData[[#This Row],[noncomp_accepted]])</f>
        <v>52833946200</v>
      </c>
    </row>
    <row r="3292" spans="1:19" x14ac:dyDescent="0.3">
      <c r="A3292" s="1">
        <v>44007</v>
      </c>
      <c r="B3292" t="s">
        <v>897</v>
      </c>
      <c r="C3292" t="s">
        <v>16</v>
      </c>
      <c r="D3292" t="s">
        <v>712</v>
      </c>
      <c r="E3292">
        <v>0.12</v>
      </c>
      <c r="F3292">
        <v>0.14000000000000001</v>
      </c>
      <c r="G3292">
        <v>0.09</v>
      </c>
      <c r="H3292">
        <v>2.72</v>
      </c>
      <c r="I3292" s="2">
        <v>3265446600</v>
      </c>
      <c r="J3292" s="2">
        <v>135057835000</v>
      </c>
      <c r="K3292" s="2">
        <v>48859330000</v>
      </c>
      <c r="L3292" s="2">
        <v>174728300</v>
      </c>
      <c r="M3292" s="2">
        <v>1300000000</v>
      </c>
      <c r="N3292" s="2">
        <v>3800000000</v>
      </c>
      <c r="O3292" s="2">
        <v>33028685000</v>
      </c>
      <c r="P3292" s="2">
        <v>115450000000</v>
      </c>
      <c r="Q3292" s="2">
        <v>14530645000</v>
      </c>
      <c r="R3292" s="2">
        <v>15807835000</v>
      </c>
      <c r="S3292" s="2">
        <f>SUM(AuctionData[[#This Row],[soma_accepted]],AuctionData[[#This Row],[comp_accepted]],AuctionData[[#This Row],[noncomp_accepted]])</f>
        <v>52299504900</v>
      </c>
    </row>
    <row r="3293" spans="1:19" x14ac:dyDescent="0.3">
      <c r="A3293" s="1">
        <v>44011</v>
      </c>
      <c r="B3293" t="s">
        <v>867</v>
      </c>
      <c r="C3293" t="s">
        <v>16</v>
      </c>
      <c r="D3293" t="s">
        <v>21</v>
      </c>
      <c r="E3293">
        <v>0.14000000000000001</v>
      </c>
      <c r="F3293">
        <v>0.15</v>
      </c>
      <c r="G3293">
        <v>0.09</v>
      </c>
      <c r="H3293">
        <v>2.86</v>
      </c>
      <c r="I3293" s="2">
        <v>6958328900</v>
      </c>
      <c r="J3293" s="2">
        <v>153721391000</v>
      </c>
      <c r="K3293" s="2">
        <v>53290496400</v>
      </c>
      <c r="L3293" s="2">
        <v>610265100</v>
      </c>
      <c r="M3293" s="2">
        <v>900000000</v>
      </c>
      <c r="N3293" s="2">
        <v>3900000000</v>
      </c>
      <c r="O3293" s="2">
        <v>31541678000</v>
      </c>
      <c r="P3293" s="2">
        <v>122270000000</v>
      </c>
      <c r="Q3293" s="2">
        <v>20848818400</v>
      </c>
      <c r="R3293" s="2">
        <v>27551391000</v>
      </c>
      <c r="S3293" s="2">
        <f>SUM(AuctionData[[#This Row],[soma_accepted]],AuctionData[[#This Row],[comp_accepted]],AuctionData[[#This Row],[noncomp_accepted]])</f>
        <v>60859090400</v>
      </c>
    </row>
    <row r="3294" spans="1:19" x14ac:dyDescent="0.3">
      <c r="A3294" s="1">
        <v>44011</v>
      </c>
      <c r="B3294" t="s">
        <v>840</v>
      </c>
      <c r="C3294" t="s">
        <v>16</v>
      </c>
      <c r="D3294" t="s">
        <v>23</v>
      </c>
      <c r="E3294">
        <v>0.15</v>
      </c>
      <c r="F3294">
        <v>0.16500000000000001</v>
      </c>
      <c r="G3294">
        <v>0.11</v>
      </c>
      <c r="H3294">
        <v>2.99</v>
      </c>
      <c r="I3294" s="2">
        <v>6571754900</v>
      </c>
      <c r="J3294" s="2">
        <v>152198255000</v>
      </c>
      <c r="K3294" s="2">
        <v>50504224500</v>
      </c>
      <c r="L3294" s="2">
        <v>414477600</v>
      </c>
      <c r="M3294" s="2">
        <v>1210000000</v>
      </c>
      <c r="N3294" s="2">
        <v>4255000000</v>
      </c>
      <c r="O3294" s="2">
        <v>21879575000</v>
      </c>
      <c r="P3294" s="2">
        <v>114691000000</v>
      </c>
      <c r="Q3294" s="2">
        <v>27414649500</v>
      </c>
      <c r="R3294" s="2">
        <v>33252255000</v>
      </c>
      <c r="S3294" s="2">
        <f>SUM(AuctionData[[#This Row],[soma_accepted]],AuctionData[[#This Row],[comp_accepted]],AuctionData[[#This Row],[noncomp_accepted]])</f>
        <v>57490457000</v>
      </c>
    </row>
    <row r="3295" spans="1:19" x14ac:dyDescent="0.3">
      <c r="A3295" s="1">
        <v>44012</v>
      </c>
      <c r="B3295" t="s">
        <v>799</v>
      </c>
      <c r="C3295" t="s">
        <v>16</v>
      </c>
      <c r="D3295" t="s">
        <v>94</v>
      </c>
      <c r="E3295">
        <v>0.11</v>
      </c>
      <c r="F3295">
        <v>0.13</v>
      </c>
      <c r="G3295">
        <v>0.08</v>
      </c>
      <c r="H3295">
        <v>3.27</v>
      </c>
      <c r="I3295" s="2">
        <v>0</v>
      </c>
      <c r="J3295" s="2">
        <v>114523250000</v>
      </c>
      <c r="K3295" s="2">
        <v>34978765000</v>
      </c>
      <c r="L3295" s="2">
        <v>21476000</v>
      </c>
      <c r="M3295" s="2">
        <v>1123850000</v>
      </c>
      <c r="N3295" s="2">
        <v>3400000000</v>
      </c>
      <c r="O3295" s="2">
        <v>15878050000</v>
      </c>
      <c r="P3295" s="2">
        <v>83130000000</v>
      </c>
      <c r="Q3295" s="2">
        <v>17976865000</v>
      </c>
      <c r="R3295" s="2">
        <v>27993250000</v>
      </c>
      <c r="S3295" s="2">
        <f>SUM(AuctionData[[#This Row],[soma_accepted]],AuctionData[[#This Row],[comp_accepted]],AuctionData[[#This Row],[noncomp_accepted]])</f>
        <v>35000241000</v>
      </c>
    </row>
    <row r="3296" spans="1:19" x14ac:dyDescent="0.3">
      <c r="A3296" s="1">
        <v>44012</v>
      </c>
      <c r="B3296" t="s">
        <v>889</v>
      </c>
      <c r="C3296" t="s">
        <v>16</v>
      </c>
      <c r="D3296" t="s">
        <v>868</v>
      </c>
      <c r="E3296">
        <v>0.14000000000000001</v>
      </c>
      <c r="F3296">
        <v>0.155</v>
      </c>
      <c r="G3296">
        <v>0.1</v>
      </c>
      <c r="H3296">
        <v>3.17</v>
      </c>
      <c r="I3296" s="2">
        <v>0</v>
      </c>
      <c r="J3296" s="2">
        <v>110895250000</v>
      </c>
      <c r="K3296" s="2">
        <v>34982425600</v>
      </c>
      <c r="L3296" s="2">
        <v>17789000</v>
      </c>
      <c r="M3296" s="2">
        <v>850000000</v>
      </c>
      <c r="N3296" s="2">
        <v>2800000000</v>
      </c>
      <c r="O3296" s="2">
        <v>18628592000</v>
      </c>
      <c r="P3296" s="2">
        <v>83930000000</v>
      </c>
      <c r="Q3296" s="2">
        <v>15503833600</v>
      </c>
      <c r="R3296" s="2">
        <v>24165250000</v>
      </c>
      <c r="S3296" s="2">
        <f>SUM(AuctionData[[#This Row],[soma_accepted]],AuctionData[[#This Row],[comp_accepted]],AuctionData[[#This Row],[noncomp_accepted]])</f>
        <v>35000214600</v>
      </c>
    </row>
    <row r="3297" spans="1:19" x14ac:dyDescent="0.3">
      <c r="A3297" s="1">
        <v>44013</v>
      </c>
      <c r="B3297" t="s">
        <v>900</v>
      </c>
      <c r="C3297" t="s">
        <v>16</v>
      </c>
      <c r="D3297" t="s">
        <v>892</v>
      </c>
      <c r="E3297">
        <v>0.13</v>
      </c>
      <c r="F3297">
        <v>0.14000000000000001</v>
      </c>
      <c r="G3297">
        <v>0.1</v>
      </c>
      <c r="H3297">
        <v>3.91</v>
      </c>
      <c r="I3297" s="2">
        <v>0</v>
      </c>
      <c r="J3297" s="2">
        <v>97658215000</v>
      </c>
      <c r="K3297" s="2">
        <v>24994979700</v>
      </c>
      <c r="L3297" s="2">
        <v>5850000</v>
      </c>
      <c r="M3297" s="2">
        <v>1311940000</v>
      </c>
      <c r="N3297" s="2">
        <v>3100000000</v>
      </c>
      <c r="O3297" s="2">
        <v>15913805000</v>
      </c>
      <c r="P3297" s="2">
        <v>76100000000</v>
      </c>
      <c r="Q3297" s="2">
        <v>7769234700</v>
      </c>
      <c r="R3297" s="2">
        <v>18458215000</v>
      </c>
      <c r="S3297" s="2">
        <f>SUM(AuctionData[[#This Row],[soma_accepted]],AuctionData[[#This Row],[comp_accepted]],AuctionData[[#This Row],[noncomp_accepted]])</f>
        <v>25000829700</v>
      </c>
    </row>
    <row r="3298" spans="1:19" x14ac:dyDescent="0.3">
      <c r="A3298" s="1">
        <v>44013</v>
      </c>
      <c r="B3298" t="s">
        <v>914</v>
      </c>
      <c r="C3298" t="s">
        <v>16</v>
      </c>
      <c r="D3298" t="s">
        <v>874</v>
      </c>
      <c r="E3298">
        <v>0.14499999999999999</v>
      </c>
      <c r="F3298">
        <v>0.155</v>
      </c>
      <c r="G3298">
        <v>0.11</v>
      </c>
      <c r="H3298">
        <v>3.18</v>
      </c>
      <c r="I3298" s="2">
        <v>0</v>
      </c>
      <c r="J3298" s="2">
        <v>95422350000</v>
      </c>
      <c r="K3298" s="2">
        <v>29998861900</v>
      </c>
      <c r="L3298" s="2">
        <v>1563000</v>
      </c>
      <c r="M3298" s="2">
        <v>700000000</v>
      </c>
      <c r="N3298" s="2">
        <v>2550000000</v>
      </c>
      <c r="O3298" s="2">
        <v>19362069000</v>
      </c>
      <c r="P3298" s="2">
        <v>76285000000</v>
      </c>
      <c r="Q3298" s="2">
        <v>9936792900</v>
      </c>
      <c r="R3298" s="2">
        <v>16587350000</v>
      </c>
      <c r="S3298" s="2">
        <f>SUM(AuctionData[[#This Row],[soma_accepted]],AuctionData[[#This Row],[comp_accepted]],AuctionData[[#This Row],[noncomp_accepted]])</f>
        <v>30000424900</v>
      </c>
    </row>
    <row r="3299" spans="1:19" x14ac:dyDescent="0.3">
      <c r="A3299" s="1">
        <v>44014</v>
      </c>
      <c r="B3299" t="s">
        <v>884</v>
      </c>
      <c r="C3299" t="s">
        <v>16</v>
      </c>
      <c r="D3299" t="s">
        <v>19</v>
      </c>
      <c r="E3299">
        <v>0.1</v>
      </c>
      <c r="F3299">
        <v>0.115</v>
      </c>
      <c r="G3299">
        <v>7.0000000000000007E-2</v>
      </c>
      <c r="H3299">
        <v>3.19</v>
      </c>
      <c r="I3299" s="2">
        <v>3218811400</v>
      </c>
      <c r="J3299" s="2">
        <v>142399380600</v>
      </c>
      <c r="K3299" s="2">
        <v>43736390600</v>
      </c>
      <c r="L3299" s="2">
        <v>837079400</v>
      </c>
      <c r="M3299" s="2">
        <v>296720000</v>
      </c>
      <c r="N3299" s="2">
        <v>3300000000</v>
      </c>
      <c r="O3299" s="2">
        <v>18168840000</v>
      </c>
      <c r="P3299" s="2">
        <v>103315000000</v>
      </c>
      <c r="Q3299" s="2">
        <v>25270830600</v>
      </c>
      <c r="R3299" s="2">
        <v>35784380600</v>
      </c>
      <c r="S3299" s="2">
        <f>SUM(AuctionData[[#This Row],[soma_accepted]],AuctionData[[#This Row],[comp_accepted]],AuctionData[[#This Row],[noncomp_accepted]])</f>
        <v>47792281400</v>
      </c>
    </row>
    <row r="3300" spans="1:19" x14ac:dyDescent="0.3">
      <c r="A3300" s="1">
        <v>44014</v>
      </c>
      <c r="B3300" t="s">
        <v>899</v>
      </c>
      <c r="C3300" t="s">
        <v>16</v>
      </c>
      <c r="D3300" t="s">
        <v>712</v>
      </c>
      <c r="E3300">
        <v>0.12</v>
      </c>
      <c r="F3300">
        <v>0.13500000000000001</v>
      </c>
      <c r="G3300">
        <v>0.08</v>
      </c>
      <c r="H3300">
        <v>2.91</v>
      </c>
      <c r="I3300" s="2">
        <v>3218811400</v>
      </c>
      <c r="J3300" s="2">
        <v>130632281000</v>
      </c>
      <c r="K3300" s="2">
        <v>44706729900</v>
      </c>
      <c r="L3300" s="2">
        <v>193286200</v>
      </c>
      <c r="M3300" s="2">
        <v>874385000</v>
      </c>
      <c r="N3300" s="2">
        <v>3050000000</v>
      </c>
      <c r="O3300" s="2">
        <v>22873850000</v>
      </c>
      <c r="P3300" s="2">
        <v>103065000000</v>
      </c>
      <c r="Q3300" s="2">
        <v>20958494900</v>
      </c>
      <c r="R3300" s="2">
        <v>24517281000</v>
      </c>
      <c r="S3300" s="2">
        <f>SUM(AuctionData[[#This Row],[soma_accepted]],AuctionData[[#This Row],[comp_accepted]],AuctionData[[#This Row],[noncomp_accepted]])</f>
        <v>48118827500</v>
      </c>
    </row>
    <row r="3301" spans="1:19" x14ac:dyDescent="0.3">
      <c r="A3301" s="1">
        <v>44018</v>
      </c>
      <c r="B3301" t="s">
        <v>815</v>
      </c>
      <c r="C3301" t="s">
        <v>16</v>
      </c>
      <c r="D3301" t="s">
        <v>21</v>
      </c>
      <c r="E3301">
        <v>0.14000000000000001</v>
      </c>
      <c r="F3301">
        <v>0.15</v>
      </c>
      <c r="G3301">
        <v>0.09</v>
      </c>
      <c r="H3301">
        <v>2.66</v>
      </c>
      <c r="I3301" s="2">
        <v>5592979500</v>
      </c>
      <c r="J3301" s="2">
        <v>142196664000</v>
      </c>
      <c r="K3301" s="2">
        <v>52566952500</v>
      </c>
      <c r="L3301" s="2">
        <v>634390800</v>
      </c>
      <c r="M3301" s="2">
        <v>1725996000</v>
      </c>
      <c r="N3301" s="2">
        <v>4300000000</v>
      </c>
      <c r="O3301" s="2">
        <v>29927789000</v>
      </c>
      <c r="P3301" s="2">
        <v>114730000000</v>
      </c>
      <c r="Q3301" s="2">
        <v>20913167500</v>
      </c>
      <c r="R3301" s="2">
        <v>23166664000</v>
      </c>
      <c r="S3301" s="2">
        <f>SUM(AuctionData[[#This Row],[soma_accepted]],AuctionData[[#This Row],[comp_accepted]],AuctionData[[#This Row],[noncomp_accepted]])</f>
        <v>58794322800</v>
      </c>
    </row>
    <row r="3302" spans="1:19" x14ac:dyDescent="0.3">
      <c r="A3302" s="1">
        <v>44018</v>
      </c>
      <c r="B3302" t="s">
        <v>915</v>
      </c>
      <c r="C3302" t="s">
        <v>16</v>
      </c>
      <c r="D3302" t="s">
        <v>23</v>
      </c>
      <c r="E3302">
        <v>0.14499999999999999</v>
      </c>
      <c r="F3302">
        <v>0.16500000000000001</v>
      </c>
      <c r="G3302">
        <v>0.09</v>
      </c>
      <c r="H3302">
        <v>2.81</v>
      </c>
      <c r="I3302" s="2">
        <v>5282258300</v>
      </c>
      <c r="J3302" s="2">
        <v>142678213000</v>
      </c>
      <c r="K3302" s="2">
        <v>50299052000</v>
      </c>
      <c r="L3302" s="2">
        <v>501083400</v>
      </c>
      <c r="M3302" s="2">
        <v>1430465000</v>
      </c>
      <c r="N3302" s="2">
        <v>4202500000</v>
      </c>
      <c r="O3302" s="2">
        <v>27650260000</v>
      </c>
      <c r="P3302" s="2">
        <v>114935000000</v>
      </c>
      <c r="Q3302" s="2">
        <v>21218327000</v>
      </c>
      <c r="R3302" s="2">
        <v>23540713000</v>
      </c>
      <c r="S3302" s="2">
        <f>SUM(AuctionData[[#This Row],[soma_accepted]],AuctionData[[#This Row],[comp_accepted]],AuctionData[[#This Row],[noncomp_accepted]])</f>
        <v>56082393700</v>
      </c>
    </row>
    <row r="3303" spans="1:19" x14ac:dyDescent="0.3">
      <c r="A3303" s="1">
        <v>44019</v>
      </c>
      <c r="B3303" t="s">
        <v>2178</v>
      </c>
      <c r="C3303" t="s">
        <v>1502</v>
      </c>
      <c r="D3303" t="s">
        <v>1535</v>
      </c>
      <c r="E3303">
        <v>0.16</v>
      </c>
      <c r="F3303">
        <v>0.19</v>
      </c>
      <c r="G3303">
        <v>0.08</v>
      </c>
      <c r="H3303">
        <v>2.44</v>
      </c>
      <c r="I3303" s="2">
        <v>4035617100</v>
      </c>
      <c r="J3303" s="2">
        <v>112097210000</v>
      </c>
      <c r="K3303" s="2">
        <v>45882774400</v>
      </c>
      <c r="L3303" s="2">
        <v>14234200</v>
      </c>
      <c r="M3303" s="2">
        <v>6080000000</v>
      </c>
      <c r="N3303" s="2">
        <v>9987000000</v>
      </c>
      <c r="O3303" s="2">
        <v>14887300000</v>
      </c>
      <c r="P3303" s="2">
        <v>71123000000</v>
      </c>
      <c r="Q3303" s="2">
        <v>24915474400</v>
      </c>
      <c r="R3303" s="2">
        <v>30987210000</v>
      </c>
      <c r="S3303" s="2">
        <f>SUM(AuctionData[[#This Row],[soma_accepted]],AuctionData[[#This Row],[comp_accepted]],AuctionData[[#This Row],[noncomp_accepted]])</f>
        <v>49932625700</v>
      </c>
    </row>
    <row r="3304" spans="1:19" x14ac:dyDescent="0.3">
      <c r="A3304" s="1">
        <v>44019</v>
      </c>
      <c r="B3304" t="s">
        <v>823</v>
      </c>
      <c r="C3304" t="s">
        <v>16</v>
      </c>
      <c r="D3304" t="s">
        <v>868</v>
      </c>
      <c r="E3304">
        <v>0.13500000000000001</v>
      </c>
      <c r="F3304">
        <v>0.15</v>
      </c>
      <c r="G3304">
        <v>0.1</v>
      </c>
      <c r="H3304">
        <v>3.18</v>
      </c>
      <c r="I3304" s="2">
        <v>0</v>
      </c>
      <c r="J3304" s="2">
        <v>111193375000</v>
      </c>
      <c r="K3304" s="2">
        <v>34993238800</v>
      </c>
      <c r="L3304" s="2">
        <v>7102000</v>
      </c>
      <c r="M3304" s="2">
        <v>1362480000</v>
      </c>
      <c r="N3304" s="2">
        <v>3600000000</v>
      </c>
      <c r="O3304" s="2">
        <v>20701160000</v>
      </c>
      <c r="P3304" s="2">
        <v>86000000000</v>
      </c>
      <c r="Q3304" s="2">
        <v>12929598800</v>
      </c>
      <c r="R3304" s="2">
        <v>21593375000</v>
      </c>
      <c r="S3304" s="2">
        <f>SUM(AuctionData[[#This Row],[soma_accepted]],AuctionData[[#This Row],[comp_accepted]],AuctionData[[#This Row],[noncomp_accepted]])</f>
        <v>35000340800</v>
      </c>
    </row>
    <row r="3305" spans="1:19" x14ac:dyDescent="0.3">
      <c r="A3305" s="1">
        <v>44019</v>
      </c>
      <c r="B3305" t="s">
        <v>853</v>
      </c>
      <c r="C3305" t="s">
        <v>16</v>
      </c>
      <c r="D3305" t="s">
        <v>94</v>
      </c>
      <c r="E3305">
        <v>0.105</v>
      </c>
      <c r="F3305">
        <v>0.125</v>
      </c>
      <c r="G3305">
        <v>0.08</v>
      </c>
      <c r="H3305">
        <v>3.32</v>
      </c>
      <c r="I3305" s="2">
        <v>0</v>
      </c>
      <c r="J3305" s="2">
        <v>116107625000</v>
      </c>
      <c r="K3305" s="2">
        <v>34986460000</v>
      </c>
      <c r="L3305" s="2">
        <v>13705000</v>
      </c>
      <c r="M3305" s="2">
        <v>2232600000</v>
      </c>
      <c r="N3305" s="2">
        <v>4550000000</v>
      </c>
      <c r="O3305" s="2">
        <v>15733880000</v>
      </c>
      <c r="P3305" s="2">
        <v>86580000000</v>
      </c>
      <c r="Q3305" s="2">
        <v>17019980000</v>
      </c>
      <c r="R3305" s="2">
        <v>24977625000</v>
      </c>
      <c r="S3305" s="2">
        <f>SUM(AuctionData[[#This Row],[soma_accepted]],AuctionData[[#This Row],[comp_accepted]],AuctionData[[#This Row],[noncomp_accepted]])</f>
        <v>35000165000</v>
      </c>
    </row>
    <row r="3306" spans="1:19" x14ac:dyDescent="0.3">
      <c r="A3306" s="1">
        <v>44020</v>
      </c>
      <c r="B3306" t="s">
        <v>2166</v>
      </c>
      <c r="C3306" t="s">
        <v>1502</v>
      </c>
      <c r="D3306" t="s">
        <v>1544</v>
      </c>
      <c r="E3306">
        <v>0.61099999999999999</v>
      </c>
      <c r="F3306">
        <v>0.65300000000000002</v>
      </c>
      <c r="G3306">
        <v>0.5</v>
      </c>
      <c r="H3306">
        <v>2.62</v>
      </c>
      <c r="I3306" s="2">
        <v>2544193400</v>
      </c>
      <c r="J3306" s="2">
        <v>76064548000</v>
      </c>
      <c r="K3306" s="2">
        <v>28996179500</v>
      </c>
      <c r="L3306" s="2">
        <v>3836200</v>
      </c>
      <c r="M3306" s="2">
        <v>4915000000</v>
      </c>
      <c r="N3306" s="2">
        <v>7710000000</v>
      </c>
      <c r="O3306" s="2">
        <v>5708195000</v>
      </c>
      <c r="P3306" s="2">
        <v>44790000000</v>
      </c>
      <c r="Q3306" s="2">
        <v>18372984500</v>
      </c>
      <c r="R3306" s="2">
        <v>23564548000</v>
      </c>
      <c r="S3306" s="2">
        <f>SUM(AuctionData[[#This Row],[soma_accepted]],AuctionData[[#This Row],[comp_accepted]],AuctionData[[#This Row],[noncomp_accepted]])</f>
        <v>31544209100</v>
      </c>
    </row>
    <row r="3307" spans="1:19" x14ac:dyDescent="0.3">
      <c r="A3307" s="1">
        <v>44020</v>
      </c>
      <c r="B3307" t="s">
        <v>916</v>
      </c>
      <c r="C3307" t="s">
        <v>16</v>
      </c>
      <c r="D3307" t="s">
        <v>874</v>
      </c>
      <c r="E3307">
        <v>0.15</v>
      </c>
      <c r="F3307">
        <v>0.155</v>
      </c>
      <c r="G3307">
        <v>0.105</v>
      </c>
      <c r="H3307">
        <v>3.33</v>
      </c>
      <c r="I3307" s="2">
        <v>0</v>
      </c>
      <c r="J3307" s="2">
        <v>100023200000</v>
      </c>
      <c r="K3307" s="2">
        <v>29998742100</v>
      </c>
      <c r="L3307" s="2">
        <v>1610000</v>
      </c>
      <c r="M3307" s="2">
        <v>1157200000</v>
      </c>
      <c r="N3307" s="2">
        <v>2975000000</v>
      </c>
      <c r="O3307" s="2">
        <v>16106648000</v>
      </c>
      <c r="P3307" s="2">
        <v>79935000000</v>
      </c>
      <c r="Q3307" s="2">
        <v>12734894100</v>
      </c>
      <c r="R3307" s="2">
        <v>17113200000</v>
      </c>
      <c r="S3307" s="2">
        <f>SUM(AuctionData[[#This Row],[soma_accepted]],AuctionData[[#This Row],[comp_accepted]],AuctionData[[#This Row],[noncomp_accepted]])</f>
        <v>30000352100</v>
      </c>
    </row>
    <row r="3308" spans="1:19" x14ac:dyDescent="0.3">
      <c r="A3308" s="1">
        <v>44020</v>
      </c>
      <c r="B3308" t="s">
        <v>903</v>
      </c>
      <c r="C3308" t="s">
        <v>16</v>
      </c>
      <c r="D3308" t="s">
        <v>892</v>
      </c>
      <c r="E3308">
        <v>0.14000000000000001</v>
      </c>
      <c r="F3308">
        <v>0.14499999999999999</v>
      </c>
      <c r="G3308">
        <v>0.1</v>
      </c>
      <c r="H3308">
        <v>3.68</v>
      </c>
      <c r="I3308" s="2">
        <v>0</v>
      </c>
      <c r="J3308" s="2">
        <v>92110000000</v>
      </c>
      <c r="K3308" s="2">
        <v>24999176000</v>
      </c>
      <c r="L3308" s="2">
        <v>1113000</v>
      </c>
      <c r="M3308" s="2">
        <v>1890400000</v>
      </c>
      <c r="N3308" s="2">
        <v>3400000000</v>
      </c>
      <c r="O3308" s="2">
        <v>14595120000</v>
      </c>
      <c r="P3308" s="2">
        <v>74925000000</v>
      </c>
      <c r="Q3308" s="2">
        <v>8513656000</v>
      </c>
      <c r="R3308" s="2">
        <v>13785000000</v>
      </c>
      <c r="S3308" s="2">
        <f>SUM(AuctionData[[#This Row],[soma_accepted]],AuctionData[[#This Row],[comp_accepted]],AuctionData[[#This Row],[noncomp_accepted]])</f>
        <v>25000289000</v>
      </c>
    </row>
    <row r="3309" spans="1:19" x14ac:dyDescent="0.3">
      <c r="A3309" s="1">
        <v>44021</v>
      </c>
      <c r="B3309" t="s">
        <v>2167</v>
      </c>
      <c r="C3309" t="s">
        <v>1509</v>
      </c>
      <c r="D3309" t="s">
        <v>1575</v>
      </c>
      <c r="E3309">
        <v>1.294</v>
      </c>
      <c r="F3309">
        <v>1.33</v>
      </c>
      <c r="G3309">
        <v>0.88</v>
      </c>
      <c r="H3309">
        <v>2.5</v>
      </c>
      <c r="I3309" s="2">
        <v>1666885300</v>
      </c>
      <c r="J3309" s="2">
        <v>47495820000</v>
      </c>
      <c r="K3309" s="2">
        <v>18997073000</v>
      </c>
      <c r="L3309" s="2">
        <v>941300</v>
      </c>
      <c r="M3309" s="2">
        <v>1995000000</v>
      </c>
      <c r="N3309" s="2">
        <v>5143500000</v>
      </c>
      <c r="O3309" s="2">
        <v>3314976600</v>
      </c>
      <c r="P3309" s="2">
        <v>25688000000</v>
      </c>
      <c r="Q3309" s="2">
        <v>13687096400</v>
      </c>
      <c r="R3309" s="2">
        <v>16664320000</v>
      </c>
      <c r="S3309" s="2">
        <f>SUM(AuctionData[[#This Row],[soma_accepted]],AuctionData[[#This Row],[comp_accepted]],AuctionData[[#This Row],[noncomp_accepted]])</f>
        <v>20664899600</v>
      </c>
    </row>
    <row r="3310" spans="1:19" x14ac:dyDescent="0.3">
      <c r="A3310" s="1">
        <v>44021</v>
      </c>
      <c r="B3310" t="s">
        <v>888</v>
      </c>
      <c r="C3310" t="s">
        <v>16</v>
      </c>
      <c r="D3310" t="s">
        <v>19</v>
      </c>
      <c r="E3310">
        <v>0.08</v>
      </c>
      <c r="F3310">
        <v>0.1</v>
      </c>
      <c r="G3310">
        <v>0.05</v>
      </c>
      <c r="H3310">
        <v>3.18</v>
      </c>
      <c r="I3310" s="2">
        <v>3328764000</v>
      </c>
      <c r="J3310" s="2">
        <v>125691964800</v>
      </c>
      <c r="K3310" s="2">
        <v>38673864300</v>
      </c>
      <c r="L3310" s="2">
        <v>937254600</v>
      </c>
      <c r="M3310" s="2">
        <v>2069600000</v>
      </c>
      <c r="N3310" s="2">
        <v>4850000000</v>
      </c>
      <c r="O3310" s="2">
        <v>19562400000</v>
      </c>
      <c r="P3310" s="2">
        <v>98600000000</v>
      </c>
      <c r="Q3310" s="2">
        <v>17041864300</v>
      </c>
      <c r="R3310" s="2">
        <v>22241964800</v>
      </c>
      <c r="S3310" s="2">
        <f>SUM(AuctionData[[#This Row],[soma_accepted]],AuctionData[[#This Row],[comp_accepted]],AuctionData[[#This Row],[noncomp_accepted]])</f>
        <v>42939882900</v>
      </c>
    </row>
    <row r="3311" spans="1:19" x14ac:dyDescent="0.3">
      <c r="A3311" s="1">
        <v>44021</v>
      </c>
      <c r="B3311" t="s">
        <v>873</v>
      </c>
      <c r="C3311" t="s">
        <v>16</v>
      </c>
      <c r="D3311" t="s">
        <v>712</v>
      </c>
      <c r="E3311">
        <v>0.1</v>
      </c>
      <c r="F3311">
        <v>0.12</v>
      </c>
      <c r="G3311">
        <v>7.0000000000000007E-2</v>
      </c>
      <c r="H3311">
        <v>2.96</v>
      </c>
      <c r="I3311" s="2">
        <v>3328763900</v>
      </c>
      <c r="J3311" s="2">
        <v>117539799000</v>
      </c>
      <c r="K3311" s="2">
        <v>38946451500</v>
      </c>
      <c r="L3311" s="2">
        <v>252875000</v>
      </c>
      <c r="M3311" s="2">
        <v>1909620000</v>
      </c>
      <c r="N3311" s="2">
        <v>3900000000</v>
      </c>
      <c r="O3311" s="2">
        <v>26623985000</v>
      </c>
      <c r="P3311" s="2">
        <v>98350000000</v>
      </c>
      <c r="Q3311" s="2">
        <v>10412846500</v>
      </c>
      <c r="R3311" s="2">
        <v>15289799000</v>
      </c>
      <c r="S3311" s="2">
        <f>SUM(AuctionData[[#This Row],[soma_accepted]],AuctionData[[#This Row],[comp_accepted]],AuctionData[[#This Row],[noncomp_accepted]])</f>
        <v>42528090400</v>
      </c>
    </row>
    <row r="3312" spans="1:19" x14ac:dyDescent="0.3">
      <c r="A3312" s="1">
        <v>44025</v>
      </c>
      <c r="B3312" t="s">
        <v>918</v>
      </c>
      <c r="C3312" t="s">
        <v>16</v>
      </c>
      <c r="D3312" t="s">
        <v>23</v>
      </c>
      <c r="E3312">
        <v>0.13</v>
      </c>
      <c r="F3312">
        <v>0.14499999999999999</v>
      </c>
      <c r="G3312">
        <v>0.09</v>
      </c>
      <c r="H3312">
        <v>3.17</v>
      </c>
      <c r="I3312" s="2">
        <v>6870041500</v>
      </c>
      <c r="J3312" s="2">
        <v>160663290000</v>
      </c>
      <c r="K3312" s="2">
        <v>49900985500</v>
      </c>
      <c r="L3312" s="2">
        <v>681369200</v>
      </c>
      <c r="M3312" s="2">
        <v>2480392500</v>
      </c>
      <c r="N3312" s="2">
        <v>5255500000</v>
      </c>
      <c r="O3312" s="2">
        <v>19661928000</v>
      </c>
      <c r="P3312" s="2">
        <v>118185000000</v>
      </c>
      <c r="Q3312" s="2">
        <v>27758665000</v>
      </c>
      <c r="R3312" s="2">
        <v>37222790000</v>
      </c>
      <c r="S3312" s="2">
        <f>SUM(AuctionData[[#This Row],[soma_accepted]],AuctionData[[#This Row],[comp_accepted]],AuctionData[[#This Row],[noncomp_accepted]])</f>
        <v>57452396200</v>
      </c>
    </row>
    <row r="3313" spans="1:19" x14ac:dyDescent="0.3">
      <c r="A3313" s="1">
        <v>44025</v>
      </c>
      <c r="B3313" t="s">
        <v>882</v>
      </c>
      <c r="C3313" t="s">
        <v>16</v>
      </c>
      <c r="D3313" t="s">
        <v>21</v>
      </c>
      <c r="E3313">
        <v>0.13</v>
      </c>
      <c r="F3313">
        <v>0.14499999999999999</v>
      </c>
      <c r="G3313">
        <v>0.08</v>
      </c>
      <c r="H3313">
        <v>2.68</v>
      </c>
      <c r="I3313" s="2">
        <v>7274161700</v>
      </c>
      <c r="J3313" s="2">
        <v>143540807000</v>
      </c>
      <c r="K3313" s="2">
        <v>52736610500</v>
      </c>
      <c r="L3313" s="2">
        <v>720487800</v>
      </c>
      <c r="M3313" s="2">
        <v>2450000000</v>
      </c>
      <c r="N3313" s="2">
        <v>4550000000</v>
      </c>
      <c r="O3313" s="2">
        <v>29864275000</v>
      </c>
      <c r="P3313" s="2">
        <v>118100000000</v>
      </c>
      <c r="Q3313" s="2">
        <v>20422335500</v>
      </c>
      <c r="R3313" s="2">
        <v>20890807000</v>
      </c>
      <c r="S3313" s="2">
        <f>SUM(AuctionData[[#This Row],[soma_accepted]],AuctionData[[#This Row],[comp_accepted]],AuctionData[[#This Row],[noncomp_accepted]])</f>
        <v>60731260000</v>
      </c>
    </row>
    <row r="3314" spans="1:19" x14ac:dyDescent="0.3">
      <c r="A3314" s="1">
        <v>44026</v>
      </c>
      <c r="B3314" t="s">
        <v>856</v>
      </c>
      <c r="C3314" t="s">
        <v>16</v>
      </c>
      <c r="D3314" t="s">
        <v>94</v>
      </c>
      <c r="E3314">
        <v>0.105</v>
      </c>
      <c r="F3314">
        <v>0.12</v>
      </c>
      <c r="G3314">
        <v>7.0000000000000007E-2</v>
      </c>
      <c r="H3314">
        <v>3.25</v>
      </c>
      <c r="I3314" s="2">
        <v>0</v>
      </c>
      <c r="J3314" s="2">
        <v>113752430000</v>
      </c>
      <c r="K3314" s="2">
        <v>34981094800</v>
      </c>
      <c r="L3314" s="2">
        <v>18959000</v>
      </c>
      <c r="M3314" s="2">
        <v>2164700000</v>
      </c>
      <c r="N3314" s="2">
        <v>4350000000</v>
      </c>
      <c r="O3314" s="2">
        <v>13958220000</v>
      </c>
      <c r="P3314" s="2">
        <v>87380000000</v>
      </c>
      <c r="Q3314" s="2">
        <v>18858174800</v>
      </c>
      <c r="R3314" s="2">
        <v>22022430000</v>
      </c>
      <c r="S3314" s="2">
        <f>SUM(AuctionData[[#This Row],[soma_accepted]],AuctionData[[#This Row],[comp_accepted]],AuctionData[[#This Row],[noncomp_accepted]])</f>
        <v>35000053800</v>
      </c>
    </row>
    <row r="3315" spans="1:19" x14ac:dyDescent="0.3">
      <c r="A3315" s="1">
        <v>44026</v>
      </c>
      <c r="B3315" t="s">
        <v>917</v>
      </c>
      <c r="C3315" t="s">
        <v>16</v>
      </c>
      <c r="D3315" t="s">
        <v>53</v>
      </c>
      <c r="E3315">
        <v>0.14000000000000001</v>
      </c>
      <c r="F3315">
        <v>0.155</v>
      </c>
      <c r="G3315">
        <v>0.1</v>
      </c>
      <c r="H3315">
        <v>3.14</v>
      </c>
      <c r="I3315" s="2">
        <v>4580027600</v>
      </c>
      <c r="J3315" s="2">
        <v>106676900000</v>
      </c>
      <c r="K3315" s="2">
        <v>33762605500</v>
      </c>
      <c r="L3315" s="2">
        <v>237443300</v>
      </c>
      <c r="M3315" s="2">
        <v>3950280000</v>
      </c>
      <c r="N3315" s="2">
        <v>6050000000</v>
      </c>
      <c r="O3315" s="2">
        <v>21006562500</v>
      </c>
      <c r="P3315" s="2">
        <v>85030000000</v>
      </c>
      <c r="Q3315" s="2">
        <v>8805763000</v>
      </c>
      <c r="R3315" s="2">
        <v>15596900000</v>
      </c>
      <c r="S3315" s="2">
        <f>SUM(AuctionData[[#This Row],[soma_accepted]],AuctionData[[#This Row],[comp_accepted]],AuctionData[[#This Row],[noncomp_accepted]])</f>
        <v>38580076400</v>
      </c>
    </row>
    <row r="3316" spans="1:19" x14ac:dyDescent="0.3">
      <c r="A3316" s="1">
        <v>44026</v>
      </c>
      <c r="B3316" t="s">
        <v>898</v>
      </c>
      <c r="C3316" t="s">
        <v>16</v>
      </c>
      <c r="D3316" t="s">
        <v>868</v>
      </c>
      <c r="E3316">
        <v>0.13</v>
      </c>
      <c r="F3316">
        <v>0.14499999999999999</v>
      </c>
      <c r="G3316">
        <v>0.09</v>
      </c>
      <c r="H3316">
        <v>3.21</v>
      </c>
      <c r="I3316" s="2">
        <v>0</v>
      </c>
      <c r="J3316" s="2">
        <v>112445400000</v>
      </c>
      <c r="K3316" s="2">
        <v>34990669000</v>
      </c>
      <c r="L3316" s="2">
        <v>10133000</v>
      </c>
      <c r="M3316" s="2">
        <v>980610000</v>
      </c>
      <c r="N3316" s="2">
        <v>2725000000</v>
      </c>
      <c r="O3316" s="2">
        <v>19275846000</v>
      </c>
      <c r="P3316" s="2">
        <v>88758000000</v>
      </c>
      <c r="Q3316" s="2">
        <v>14734213000</v>
      </c>
      <c r="R3316" s="2">
        <v>20962400000</v>
      </c>
      <c r="S3316" s="2">
        <f>SUM(AuctionData[[#This Row],[soma_accepted]],AuctionData[[#This Row],[comp_accepted]],AuctionData[[#This Row],[noncomp_accepted]])</f>
        <v>35000802000</v>
      </c>
    </row>
    <row r="3317" spans="1:19" x14ac:dyDescent="0.3">
      <c r="A3317" s="1">
        <v>44027</v>
      </c>
      <c r="B3317" t="s">
        <v>905</v>
      </c>
      <c r="C3317" t="s">
        <v>16</v>
      </c>
      <c r="D3317" t="s">
        <v>892</v>
      </c>
      <c r="E3317">
        <v>0.115</v>
      </c>
      <c r="F3317">
        <v>0.13</v>
      </c>
      <c r="G3317">
        <v>8.5000000000000006E-2</v>
      </c>
      <c r="H3317">
        <v>3.95</v>
      </c>
      <c r="I3317" s="2">
        <v>0</v>
      </c>
      <c r="J3317" s="2">
        <v>98748000000</v>
      </c>
      <c r="K3317" s="2">
        <v>24999105900</v>
      </c>
      <c r="L3317" s="2">
        <v>1065000</v>
      </c>
      <c r="M3317" s="2">
        <v>1106950000</v>
      </c>
      <c r="N3317" s="2">
        <v>3200000000</v>
      </c>
      <c r="O3317" s="2">
        <v>13382395000</v>
      </c>
      <c r="P3317" s="2">
        <v>71450000000</v>
      </c>
      <c r="Q3317" s="2">
        <v>10509760900</v>
      </c>
      <c r="R3317" s="2">
        <v>24098000000</v>
      </c>
      <c r="S3317" s="2">
        <f>SUM(AuctionData[[#This Row],[soma_accepted]],AuctionData[[#This Row],[comp_accepted]],AuctionData[[#This Row],[noncomp_accepted]])</f>
        <v>25000170900</v>
      </c>
    </row>
    <row r="3318" spans="1:19" x14ac:dyDescent="0.3">
      <c r="A3318" s="1">
        <v>44027</v>
      </c>
      <c r="B3318" t="s">
        <v>919</v>
      </c>
      <c r="C3318" t="s">
        <v>16</v>
      </c>
      <c r="D3318" t="s">
        <v>874</v>
      </c>
      <c r="E3318">
        <v>0.13</v>
      </c>
      <c r="F3318">
        <v>0.14499999999999999</v>
      </c>
      <c r="G3318">
        <v>9.5000000000000001E-2</v>
      </c>
      <c r="H3318">
        <v>3.4</v>
      </c>
      <c r="I3318" s="2">
        <v>0</v>
      </c>
      <c r="J3318" s="2">
        <v>101915000000</v>
      </c>
      <c r="K3318" s="2">
        <v>29999845000</v>
      </c>
      <c r="L3318" s="2">
        <v>765000</v>
      </c>
      <c r="M3318" s="2">
        <v>479500000</v>
      </c>
      <c r="N3318" s="2">
        <v>2150000000</v>
      </c>
      <c r="O3318" s="2">
        <v>17278580000</v>
      </c>
      <c r="P3318" s="2">
        <v>80110000000</v>
      </c>
      <c r="Q3318" s="2">
        <v>12241765000</v>
      </c>
      <c r="R3318" s="2">
        <v>19655000000</v>
      </c>
      <c r="S3318" s="2">
        <f>SUM(AuctionData[[#This Row],[soma_accepted]],AuctionData[[#This Row],[comp_accepted]],AuctionData[[#This Row],[noncomp_accepted]])</f>
        <v>30000610000</v>
      </c>
    </row>
    <row r="3319" spans="1:19" x14ac:dyDescent="0.3">
      <c r="A3319" s="1">
        <v>44028</v>
      </c>
      <c r="B3319" t="s">
        <v>879</v>
      </c>
      <c r="C3319" t="s">
        <v>16</v>
      </c>
      <c r="D3319" t="s">
        <v>712</v>
      </c>
      <c r="E3319">
        <v>0.09</v>
      </c>
      <c r="F3319">
        <v>0.11</v>
      </c>
      <c r="G3319">
        <v>7.0000000000000007E-2</v>
      </c>
      <c r="H3319">
        <v>3.22</v>
      </c>
      <c r="I3319" s="2">
        <v>2666465400</v>
      </c>
      <c r="J3319" s="2">
        <v>111926845000</v>
      </c>
      <c r="K3319" s="2">
        <v>34328550400</v>
      </c>
      <c r="L3319" s="2">
        <v>223654000</v>
      </c>
      <c r="M3319" s="2">
        <v>1100000000</v>
      </c>
      <c r="N3319" s="2">
        <v>3100000000</v>
      </c>
      <c r="O3319" s="2">
        <v>21539016000</v>
      </c>
      <c r="P3319" s="2">
        <v>89130000000</v>
      </c>
      <c r="Q3319" s="2">
        <v>11689534400</v>
      </c>
      <c r="R3319" s="2">
        <v>19696845000</v>
      </c>
      <c r="S3319" s="2">
        <f>SUM(AuctionData[[#This Row],[soma_accepted]],AuctionData[[#This Row],[comp_accepted]],AuctionData[[#This Row],[noncomp_accepted]])</f>
        <v>37218669800</v>
      </c>
    </row>
    <row r="3320" spans="1:19" x14ac:dyDescent="0.3">
      <c r="A3320" s="1">
        <v>44028</v>
      </c>
      <c r="B3320" t="s">
        <v>891</v>
      </c>
      <c r="C3320" t="s">
        <v>16</v>
      </c>
      <c r="D3320" t="s">
        <v>19</v>
      </c>
      <c r="E3320">
        <v>0.09</v>
      </c>
      <c r="F3320">
        <v>0.105</v>
      </c>
      <c r="G3320">
        <v>0.04</v>
      </c>
      <c r="H3320">
        <v>3.49</v>
      </c>
      <c r="I3320" s="2">
        <v>2666465400</v>
      </c>
      <c r="J3320" s="2">
        <v>120423817400</v>
      </c>
      <c r="K3320" s="2">
        <v>33156631400</v>
      </c>
      <c r="L3320" s="2">
        <v>1020643800</v>
      </c>
      <c r="M3320" s="2">
        <v>789300000</v>
      </c>
      <c r="N3320" s="2">
        <v>3200000000</v>
      </c>
      <c r="O3320" s="2">
        <v>15187574000</v>
      </c>
      <c r="P3320" s="2">
        <v>89030000000</v>
      </c>
      <c r="Q3320" s="2">
        <v>17179757400</v>
      </c>
      <c r="R3320" s="2">
        <v>28193817400</v>
      </c>
      <c r="S3320" s="2">
        <f>SUM(AuctionData[[#This Row],[soma_accepted]],AuctionData[[#This Row],[comp_accepted]],AuctionData[[#This Row],[noncomp_accepted]])</f>
        <v>36843740600</v>
      </c>
    </row>
    <row r="3321" spans="1:19" x14ac:dyDescent="0.3">
      <c r="A3321" s="1">
        <v>44032</v>
      </c>
      <c r="B3321" t="s">
        <v>886</v>
      </c>
      <c r="C3321" t="s">
        <v>16</v>
      </c>
      <c r="D3321" t="s">
        <v>21</v>
      </c>
      <c r="E3321">
        <v>0.105</v>
      </c>
      <c r="F3321">
        <v>0.12</v>
      </c>
      <c r="G3321">
        <v>7.0000000000000007E-2</v>
      </c>
      <c r="H3321">
        <v>2.78</v>
      </c>
      <c r="I3321" s="2">
        <v>8371119000</v>
      </c>
      <c r="J3321" s="2">
        <v>149356135000</v>
      </c>
      <c r="K3321" s="2">
        <v>52975004000</v>
      </c>
      <c r="L3321" s="2">
        <v>710998600</v>
      </c>
      <c r="M3321" s="2">
        <v>2285932000</v>
      </c>
      <c r="N3321" s="2">
        <v>4950000000</v>
      </c>
      <c r="O3321" s="2">
        <v>29857238000</v>
      </c>
      <c r="P3321" s="2">
        <v>115930000000</v>
      </c>
      <c r="Q3321" s="2">
        <v>20831834000</v>
      </c>
      <c r="R3321" s="2">
        <v>28476135000</v>
      </c>
      <c r="S3321" s="2">
        <f>SUM(AuctionData[[#This Row],[soma_accepted]],AuctionData[[#This Row],[comp_accepted]],AuctionData[[#This Row],[noncomp_accepted]])</f>
        <v>62057121600</v>
      </c>
    </row>
    <row r="3322" spans="1:19" x14ac:dyDescent="0.3">
      <c r="A3322" s="1">
        <v>44032</v>
      </c>
      <c r="B3322" t="s">
        <v>920</v>
      </c>
      <c r="C3322" t="s">
        <v>16</v>
      </c>
      <c r="D3322" t="s">
        <v>23</v>
      </c>
      <c r="E3322">
        <v>0.115</v>
      </c>
      <c r="F3322">
        <v>0.13</v>
      </c>
      <c r="G3322">
        <v>0.1</v>
      </c>
      <c r="H3322">
        <v>2.97</v>
      </c>
      <c r="I3322" s="2">
        <v>7906056800</v>
      </c>
      <c r="J3322" s="2">
        <v>150647926000</v>
      </c>
      <c r="K3322" s="2">
        <v>50147378000</v>
      </c>
      <c r="L3322" s="2">
        <v>552994000</v>
      </c>
      <c r="M3322" s="2">
        <v>1640000000</v>
      </c>
      <c r="N3322" s="2">
        <v>4550000000</v>
      </c>
      <c r="O3322" s="2">
        <v>21759000000</v>
      </c>
      <c r="P3322" s="2">
        <v>115540000000</v>
      </c>
      <c r="Q3322" s="2">
        <v>26748378000</v>
      </c>
      <c r="R3322" s="2">
        <v>30557926000</v>
      </c>
      <c r="S3322" s="2">
        <f>SUM(AuctionData[[#This Row],[soma_accepted]],AuctionData[[#This Row],[comp_accepted]],AuctionData[[#This Row],[noncomp_accepted]])</f>
        <v>58606428800</v>
      </c>
    </row>
    <row r="3323" spans="1:19" x14ac:dyDescent="0.3">
      <c r="A3323" s="1">
        <v>44033</v>
      </c>
      <c r="B3323" t="s">
        <v>902</v>
      </c>
      <c r="C3323" t="s">
        <v>16</v>
      </c>
      <c r="D3323" t="s">
        <v>868</v>
      </c>
      <c r="E3323">
        <v>0.105</v>
      </c>
      <c r="F3323">
        <v>0.12</v>
      </c>
      <c r="G3323">
        <v>8.5000000000000006E-2</v>
      </c>
      <c r="H3323">
        <v>3.08</v>
      </c>
      <c r="I3323" s="2">
        <v>0</v>
      </c>
      <c r="J3323" s="2">
        <v>92284165000</v>
      </c>
      <c r="K3323" s="2">
        <v>29976560000</v>
      </c>
      <c r="L3323" s="2">
        <v>23815000</v>
      </c>
      <c r="M3323" s="2">
        <v>1535700000</v>
      </c>
      <c r="N3323" s="2">
        <v>3200000000</v>
      </c>
      <c r="O3323" s="2">
        <v>21032850000</v>
      </c>
      <c r="P3323" s="2">
        <v>73310000000</v>
      </c>
      <c r="Q3323" s="2">
        <v>7408010000</v>
      </c>
      <c r="R3323" s="2">
        <v>15774165000</v>
      </c>
      <c r="S3323" s="2">
        <f>SUM(AuctionData[[#This Row],[soma_accepted]],AuctionData[[#This Row],[comp_accepted]],AuctionData[[#This Row],[noncomp_accepted]])</f>
        <v>30000375000</v>
      </c>
    </row>
    <row r="3324" spans="1:19" x14ac:dyDescent="0.3">
      <c r="A3324" s="1">
        <v>44033</v>
      </c>
      <c r="B3324" t="s">
        <v>885</v>
      </c>
      <c r="C3324" t="s">
        <v>16</v>
      </c>
      <c r="D3324" t="s">
        <v>890</v>
      </c>
      <c r="E3324">
        <v>0.13</v>
      </c>
      <c r="F3324">
        <v>0.14000000000000001</v>
      </c>
      <c r="G3324">
        <v>0.1</v>
      </c>
      <c r="H3324">
        <v>3.35</v>
      </c>
      <c r="I3324" s="2">
        <v>0</v>
      </c>
      <c r="J3324" s="2">
        <v>67036000000</v>
      </c>
      <c r="K3324" s="2">
        <v>19988928500</v>
      </c>
      <c r="L3324" s="2">
        <v>6101000</v>
      </c>
      <c r="M3324" s="2">
        <v>900000000</v>
      </c>
      <c r="N3324" s="2">
        <v>2275000000</v>
      </c>
      <c r="O3324" s="2">
        <v>14406777000</v>
      </c>
      <c r="P3324" s="2">
        <v>58265000000</v>
      </c>
      <c r="Q3324" s="2">
        <v>4682151500</v>
      </c>
      <c r="R3324" s="2">
        <v>6496000000</v>
      </c>
      <c r="S3324" s="2">
        <f>SUM(AuctionData[[#This Row],[soma_accepted]],AuctionData[[#This Row],[comp_accepted]],AuctionData[[#This Row],[noncomp_accepted]])</f>
        <v>19995029500</v>
      </c>
    </row>
    <row r="3325" spans="1:19" x14ac:dyDescent="0.3">
      <c r="A3325" s="1">
        <v>44033</v>
      </c>
      <c r="B3325" t="s">
        <v>858</v>
      </c>
      <c r="C3325" t="s">
        <v>16</v>
      </c>
      <c r="D3325" t="s">
        <v>94</v>
      </c>
      <c r="E3325">
        <v>0.08</v>
      </c>
      <c r="F3325">
        <v>0.1</v>
      </c>
      <c r="G3325">
        <v>7.4999999999999997E-2</v>
      </c>
      <c r="H3325">
        <v>3.34</v>
      </c>
      <c r="I3325" s="2">
        <v>0</v>
      </c>
      <c r="J3325" s="2">
        <v>100194060000</v>
      </c>
      <c r="K3325" s="2">
        <v>29972978400</v>
      </c>
      <c r="L3325" s="2">
        <v>27257000</v>
      </c>
      <c r="M3325" s="2">
        <v>1199680000</v>
      </c>
      <c r="N3325" s="2">
        <v>3700000000</v>
      </c>
      <c r="O3325" s="2">
        <v>15873558000</v>
      </c>
      <c r="P3325" s="2">
        <v>77210000000</v>
      </c>
      <c r="Q3325" s="2">
        <v>12899740400</v>
      </c>
      <c r="R3325" s="2">
        <v>19284060000</v>
      </c>
      <c r="S3325" s="2">
        <f>SUM(AuctionData[[#This Row],[soma_accepted]],AuctionData[[#This Row],[comp_accepted]],AuctionData[[#This Row],[noncomp_accepted]])</f>
        <v>30000235400</v>
      </c>
    </row>
    <row r="3326" spans="1:19" x14ac:dyDescent="0.3">
      <c r="A3326" s="1">
        <v>44034</v>
      </c>
      <c r="B3326" t="s">
        <v>2168</v>
      </c>
      <c r="C3326" t="s">
        <v>1509</v>
      </c>
      <c r="D3326" t="s">
        <v>2179</v>
      </c>
      <c r="E3326">
        <v>1</v>
      </c>
      <c r="F3326">
        <v>1.0589999999999999</v>
      </c>
      <c r="G3326">
        <v>0.88</v>
      </c>
      <c r="H3326">
        <v>2.4300000000000002</v>
      </c>
      <c r="I3326" s="2">
        <v>1931854100</v>
      </c>
      <c r="J3326" s="2">
        <v>41343450000</v>
      </c>
      <c r="K3326" s="2">
        <v>16999579200</v>
      </c>
      <c r="L3326" s="2">
        <v>442300</v>
      </c>
      <c r="M3326" s="2">
        <v>1999000000</v>
      </c>
      <c r="N3326" s="2">
        <v>3705000000</v>
      </c>
      <c r="O3326" s="2">
        <v>3608780100</v>
      </c>
      <c r="P3326" s="2">
        <v>24594000000</v>
      </c>
      <c r="Q3326" s="2">
        <v>11391799100</v>
      </c>
      <c r="R3326" s="2">
        <v>13044450000</v>
      </c>
      <c r="S3326" s="2">
        <f>SUM(AuctionData[[#This Row],[soma_accepted]],AuctionData[[#This Row],[comp_accepted]],AuctionData[[#This Row],[noncomp_accepted]])</f>
        <v>18931875600</v>
      </c>
    </row>
    <row r="3327" spans="1:19" x14ac:dyDescent="0.3">
      <c r="A3327" s="1">
        <v>44034</v>
      </c>
      <c r="B3327" t="s">
        <v>906</v>
      </c>
      <c r="C3327" t="s">
        <v>16</v>
      </c>
      <c r="D3327" t="s">
        <v>892</v>
      </c>
      <c r="E3327">
        <v>0.1</v>
      </c>
      <c r="F3327">
        <v>0.12</v>
      </c>
      <c r="G3327">
        <v>0.08</v>
      </c>
      <c r="H3327">
        <v>3.5</v>
      </c>
      <c r="I3327" s="2">
        <v>0</v>
      </c>
      <c r="J3327" s="2">
        <v>87427000000</v>
      </c>
      <c r="K3327" s="2">
        <v>25000804400</v>
      </c>
      <c r="L3327" s="2">
        <v>575000</v>
      </c>
      <c r="M3327" s="2">
        <v>1674200000</v>
      </c>
      <c r="N3327" s="2">
        <v>3825000000</v>
      </c>
      <c r="O3327" s="2">
        <v>16596860000</v>
      </c>
      <c r="P3327" s="2">
        <v>69800000000</v>
      </c>
      <c r="Q3327" s="2">
        <v>6729744400</v>
      </c>
      <c r="R3327" s="2">
        <v>13802000000</v>
      </c>
      <c r="S3327" s="2">
        <f>SUM(AuctionData[[#This Row],[soma_accepted]],AuctionData[[#This Row],[comp_accepted]],AuctionData[[#This Row],[noncomp_accepted]])</f>
        <v>25001379400</v>
      </c>
    </row>
    <row r="3328" spans="1:19" x14ac:dyDescent="0.3">
      <c r="A3328" s="1">
        <v>44034</v>
      </c>
      <c r="B3328" t="s">
        <v>921</v>
      </c>
      <c r="C3328" t="s">
        <v>16</v>
      </c>
      <c r="D3328" t="s">
        <v>874</v>
      </c>
      <c r="E3328">
        <v>0.125</v>
      </c>
      <c r="F3328">
        <v>0.13500000000000001</v>
      </c>
      <c r="G3328">
        <v>0.1</v>
      </c>
      <c r="H3328">
        <v>3.18</v>
      </c>
      <c r="I3328" s="2">
        <v>0</v>
      </c>
      <c r="J3328" s="2">
        <v>95499500000</v>
      </c>
      <c r="K3328" s="2">
        <v>29999190000</v>
      </c>
      <c r="L3328" s="2">
        <v>909000</v>
      </c>
      <c r="M3328" s="2">
        <v>633550000</v>
      </c>
      <c r="N3328" s="2">
        <v>2225000000</v>
      </c>
      <c r="O3328" s="2">
        <v>13733410000</v>
      </c>
      <c r="P3328" s="2">
        <v>75430000000</v>
      </c>
      <c r="Q3328" s="2">
        <v>15632230000</v>
      </c>
      <c r="R3328" s="2">
        <v>17844500000</v>
      </c>
      <c r="S3328" s="2">
        <f>SUM(AuctionData[[#This Row],[soma_accepted]],AuctionData[[#This Row],[comp_accepted]],AuctionData[[#This Row],[noncomp_accepted]])</f>
        <v>30000099000</v>
      </c>
    </row>
    <row r="3329" spans="1:19" x14ac:dyDescent="0.3">
      <c r="A3329" s="1">
        <v>44035</v>
      </c>
      <c r="B3329" t="s">
        <v>883</v>
      </c>
      <c r="C3329" t="s">
        <v>16</v>
      </c>
      <c r="D3329" t="s">
        <v>712</v>
      </c>
      <c r="E3329">
        <v>8.5000000000000006E-2</v>
      </c>
      <c r="F3329">
        <v>0.1</v>
      </c>
      <c r="G3329">
        <v>0.06</v>
      </c>
      <c r="H3329">
        <v>2.85</v>
      </c>
      <c r="I3329" s="2">
        <v>3445374900</v>
      </c>
      <c r="J3329" s="2">
        <v>99360000000</v>
      </c>
      <c r="K3329" s="2">
        <v>34487456000</v>
      </c>
      <c r="L3329" s="2">
        <v>197794300</v>
      </c>
      <c r="M3329" s="2">
        <v>1282560000</v>
      </c>
      <c r="N3329" s="2">
        <v>3250000000</v>
      </c>
      <c r="O3329" s="2">
        <v>25693000000</v>
      </c>
      <c r="P3329" s="2">
        <v>87030000000</v>
      </c>
      <c r="Q3329" s="2">
        <v>7511896000</v>
      </c>
      <c r="R3329" s="2">
        <v>9080000000</v>
      </c>
      <c r="S3329" s="2">
        <f>SUM(AuctionData[[#This Row],[soma_accepted]],AuctionData[[#This Row],[comp_accepted]],AuctionData[[#This Row],[noncomp_accepted]])</f>
        <v>38130625200</v>
      </c>
    </row>
    <row r="3330" spans="1:19" x14ac:dyDescent="0.3">
      <c r="A3330" s="1">
        <v>44035</v>
      </c>
      <c r="B3330" t="s">
        <v>897</v>
      </c>
      <c r="C3330" t="s">
        <v>16</v>
      </c>
      <c r="D3330" t="s">
        <v>19</v>
      </c>
      <c r="E3330">
        <v>0.06</v>
      </c>
      <c r="F3330">
        <v>0.08</v>
      </c>
      <c r="G3330">
        <v>0.04</v>
      </c>
      <c r="H3330">
        <v>3.59</v>
      </c>
      <c r="I3330" s="2">
        <v>2953178500</v>
      </c>
      <c r="J3330" s="2">
        <v>106401907400</v>
      </c>
      <c r="K3330" s="2">
        <v>28579482400</v>
      </c>
      <c r="L3330" s="2">
        <v>839528300</v>
      </c>
      <c r="M3330" s="2">
        <v>671470000</v>
      </c>
      <c r="N3330" s="2">
        <v>3250000000</v>
      </c>
      <c r="O3330" s="2">
        <v>12630920000</v>
      </c>
      <c r="P3330" s="2">
        <v>78710000000</v>
      </c>
      <c r="Q3330" s="2">
        <v>15277092400</v>
      </c>
      <c r="R3330" s="2">
        <v>24441907400</v>
      </c>
      <c r="S3330" s="2">
        <f>SUM(AuctionData[[#This Row],[soma_accepted]],AuctionData[[#This Row],[comp_accepted]],AuctionData[[#This Row],[noncomp_accepted]])</f>
        <v>32372189200</v>
      </c>
    </row>
    <row r="3331" spans="1:19" x14ac:dyDescent="0.3">
      <c r="A3331" s="1">
        <v>44039</v>
      </c>
      <c r="B3331" t="s">
        <v>2180</v>
      </c>
      <c r="C3331" t="s">
        <v>1502</v>
      </c>
      <c r="D3331" t="s">
        <v>1505</v>
      </c>
      <c r="E3331">
        <v>0.23</v>
      </c>
      <c r="F3331">
        <v>0.28799999999999998</v>
      </c>
      <c r="G3331">
        <v>0.15</v>
      </c>
      <c r="H3331">
        <v>2.3199999999999998</v>
      </c>
      <c r="I3331" s="2">
        <v>5568285400</v>
      </c>
      <c r="J3331" s="2">
        <v>113477920000</v>
      </c>
      <c r="K3331" s="2">
        <v>48971823300</v>
      </c>
      <c r="L3331" s="2">
        <v>23179700</v>
      </c>
      <c r="M3331" s="2">
        <v>6031000000</v>
      </c>
      <c r="N3331" s="2">
        <v>10081000000</v>
      </c>
      <c r="O3331" s="2">
        <v>14471647500</v>
      </c>
      <c r="P3331" s="2">
        <v>72434000000</v>
      </c>
      <c r="Q3331" s="2">
        <v>28469175800</v>
      </c>
      <c r="R3331" s="2">
        <v>30962920000</v>
      </c>
      <c r="S3331" s="2">
        <f>SUM(AuctionData[[#This Row],[soma_accepted]],AuctionData[[#This Row],[comp_accepted]],AuctionData[[#This Row],[noncomp_accepted]])</f>
        <v>54563288400</v>
      </c>
    </row>
    <row r="3332" spans="1:19" x14ac:dyDescent="0.3">
      <c r="A3332" s="1">
        <v>44039</v>
      </c>
      <c r="B3332" t="s">
        <v>2181</v>
      </c>
      <c r="C3332" t="s">
        <v>1502</v>
      </c>
      <c r="D3332" t="s">
        <v>1503</v>
      </c>
      <c r="E3332">
        <v>0.121</v>
      </c>
      <c r="F3332">
        <v>0.155</v>
      </c>
      <c r="G3332">
        <v>0.08</v>
      </c>
      <c r="H3332">
        <v>2.34</v>
      </c>
      <c r="I3332" s="2">
        <v>5454646900</v>
      </c>
      <c r="J3332" s="2">
        <v>112151805000</v>
      </c>
      <c r="K3332" s="2">
        <v>47836870000</v>
      </c>
      <c r="L3332" s="2">
        <v>158228200</v>
      </c>
      <c r="M3332" s="2">
        <v>7087000000</v>
      </c>
      <c r="N3332" s="2">
        <v>11287000000</v>
      </c>
      <c r="O3332" s="2">
        <v>18821065000</v>
      </c>
      <c r="P3332" s="2">
        <v>73427000000</v>
      </c>
      <c r="Q3332" s="2">
        <v>21928805000</v>
      </c>
      <c r="R3332" s="2">
        <v>27437805000</v>
      </c>
      <c r="S3332" s="2">
        <f>SUM(AuctionData[[#This Row],[soma_accepted]],AuctionData[[#This Row],[comp_accepted]],AuctionData[[#This Row],[noncomp_accepted]])</f>
        <v>53449745100</v>
      </c>
    </row>
    <row r="3333" spans="1:19" x14ac:dyDescent="0.3">
      <c r="A3333" s="1">
        <v>44039</v>
      </c>
      <c r="B3333" t="s">
        <v>889</v>
      </c>
      <c r="C3333" t="s">
        <v>16</v>
      </c>
      <c r="D3333" t="s">
        <v>21</v>
      </c>
      <c r="E3333">
        <v>0.09</v>
      </c>
      <c r="F3333">
        <v>0.105</v>
      </c>
      <c r="G3333">
        <v>0.05</v>
      </c>
      <c r="H3333">
        <v>2.48</v>
      </c>
      <c r="I3333" s="2">
        <v>6254558600</v>
      </c>
      <c r="J3333" s="2">
        <v>132249814500</v>
      </c>
      <c r="K3333" s="2">
        <v>52243157300</v>
      </c>
      <c r="L3333" s="2">
        <v>757577100</v>
      </c>
      <c r="M3333" s="2">
        <v>3564550000</v>
      </c>
      <c r="N3333" s="2">
        <v>5725000000</v>
      </c>
      <c r="O3333" s="2">
        <v>32340275000</v>
      </c>
      <c r="P3333" s="2">
        <v>110045000000</v>
      </c>
      <c r="Q3333" s="2">
        <v>16338332300</v>
      </c>
      <c r="R3333" s="2">
        <v>16479814500</v>
      </c>
      <c r="S3333" s="2">
        <f>SUM(AuctionData[[#This Row],[soma_accepted]],AuctionData[[#This Row],[comp_accepted]],AuctionData[[#This Row],[noncomp_accepted]])</f>
        <v>59255293000</v>
      </c>
    </row>
    <row r="3334" spans="1:19" x14ac:dyDescent="0.3">
      <c r="A3334" s="1">
        <v>44039</v>
      </c>
      <c r="B3334" t="s">
        <v>847</v>
      </c>
      <c r="C3334" t="s">
        <v>16</v>
      </c>
      <c r="D3334" t="s">
        <v>23</v>
      </c>
      <c r="E3334">
        <v>0.11</v>
      </c>
      <c r="F3334">
        <v>0.13</v>
      </c>
      <c r="G3334">
        <v>7.4999999999999997E-2</v>
      </c>
      <c r="H3334">
        <v>2.92</v>
      </c>
      <c r="I3334" s="2">
        <v>5907083000</v>
      </c>
      <c r="J3334" s="2">
        <v>147304065000</v>
      </c>
      <c r="K3334" s="2">
        <v>49424702500</v>
      </c>
      <c r="L3334" s="2">
        <v>576092700</v>
      </c>
      <c r="M3334" s="2">
        <v>1947700000</v>
      </c>
      <c r="N3334" s="2">
        <v>4725000000</v>
      </c>
      <c r="O3334" s="2">
        <v>21755677500</v>
      </c>
      <c r="P3334" s="2">
        <v>108885000000</v>
      </c>
      <c r="Q3334" s="2">
        <v>25721325000</v>
      </c>
      <c r="R3334" s="2">
        <v>33694065000</v>
      </c>
      <c r="S3334" s="2">
        <f>SUM(AuctionData[[#This Row],[soma_accepted]],AuctionData[[#This Row],[comp_accepted]],AuctionData[[#This Row],[noncomp_accepted]])</f>
        <v>55907878200</v>
      </c>
    </row>
    <row r="3335" spans="1:19" x14ac:dyDescent="0.3">
      <c r="A3335" s="1">
        <v>44040</v>
      </c>
      <c r="B3335" t="s">
        <v>2182</v>
      </c>
      <c r="C3335" t="s">
        <v>1502</v>
      </c>
      <c r="D3335" t="s">
        <v>1554</v>
      </c>
      <c r="E3335">
        <v>0.4</v>
      </c>
      <c r="F3335">
        <v>0.44600000000000001</v>
      </c>
      <c r="G3335">
        <v>0.08</v>
      </c>
      <c r="H3335">
        <v>2.4500000000000002</v>
      </c>
      <c r="I3335" s="2">
        <v>5000092900</v>
      </c>
      <c r="J3335" s="2">
        <v>107767400000</v>
      </c>
      <c r="K3335" s="2">
        <v>43998130000</v>
      </c>
      <c r="L3335" s="2">
        <v>1883300</v>
      </c>
      <c r="M3335" s="2">
        <v>7401900000</v>
      </c>
      <c r="N3335" s="2">
        <v>11480900000</v>
      </c>
      <c r="O3335" s="2">
        <v>8474310000</v>
      </c>
      <c r="P3335" s="2">
        <v>63394000000</v>
      </c>
      <c r="Q3335" s="2">
        <v>28121920000</v>
      </c>
      <c r="R3335" s="2">
        <v>32892500000</v>
      </c>
      <c r="S3335" s="2">
        <f>SUM(AuctionData[[#This Row],[soma_accepted]],AuctionData[[#This Row],[comp_accepted]],AuctionData[[#This Row],[noncomp_accepted]])</f>
        <v>49000106200</v>
      </c>
    </row>
    <row r="3336" spans="1:19" x14ac:dyDescent="0.3">
      <c r="A3336" s="1">
        <v>44040</v>
      </c>
      <c r="B3336" t="s">
        <v>904</v>
      </c>
      <c r="C3336" t="s">
        <v>16</v>
      </c>
      <c r="D3336" t="s">
        <v>922</v>
      </c>
      <c r="E3336">
        <v>0.09</v>
      </c>
      <c r="F3336">
        <v>0.11</v>
      </c>
      <c r="G3336">
        <v>7.0000000000000007E-2</v>
      </c>
      <c r="H3336">
        <v>3.4</v>
      </c>
      <c r="I3336" s="2">
        <v>0</v>
      </c>
      <c r="J3336" s="2">
        <v>102091612000</v>
      </c>
      <c r="K3336" s="2">
        <v>29985049900</v>
      </c>
      <c r="L3336" s="2">
        <v>15306000</v>
      </c>
      <c r="M3336" s="2">
        <v>995900000</v>
      </c>
      <c r="N3336" s="2">
        <v>3300000000</v>
      </c>
      <c r="O3336" s="2">
        <v>17711960000</v>
      </c>
      <c r="P3336" s="2">
        <v>77470000000</v>
      </c>
      <c r="Q3336" s="2">
        <v>11277189900</v>
      </c>
      <c r="R3336" s="2">
        <v>21321612000</v>
      </c>
      <c r="S3336" s="2">
        <f>SUM(AuctionData[[#This Row],[soma_accepted]],AuctionData[[#This Row],[comp_accepted]],AuctionData[[#This Row],[noncomp_accepted]])</f>
        <v>30000355900</v>
      </c>
    </row>
    <row r="3337" spans="1:19" x14ac:dyDescent="0.3">
      <c r="A3337" s="1">
        <v>44040</v>
      </c>
      <c r="B3337" t="s">
        <v>807</v>
      </c>
      <c r="C3337" t="s">
        <v>16</v>
      </c>
      <c r="D3337" t="s">
        <v>94</v>
      </c>
      <c r="E3337">
        <v>7.4999999999999997E-2</v>
      </c>
      <c r="F3337">
        <v>0.1</v>
      </c>
      <c r="G3337">
        <v>0.05</v>
      </c>
      <c r="H3337">
        <v>3.22</v>
      </c>
      <c r="I3337" s="2">
        <v>0</v>
      </c>
      <c r="J3337" s="2">
        <v>96668475000</v>
      </c>
      <c r="K3337" s="2">
        <v>29982344200</v>
      </c>
      <c r="L3337" s="2">
        <v>17907000</v>
      </c>
      <c r="M3337" s="2">
        <v>2051880000</v>
      </c>
      <c r="N3337" s="2">
        <v>3850000000</v>
      </c>
      <c r="O3337" s="2">
        <v>17326980000</v>
      </c>
      <c r="P3337" s="2">
        <v>80080000000</v>
      </c>
      <c r="Q3337" s="2">
        <v>10603484200</v>
      </c>
      <c r="R3337" s="2">
        <v>12738475000</v>
      </c>
      <c r="S3337" s="2">
        <f>SUM(AuctionData[[#This Row],[soma_accepted]],AuctionData[[#This Row],[comp_accepted]],AuctionData[[#This Row],[noncomp_accepted]])</f>
        <v>30000251200</v>
      </c>
    </row>
    <row r="3338" spans="1:19" x14ac:dyDescent="0.3">
      <c r="A3338" s="1">
        <v>44041</v>
      </c>
      <c r="B3338" t="s">
        <v>908</v>
      </c>
      <c r="C3338" t="s">
        <v>16</v>
      </c>
      <c r="D3338" t="s">
        <v>892</v>
      </c>
      <c r="E3338">
        <v>0.1</v>
      </c>
      <c r="F3338">
        <v>0.105</v>
      </c>
      <c r="G3338">
        <v>0.08</v>
      </c>
      <c r="H3338">
        <v>3.53</v>
      </c>
      <c r="I3338" s="2">
        <v>0</v>
      </c>
      <c r="J3338" s="2">
        <v>88242500000</v>
      </c>
      <c r="K3338" s="2">
        <v>24997605300</v>
      </c>
      <c r="L3338" s="2">
        <v>2664000</v>
      </c>
      <c r="M3338" s="2">
        <v>1876135000</v>
      </c>
      <c r="N3338" s="2">
        <v>3550000000</v>
      </c>
      <c r="O3338" s="2">
        <v>13091880000</v>
      </c>
      <c r="P3338" s="2">
        <v>68650000000</v>
      </c>
      <c r="Q3338" s="2">
        <v>10029590300</v>
      </c>
      <c r="R3338" s="2">
        <v>16042500000</v>
      </c>
      <c r="S3338" s="2">
        <f>SUM(AuctionData[[#This Row],[soma_accepted]],AuctionData[[#This Row],[comp_accepted]],AuctionData[[#This Row],[noncomp_accepted]])</f>
        <v>25000269300</v>
      </c>
    </row>
    <row r="3339" spans="1:19" x14ac:dyDescent="0.3">
      <c r="A3339" s="1">
        <v>44041</v>
      </c>
      <c r="B3339" t="s">
        <v>923</v>
      </c>
      <c r="C3339" t="s">
        <v>16</v>
      </c>
      <c r="D3339" t="s">
        <v>874</v>
      </c>
      <c r="E3339">
        <v>0.1</v>
      </c>
      <c r="F3339">
        <v>0.11</v>
      </c>
      <c r="G3339">
        <v>0.08</v>
      </c>
      <c r="H3339">
        <v>3.48</v>
      </c>
      <c r="I3339" s="2">
        <v>0</v>
      </c>
      <c r="J3339" s="2">
        <v>104456315000</v>
      </c>
      <c r="K3339" s="2">
        <v>29999871700</v>
      </c>
      <c r="L3339" s="2">
        <v>686000</v>
      </c>
      <c r="M3339" s="2">
        <v>1363115000</v>
      </c>
      <c r="N3339" s="2">
        <v>3350000000</v>
      </c>
      <c r="O3339" s="2">
        <v>13439345000</v>
      </c>
      <c r="P3339" s="2">
        <v>79160000000</v>
      </c>
      <c r="Q3339" s="2">
        <v>15197411700</v>
      </c>
      <c r="R3339" s="2">
        <v>21946315000</v>
      </c>
      <c r="S3339" s="2">
        <f>SUM(AuctionData[[#This Row],[soma_accepted]],AuctionData[[#This Row],[comp_accepted]],AuctionData[[#This Row],[noncomp_accepted]])</f>
        <v>30000557700</v>
      </c>
    </row>
    <row r="3340" spans="1:19" x14ac:dyDescent="0.3">
      <c r="A3340" s="1">
        <v>44042</v>
      </c>
      <c r="B3340" t="s">
        <v>899</v>
      </c>
      <c r="C3340" t="s">
        <v>16</v>
      </c>
      <c r="D3340" t="s">
        <v>19</v>
      </c>
      <c r="E3340">
        <v>0.08</v>
      </c>
      <c r="F3340">
        <v>0.09</v>
      </c>
      <c r="G3340">
        <v>0.04</v>
      </c>
      <c r="H3340">
        <v>3.09</v>
      </c>
      <c r="I3340" s="2">
        <v>2879164000</v>
      </c>
      <c r="J3340" s="2">
        <v>91153886200</v>
      </c>
      <c r="K3340" s="2">
        <v>28334098900</v>
      </c>
      <c r="L3340" s="2">
        <v>837042600</v>
      </c>
      <c r="M3340" s="2">
        <v>1324180000</v>
      </c>
      <c r="N3340" s="2">
        <v>2800000000</v>
      </c>
      <c r="O3340" s="2">
        <v>21383956000</v>
      </c>
      <c r="P3340" s="2">
        <v>76310000000</v>
      </c>
      <c r="Q3340" s="2">
        <v>5625962900</v>
      </c>
      <c r="R3340" s="2">
        <v>12043886200</v>
      </c>
      <c r="S3340" s="2">
        <f>SUM(AuctionData[[#This Row],[soma_accepted]],AuctionData[[#This Row],[comp_accepted]],AuctionData[[#This Row],[noncomp_accepted]])</f>
        <v>32050305500</v>
      </c>
    </row>
    <row r="3341" spans="1:19" x14ac:dyDescent="0.3">
      <c r="A3341" s="1">
        <v>44042</v>
      </c>
      <c r="B3341" t="s">
        <v>887</v>
      </c>
      <c r="C3341" t="s">
        <v>16</v>
      </c>
      <c r="D3341" t="s">
        <v>712</v>
      </c>
      <c r="E3341">
        <v>0.08</v>
      </c>
      <c r="F3341">
        <v>9.5000000000000001E-2</v>
      </c>
      <c r="G3341">
        <v>0.06</v>
      </c>
      <c r="H3341">
        <v>2.96</v>
      </c>
      <c r="I3341" s="2">
        <v>3359024600</v>
      </c>
      <c r="J3341" s="2">
        <v>102547000000</v>
      </c>
      <c r="K3341" s="2">
        <v>33808152500</v>
      </c>
      <c r="L3341" s="2">
        <v>192647400</v>
      </c>
      <c r="M3341" s="2">
        <v>1090310000</v>
      </c>
      <c r="N3341" s="2">
        <v>3050000000</v>
      </c>
      <c r="O3341" s="2">
        <v>20784529000</v>
      </c>
      <c r="P3341" s="2">
        <v>82430000000</v>
      </c>
      <c r="Q3341" s="2">
        <v>11933313500</v>
      </c>
      <c r="R3341" s="2">
        <v>17067000000</v>
      </c>
      <c r="S3341" s="2">
        <f>SUM(AuctionData[[#This Row],[soma_accepted]],AuctionData[[#This Row],[comp_accepted]],AuctionData[[#This Row],[noncomp_accepted]])</f>
        <v>37359824500</v>
      </c>
    </row>
    <row r="3342" spans="1:19" x14ac:dyDescent="0.3">
      <c r="A3342" s="1">
        <v>44046</v>
      </c>
      <c r="B3342" t="s">
        <v>823</v>
      </c>
      <c r="C3342" t="s">
        <v>16</v>
      </c>
      <c r="D3342" t="s">
        <v>21</v>
      </c>
      <c r="E3342">
        <v>0.09</v>
      </c>
      <c r="F3342">
        <v>0.1</v>
      </c>
      <c r="G3342">
        <v>0.04</v>
      </c>
      <c r="H3342">
        <v>2.8</v>
      </c>
      <c r="I3342" s="2">
        <v>5940309800</v>
      </c>
      <c r="J3342" s="2">
        <v>150435715000</v>
      </c>
      <c r="K3342" s="2">
        <v>53046787300</v>
      </c>
      <c r="L3342" s="2">
        <v>653343200</v>
      </c>
      <c r="M3342" s="2">
        <v>2470620000</v>
      </c>
      <c r="N3342" s="2">
        <v>4800000000</v>
      </c>
      <c r="O3342" s="2">
        <v>27949800000</v>
      </c>
      <c r="P3342" s="2">
        <v>117700000000</v>
      </c>
      <c r="Q3342" s="2">
        <v>22626367300</v>
      </c>
      <c r="R3342" s="2">
        <v>27935715000</v>
      </c>
      <c r="S3342" s="2">
        <f>SUM(AuctionData[[#This Row],[soma_accepted]],AuctionData[[#This Row],[comp_accepted]],AuctionData[[#This Row],[noncomp_accepted]])</f>
        <v>59640440300</v>
      </c>
    </row>
    <row r="3343" spans="1:19" x14ac:dyDescent="0.3">
      <c r="A3343" s="1">
        <v>44046</v>
      </c>
      <c r="B3343" t="s">
        <v>924</v>
      </c>
      <c r="C3343" t="s">
        <v>16</v>
      </c>
      <c r="D3343" t="s">
        <v>23</v>
      </c>
      <c r="E3343">
        <v>9.5000000000000001E-2</v>
      </c>
      <c r="F3343">
        <v>0.105</v>
      </c>
      <c r="G3343">
        <v>0.05</v>
      </c>
      <c r="H3343">
        <v>2.91</v>
      </c>
      <c r="I3343" s="2">
        <v>5610292500</v>
      </c>
      <c r="J3343" s="2">
        <v>147639663000</v>
      </c>
      <c r="K3343" s="2">
        <v>50180839000</v>
      </c>
      <c r="L3343" s="2">
        <v>519609500</v>
      </c>
      <c r="M3343" s="2">
        <v>1778543000</v>
      </c>
      <c r="N3343" s="2">
        <v>4025000000</v>
      </c>
      <c r="O3343" s="2">
        <v>26289131000</v>
      </c>
      <c r="P3343" s="2">
        <v>119475000000</v>
      </c>
      <c r="Q3343" s="2">
        <v>22113165000</v>
      </c>
      <c r="R3343" s="2">
        <v>24139663000</v>
      </c>
      <c r="S3343" s="2">
        <f>SUM(AuctionData[[#This Row],[soma_accepted]],AuctionData[[#This Row],[comp_accepted]],AuctionData[[#This Row],[noncomp_accepted]])</f>
        <v>56310741000</v>
      </c>
    </row>
    <row r="3344" spans="1:19" x14ac:dyDescent="0.3">
      <c r="A3344" s="1">
        <v>44047</v>
      </c>
      <c r="B3344" t="s">
        <v>861</v>
      </c>
      <c r="C3344" t="s">
        <v>16</v>
      </c>
      <c r="D3344" t="s">
        <v>94</v>
      </c>
      <c r="E3344">
        <v>0.08</v>
      </c>
      <c r="F3344">
        <v>8.5000000000000006E-2</v>
      </c>
      <c r="G3344">
        <v>0.06</v>
      </c>
      <c r="H3344">
        <v>3.45</v>
      </c>
      <c r="I3344" s="2">
        <v>0</v>
      </c>
      <c r="J3344" s="2">
        <v>103433000000</v>
      </c>
      <c r="K3344" s="2">
        <v>29989952000</v>
      </c>
      <c r="L3344" s="2">
        <v>10283000</v>
      </c>
      <c r="M3344" s="2">
        <v>1800000000</v>
      </c>
      <c r="N3344" s="2">
        <v>3350000000</v>
      </c>
      <c r="O3344" s="2">
        <v>14647775000</v>
      </c>
      <c r="P3344" s="2">
        <v>81010000000</v>
      </c>
      <c r="Q3344" s="2">
        <v>13542177000</v>
      </c>
      <c r="R3344" s="2">
        <v>19073000000</v>
      </c>
      <c r="S3344" s="2">
        <f>SUM(AuctionData[[#This Row],[soma_accepted]],AuctionData[[#This Row],[comp_accepted]],AuctionData[[#This Row],[noncomp_accepted]])</f>
        <v>30000235000</v>
      </c>
    </row>
    <row r="3345" spans="1:19" x14ac:dyDescent="0.3">
      <c r="A3345" s="1">
        <v>44047</v>
      </c>
      <c r="B3345" t="s">
        <v>831</v>
      </c>
      <c r="C3345" t="s">
        <v>16</v>
      </c>
      <c r="D3345" t="s">
        <v>868</v>
      </c>
      <c r="E3345">
        <v>0.09</v>
      </c>
      <c r="F3345">
        <v>0.1</v>
      </c>
      <c r="G3345">
        <v>0.06</v>
      </c>
      <c r="H3345">
        <v>3.45</v>
      </c>
      <c r="I3345" s="2">
        <v>0</v>
      </c>
      <c r="J3345" s="2">
        <v>103505000000</v>
      </c>
      <c r="K3345" s="2">
        <v>29992789600</v>
      </c>
      <c r="L3345" s="2">
        <v>8448000</v>
      </c>
      <c r="M3345" s="2">
        <v>1391200000</v>
      </c>
      <c r="N3345" s="2">
        <v>3275000000</v>
      </c>
      <c r="O3345" s="2">
        <v>18439560000</v>
      </c>
      <c r="P3345" s="2">
        <v>80210000000</v>
      </c>
      <c r="Q3345" s="2">
        <v>10162029600</v>
      </c>
      <c r="R3345" s="2">
        <v>20020000000</v>
      </c>
      <c r="S3345" s="2">
        <f>SUM(AuctionData[[#This Row],[soma_accepted]],AuctionData[[#This Row],[comp_accepted]],AuctionData[[#This Row],[noncomp_accepted]])</f>
        <v>30001237600</v>
      </c>
    </row>
    <row r="3346" spans="1:19" x14ac:dyDescent="0.3">
      <c r="A3346" s="1">
        <v>44048</v>
      </c>
      <c r="B3346" t="s">
        <v>911</v>
      </c>
      <c r="C3346" t="s">
        <v>16</v>
      </c>
      <c r="D3346" t="s">
        <v>892</v>
      </c>
      <c r="E3346">
        <v>9.5000000000000001E-2</v>
      </c>
      <c r="F3346">
        <v>0.105</v>
      </c>
      <c r="G3346">
        <v>6.5000000000000002E-2</v>
      </c>
      <c r="H3346">
        <v>3.34</v>
      </c>
      <c r="I3346" s="2">
        <v>0</v>
      </c>
      <c r="J3346" s="2">
        <v>83438000000</v>
      </c>
      <c r="K3346" s="2">
        <v>25000575000</v>
      </c>
      <c r="L3346" s="2">
        <v>294000</v>
      </c>
      <c r="M3346" s="2">
        <v>936950000</v>
      </c>
      <c r="N3346" s="2">
        <v>2650000000</v>
      </c>
      <c r="O3346" s="2">
        <v>15661330000</v>
      </c>
      <c r="P3346" s="2">
        <v>70550000000</v>
      </c>
      <c r="Q3346" s="2">
        <v>8402295000</v>
      </c>
      <c r="R3346" s="2">
        <v>10238000000</v>
      </c>
      <c r="S3346" s="2">
        <f>SUM(AuctionData[[#This Row],[soma_accepted]],AuctionData[[#This Row],[comp_accepted]],AuctionData[[#This Row],[noncomp_accepted]])</f>
        <v>25000869000</v>
      </c>
    </row>
    <row r="3347" spans="1:19" x14ac:dyDescent="0.3">
      <c r="A3347" s="1">
        <v>44048</v>
      </c>
      <c r="B3347" t="s">
        <v>925</v>
      </c>
      <c r="C3347" t="s">
        <v>16</v>
      </c>
      <c r="D3347" t="s">
        <v>874</v>
      </c>
      <c r="E3347">
        <v>0.105</v>
      </c>
      <c r="F3347">
        <v>0.11</v>
      </c>
      <c r="G3347">
        <v>7.0000000000000007E-2</v>
      </c>
      <c r="H3347">
        <v>2.91</v>
      </c>
      <c r="I3347" s="2">
        <v>0</v>
      </c>
      <c r="J3347" s="2">
        <v>87245000000</v>
      </c>
      <c r="K3347" s="2">
        <v>30000348000</v>
      </c>
      <c r="L3347" s="2">
        <v>583000</v>
      </c>
      <c r="M3347" s="2">
        <v>958600000</v>
      </c>
      <c r="N3347" s="2">
        <v>2750000000</v>
      </c>
      <c r="O3347" s="2">
        <v>22099608000</v>
      </c>
      <c r="P3347" s="2">
        <v>74640000000</v>
      </c>
      <c r="Q3347" s="2">
        <v>6942140000</v>
      </c>
      <c r="R3347" s="2">
        <v>9855000000</v>
      </c>
      <c r="S3347" s="2">
        <f>SUM(AuctionData[[#This Row],[soma_accepted]],AuctionData[[#This Row],[comp_accepted]],AuctionData[[#This Row],[noncomp_accepted]])</f>
        <v>30000931000</v>
      </c>
    </row>
    <row r="3348" spans="1:19" x14ac:dyDescent="0.3">
      <c r="A3348" s="1">
        <v>44049</v>
      </c>
      <c r="B3348" t="s">
        <v>873</v>
      </c>
      <c r="C3348" t="s">
        <v>16</v>
      </c>
      <c r="D3348" t="s">
        <v>19</v>
      </c>
      <c r="E3348">
        <v>7.0000000000000007E-2</v>
      </c>
      <c r="F3348">
        <v>0.08</v>
      </c>
      <c r="G3348">
        <v>0.05</v>
      </c>
      <c r="H3348">
        <v>3.76</v>
      </c>
      <c r="I3348" s="2">
        <v>2978878200</v>
      </c>
      <c r="J3348" s="2">
        <v>111312278000</v>
      </c>
      <c r="K3348" s="2">
        <v>28441474000</v>
      </c>
      <c r="L3348" s="2">
        <v>982388800</v>
      </c>
      <c r="M3348" s="2">
        <v>213180000</v>
      </c>
      <c r="N3348" s="2">
        <v>4050000000</v>
      </c>
      <c r="O3348" s="2">
        <v>11347380000</v>
      </c>
      <c r="P3348" s="2">
        <v>79360000000</v>
      </c>
      <c r="Q3348" s="2">
        <v>16880914000</v>
      </c>
      <c r="R3348" s="2">
        <v>27902278000</v>
      </c>
      <c r="S3348" s="2">
        <f>SUM(AuctionData[[#This Row],[soma_accepted]],AuctionData[[#This Row],[comp_accepted]],AuctionData[[#This Row],[noncomp_accepted]])</f>
        <v>32402741000</v>
      </c>
    </row>
    <row r="3349" spans="1:19" x14ac:dyDescent="0.3">
      <c r="A3349" s="1">
        <v>44049</v>
      </c>
      <c r="B3349" t="s">
        <v>894</v>
      </c>
      <c r="C3349" t="s">
        <v>16</v>
      </c>
      <c r="D3349" t="s">
        <v>712</v>
      </c>
      <c r="E3349">
        <v>0.09</v>
      </c>
      <c r="F3349">
        <v>0.1</v>
      </c>
      <c r="G3349">
        <v>6.5000000000000002E-2</v>
      </c>
      <c r="H3349">
        <v>2.88</v>
      </c>
      <c r="I3349" s="2">
        <v>3475357900</v>
      </c>
      <c r="J3349" s="2">
        <v>100298735000</v>
      </c>
      <c r="K3349" s="2">
        <v>34588710800</v>
      </c>
      <c r="L3349" s="2">
        <v>162422600</v>
      </c>
      <c r="M3349" s="2">
        <v>1475000000</v>
      </c>
      <c r="N3349" s="2">
        <v>3475000000</v>
      </c>
      <c r="O3349" s="2">
        <v>19716260000</v>
      </c>
      <c r="P3349" s="2">
        <v>81630000000</v>
      </c>
      <c r="Q3349" s="2">
        <v>13397450800</v>
      </c>
      <c r="R3349" s="2">
        <v>15193735000</v>
      </c>
      <c r="S3349" s="2">
        <f>SUM(AuctionData[[#This Row],[soma_accepted]],AuctionData[[#This Row],[comp_accepted]],AuctionData[[#This Row],[noncomp_accepted]])</f>
        <v>38226491300</v>
      </c>
    </row>
    <row r="3350" spans="1:19" x14ac:dyDescent="0.3">
      <c r="A3350" s="1">
        <v>44053</v>
      </c>
      <c r="B3350" t="s">
        <v>898</v>
      </c>
      <c r="C3350" t="s">
        <v>16</v>
      </c>
      <c r="D3350" t="s">
        <v>21</v>
      </c>
      <c r="E3350">
        <v>0.09</v>
      </c>
      <c r="F3350">
        <v>0.105</v>
      </c>
      <c r="G3350">
        <v>0.05</v>
      </c>
      <c r="H3350">
        <v>2.75</v>
      </c>
      <c r="I3350" s="2">
        <v>6346980000</v>
      </c>
      <c r="J3350" s="2">
        <v>147338380000</v>
      </c>
      <c r="K3350" s="2">
        <v>52973566000</v>
      </c>
      <c r="L3350" s="2">
        <v>726880900</v>
      </c>
      <c r="M3350" s="2">
        <v>2265300000</v>
      </c>
      <c r="N3350" s="2">
        <v>4725000000</v>
      </c>
      <c r="O3350" s="2">
        <v>26187310000</v>
      </c>
      <c r="P3350" s="2">
        <v>114020000000</v>
      </c>
      <c r="Q3350" s="2">
        <v>24520956000</v>
      </c>
      <c r="R3350" s="2">
        <v>28593380000</v>
      </c>
      <c r="S3350" s="2">
        <f>SUM(AuctionData[[#This Row],[soma_accepted]],AuctionData[[#This Row],[comp_accepted]],AuctionData[[#This Row],[noncomp_accepted]])</f>
        <v>60047426900</v>
      </c>
    </row>
    <row r="3351" spans="1:19" x14ac:dyDescent="0.3">
      <c r="A3351" s="1">
        <v>44053</v>
      </c>
      <c r="B3351" t="s">
        <v>927</v>
      </c>
      <c r="C3351" t="s">
        <v>16</v>
      </c>
      <c r="D3351" t="s">
        <v>23</v>
      </c>
      <c r="E3351">
        <v>0.11</v>
      </c>
      <c r="F3351">
        <v>0.12</v>
      </c>
      <c r="G3351">
        <v>0.06</v>
      </c>
      <c r="H3351">
        <v>2.98</v>
      </c>
      <c r="I3351" s="2">
        <v>5994369900</v>
      </c>
      <c r="J3351" s="2">
        <v>151133790700</v>
      </c>
      <c r="K3351" s="2">
        <v>50087904600</v>
      </c>
      <c r="L3351" s="2">
        <v>632272300</v>
      </c>
      <c r="M3351" s="2">
        <v>1612602000</v>
      </c>
      <c r="N3351" s="2">
        <v>4250000000</v>
      </c>
      <c r="O3351" s="2">
        <v>20497744000</v>
      </c>
      <c r="P3351" s="2">
        <v>115070000000</v>
      </c>
      <c r="Q3351" s="2">
        <v>27977558600</v>
      </c>
      <c r="R3351" s="2">
        <v>31813790700</v>
      </c>
      <c r="S3351" s="2">
        <f>SUM(AuctionData[[#This Row],[soma_accepted]],AuctionData[[#This Row],[comp_accepted]],AuctionData[[#This Row],[noncomp_accepted]])</f>
        <v>56714546800</v>
      </c>
    </row>
    <row r="3352" spans="1:19" x14ac:dyDescent="0.3">
      <c r="A3352" s="1">
        <v>44054</v>
      </c>
      <c r="B3352" t="s">
        <v>2183</v>
      </c>
      <c r="C3352" t="s">
        <v>1502</v>
      </c>
      <c r="D3352" t="s">
        <v>1535</v>
      </c>
      <c r="E3352">
        <v>0.14599999999999999</v>
      </c>
      <c r="F3352">
        <v>0.17899999999999999</v>
      </c>
      <c r="G3352">
        <v>0.08</v>
      </c>
      <c r="H3352">
        <v>2.44</v>
      </c>
      <c r="I3352" s="2">
        <v>28548134900</v>
      </c>
      <c r="J3352" s="2">
        <v>117100000000</v>
      </c>
      <c r="K3352" s="2">
        <v>47864336000</v>
      </c>
      <c r="L3352" s="2">
        <v>30710100</v>
      </c>
      <c r="M3352" s="2">
        <v>5883464000</v>
      </c>
      <c r="N3352" s="2">
        <v>10105000000</v>
      </c>
      <c r="O3352" s="2">
        <v>14689312000</v>
      </c>
      <c r="P3352" s="2">
        <v>73270000000</v>
      </c>
      <c r="Q3352" s="2">
        <v>27291560000</v>
      </c>
      <c r="R3352" s="2">
        <v>33725000000</v>
      </c>
      <c r="S3352" s="2">
        <f>SUM(AuctionData[[#This Row],[soma_accepted]],AuctionData[[#This Row],[comp_accepted]],AuctionData[[#This Row],[noncomp_accepted]])</f>
        <v>76443181000</v>
      </c>
    </row>
    <row r="3353" spans="1:19" x14ac:dyDescent="0.3">
      <c r="A3353" s="1">
        <v>44054</v>
      </c>
      <c r="B3353" t="s">
        <v>907</v>
      </c>
      <c r="C3353" t="s">
        <v>16</v>
      </c>
      <c r="D3353" t="s">
        <v>868</v>
      </c>
      <c r="E3353">
        <v>0.1</v>
      </c>
      <c r="F3353">
        <v>0.11</v>
      </c>
      <c r="G3353">
        <v>7.0000000000000007E-2</v>
      </c>
      <c r="H3353">
        <v>3.39</v>
      </c>
      <c r="I3353" s="2">
        <v>0</v>
      </c>
      <c r="J3353" s="2">
        <v>101575500000</v>
      </c>
      <c r="K3353" s="2">
        <v>29988640900</v>
      </c>
      <c r="L3353" s="2">
        <v>12766000</v>
      </c>
      <c r="M3353" s="2">
        <v>733195000</v>
      </c>
      <c r="N3353" s="2">
        <v>2750000000</v>
      </c>
      <c r="O3353" s="2">
        <v>17185919500</v>
      </c>
      <c r="P3353" s="2">
        <v>79960000000</v>
      </c>
      <c r="Q3353" s="2">
        <v>12069526400</v>
      </c>
      <c r="R3353" s="2">
        <v>18865500000</v>
      </c>
      <c r="S3353" s="2">
        <f>SUM(AuctionData[[#This Row],[soma_accepted]],AuctionData[[#This Row],[comp_accepted]],AuctionData[[#This Row],[noncomp_accepted]])</f>
        <v>30001406900</v>
      </c>
    </row>
    <row r="3354" spans="1:19" x14ac:dyDescent="0.3">
      <c r="A3354" s="1">
        <v>44054</v>
      </c>
      <c r="B3354" t="s">
        <v>926</v>
      </c>
      <c r="C3354" t="s">
        <v>16</v>
      </c>
      <c r="D3354" t="s">
        <v>53</v>
      </c>
      <c r="E3354">
        <v>0.13</v>
      </c>
      <c r="F3354">
        <v>0.14000000000000001</v>
      </c>
      <c r="G3354">
        <v>0.1</v>
      </c>
      <c r="H3354">
        <v>3.32</v>
      </c>
      <c r="I3354" s="2">
        <v>3996246600</v>
      </c>
      <c r="J3354" s="2">
        <v>112523900000</v>
      </c>
      <c r="K3354" s="2">
        <v>33771895400</v>
      </c>
      <c r="L3354" s="2">
        <v>228940800</v>
      </c>
      <c r="M3354" s="2">
        <v>1593669000</v>
      </c>
      <c r="N3354" s="2">
        <v>4565000000</v>
      </c>
      <c r="O3354" s="2">
        <v>17683761000</v>
      </c>
      <c r="P3354" s="2">
        <v>82880000000</v>
      </c>
      <c r="Q3354" s="2">
        <v>14494465400</v>
      </c>
      <c r="R3354" s="2">
        <v>25078900000</v>
      </c>
      <c r="S3354" s="2">
        <f>SUM(AuctionData[[#This Row],[soma_accepted]],AuctionData[[#This Row],[comp_accepted]],AuctionData[[#This Row],[noncomp_accepted]])</f>
        <v>37997082800</v>
      </c>
    </row>
    <row r="3355" spans="1:19" x14ac:dyDescent="0.3">
      <c r="A3355" s="1">
        <v>44054</v>
      </c>
      <c r="B3355" t="s">
        <v>864</v>
      </c>
      <c r="C3355" t="s">
        <v>16</v>
      </c>
      <c r="D3355" t="s">
        <v>94</v>
      </c>
      <c r="E3355">
        <v>0.08</v>
      </c>
      <c r="F3355">
        <v>9.5000000000000001E-2</v>
      </c>
      <c r="G3355">
        <v>0.05</v>
      </c>
      <c r="H3355">
        <v>3.19</v>
      </c>
      <c r="I3355" s="2">
        <v>0</v>
      </c>
      <c r="J3355" s="2">
        <v>95616000000</v>
      </c>
      <c r="K3355" s="2">
        <v>29985252000</v>
      </c>
      <c r="L3355" s="2">
        <v>14926000</v>
      </c>
      <c r="M3355" s="2">
        <v>1623560000</v>
      </c>
      <c r="N3355" s="2">
        <v>3450000000</v>
      </c>
      <c r="O3355" s="2">
        <v>14800512000</v>
      </c>
      <c r="P3355" s="2">
        <v>76860000000</v>
      </c>
      <c r="Q3355" s="2">
        <v>13561180000</v>
      </c>
      <c r="R3355" s="2">
        <v>15306000000</v>
      </c>
      <c r="S3355" s="2">
        <f>SUM(AuctionData[[#This Row],[soma_accepted]],AuctionData[[#This Row],[comp_accepted]],AuctionData[[#This Row],[noncomp_accepted]])</f>
        <v>30000178000</v>
      </c>
    </row>
    <row r="3356" spans="1:19" x14ac:dyDescent="0.3">
      <c r="A3356" s="1">
        <v>44055</v>
      </c>
      <c r="B3356" t="s">
        <v>2184</v>
      </c>
      <c r="C3356" t="s">
        <v>1502</v>
      </c>
      <c r="D3356" t="s">
        <v>1507</v>
      </c>
      <c r="E3356">
        <v>0.63900000000000001</v>
      </c>
      <c r="F3356">
        <v>0.67700000000000005</v>
      </c>
      <c r="G3356">
        <v>0.1</v>
      </c>
      <c r="H3356">
        <v>2.41</v>
      </c>
      <c r="I3356" s="2">
        <v>22600606800</v>
      </c>
      <c r="J3356" s="2">
        <v>91536195000</v>
      </c>
      <c r="K3356" s="2">
        <v>37989294600</v>
      </c>
      <c r="L3356" s="2">
        <v>10723300</v>
      </c>
      <c r="M3356" s="2">
        <v>5601000000</v>
      </c>
      <c r="N3356" s="2">
        <v>9226000000</v>
      </c>
      <c r="O3356" s="2">
        <v>7533524600</v>
      </c>
      <c r="P3356" s="2">
        <v>52085000000</v>
      </c>
      <c r="Q3356" s="2">
        <v>24854770000</v>
      </c>
      <c r="R3356" s="2">
        <v>30225195000</v>
      </c>
      <c r="S3356" s="2">
        <f>SUM(AuctionData[[#This Row],[soma_accepted]],AuctionData[[#This Row],[comp_accepted]],AuctionData[[#This Row],[noncomp_accepted]])</f>
        <v>60600624700</v>
      </c>
    </row>
    <row r="3357" spans="1:19" x14ac:dyDescent="0.3">
      <c r="A3357" s="1">
        <v>44055</v>
      </c>
      <c r="B3357" t="s">
        <v>913</v>
      </c>
      <c r="C3357" t="s">
        <v>16</v>
      </c>
      <c r="D3357" t="s">
        <v>892</v>
      </c>
      <c r="E3357">
        <v>0.105</v>
      </c>
      <c r="F3357">
        <v>0.11</v>
      </c>
      <c r="G3357">
        <v>7.0000000000000007E-2</v>
      </c>
      <c r="H3357">
        <v>3.42</v>
      </c>
      <c r="I3357" s="2">
        <v>0</v>
      </c>
      <c r="J3357" s="2">
        <v>85494000000</v>
      </c>
      <c r="K3357" s="2">
        <v>24999985900</v>
      </c>
      <c r="L3357" s="2">
        <v>314000</v>
      </c>
      <c r="M3357" s="2">
        <v>1614620000</v>
      </c>
      <c r="N3357" s="2">
        <v>3450000000</v>
      </c>
      <c r="O3357" s="2">
        <v>12658555000</v>
      </c>
      <c r="P3357" s="2">
        <v>70300000000</v>
      </c>
      <c r="Q3357" s="2">
        <v>10726810900</v>
      </c>
      <c r="R3357" s="2">
        <v>11744000000</v>
      </c>
      <c r="S3357" s="2">
        <f>SUM(AuctionData[[#This Row],[soma_accepted]],AuctionData[[#This Row],[comp_accepted]],AuctionData[[#This Row],[noncomp_accepted]])</f>
        <v>25000299900</v>
      </c>
    </row>
    <row r="3358" spans="1:19" x14ac:dyDescent="0.3">
      <c r="A3358" s="1">
        <v>44055</v>
      </c>
      <c r="B3358" t="s">
        <v>928</v>
      </c>
      <c r="C3358" t="s">
        <v>16</v>
      </c>
      <c r="D3358" t="s">
        <v>874</v>
      </c>
      <c r="E3358">
        <v>0.115</v>
      </c>
      <c r="F3358">
        <v>0.12</v>
      </c>
      <c r="G3358">
        <v>0.08</v>
      </c>
      <c r="H3358">
        <v>3.28</v>
      </c>
      <c r="I3358" s="2">
        <v>0</v>
      </c>
      <c r="J3358" s="2">
        <v>98268625000</v>
      </c>
      <c r="K3358" s="2">
        <v>29999101000</v>
      </c>
      <c r="L3358" s="2">
        <v>1921000</v>
      </c>
      <c r="M3358" s="2">
        <v>950000000</v>
      </c>
      <c r="N3358" s="2">
        <v>2650000000</v>
      </c>
      <c r="O3358" s="2">
        <v>12537280000</v>
      </c>
      <c r="P3358" s="2">
        <v>75410000000</v>
      </c>
      <c r="Q3358" s="2">
        <v>16511821000</v>
      </c>
      <c r="R3358" s="2">
        <v>20208625000</v>
      </c>
      <c r="S3358" s="2">
        <f>SUM(AuctionData[[#This Row],[soma_accepted]],AuctionData[[#This Row],[comp_accepted]],AuctionData[[#This Row],[noncomp_accepted]])</f>
        <v>30001022000</v>
      </c>
    </row>
    <row r="3359" spans="1:19" x14ac:dyDescent="0.3">
      <c r="A3359" s="1">
        <v>44056</v>
      </c>
      <c r="B3359" t="s">
        <v>2185</v>
      </c>
      <c r="C3359" t="s">
        <v>1509</v>
      </c>
      <c r="D3359" t="s">
        <v>1550</v>
      </c>
      <c r="E3359">
        <v>1.32</v>
      </c>
      <c r="F3359">
        <v>1.4059999999999999</v>
      </c>
      <c r="G3359">
        <v>1.1499999999999999</v>
      </c>
      <c r="H3359">
        <v>2.14</v>
      </c>
      <c r="I3359" s="2">
        <v>15463573000</v>
      </c>
      <c r="J3359" s="2">
        <v>55533455000</v>
      </c>
      <c r="K3359" s="2">
        <v>25991895000</v>
      </c>
      <c r="L3359" s="2">
        <v>8118800</v>
      </c>
      <c r="M3359" s="2">
        <v>3086400000</v>
      </c>
      <c r="N3359" s="2">
        <v>5236400000</v>
      </c>
      <c r="O3359" s="2">
        <v>7354440000</v>
      </c>
      <c r="P3359" s="2">
        <v>34323000000</v>
      </c>
      <c r="Q3359" s="2">
        <v>15551055000</v>
      </c>
      <c r="R3359" s="2">
        <v>15974055000</v>
      </c>
      <c r="S3359" s="2">
        <f>SUM(AuctionData[[#This Row],[soma_accepted]],AuctionData[[#This Row],[comp_accepted]],AuctionData[[#This Row],[noncomp_accepted]])</f>
        <v>41463586800</v>
      </c>
    </row>
    <row r="3360" spans="1:19" x14ac:dyDescent="0.3">
      <c r="A3360" s="1">
        <v>44056</v>
      </c>
      <c r="B3360" t="s">
        <v>879</v>
      </c>
      <c r="C3360" t="s">
        <v>16</v>
      </c>
      <c r="D3360" t="s">
        <v>19</v>
      </c>
      <c r="E3360">
        <v>0.08</v>
      </c>
      <c r="F3360">
        <v>8.5000000000000006E-2</v>
      </c>
      <c r="G3360">
        <v>0.05</v>
      </c>
      <c r="H3360">
        <v>3.36</v>
      </c>
      <c r="I3360" s="2">
        <v>2489785200</v>
      </c>
      <c r="J3360" s="2">
        <v>99205107000</v>
      </c>
      <c r="K3360" s="2">
        <v>28532334000</v>
      </c>
      <c r="L3360" s="2">
        <v>1023860600</v>
      </c>
      <c r="M3360" s="2">
        <v>1024700000</v>
      </c>
      <c r="N3360" s="2">
        <v>2600000000</v>
      </c>
      <c r="O3360" s="2">
        <v>13643140000</v>
      </c>
      <c r="P3360" s="2">
        <v>78710000000</v>
      </c>
      <c r="Q3360" s="2">
        <v>13864494000</v>
      </c>
      <c r="R3360" s="2">
        <v>17895107000</v>
      </c>
      <c r="S3360" s="2">
        <f>SUM(AuctionData[[#This Row],[soma_accepted]],AuctionData[[#This Row],[comp_accepted]],AuctionData[[#This Row],[noncomp_accepted]])</f>
        <v>32045979800</v>
      </c>
    </row>
    <row r="3361" spans="1:19" x14ac:dyDescent="0.3">
      <c r="A3361" s="1">
        <v>44056</v>
      </c>
      <c r="B3361" t="s">
        <v>896</v>
      </c>
      <c r="C3361" t="s">
        <v>16</v>
      </c>
      <c r="D3361" t="s">
        <v>712</v>
      </c>
      <c r="E3361">
        <v>0.09</v>
      </c>
      <c r="F3361">
        <v>0.1</v>
      </c>
      <c r="G3361">
        <v>0.06</v>
      </c>
      <c r="H3361">
        <v>3.03</v>
      </c>
      <c r="I3361" s="2">
        <v>2904749400</v>
      </c>
      <c r="J3361" s="2">
        <v>105662730000</v>
      </c>
      <c r="K3361" s="2">
        <v>34649928000</v>
      </c>
      <c r="L3361" s="2">
        <v>150441900</v>
      </c>
      <c r="M3361" s="2">
        <v>819225000</v>
      </c>
      <c r="N3361" s="2">
        <v>2700000000</v>
      </c>
      <c r="O3361" s="2">
        <v>16978966000</v>
      </c>
      <c r="P3361" s="2">
        <v>83070000000</v>
      </c>
      <c r="Q3361" s="2">
        <v>16851737000</v>
      </c>
      <c r="R3361" s="2">
        <v>19892730000</v>
      </c>
      <c r="S3361" s="2">
        <f>SUM(AuctionData[[#This Row],[soma_accepted]],AuctionData[[#This Row],[comp_accepted]],AuctionData[[#This Row],[noncomp_accepted]])</f>
        <v>37705119300</v>
      </c>
    </row>
    <row r="3362" spans="1:19" x14ac:dyDescent="0.3">
      <c r="A3362" s="1">
        <v>44060</v>
      </c>
      <c r="B3362" t="s">
        <v>902</v>
      </c>
      <c r="C3362" t="s">
        <v>16</v>
      </c>
      <c r="D3362" t="s">
        <v>21</v>
      </c>
      <c r="E3362">
        <v>9.5000000000000001E-2</v>
      </c>
      <c r="F3362">
        <v>0.105</v>
      </c>
      <c r="G3362">
        <v>0.05</v>
      </c>
      <c r="H3362">
        <v>2.46</v>
      </c>
      <c r="I3362" s="2">
        <v>6932260800</v>
      </c>
      <c r="J3362" s="2">
        <v>131712175000</v>
      </c>
      <c r="K3362" s="2">
        <v>52891777000</v>
      </c>
      <c r="L3362" s="2">
        <v>666539000</v>
      </c>
      <c r="M3362" s="2">
        <v>3497992000</v>
      </c>
      <c r="N3362" s="2">
        <v>5550000000</v>
      </c>
      <c r="O3362" s="2">
        <v>30452830000</v>
      </c>
      <c r="P3362" s="2">
        <v>106970000000</v>
      </c>
      <c r="Q3362" s="2">
        <v>18940955000</v>
      </c>
      <c r="R3362" s="2">
        <v>19192175000</v>
      </c>
      <c r="S3362" s="2">
        <f>SUM(AuctionData[[#This Row],[soma_accepted]],AuctionData[[#This Row],[comp_accepted]],AuctionData[[#This Row],[noncomp_accepted]])</f>
        <v>60490576800</v>
      </c>
    </row>
    <row r="3363" spans="1:19" x14ac:dyDescent="0.3">
      <c r="A3363" s="1">
        <v>44060</v>
      </c>
      <c r="B3363" t="s">
        <v>929</v>
      </c>
      <c r="C3363" t="s">
        <v>16</v>
      </c>
      <c r="D3363" t="s">
        <v>23</v>
      </c>
      <c r="E3363">
        <v>0.1</v>
      </c>
      <c r="F3363">
        <v>0.12</v>
      </c>
      <c r="G3363">
        <v>0.06</v>
      </c>
      <c r="H3363">
        <v>2.87</v>
      </c>
      <c r="I3363" s="2">
        <v>6547135200</v>
      </c>
      <c r="J3363" s="2">
        <v>145324733000</v>
      </c>
      <c r="K3363" s="2">
        <v>50161942600</v>
      </c>
      <c r="L3363" s="2">
        <v>540160500</v>
      </c>
      <c r="M3363" s="2">
        <v>1660000000</v>
      </c>
      <c r="N3363" s="2">
        <v>4450000000</v>
      </c>
      <c r="O3363" s="2">
        <v>25525392000</v>
      </c>
      <c r="P3363" s="2">
        <v>110416000000</v>
      </c>
      <c r="Q3363" s="2">
        <v>22976550600</v>
      </c>
      <c r="R3363" s="2">
        <v>30458733000</v>
      </c>
      <c r="S3363" s="2">
        <f>SUM(AuctionData[[#This Row],[soma_accepted]],AuctionData[[#This Row],[comp_accepted]],AuctionData[[#This Row],[noncomp_accepted]])</f>
        <v>57249238300</v>
      </c>
    </row>
    <row r="3364" spans="1:19" x14ac:dyDescent="0.3">
      <c r="A3364" s="1">
        <v>44061</v>
      </c>
      <c r="B3364" t="s">
        <v>910</v>
      </c>
      <c r="C3364" t="s">
        <v>16</v>
      </c>
      <c r="D3364" t="s">
        <v>868</v>
      </c>
      <c r="E3364">
        <v>9.5000000000000001E-2</v>
      </c>
      <c r="F3364">
        <v>0.11</v>
      </c>
      <c r="G3364">
        <v>7.0000000000000007E-2</v>
      </c>
      <c r="H3364">
        <v>3.36</v>
      </c>
      <c r="I3364" s="2">
        <v>0</v>
      </c>
      <c r="J3364" s="2">
        <v>100673380000</v>
      </c>
      <c r="K3364" s="2">
        <v>29987449000</v>
      </c>
      <c r="L3364" s="2">
        <v>13265000</v>
      </c>
      <c r="M3364" s="2">
        <v>987900000</v>
      </c>
      <c r="N3364" s="2">
        <v>2900000000</v>
      </c>
      <c r="O3364" s="2">
        <v>16046526000</v>
      </c>
      <c r="P3364" s="2">
        <v>76460000000</v>
      </c>
      <c r="Q3364" s="2">
        <v>12953023000</v>
      </c>
      <c r="R3364" s="2">
        <v>21313380000</v>
      </c>
      <c r="S3364" s="2">
        <f>SUM(AuctionData[[#This Row],[soma_accepted]],AuctionData[[#This Row],[comp_accepted]],AuctionData[[#This Row],[noncomp_accepted]])</f>
        <v>30000714000</v>
      </c>
    </row>
    <row r="3365" spans="1:19" x14ac:dyDescent="0.3">
      <c r="A3365" s="1">
        <v>44061</v>
      </c>
      <c r="B3365" t="s">
        <v>867</v>
      </c>
      <c r="C3365" t="s">
        <v>16</v>
      </c>
      <c r="D3365" t="s">
        <v>94</v>
      </c>
      <c r="E3365">
        <v>0.08</v>
      </c>
      <c r="F3365">
        <v>0.09</v>
      </c>
      <c r="G3365">
        <v>0.05</v>
      </c>
      <c r="H3365">
        <v>3.22</v>
      </c>
      <c r="I3365" s="2">
        <v>0</v>
      </c>
      <c r="J3365" s="2">
        <v>96702000000</v>
      </c>
      <c r="K3365" s="2">
        <v>29989770500</v>
      </c>
      <c r="L3365" s="2">
        <v>11245000</v>
      </c>
      <c r="M3365" s="2">
        <v>1728250000</v>
      </c>
      <c r="N3365" s="2">
        <v>3600000000</v>
      </c>
      <c r="O3365" s="2">
        <v>16467225000</v>
      </c>
      <c r="P3365" s="2">
        <v>75360000000</v>
      </c>
      <c r="Q3365" s="2">
        <v>11794295500</v>
      </c>
      <c r="R3365" s="2">
        <v>17742000000</v>
      </c>
      <c r="S3365" s="2">
        <f>SUM(AuctionData[[#This Row],[soma_accepted]],AuctionData[[#This Row],[comp_accepted]],AuctionData[[#This Row],[noncomp_accepted]])</f>
        <v>30001015500</v>
      </c>
    </row>
    <row r="3366" spans="1:19" x14ac:dyDescent="0.3">
      <c r="A3366" s="1">
        <v>44062</v>
      </c>
      <c r="B3366" t="s">
        <v>2186</v>
      </c>
      <c r="C3366" t="s">
        <v>1509</v>
      </c>
      <c r="D3366" t="s">
        <v>2169</v>
      </c>
      <c r="E3366">
        <v>1.1100000000000001</v>
      </c>
      <c r="F3366">
        <v>1.1850000000000001</v>
      </c>
      <c r="G3366">
        <v>0.08</v>
      </c>
      <c r="H3366">
        <v>2.2599999999999998</v>
      </c>
      <c r="I3366" s="2">
        <v>2171847400</v>
      </c>
      <c r="J3366" s="2">
        <v>56423060000</v>
      </c>
      <c r="K3366" s="2">
        <v>24999361000</v>
      </c>
      <c r="L3366" s="2">
        <v>643300</v>
      </c>
      <c r="M3366" s="2">
        <v>2797087500</v>
      </c>
      <c r="N3366" s="2">
        <v>5840600000</v>
      </c>
      <c r="O3366" s="2">
        <v>6548115000</v>
      </c>
      <c r="P3366" s="2">
        <v>33524000000</v>
      </c>
      <c r="Q3366" s="2">
        <v>15654158500</v>
      </c>
      <c r="R3366" s="2">
        <v>17058460000</v>
      </c>
      <c r="S3366" s="2">
        <f>SUM(AuctionData[[#This Row],[soma_accepted]],AuctionData[[#This Row],[comp_accepted]],AuctionData[[#This Row],[noncomp_accepted]])</f>
        <v>27171851700</v>
      </c>
    </row>
    <row r="3367" spans="1:19" x14ac:dyDescent="0.3">
      <c r="A3367" s="1">
        <v>44062</v>
      </c>
      <c r="B3367" t="s">
        <v>930</v>
      </c>
      <c r="C3367" t="s">
        <v>16</v>
      </c>
      <c r="D3367" t="s">
        <v>874</v>
      </c>
      <c r="E3367">
        <v>0.105</v>
      </c>
      <c r="F3367">
        <v>0.115</v>
      </c>
      <c r="G3367">
        <v>0.08</v>
      </c>
      <c r="H3367">
        <v>3.39</v>
      </c>
      <c r="I3367" s="2">
        <v>0</v>
      </c>
      <c r="J3367" s="2">
        <v>101608025000</v>
      </c>
      <c r="K3367" s="2">
        <v>29998111000</v>
      </c>
      <c r="L3367" s="2">
        <v>2047000</v>
      </c>
      <c r="M3367" s="2">
        <v>1880530000</v>
      </c>
      <c r="N3367" s="2">
        <v>3350000000</v>
      </c>
      <c r="O3367" s="2">
        <v>17983982000</v>
      </c>
      <c r="P3367" s="2">
        <v>75860000000</v>
      </c>
      <c r="Q3367" s="2">
        <v>10133599000</v>
      </c>
      <c r="R3367" s="2">
        <v>22398025000</v>
      </c>
      <c r="S3367" s="2">
        <f>SUM(AuctionData[[#This Row],[soma_accepted]],AuctionData[[#This Row],[comp_accepted]],AuctionData[[#This Row],[noncomp_accepted]])</f>
        <v>30000158000</v>
      </c>
    </row>
    <row r="3368" spans="1:19" x14ac:dyDescent="0.3">
      <c r="A3368" s="1">
        <v>44062</v>
      </c>
      <c r="B3368" t="s">
        <v>914</v>
      </c>
      <c r="C3368" t="s">
        <v>16</v>
      </c>
      <c r="D3368" t="s">
        <v>892</v>
      </c>
      <c r="E3368">
        <v>0.09</v>
      </c>
      <c r="F3368">
        <v>0.105</v>
      </c>
      <c r="G3368">
        <v>7.0000000000000007E-2</v>
      </c>
      <c r="H3368">
        <v>3.36</v>
      </c>
      <c r="I3368" s="2">
        <v>0</v>
      </c>
      <c r="J3368" s="2">
        <v>84012400000</v>
      </c>
      <c r="K3368" s="2">
        <v>25000266200</v>
      </c>
      <c r="L3368" s="2">
        <v>516000</v>
      </c>
      <c r="M3368" s="2">
        <v>1500000000</v>
      </c>
      <c r="N3368" s="2">
        <v>2800000000</v>
      </c>
      <c r="O3368" s="2">
        <v>15382120000</v>
      </c>
      <c r="P3368" s="2">
        <v>68400000000</v>
      </c>
      <c r="Q3368" s="2">
        <v>8118146200</v>
      </c>
      <c r="R3368" s="2">
        <v>12812400000</v>
      </c>
      <c r="S3368" s="2">
        <f>SUM(AuctionData[[#This Row],[soma_accepted]],AuctionData[[#This Row],[comp_accepted]],AuctionData[[#This Row],[noncomp_accepted]])</f>
        <v>25000782200</v>
      </c>
    </row>
    <row r="3369" spans="1:19" x14ac:dyDescent="0.3">
      <c r="A3369" s="1">
        <v>44063</v>
      </c>
      <c r="B3369" t="s">
        <v>883</v>
      </c>
      <c r="C3369" t="s">
        <v>16</v>
      </c>
      <c r="D3369" t="s">
        <v>19</v>
      </c>
      <c r="E3369">
        <v>0.06</v>
      </c>
      <c r="F3369">
        <v>0.08</v>
      </c>
      <c r="G3369">
        <v>2.5000000000000001E-2</v>
      </c>
      <c r="H3369">
        <v>3.17</v>
      </c>
      <c r="I3369" s="2">
        <v>2870134700</v>
      </c>
      <c r="J3369" s="2">
        <v>93725763200</v>
      </c>
      <c r="K3369" s="2">
        <v>28695325700</v>
      </c>
      <c r="L3369" s="2">
        <v>847579400</v>
      </c>
      <c r="M3369" s="2">
        <v>2055325000</v>
      </c>
      <c r="N3369" s="2">
        <v>3800000000</v>
      </c>
      <c r="O3369" s="2">
        <v>19060630000</v>
      </c>
      <c r="P3369" s="2">
        <v>78560000000</v>
      </c>
      <c r="Q3369" s="2">
        <v>7579370700</v>
      </c>
      <c r="R3369" s="2">
        <v>11365763200</v>
      </c>
      <c r="S3369" s="2">
        <f>SUM(AuctionData[[#This Row],[soma_accepted]],AuctionData[[#This Row],[comp_accepted]],AuctionData[[#This Row],[noncomp_accepted]])</f>
        <v>32413039800</v>
      </c>
    </row>
    <row r="3370" spans="1:19" x14ac:dyDescent="0.3">
      <c r="A3370" s="1">
        <v>44063</v>
      </c>
      <c r="B3370" t="s">
        <v>900</v>
      </c>
      <c r="C3370" t="s">
        <v>16</v>
      </c>
      <c r="D3370" t="s">
        <v>712</v>
      </c>
      <c r="E3370">
        <v>7.0000000000000007E-2</v>
      </c>
      <c r="F3370">
        <v>0.09</v>
      </c>
      <c r="G3370">
        <v>0.05</v>
      </c>
      <c r="H3370">
        <v>2.99</v>
      </c>
      <c r="I3370" s="2">
        <v>3348490400</v>
      </c>
      <c r="J3370" s="2">
        <v>104193755000</v>
      </c>
      <c r="K3370" s="2">
        <v>34424742000</v>
      </c>
      <c r="L3370" s="2">
        <v>233500700</v>
      </c>
      <c r="M3370" s="2">
        <v>1368020000</v>
      </c>
      <c r="N3370" s="2">
        <v>3100000000</v>
      </c>
      <c r="O3370" s="2">
        <v>18587768000</v>
      </c>
      <c r="P3370" s="2">
        <v>81470000000</v>
      </c>
      <c r="Q3370" s="2">
        <v>14468954000</v>
      </c>
      <c r="R3370" s="2">
        <v>19623755000</v>
      </c>
      <c r="S3370" s="2">
        <f>SUM(AuctionData[[#This Row],[soma_accepted]],AuctionData[[#This Row],[comp_accepted]],AuctionData[[#This Row],[noncomp_accepted]])</f>
        <v>38006733100</v>
      </c>
    </row>
    <row r="3371" spans="1:19" x14ac:dyDescent="0.3">
      <c r="A3371" s="1">
        <v>44067</v>
      </c>
      <c r="B3371" t="s">
        <v>904</v>
      </c>
      <c r="C3371" t="s">
        <v>16</v>
      </c>
      <c r="D3371" t="s">
        <v>21</v>
      </c>
      <c r="E3371">
        <v>0.09</v>
      </c>
      <c r="F3371">
        <v>0.1</v>
      </c>
      <c r="G3371">
        <v>0.05</v>
      </c>
      <c r="H3371">
        <v>2.57</v>
      </c>
      <c r="I3371" s="2">
        <v>4460289100</v>
      </c>
      <c r="J3371" s="2">
        <v>137070085000</v>
      </c>
      <c r="K3371" s="2">
        <v>52332741900</v>
      </c>
      <c r="L3371" s="2">
        <v>668751400</v>
      </c>
      <c r="M3371" s="2">
        <v>1825325000</v>
      </c>
      <c r="N3371" s="2">
        <v>4350000000</v>
      </c>
      <c r="O3371" s="2">
        <v>31057655500</v>
      </c>
      <c r="P3371" s="2">
        <v>109020000000</v>
      </c>
      <c r="Q3371" s="2">
        <v>19449761400</v>
      </c>
      <c r="R3371" s="2">
        <v>23700085000</v>
      </c>
      <c r="S3371" s="2">
        <f>SUM(AuctionData[[#This Row],[soma_accepted]],AuctionData[[#This Row],[comp_accepted]],AuctionData[[#This Row],[noncomp_accepted]])</f>
        <v>57461782400</v>
      </c>
    </row>
    <row r="3372" spans="1:19" x14ac:dyDescent="0.3">
      <c r="A3372" s="1">
        <v>44067</v>
      </c>
      <c r="B3372" t="s">
        <v>855</v>
      </c>
      <c r="C3372" t="s">
        <v>16</v>
      </c>
      <c r="D3372" t="s">
        <v>23</v>
      </c>
      <c r="E3372">
        <v>0.105</v>
      </c>
      <c r="F3372">
        <v>0.12</v>
      </c>
      <c r="G3372">
        <v>0.06</v>
      </c>
      <c r="H3372">
        <v>2.92</v>
      </c>
      <c r="I3372" s="2">
        <v>4212495100</v>
      </c>
      <c r="J3372" s="2">
        <v>147299730000</v>
      </c>
      <c r="K3372" s="2">
        <v>49417157600</v>
      </c>
      <c r="L3372" s="2">
        <v>583146700</v>
      </c>
      <c r="M3372" s="2">
        <v>1617375000</v>
      </c>
      <c r="N3372" s="2">
        <v>4370000000</v>
      </c>
      <c r="O3372" s="2">
        <v>22782762500</v>
      </c>
      <c r="P3372" s="2">
        <v>107975000000</v>
      </c>
      <c r="Q3372" s="2">
        <v>25017020100</v>
      </c>
      <c r="R3372" s="2">
        <v>34954730000</v>
      </c>
      <c r="S3372" s="2">
        <f>SUM(AuctionData[[#This Row],[soma_accepted]],AuctionData[[#This Row],[comp_accepted]],AuctionData[[#This Row],[noncomp_accepted]])</f>
        <v>54212799400</v>
      </c>
    </row>
    <row r="3373" spans="1:19" x14ac:dyDescent="0.3">
      <c r="A3373" s="1">
        <v>44068</v>
      </c>
      <c r="B3373" t="s">
        <v>2187</v>
      </c>
      <c r="C3373" t="s">
        <v>1502</v>
      </c>
      <c r="D3373" t="s">
        <v>1503</v>
      </c>
      <c r="E3373">
        <v>0.12</v>
      </c>
      <c r="F3373">
        <v>0.155</v>
      </c>
      <c r="G3373">
        <v>5.7000000000000002E-2</v>
      </c>
      <c r="H3373">
        <v>2.78</v>
      </c>
      <c r="I3373" s="2">
        <v>4343694800</v>
      </c>
      <c r="J3373" s="2">
        <v>138983360000</v>
      </c>
      <c r="K3373" s="2">
        <v>49895360000</v>
      </c>
      <c r="L3373" s="2">
        <v>104718900</v>
      </c>
      <c r="M3373" s="2">
        <v>6827000000</v>
      </c>
      <c r="N3373" s="2">
        <v>12392000000</v>
      </c>
      <c r="O3373" s="2">
        <v>14312000000</v>
      </c>
      <c r="P3373" s="2">
        <v>84212000000</v>
      </c>
      <c r="Q3373" s="2">
        <v>28756360000</v>
      </c>
      <c r="R3373" s="2">
        <v>42379360000</v>
      </c>
      <c r="S3373" s="2">
        <f>SUM(AuctionData[[#This Row],[soma_accepted]],AuctionData[[#This Row],[comp_accepted]],AuctionData[[#This Row],[noncomp_accepted]])</f>
        <v>54343773700</v>
      </c>
    </row>
    <row r="3374" spans="1:19" x14ac:dyDescent="0.3">
      <c r="A3374" s="1">
        <v>44068</v>
      </c>
      <c r="B3374" t="s">
        <v>912</v>
      </c>
      <c r="C3374" t="s">
        <v>16</v>
      </c>
      <c r="D3374" t="s">
        <v>868</v>
      </c>
      <c r="E3374">
        <v>0.1</v>
      </c>
      <c r="F3374">
        <v>0.11</v>
      </c>
      <c r="G3374">
        <v>7.0000000000000007E-2</v>
      </c>
      <c r="H3374">
        <v>3.05</v>
      </c>
      <c r="I3374" s="2">
        <v>0</v>
      </c>
      <c r="J3374" s="2">
        <v>91557828000</v>
      </c>
      <c r="K3374" s="2">
        <v>29990332000</v>
      </c>
      <c r="L3374" s="2">
        <v>10747000</v>
      </c>
      <c r="M3374" s="2">
        <v>863610000</v>
      </c>
      <c r="N3374" s="2">
        <v>2675000000</v>
      </c>
      <c r="O3374" s="2">
        <v>20477372000</v>
      </c>
      <c r="P3374" s="2">
        <v>71720000000</v>
      </c>
      <c r="Q3374" s="2">
        <v>8649350000</v>
      </c>
      <c r="R3374" s="2">
        <v>17162828000</v>
      </c>
      <c r="S3374" s="2">
        <f>SUM(AuctionData[[#This Row],[soma_accepted]],AuctionData[[#This Row],[comp_accepted]],AuctionData[[#This Row],[noncomp_accepted]])</f>
        <v>30001079000</v>
      </c>
    </row>
    <row r="3375" spans="1:19" x14ac:dyDescent="0.3">
      <c r="A3375" s="1">
        <v>44068</v>
      </c>
      <c r="B3375" t="s">
        <v>815</v>
      </c>
      <c r="C3375" t="s">
        <v>16</v>
      </c>
      <c r="D3375" t="s">
        <v>94</v>
      </c>
      <c r="E3375">
        <v>7.0000000000000007E-2</v>
      </c>
      <c r="F3375">
        <v>8.5000000000000006E-2</v>
      </c>
      <c r="G3375">
        <v>0.04</v>
      </c>
      <c r="H3375">
        <v>3.39</v>
      </c>
      <c r="I3375" s="2">
        <v>0</v>
      </c>
      <c r="J3375" s="2">
        <v>101601012000</v>
      </c>
      <c r="K3375" s="2">
        <v>29990814500</v>
      </c>
      <c r="L3375" s="2">
        <v>9545000</v>
      </c>
      <c r="M3375" s="2">
        <v>1653050000</v>
      </c>
      <c r="N3375" s="2">
        <v>3900000000</v>
      </c>
      <c r="O3375" s="2">
        <v>15731502000</v>
      </c>
      <c r="P3375" s="2">
        <v>77710000000</v>
      </c>
      <c r="Q3375" s="2">
        <v>12606262500</v>
      </c>
      <c r="R3375" s="2">
        <v>19991012000</v>
      </c>
      <c r="S3375" s="2">
        <f>SUM(AuctionData[[#This Row],[soma_accepted]],AuctionData[[#This Row],[comp_accepted]],AuctionData[[#This Row],[noncomp_accepted]])</f>
        <v>30000359500</v>
      </c>
    </row>
    <row r="3376" spans="1:19" x14ac:dyDescent="0.3">
      <c r="A3376" s="1">
        <v>44069</v>
      </c>
      <c r="B3376" t="s">
        <v>2188</v>
      </c>
      <c r="C3376" t="s">
        <v>1502</v>
      </c>
      <c r="D3376" t="s">
        <v>1505</v>
      </c>
      <c r="E3376">
        <v>0.26100000000000001</v>
      </c>
      <c r="F3376">
        <v>0.29799999999999999</v>
      </c>
      <c r="G3376">
        <v>0.08</v>
      </c>
      <c r="H3376">
        <v>2.71</v>
      </c>
      <c r="I3376" s="2">
        <v>4430568700</v>
      </c>
      <c r="J3376" s="2">
        <v>138179455000</v>
      </c>
      <c r="K3376" s="2">
        <v>50980249000</v>
      </c>
      <c r="L3376" s="2">
        <v>20111400</v>
      </c>
      <c r="M3376" s="2">
        <v>8121000000</v>
      </c>
      <c r="N3376" s="2">
        <v>12926000000</v>
      </c>
      <c r="O3376" s="2">
        <v>9085642000</v>
      </c>
      <c r="P3376" s="2">
        <v>80132000000</v>
      </c>
      <c r="Q3376" s="2">
        <v>33773607000</v>
      </c>
      <c r="R3376" s="2">
        <v>45121455000</v>
      </c>
      <c r="S3376" s="2">
        <f>SUM(AuctionData[[#This Row],[soma_accepted]],AuctionData[[#This Row],[comp_accepted]],AuctionData[[#This Row],[noncomp_accepted]])</f>
        <v>55430929100</v>
      </c>
    </row>
    <row r="3377" spans="1:19" x14ac:dyDescent="0.3">
      <c r="A3377" s="1">
        <v>44069</v>
      </c>
      <c r="B3377" t="s">
        <v>931</v>
      </c>
      <c r="C3377" t="s">
        <v>16</v>
      </c>
      <c r="D3377" t="s">
        <v>874</v>
      </c>
      <c r="E3377">
        <v>0.105</v>
      </c>
      <c r="F3377">
        <v>0.11</v>
      </c>
      <c r="G3377">
        <v>0.08</v>
      </c>
      <c r="H3377">
        <v>3.67</v>
      </c>
      <c r="I3377" s="2">
        <v>0</v>
      </c>
      <c r="J3377" s="2">
        <v>110191600000</v>
      </c>
      <c r="K3377" s="2">
        <v>29999408600</v>
      </c>
      <c r="L3377" s="2">
        <v>1531000</v>
      </c>
      <c r="M3377" s="2">
        <v>950150000</v>
      </c>
      <c r="N3377" s="2">
        <v>2995000000</v>
      </c>
      <c r="O3377" s="2">
        <v>13800915000</v>
      </c>
      <c r="P3377" s="2">
        <v>77400000000</v>
      </c>
      <c r="Q3377" s="2">
        <v>15248343600</v>
      </c>
      <c r="R3377" s="2">
        <v>29796600000</v>
      </c>
      <c r="S3377" s="2">
        <f>SUM(AuctionData[[#This Row],[soma_accepted]],AuctionData[[#This Row],[comp_accepted]],AuctionData[[#This Row],[noncomp_accepted]])</f>
        <v>30000939600</v>
      </c>
    </row>
    <row r="3378" spans="1:19" x14ac:dyDescent="0.3">
      <c r="A3378" s="1">
        <v>44069</v>
      </c>
      <c r="B3378" t="s">
        <v>916</v>
      </c>
      <c r="C3378" t="s">
        <v>16</v>
      </c>
      <c r="D3378" t="s">
        <v>892</v>
      </c>
      <c r="E3378">
        <v>0.09</v>
      </c>
      <c r="F3378">
        <v>0.1</v>
      </c>
      <c r="G3378">
        <v>0.06</v>
      </c>
      <c r="H3378">
        <v>3.68</v>
      </c>
      <c r="I3378" s="2">
        <v>0</v>
      </c>
      <c r="J3378" s="2">
        <v>92015900000</v>
      </c>
      <c r="K3378" s="2">
        <v>24993067400</v>
      </c>
      <c r="L3378" s="2">
        <v>7355000</v>
      </c>
      <c r="M3378" s="2">
        <v>1996200000</v>
      </c>
      <c r="N3378" s="2">
        <v>4450000000</v>
      </c>
      <c r="O3378" s="2">
        <v>13304284000</v>
      </c>
      <c r="P3378" s="2">
        <v>69970000000</v>
      </c>
      <c r="Q3378" s="2">
        <v>9692583400</v>
      </c>
      <c r="R3378" s="2">
        <v>17595900000</v>
      </c>
      <c r="S3378" s="2">
        <f>SUM(AuctionData[[#This Row],[soma_accepted]],AuctionData[[#This Row],[comp_accepted]],AuctionData[[#This Row],[noncomp_accepted]])</f>
        <v>25000422400</v>
      </c>
    </row>
    <row r="3379" spans="1:19" x14ac:dyDescent="0.3">
      <c r="A3379" s="1">
        <v>44070</v>
      </c>
      <c r="B3379" t="s">
        <v>2189</v>
      </c>
      <c r="C3379" t="s">
        <v>1502</v>
      </c>
      <c r="D3379" t="s">
        <v>1554</v>
      </c>
      <c r="E3379">
        <v>0.47599999999999998</v>
      </c>
      <c r="F3379">
        <v>0.51900000000000002</v>
      </c>
      <c r="G3379">
        <v>0.08</v>
      </c>
      <c r="H3379">
        <v>2.4700000000000002</v>
      </c>
      <c r="I3379" s="2">
        <v>4083073100</v>
      </c>
      <c r="J3379" s="2">
        <v>116188900000</v>
      </c>
      <c r="K3379" s="2">
        <v>46991264800</v>
      </c>
      <c r="L3379" s="2">
        <v>8737800</v>
      </c>
      <c r="M3379" s="2">
        <v>7688031600</v>
      </c>
      <c r="N3379" s="2">
        <v>11627300000</v>
      </c>
      <c r="O3379" s="2">
        <v>7210130000</v>
      </c>
      <c r="P3379" s="2">
        <v>67009000000</v>
      </c>
      <c r="Q3379" s="2">
        <v>32093103200</v>
      </c>
      <c r="R3379" s="2">
        <v>37552600000</v>
      </c>
      <c r="S3379" s="2">
        <f>SUM(AuctionData[[#This Row],[soma_accepted]],AuctionData[[#This Row],[comp_accepted]],AuctionData[[#This Row],[noncomp_accepted]])</f>
        <v>51083075700</v>
      </c>
    </row>
    <row r="3380" spans="1:19" x14ac:dyDescent="0.3">
      <c r="A3380" s="1">
        <v>44070</v>
      </c>
      <c r="B3380" t="s">
        <v>887</v>
      </c>
      <c r="C3380" t="s">
        <v>16</v>
      </c>
      <c r="D3380" t="s">
        <v>19</v>
      </c>
      <c r="E3380">
        <v>7.0000000000000007E-2</v>
      </c>
      <c r="F3380">
        <v>0.08</v>
      </c>
      <c r="G3380">
        <v>0.03</v>
      </c>
      <c r="H3380">
        <v>2.93</v>
      </c>
      <c r="I3380" s="2">
        <v>2814450200</v>
      </c>
      <c r="J3380" s="2">
        <v>86043316400</v>
      </c>
      <c r="K3380" s="2">
        <v>28172149200</v>
      </c>
      <c r="L3380" s="2">
        <v>828639500</v>
      </c>
      <c r="M3380" s="2">
        <v>1785100000</v>
      </c>
      <c r="N3380" s="2">
        <v>4250000000</v>
      </c>
      <c r="O3380" s="2">
        <v>18095730000</v>
      </c>
      <c r="P3380" s="2">
        <v>70950000000</v>
      </c>
      <c r="Q3380" s="2">
        <v>8291319200</v>
      </c>
      <c r="R3380" s="2">
        <v>10843316400</v>
      </c>
      <c r="S3380" s="2">
        <f>SUM(AuctionData[[#This Row],[soma_accepted]],AuctionData[[#This Row],[comp_accepted]],AuctionData[[#This Row],[noncomp_accepted]])</f>
        <v>31815238900</v>
      </c>
    </row>
    <row r="3381" spans="1:19" x14ac:dyDescent="0.3">
      <c r="A3381" s="1">
        <v>44070</v>
      </c>
      <c r="B3381" t="s">
        <v>903</v>
      </c>
      <c r="C3381" t="s">
        <v>16</v>
      </c>
      <c r="D3381" t="s">
        <v>712</v>
      </c>
      <c r="E3381">
        <v>0.08</v>
      </c>
      <c r="F3381">
        <v>0.09</v>
      </c>
      <c r="G3381">
        <v>0.04</v>
      </c>
      <c r="H3381">
        <v>2.93</v>
      </c>
      <c r="I3381" s="2">
        <v>3283525200</v>
      </c>
      <c r="J3381" s="2">
        <v>101210492500</v>
      </c>
      <c r="K3381" s="2">
        <v>33779427500</v>
      </c>
      <c r="L3381" s="2">
        <v>221063100</v>
      </c>
      <c r="M3381" s="2">
        <v>1000825000</v>
      </c>
      <c r="N3381" s="2">
        <v>2850000000</v>
      </c>
      <c r="O3381" s="2">
        <v>16894250000</v>
      </c>
      <c r="P3381" s="2">
        <v>76385000000</v>
      </c>
      <c r="Q3381" s="2">
        <v>15884352500</v>
      </c>
      <c r="R3381" s="2">
        <v>21975492500</v>
      </c>
      <c r="S3381" s="2">
        <f>SUM(AuctionData[[#This Row],[soma_accepted]],AuctionData[[#This Row],[comp_accepted]],AuctionData[[#This Row],[noncomp_accepted]])</f>
        <v>37284015800</v>
      </c>
    </row>
    <row r="3382" spans="1:19" x14ac:dyDescent="0.3">
      <c r="A3382" s="1">
        <v>44074</v>
      </c>
      <c r="B3382" t="s">
        <v>831</v>
      </c>
      <c r="C3382" t="s">
        <v>16</v>
      </c>
      <c r="D3382" t="s">
        <v>21</v>
      </c>
      <c r="E3382">
        <v>0.1</v>
      </c>
      <c r="F3382">
        <v>0.105</v>
      </c>
      <c r="G3382">
        <v>0.05</v>
      </c>
      <c r="H3382">
        <v>2.71</v>
      </c>
      <c r="I3382" s="2">
        <v>6531468200</v>
      </c>
      <c r="J3382" s="2">
        <v>145325161500</v>
      </c>
      <c r="K3382" s="2">
        <v>53017512500</v>
      </c>
      <c r="L3382" s="2">
        <v>758395100</v>
      </c>
      <c r="M3382" s="2">
        <v>2702964000</v>
      </c>
      <c r="N3382" s="2">
        <v>5175000000</v>
      </c>
      <c r="O3382" s="2">
        <v>29208876000</v>
      </c>
      <c r="P3382" s="2">
        <v>116970000000</v>
      </c>
      <c r="Q3382" s="2">
        <v>21105672500</v>
      </c>
      <c r="R3382" s="2">
        <v>23180161500</v>
      </c>
      <c r="S3382" s="2">
        <f>SUM(AuctionData[[#This Row],[soma_accepted]],AuctionData[[#This Row],[comp_accepted]],AuctionData[[#This Row],[noncomp_accepted]])</f>
        <v>60307375800</v>
      </c>
    </row>
    <row r="3383" spans="1:19" x14ac:dyDescent="0.3">
      <c r="A3383" s="1">
        <v>44074</v>
      </c>
      <c r="B3383" t="s">
        <v>932</v>
      </c>
      <c r="C3383" t="s">
        <v>16</v>
      </c>
      <c r="D3383" t="s">
        <v>23</v>
      </c>
      <c r="E3383">
        <v>0.105</v>
      </c>
      <c r="F3383">
        <v>0.115</v>
      </c>
      <c r="G3383">
        <v>0.06</v>
      </c>
      <c r="H3383">
        <v>3.23</v>
      </c>
      <c r="I3383" s="2">
        <v>6168608800</v>
      </c>
      <c r="J3383" s="2">
        <v>164369917000</v>
      </c>
      <c r="K3383" s="2">
        <v>50438543000</v>
      </c>
      <c r="L3383" s="2">
        <v>461822900</v>
      </c>
      <c r="M3383" s="2">
        <v>1184500000</v>
      </c>
      <c r="N3383" s="2">
        <v>4525000000</v>
      </c>
      <c r="O3383" s="2">
        <v>19656250000</v>
      </c>
      <c r="P3383" s="2">
        <v>117150000000</v>
      </c>
      <c r="Q3383" s="2">
        <v>29597793000</v>
      </c>
      <c r="R3383" s="2">
        <v>42694917000</v>
      </c>
      <c r="S3383" s="2">
        <f>SUM(AuctionData[[#This Row],[soma_accepted]],AuctionData[[#This Row],[comp_accepted]],AuctionData[[#This Row],[noncomp_accepted]])</f>
        <v>57068974700</v>
      </c>
    </row>
    <row r="3384" spans="1:19" x14ac:dyDescent="0.3">
      <c r="A3384" s="1">
        <v>44075</v>
      </c>
      <c r="B3384" t="s">
        <v>882</v>
      </c>
      <c r="C3384" t="s">
        <v>16</v>
      </c>
      <c r="D3384" t="s">
        <v>94</v>
      </c>
      <c r="E3384">
        <v>8.5000000000000006E-2</v>
      </c>
      <c r="F3384">
        <v>0.09</v>
      </c>
      <c r="G3384">
        <v>0.06</v>
      </c>
      <c r="H3384">
        <v>3.42</v>
      </c>
      <c r="I3384" s="2">
        <v>0</v>
      </c>
      <c r="J3384" s="2">
        <v>102698000000</v>
      </c>
      <c r="K3384" s="2">
        <v>29991285500</v>
      </c>
      <c r="L3384" s="2">
        <v>9285000</v>
      </c>
      <c r="M3384" s="2">
        <v>1955595000</v>
      </c>
      <c r="N3384" s="2">
        <v>4250000000</v>
      </c>
      <c r="O3384" s="2">
        <v>14589115000</v>
      </c>
      <c r="P3384" s="2">
        <v>77730000000</v>
      </c>
      <c r="Q3384" s="2">
        <v>13446575500</v>
      </c>
      <c r="R3384" s="2">
        <v>20718000000</v>
      </c>
      <c r="S3384" s="2">
        <f>SUM(AuctionData[[#This Row],[soma_accepted]],AuctionData[[#This Row],[comp_accepted]],AuctionData[[#This Row],[noncomp_accepted]])</f>
        <v>30000570500</v>
      </c>
    </row>
    <row r="3385" spans="1:19" x14ac:dyDescent="0.3">
      <c r="A3385" s="1">
        <v>44075</v>
      </c>
      <c r="B3385" t="s">
        <v>840</v>
      </c>
      <c r="C3385" t="s">
        <v>16</v>
      </c>
      <c r="D3385" t="s">
        <v>868</v>
      </c>
      <c r="E3385">
        <v>0.11</v>
      </c>
      <c r="F3385">
        <v>0.115</v>
      </c>
      <c r="G3385">
        <v>7.0000000000000007E-2</v>
      </c>
      <c r="H3385">
        <v>3.21</v>
      </c>
      <c r="I3385" s="2">
        <v>0</v>
      </c>
      <c r="J3385" s="2">
        <v>96246860000</v>
      </c>
      <c r="K3385" s="2">
        <v>29989510900</v>
      </c>
      <c r="L3385" s="2">
        <v>11902000</v>
      </c>
      <c r="M3385" s="2">
        <v>1100000000</v>
      </c>
      <c r="N3385" s="2">
        <v>2600000000</v>
      </c>
      <c r="O3385" s="2">
        <v>17311796000</v>
      </c>
      <c r="P3385" s="2">
        <v>76910000000</v>
      </c>
      <c r="Q3385" s="2">
        <v>11577714900</v>
      </c>
      <c r="R3385" s="2">
        <v>16736860000</v>
      </c>
      <c r="S3385" s="2">
        <f>SUM(AuctionData[[#This Row],[soma_accepted]],AuctionData[[#This Row],[comp_accepted]],AuctionData[[#This Row],[noncomp_accepted]])</f>
        <v>30001412900</v>
      </c>
    </row>
    <row r="3386" spans="1:19" x14ac:dyDescent="0.3">
      <c r="A3386" s="1">
        <v>44076</v>
      </c>
      <c r="B3386" t="s">
        <v>933</v>
      </c>
      <c r="C3386" t="s">
        <v>16</v>
      </c>
      <c r="D3386" t="s">
        <v>874</v>
      </c>
      <c r="E3386">
        <v>0.115</v>
      </c>
      <c r="F3386">
        <v>0.12</v>
      </c>
      <c r="G3386">
        <v>0.08</v>
      </c>
      <c r="H3386">
        <v>3.26</v>
      </c>
      <c r="I3386" s="2">
        <v>0</v>
      </c>
      <c r="J3386" s="2">
        <v>97733000000</v>
      </c>
      <c r="K3386" s="2">
        <v>30000019600</v>
      </c>
      <c r="L3386" s="2">
        <v>683000</v>
      </c>
      <c r="M3386" s="2">
        <v>1428260000</v>
      </c>
      <c r="N3386" s="2">
        <v>2900000000</v>
      </c>
      <c r="O3386" s="2">
        <v>16192451000</v>
      </c>
      <c r="P3386" s="2">
        <v>78710000000</v>
      </c>
      <c r="Q3386" s="2">
        <v>12379308600</v>
      </c>
      <c r="R3386" s="2">
        <v>16123000000</v>
      </c>
      <c r="S3386" s="2">
        <f>SUM(AuctionData[[#This Row],[soma_accepted]],AuctionData[[#This Row],[comp_accepted]],AuctionData[[#This Row],[noncomp_accepted]])</f>
        <v>30000702600</v>
      </c>
    </row>
    <row r="3387" spans="1:19" x14ac:dyDescent="0.3">
      <c r="A3387" s="1">
        <v>44076</v>
      </c>
      <c r="B3387" t="s">
        <v>919</v>
      </c>
      <c r="C3387" t="s">
        <v>16</v>
      </c>
      <c r="D3387" t="s">
        <v>892</v>
      </c>
      <c r="E3387">
        <v>0.11</v>
      </c>
      <c r="F3387">
        <v>0.115</v>
      </c>
      <c r="G3387">
        <v>7.0000000000000007E-2</v>
      </c>
      <c r="H3387">
        <v>3.54</v>
      </c>
      <c r="I3387" s="2">
        <v>0</v>
      </c>
      <c r="J3387" s="2">
        <v>88433200000</v>
      </c>
      <c r="K3387" s="2">
        <v>24999670000</v>
      </c>
      <c r="L3387" s="2">
        <v>1147000</v>
      </c>
      <c r="M3387" s="2">
        <v>1900000000</v>
      </c>
      <c r="N3387" s="2">
        <v>3350000000</v>
      </c>
      <c r="O3387" s="2">
        <v>12940430000</v>
      </c>
      <c r="P3387" s="2">
        <v>71775000000</v>
      </c>
      <c r="Q3387" s="2">
        <v>10159240000</v>
      </c>
      <c r="R3387" s="2">
        <v>13308200000</v>
      </c>
      <c r="S3387" s="2">
        <f>SUM(AuctionData[[#This Row],[soma_accepted]],AuctionData[[#This Row],[comp_accepted]],AuctionData[[#This Row],[noncomp_accepted]])</f>
        <v>25000817000</v>
      </c>
    </row>
    <row r="3388" spans="1:19" x14ac:dyDescent="0.3">
      <c r="A3388" s="1">
        <v>44077</v>
      </c>
      <c r="B3388" t="s">
        <v>905</v>
      </c>
      <c r="C3388" t="s">
        <v>16</v>
      </c>
      <c r="D3388" t="s">
        <v>712</v>
      </c>
      <c r="E3388">
        <v>0.09</v>
      </c>
      <c r="F3388">
        <v>0.1</v>
      </c>
      <c r="G3388">
        <v>5.5E-2</v>
      </c>
      <c r="H3388">
        <v>3.14</v>
      </c>
      <c r="I3388" s="2">
        <v>3396422600</v>
      </c>
      <c r="J3388" s="2">
        <v>109642000000</v>
      </c>
      <c r="K3388" s="2">
        <v>34642814000</v>
      </c>
      <c r="L3388" s="2">
        <v>258006600</v>
      </c>
      <c r="M3388" s="2">
        <v>1469920000</v>
      </c>
      <c r="N3388" s="2">
        <v>3300000000</v>
      </c>
      <c r="O3388" s="2">
        <v>20595604000</v>
      </c>
      <c r="P3388" s="2">
        <v>87430000000</v>
      </c>
      <c r="Q3388" s="2">
        <v>12577290000</v>
      </c>
      <c r="R3388" s="2">
        <v>18912000000</v>
      </c>
      <c r="S3388" s="2">
        <f>SUM(AuctionData[[#This Row],[soma_accepted]],AuctionData[[#This Row],[comp_accepted]],AuctionData[[#This Row],[noncomp_accepted]])</f>
        <v>38297243200</v>
      </c>
    </row>
    <row r="3389" spans="1:19" x14ac:dyDescent="0.3">
      <c r="A3389" s="1">
        <v>44077</v>
      </c>
      <c r="B3389" t="s">
        <v>894</v>
      </c>
      <c r="C3389" t="s">
        <v>16</v>
      </c>
      <c r="D3389" t="s">
        <v>19</v>
      </c>
      <c r="E3389">
        <v>0.08</v>
      </c>
      <c r="F3389">
        <v>0.09</v>
      </c>
      <c r="G3389">
        <v>0.04</v>
      </c>
      <c r="H3389">
        <v>3.83</v>
      </c>
      <c r="I3389" s="2">
        <v>2911219500</v>
      </c>
      <c r="J3389" s="2">
        <v>113636286500</v>
      </c>
      <c r="K3389" s="2">
        <v>28690863200</v>
      </c>
      <c r="L3389" s="2">
        <v>949768700</v>
      </c>
      <c r="M3389" s="2">
        <v>466050000</v>
      </c>
      <c r="N3389" s="2">
        <v>4150000000</v>
      </c>
      <c r="O3389" s="2">
        <v>13861550000</v>
      </c>
      <c r="P3389" s="2">
        <v>81930000000</v>
      </c>
      <c r="Q3389" s="2">
        <v>14363263200</v>
      </c>
      <c r="R3389" s="2">
        <v>27556286500</v>
      </c>
      <c r="S3389" s="2">
        <f>SUM(AuctionData[[#This Row],[soma_accepted]],AuctionData[[#This Row],[comp_accepted]],AuctionData[[#This Row],[noncomp_accepted]])</f>
        <v>32551851400</v>
      </c>
    </row>
    <row r="3390" spans="1:19" x14ac:dyDescent="0.3">
      <c r="A3390" s="1">
        <v>44082</v>
      </c>
      <c r="B3390" t="s">
        <v>2190</v>
      </c>
      <c r="C3390" t="s">
        <v>1502</v>
      </c>
      <c r="D3390" t="s">
        <v>1535</v>
      </c>
      <c r="E3390">
        <v>0.14399999999999999</v>
      </c>
      <c r="F3390">
        <v>0.17</v>
      </c>
      <c r="G3390">
        <v>6.5000000000000002E-2</v>
      </c>
      <c r="H3390">
        <v>2.2799999999999998</v>
      </c>
      <c r="I3390" s="2">
        <v>2055555600</v>
      </c>
      <c r="J3390" s="2">
        <v>114082100000</v>
      </c>
      <c r="K3390" s="2">
        <v>49870766400</v>
      </c>
      <c r="L3390" s="2">
        <v>29297500</v>
      </c>
      <c r="M3390" s="2">
        <v>6466223400</v>
      </c>
      <c r="N3390" s="2">
        <v>10846000000</v>
      </c>
      <c r="O3390" s="2">
        <v>18098420000</v>
      </c>
      <c r="P3390" s="2">
        <v>71448000000</v>
      </c>
      <c r="Q3390" s="2">
        <v>25306123000</v>
      </c>
      <c r="R3390" s="2">
        <v>31788100000</v>
      </c>
      <c r="S3390" s="2">
        <f>SUM(AuctionData[[#This Row],[soma_accepted]],AuctionData[[#This Row],[comp_accepted]],AuctionData[[#This Row],[noncomp_accepted]])</f>
        <v>51955619500</v>
      </c>
    </row>
    <row r="3391" spans="1:19" x14ac:dyDescent="0.3">
      <c r="A3391" s="1">
        <v>44082</v>
      </c>
      <c r="B3391" t="s">
        <v>886</v>
      </c>
      <c r="C3391" t="s">
        <v>16</v>
      </c>
      <c r="D3391" t="s">
        <v>94</v>
      </c>
      <c r="E3391">
        <v>9.5000000000000001E-2</v>
      </c>
      <c r="F3391">
        <v>0.105</v>
      </c>
      <c r="G3391">
        <v>0.06</v>
      </c>
      <c r="H3391">
        <v>3.19</v>
      </c>
      <c r="I3391" s="2">
        <v>0</v>
      </c>
      <c r="J3391" s="2">
        <v>95719450000</v>
      </c>
      <c r="K3391" s="2">
        <v>29983890000</v>
      </c>
      <c r="L3391" s="2">
        <v>17108000</v>
      </c>
      <c r="M3391" s="2">
        <v>2474080000</v>
      </c>
      <c r="N3391" s="2">
        <v>4100000000</v>
      </c>
      <c r="O3391" s="2">
        <v>16816960000</v>
      </c>
      <c r="P3391" s="2">
        <v>77860000000</v>
      </c>
      <c r="Q3391" s="2">
        <v>10692850000</v>
      </c>
      <c r="R3391" s="2">
        <v>13759450000</v>
      </c>
      <c r="S3391" s="2">
        <f>SUM(AuctionData[[#This Row],[soma_accepted]],AuctionData[[#This Row],[comp_accepted]],AuctionData[[#This Row],[noncomp_accepted]])</f>
        <v>30000998000</v>
      </c>
    </row>
    <row r="3392" spans="1:19" x14ac:dyDescent="0.3">
      <c r="A3392" s="1">
        <v>44082</v>
      </c>
      <c r="B3392" t="s">
        <v>907</v>
      </c>
      <c r="C3392" t="s">
        <v>16</v>
      </c>
      <c r="D3392" t="s">
        <v>21</v>
      </c>
      <c r="E3392">
        <v>0.1</v>
      </c>
      <c r="F3392">
        <v>0.115</v>
      </c>
      <c r="G3392">
        <v>0.06</v>
      </c>
      <c r="H3392">
        <v>2.74</v>
      </c>
      <c r="I3392" s="2">
        <v>5711115500</v>
      </c>
      <c r="J3392" s="2">
        <v>146962396000</v>
      </c>
      <c r="K3392" s="2">
        <v>53139775500</v>
      </c>
      <c r="L3392" s="2">
        <v>660436900</v>
      </c>
      <c r="M3392" s="2">
        <v>3865000000</v>
      </c>
      <c r="N3392" s="2">
        <v>6525000000</v>
      </c>
      <c r="O3392" s="2">
        <v>25673828000</v>
      </c>
      <c r="P3392" s="2">
        <v>114195000000</v>
      </c>
      <c r="Q3392" s="2">
        <v>23600947500</v>
      </c>
      <c r="R3392" s="2">
        <v>26242396000</v>
      </c>
      <c r="S3392" s="2">
        <f>SUM(AuctionData[[#This Row],[soma_accepted]],AuctionData[[#This Row],[comp_accepted]],AuctionData[[#This Row],[noncomp_accepted]])</f>
        <v>59511327900</v>
      </c>
    </row>
    <row r="3393" spans="1:19" x14ac:dyDescent="0.3">
      <c r="A3393" s="1">
        <v>44082</v>
      </c>
      <c r="B3393" t="s">
        <v>915</v>
      </c>
      <c r="C3393" t="s">
        <v>16</v>
      </c>
      <c r="D3393" t="s">
        <v>868</v>
      </c>
      <c r="E3393">
        <v>0.11</v>
      </c>
      <c r="F3393">
        <v>0.12</v>
      </c>
      <c r="G3393">
        <v>0.08</v>
      </c>
      <c r="H3393">
        <v>3.55</v>
      </c>
      <c r="I3393" s="2">
        <v>0</v>
      </c>
      <c r="J3393" s="2">
        <v>106561700000</v>
      </c>
      <c r="K3393" s="2">
        <v>29987967200</v>
      </c>
      <c r="L3393" s="2">
        <v>12454000</v>
      </c>
      <c r="M3393" s="2">
        <v>1478765000</v>
      </c>
      <c r="N3393" s="2">
        <v>3200000000</v>
      </c>
      <c r="O3393" s="2">
        <v>13291845000</v>
      </c>
      <c r="P3393" s="2">
        <v>76510000000</v>
      </c>
      <c r="Q3393" s="2">
        <v>15217357200</v>
      </c>
      <c r="R3393" s="2">
        <v>26851700000</v>
      </c>
      <c r="S3393" s="2">
        <f>SUM(AuctionData[[#This Row],[soma_accepted]],AuctionData[[#This Row],[comp_accepted]],AuctionData[[#This Row],[noncomp_accepted]])</f>
        <v>30000421200</v>
      </c>
    </row>
    <row r="3394" spans="1:19" x14ac:dyDescent="0.3">
      <c r="A3394" s="1">
        <v>44082</v>
      </c>
      <c r="B3394" t="s">
        <v>934</v>
      </c>
      <c r="C3394" t="s">
        <v>16</v>
      </c>
      <c r="D3394" t="s">
        <v>23</v>
      </c>
      <c r="E3394">
        <v>0.115</v>
      </c>
      <c r="F3394">
        <v>0.125</v>
      </c>
      <c r="G3394">
        <v>7.0000000000000007E-2</v>
      </c>
      <c r="H3394">
        <v>2.86</v>
      </c>
      <c r="I3394" s="2">
        <v>5393831300</v>
      </c>
      <c r="J3394" s="2">
        <v>145234483000</v>
      </c>
      <c r="K3394" s="2">
        <v>50529075500</v>
      </c>
      <c r="L3394" s="2">
        <v>370962800</v>
      </c>
      <c r="M3394" s="2">
        <v>1498450000</v>
      </c>
      <c r="N3394" s="2">
        <v>3825000000</v>
      </c>
      <c r="O3394" s="2">
        <v>26106330000</v>
      </c>
      <c r="P3394" s="2">
        <v>116670000000</v>
      </c>
      <c r="Q3394" s="2">
        <v>22924295500</v>
      </c>
      <c r="R3394" s="2">
        <v>24739483000</v>
      </c>
      <c r="S3394" s="2">
        <f>SUM(AuctionData[[#This Row],[soma_accepted]],AuctionData[[#This Row],[comp_accepted]],AuctionData[[#This Row],[noncomp_accepted]])</f>
        <v>56293869600</v>
      </c>
    </row>
    <row r="3395" spans="1:19" x14ac:dyDescent="0.3">
      <c r="A3395" s="1">
        <v>44082</v>
      </c>
      <c r="B3395" t="s">
        <v>935</v>
      </c>
      <c r="C3395" t="s">
        <v>16</v>
      </c>
      <c r="D3395" t="s">
        <v>53</v>
      </c>
      <c r="E3395">
        <v>0.125</v>
      </c>
      <c r="F3395">
        <v>0.14000000000000001</v>
      </c>
      <c r="G3395">
        <v>0.09</v>
      </c>
      <c r="H3395">
        <v>3.04</v>
      </c>
      <c r="I3395" s="2">
        <v>3595887500</v>
      </c>
      <c r="J3395" s="2">
        <v>103179300000</v>
      </c>
      <c r="K3395" s="2">
        <v>33812186000</v>
      </c>
      <c r="L3395" s="2">
        <v>186406800</v>
      </c>
      <c r="M3395" s="2">
        <v>1784700000</v>
      </c>
      <c r="N3395" s="2">
        <v>3385000000</v>
      </c>
      <c r="O3395" s="2">
        <v>21746696000</v>
      </c>
      <c r="P3395" s="2">
        <v>86592000000</v>
      </c>
      <c r="Q3395" s="2">
        <v>10280790000</v>
      </c>
      <c r="R3395" s="2">
        <v>13202300000</v>
      </c>
      <c r="S3395" s="2">
        <f>SUM(AuctionData[[#This Row],[soma_accepted]],AuctionData[[#This Row],[comp_accepted]],AuctionData[[#This Row],[noncomp_accepted]])</f>
        <v>37594480300</v>
      </c>
    </row>
    <row r="3396" spans="1:19" x14ac:dyDescent="0.3">
      <c r="A3396" s="1">
        <v>44083</v>
      </c>
      <c r="B3396" t="s">
        <v>2184</v>
      </c>
      <c r="C3396" t="s">
        <v>1502</v>
      </c>
      <c r="D3396" t="s">
        <v>1513</v>
      </c>
      <c r="E3396">
        <v>0.65</v>
      </c>
      <c r="F3396">
        <v>0.70399999999999996</v>
      </c>
      <c r="G3396">
        <v>0.59</v>
      </c>
      <c r="H3396">
        <v>2.2999999999999998</v>
      </c>
      <c r="I3396" s="2">
        <v>1438888900</v>
      </c>
      <c r="J3396" s="2">
        <v>80628735000</v>
      </c>
      <c r="K3396" s="2">
        <v>34989939300</v>
      </c>
      <c r="L3396" s="2">
        <v>10099300</v>
      </c>
      <c r="M3396" s="2">
        <v>5109000000</v>
      </c>
      <c r="N3396" s="2">
        <v>8599000000</v>
      </c>
      <c r="O3396" s="2">
        <v>9486894000</v>
      </c>
      <c r="P3396" s="2">
        <v>49722000000</v>
      </c>
      <c r="Q3396" s="2">
        <v>20394045300</v>
      </c>
      <c r="R3396" s="2">
        <v>22307735000</v>
      </c>
      <c r="S3396" s="2">
        <f>SUM(AuctionData[[#This Row],[soma_accepted]],AuctionData[[#This Row],[comp_accepted]],AuctionData[[#This Row],[noncomp_accepted]])</f>
        <v>36438927500</v>
      </c>
    </row>
    <row r="3397" spans="1:19" x14ac:dyDescent="0.3">
      <c r="A3397" s="1">
        <v>44083</v>
      </c>
      <c r="B3397" t="s">
        <v>936</v>
      </c>
      <c r="C3397" t="s">
        <v>16</v>
      </c>
      <c r="D3397" t="s">
        <v>874</v>
      </c>
      <c r="E3397">
        <v>0.115</v>
      </c>
      <c r="F3397">
        <v>0.12</v>
      </c>
      <c r="G3397">
        <v>0.08</v>
      </c>
      <c r="H3397">
        <v>3.29</v>
      </c>
      <c r="I3397" s="2">
        <v>0</v>
      </c>
      <c r="J3397" s="2">
        <v>98773500000</v>
      </c>
      <c r="K3397" s="2">
        <v>29999377700</v>
      </c>
      <c r="L3397" s="2">
        <v>1161000</v>
      </c>
      <c r="M3397" s="2">
        <v>1143720000</v>
      </c>
      <c r="N3397" s="2">
        <v>2850000000</v>
      </c>
      <c r="O3397" s="2">
        <v>15138700000</v>
      </c>
      <c r="P3397" s="2">
        <v>76820000000</v>
      </c>
      <c r="Q3397" s="2">
        <v>13716957700</v>
      </c>
      <c r="R3397" s="2">
        <v>19103500000</v>
      </c>
      <c r="S3397" s="2">
        <f>SUM(AuctionData[[#This Row],[soma_accepted]],AuctionData[[#This Row],[comp_accepted]],AuctionData[[#This Row],[noncomp_accepted]])</f>
        <v>30000538700</v>
      </c>
    </row>
    <row r="3398" spans="1:19" x14ac:dyDescent="0.3">
      <c r="A3398" s="1">
        <v>44083</v>
      </c>
      <c r="B3398" t="s">
        <v>921</v>
      </c>
      <c r="C3398" t="s">
        <v>16</v>
      </c>
      <c r="D3398" t="s">
        <v>892</v>
      </c>
      <c r="E3398">
        <v>0.11</v>
      </c>
      <c r="F3398">
        <v>0.115</v>
      </c>
      <c r="G3398">
        <v>0.08</v>
      </c>
      <c r="H3398">
        <v>3.7</v>
      </c>
      <c r="I3398" s="2">
        <v>0</v>
      </c>
      <c r="J3398" s="2">
        <v>92444300000</v>
      </c>
      <c r="K3398" s="2">
        <v>24996716400</v>
      </c>
      <c r="L3398" s="2">
        <v>3950000</v>
      </c>
      <c r="M3398" s="2">
        <v>1940995000</v>
      </c>
      <c r="N3398" s="2">
        <v>3350000000</v>
      </c>
      <c r="O3398" s="2">
        <v>12002800000</v>
      </c>
      <c r="P3398" s="2">
        <v>70220000000</v>
      </c>
      <c r="Q3398" s="2">
        <v>11052921400</v>
      </c>
      <c r="R3398" s="2">
        <v>18874300000</v>
      </c>
      <c r="S3398" s="2">
        <f>SUM(AuctionData[[#This Row],[soma_accepted]],AuctionData[[#This Row],[comp_accepted]],AuctionData[[#This Row],[noncomp_accepted]])</f>
        <v>25000666400</v>
      </c>
    </row>
    <row r="3399" spans="1:19" x14ac:dyDescent="0.3">
      <c r="A3399" s="1">
        <v>44084</v>
      </c>
      <c r="B3399" t="s">
        <v>2185</v>
      </c>
      <c r="C3399" t="s">
        <v>1509</v>
      </c>
      <c r="D3399" t="s">
        <v>1556</v>
      </c>
      <c r="E3399">
        <v>1.4179999999999999</v>
      </c>
      <c r="F3399">
        <v>1.4730000000000001</v>
      </c>
      <c r="G3399">
        <v>0.9</v>
      </c>
      <c r="H3399">
        <v>2.31</v>
      </c>
      <c r="I3399" s="2">
        <v>945555500</v>
      </c>
      <c r="J3399" s="2">
        <v>53068065000</v>
      </c>
      <c r="K3399" s="2">
        <v>22993399000</v>
      </c>
      <c r="L3399" s="2">
        <v>6614200</v>
      </c>
      <c r="M3399" s="2">
        <v>3698000000</v>
      </c>
      <c r="N3399" s="2">
        <v>5968000000</v>
      </c>
      <c r="O3399" s="2">
        <v>4902284000</v>
      </c>
      <c r="P3399" s="2">
        <v>30622000000</v>
      </c>
      <c r="Q3399" s="2">
        <v>14393115000</v>
      </c>
      <c r="R3399" s="2">
        <v>16478065000</v>
      </c>
      <c r="S3399" s="2">
        <f>SUM(AuctionData[[#This Row],[soma_accepted]],AuctionData[[#This Row],[comp_accepted]],AuctionData[[#This Row],[noncomp_accepted]])</f>
        <v>23945568700</v>
      </c>
    </row>
    <row r="3400" spans="1:19" x14ac:dyDescent="0.3">
      <c r="A3400" s="1">
        <v>44084</v>
      </c>
      <c r="B3400" t="s">
        <v>896</v>
      </c>
      <c r="C3400" t="s">
        <v>16</v>
      </c>
      <c r="D3400" t="s">
        <v>19</v>
      </c>
      <c r="E3400">
        <v>8.5000000000000006E-2</v>
      </c>
      <c r="F3400">
        <v>0.09</v>
      </c>
      <c r="G3400">
        <v>0.05</v>
      </c>
      <c r="H3400">
        <v>3.53</v>
      </c>
      <c r="I3400" s="2">
        <v>2379808000</v>
      </c>
      <c r="J3400" s="2">
        <v>104429712400</v>
      </c>
      <c r="K3400" s="2">
        <v>28421777900</v>
      </c>
      <c r="L3400" s="2">
        <v>965124200</v>
      </c>
      <c r="M3400" s="2">
        <v>2590905000</v>
      </c>
      <c r="N3400" s="2">
        <v>4850000000</v>
      </c>
      <c r="O3400" s="2">
        <v>13970880000</v>
      </c>
      <c r="P3400" s="2">
        <v>80760000000</v>
      </c>
      <c r="Q3400" s="2">
        <v>11859992900</v>
      </c>
      <c r="R3400" s="2">
        <v>18819712400</v>
      </c>
      <c r="S3400" s="2">
        <f>SUM(AuctionData[[#This Row],[soma_accepted]],AuctionData[[#This Row],[comp_accepted]],AuctionData[[#This Row],[noncomp_accepted]])</f>
        <v>31766710100</v>
      </c>
    </row>
    <row r="3401" spans="1:19" x14ac:dyDescent="0.3">
      <c r="A3401" s="1">
        <v>44084</v>
      </c>
      <c r="B3401" t="s">
        <v>906</v>
      </c>
      <c r="C3401" t="s">
        <v>16</v>
      </c>
      <c r="D3401" t="s">
        <v>712</v>
      </c>
      <c r="E3401">
        <v>9.5000000000000001E-2</v>
      </c>
      <c r="F3401">
        <v>0.105</v>
      </c>
      <c r="G3401">
        <v>0.06</v>
      </c>
      <c r="H3401">
        <v>3.23</v>
      </c>
      <c r="I3401" s="2">
        <v>2776442600</v>
      </c>
      <c r="J3401" s="2">
        <v>112874976000</v>
      </c>
      <c r="K3401" s="2">
        <v>34726547900</v>
      </c>
      <c r="L3401" s="2">
        <v>173569900</v>
      </c>
      <c r="M3401" s="2">
        <v>1571805000</v>
      </c>
      <c r="N3401" s="2">
        <v>3600000000</v>
      </c>
      <c r="O3401" s="2">
        <v>16012220000</v>
      </c>
      <c r="P3401" s="2">
        <v>86780000000</v>
      </c>
      <c r="Q3401" s="2">
        <v>17142522900</v>
      </c>
      <c r="R3401" s="2">
        <v>22494976000</v>
      </c>
      <c r="S3401" s="2">
        <f>SUM(AuctionData[[#This Row],[soma_accepted]],AuctionData[[#This Row],[comp_accepted]],AuctionData[[#This Row],[noncomp_accepted]])</f>
        <v>37676560400</v>
      </c>
    </row>
    <row r="3402" spans="1:19" x14ac:dyDescent="0.3">
      <c r="A3402" s="1">
        <v>44088</v>
      </c>
      <c r="B3402" t="s">
        <v>910</v>
      </c>
      <c r="C3402" t="s">
        <v>16</v>
      </c>
      <c r="D3402" t="s">
        <v>21</v>
      </c>
      <c r="E3402">
        <v>0.1</v>
      </c>
      <c r="F3402">
        <v>0.11</v>
      </c>
      <c r="G3402">
        <v>0.06</v>
      </c>
      <c r="H3402">
        <v>3.12</v>
      </c>
      <c r="I3402" s="2">
        <v>4313328000</v>
      </c>
      <c r="J3402" s="2">
        <v>167224908000</v>
      </c>
      <c r="K3402" s="2">
        <v>52805827100</v>
      </c>
      <c r="L3402" s="2">
        <v>794657600</v>
      </c>
      <c r="M3402" s="2">
        <v>3483320000</v>
      </c>
      <c r="N3402" s="2">
        <v>6100000000</v>
      </c>
      <c r="O3402" s="2">
        <v>24959560000</v>
      </c>
      <c r="P3402" s="2">
        <v>122020000000</v>
      </c>
      <c r="Q3402" s="2">
        <v>24362947100</v>
      </c>
      <c r="R3402" s="2">
        <v>39104908000</v>
      </c>
      <c r="S3402" s="2">
        <f>SUM(AuctionData[[#This Row],[soma_accepted]],AuctionData[[#This Row],[comp_accepted]],AuctionData[[#This Row],[noncomp_accepted]])</f>
        <v>57913812700</v>
      </c>
    </row>
    <row r="3403" spans="1:19" x14ac:dyDescent="0.3">
      <c r="A3403" s="1">
        <v>44088</v>
      </c>
      <c r="B3403" t="s">
        <v>937</v>
      </c>
      <c r="C3403" t="s">
        <v>16</v>
      </c>
      <c r="D3403" t="s">
        <v>23</v>
      </c>
      <c r="E3403">
        <v>0.11</v>
      </c>
      <c r="F3403">
        <v>0.12</v>
      </c>
      <c r="G3403">
        <v>7.0000000000000007E-2</v>
      </c>
      <c r="H3403">
        <v>3.26</v>
      </c>
      <c r="I3403" s="2">
        <v>4073698600</v>
      </c>
      <c r="J3403" s="2">
        <v>165442683000</v>
      </c>
      <c r="K3403" s="2">
        <v>50327024000</v>
      </c>
      <c r="L3403" s="2">
        <v>485338200</v>
      </c>
      <c r="M3403" s="2">
        <v>3613400000</v>
      </c>
      <c r="N3403" s="2">
        <v>6400000000</v>
      </c>
      <c r="O3403" s="2">
        <v>22561280000</v>
      </c>
      <c r="P3403" s="2">
        <v>121450000000</v>
      </c>
      <c r="Q3403" s="2">
        <v>24152344000</v>
      </c>
      <c r="R3403" s="2">
        <v>37592683000</v>
      </c>
      <c r="S3403" s="2">
        <f>SUM(AuctionData[[#This Row],[soma_accepted]],AuctionData[[#This Row],[comp_accepted]],AuctionData[[#This Row],[noncomp_accepted]])</f>
        <v>54886060800</v>
      </c>
    </row>
    <row r="3404" spans="1:19" x14ac:dyDescent="0.3">
      <c r="A3404" s="1">
        <v>44089</v>
      </c>
      <c r="B3404" t="s">
        <v>2186</v>
      </c>
      <c r="C3404" t="s">
        <v>1509</v>
      </c>
      <c r="D3404" t="s">
        <v>2174</v>
      </c>
      <c r="E3404">
        <v>1.1599999999999999</v>
      </c>
      <c r="F3404">
        <v>1.2130000000000001</v>
      </c>
      <c r="G3404">
        <v>0.08</v>
      </c>
      <c r="H3404">
        <v>2.39</v>
      </c>
      <c r="I3404" s="2">
        <v>3011904700</v>
      </c>
      <c r="J3404" s="2">
        <v>52471510000</v>
      </c>
      <c r="K3404" s="2">
        <v>21993452100</v>
      </c>
      <c r="L3404" s="2">
        <v>6562800</v>
      </c>
      <c r="M3404" s="2">
        <v>3361000000</v>
      </c>
      <c r="N3404" s="2">
        <v>6418000000</v>
      </c>
      <c r="O3404" s="2">
        <v>5288860000</v>
      </c>
      <c r="P3404" s="2">
        <v>30864000000</v>
      </c>
      <c r="Q3404" s="2">
        <v>13343592100</v>
      </c>
      <c r="R3404" s="2">
        <v>15189510000</v>
      </c>
      <c r="S3404" s="2">
        <f>SUM(AuctionData[[#This Row],[soma_accepted]],AuctionData[[#This Row],[comp_accepted]],AuctionData[[#This Row],[noncomp_accepted]])</f>
        <v>25011919600</v>
      </c>
    </row>
    <row r="3405" spans="1:19" x14ac:dyDescent="0.3">
      <c r="A3405" s="1">
        <v>44089</v>
      </c>
      <c r="B3405" t="s">
        <v>889</v>
      </c>
      <c r="C3405" t="s">
        <v>16</v>
      </c>
      <c r="D3405" t="s">
        <v>94</v>
      </c>
      <c r="E3405">
        <v>8.5000000000000006E-2</v>
      </c>
      <c r="F3405">
        <v>9.5000000000000001E-2</v>
      </c>
      <c r="G3405">
        <v>6.5000000000000002E-2</v>
      </c>
      <c r="H3405">
        <v>3.37</v>
      </c>
      <c r="I3405" s="2">
        <v>0</v>
      </c>
      <c r="J3405" s="2">
        <v>101199725000</v>
      </c>
      <c r="K3405" s="2">
        <v>29990887000</v>
      </c>
      <c r="L3405" s="2">
        <v>10187000</v>
      </c>
      <c r="M3405" s="2">
        <v>3607760000</v>
      </c>
      <c r="N3405" s="2">
        <v>5500000000</v>
      </c>
      <c r="O3405" s="2">
        <v>18647204000</v>
      </c>
      <c r="P3405" s="2">
        <v>78610000000</v>
      </c>
      <c r="Q3405" s="2">
        <v>7735923000</v>
      </c>
      <c r="R3405" s="2">
        <v>17089725000</v>
      </c>
      <c r="S3405" s="2">
        <f>SUM(AuctionData[[#This Row],[soma_accepted]],AuctionData[[#This Row],[comp_accepted]],AuctionData[[#This Row],[noncomp_accepted]])</f>
        <v>30001074000</v>
      </c>
    </row>
    <row r="3406" spans="1:19" x14ac:dyDescent="0.3">
      <c r="A3406" s="1">
        <v>44089</v>
      </c>
      <c r="B3406" t="s">
        <v>918</v>
      </c>
      <c r="C3406" t="s">
        <v>16</v>
      </c>
      <c r="D3406" t="s">
        <v>868</v>
      </c>
      <c r="E3406">
        <v>0.1</v>
      </c>
      <c r="F3406">
        <v>0.11</v>
      </c>
      <c r="G3406">
        <v>0.08</v>
      </c>
      <c r="H3406">
        <v>3.88</v>
      </c>
      <c r="I3406" s="2">
        <v>0</v>
      </c>
      <c r="J3406" s="2">
        <v>116448117000</v>
      </c>
      <c r="K3406" s="2">
        <v>29994059900</v>
      </c>
      <c r="L3406" s="2">
        <v>8006000</v>
      </c>
      <c r="M3406" s="2">
        <v>3450000000</v>
      </c>
      <c r="N3406" s="2">
        <v>4750000000</v>
      </c>
      <c r="O3406" s="2">
        <v>18209272000</v>
      </c>
      <c r="P3406" s="2">
        <v>83965000000</v>
      </c>
      <c r="Q3406" s="2">
        <v>8334787900</v>
      </c>
      <c r="R3406" s="2">
        <v>27733117000</v>
      </c>
      <c r="S3406" s="2">
        <f>SUM(AuctionData[[#This Row],[soma_accepted]],AuctionData[[#This Row],[comp_accepted]],AuctionData[[#This Row],[noncomp_accepted]])</f>
        <v>30002065900</v>
      </c>
    </row>
    <row r="3407" spans="1:19" x14ac:dyDescent="0.3">
      <c r="A3407" s="1">
        <v>44090</v>
      </c>
      <c r="B3407" t="s">
        <v>938</v>
      </c>
      <c r="C3407" t="s">
        <v>16</v>
      </c>
      <c r="D3407" t="s">
        <v>874</v>
      </c>
      <c r="E3407">
        <v>0.105</v>
      </c>
      <c r="F3407">
        <v>0.11</v>
      </c>
      <c r="G3407">
        <v>0.08</v>
      </c>
      <c r="H3407">
        <v>3.45</v>
      </c>
      <c r="I3407" s="2">
        <v>0</v>
      </c>
      <c r="J3407" s="2">
        <v>103643750000</v>
      </c>
      <c r="K3407" s="2">
        <v>29999226600</v>
      </c>
      <c r="L3407" s="2">
        <v>1275000</v>
      </c>
      <c r="M3407" s="2">
        <v>901385000</v>
      </c>
      <c r="N3407" s="2">
        <v>2350000000</v>
      </c>
      <c r="O3407" s="2">
        <v>15232800000</v>
      </c>
      <c r="P3407" s="2">
        <v>81360000000</v>
      </c>
      <c r="Q3407" s="2">
        <v>13865041600</v>
      </c>
      <c r="R3407" s="2">
        <v>19933750000</v>
      </c>
      <c r="S3407" s="2">
        <f>SUM(AuctionData[[#This Row],[soma_accepted]],AuctionData[[#This Row],[comp_accepted]],AuctionData[[#This Row],[noncomp_accepted]])</f>
        <v>30000501600</v>
      </c>
    </row>
    <row r="3408" spans="1:19" x14ac:dyDescent="0.3">
      <c r="A3408" s="1">
        <v>44090</v>
      </c>
      <c r="B3408" t="s">
        <v>923</v>
      </c>
      <c r="C3408" t="s">
        <v>16</v>
      </c>
      <c r="D3408" t="s">
        <v>892</v>
      </c>
      <c r="E3408">
        <v>0.09</v>
      </c>
      <c r="F3408">
        <v>0.1</v>
      </c>
      <c r="G3408">
        <v>0.06</v>
      </c>
      <c r="H3408">
        <v>3.76</v>
      </c>
      <c r="I3408" s="2">
        <v>0</v>
      </c>
      <c r="J3408" s="2">
        <v>94113000000</v>
      </c>
      <c r="K3408" s="2">
        <v>24998638400</v>
      </c>
      <c r="L3408" s="2">
        <v>2105000</v>
      </c>
      <c r="M3408" s="2">
        <v>2643650000</v>
      </c>
      <c r="N3408" s="2">
        <v>4450000000</v>
      </c>
      <c r="O3408" s="2">
        <v>13548485000</v>
      </c>
      <c r="P3408" s="2">
        <v>73250000000</v>
      </c>
      <c r="Q3408" s="2">
        <v>8806503400</v>
      </c>
      <c r="R3408" s="2">
        <v>16413000000</v>
      </c>
      <c r="S3408" s="2">
        <f>SUM(AuctionData[[#This Row],[soma_accepted]],AuctionData[[#This Row],[comp_accepted]],AuctionData[[#This Row],[noncomp_accepted]])</f>
        <v>25000743400</v>
      </c>
    </row>
    <row r="3409" spans="1:19" x14ac:dyDescent="0.3">
      <c r="A3409" s="1">
        <v>44091</v>
      </c>
      <c r="B3409" t="s">
        <v>900</v>
      </c>
      <c r="C3409" t="s">
        <v>16</v>
      </c>
      <c r="D3409" t="s">
        <v>19</v>
      </c>
      <c r="E3409">
        <v>7.0000000000000007E-2</v>
      </c>
      <c r="F3409">
        <v>0.08</v>
      </c>
      <c r="G3409">
        <v>0.04</v>
      </c>
      <c r="H3409">
        <v>3.74</v>
      </c>
      <c r="I3409" s="2">
        <v>2914850600</v>
      </c>
      <c r="J3409" s="2">
        <v>110903417200</v>
      </c>
      <c r="K3409" s="2">
        <v>28810105700</v>
      </c>
      <c r="L3409" s="2">
        <v>903812700</v>
      </c>
      <c r="M3409" s="2">
        <v>3399450000</v>
      </c>
      <c r="N3409" s="2">
        <v>7600000000</v>
      </c>
      <c r="O3409" s="2">
        <v>15168125000</v>
      </c>
      <c r="P3409" s="2">
        <v>82810000000</v>
      </c>
      <c r="Q3409" s="2">
        <v>10242530700</v>
      </c>
      <c r="R3409" s="2">
        <v>20493417200</v>
      </c>
      <c r="S3409" s="2">
        <f>SUM(AuctionData[[#This Row],[soma_accepted]],AuctionData[[#This Row],[comp_accepted]],AuctionData[[#This Row],[noncomp_accepted]])</f>
        <v>32628769000</v>
      </c>
    </row>
    <row r="3410" spans="1:19" x14ac:dyDescent="0.3">
      <c r="A3410" s="1">
        <v>44091</v>
      </c>
      <c r="B3410" t="s">
        <v>908</v>
      </c>
      <c r="C3410" t="s">
        <v>16</v>
      </c>
      <c r="D3410" t="s">
        <v>712</v>
      </c>
      <c r="E3410">
        <v>8.5000000000000006E-2</v>
      </c>
      <c r="F3410">
        <v>9.5000000000000001E-2</v>
      </c>
      <c r="G3410">
        <v>0.05</v>
      </c>
      <c r="H3410">
        <v>3.09</v>
      </c>
      <c r="I3410" s="2">
        <v>3400659000</v>
      </c>
      <c r="J3410" s="2">
        <v>107520000000</v>
      </c>
      <c r="K3410" s="2">
        <v>34471711000</v>
      </c>
      <c r="L3410" s="2">
        <v>228825000</v>
      </c>
      <c r="M3410" s="2">
        <v>2071700000</v>
      </c>
      <c r="N3410" s="2">
        <v>5500000000</v>
      </c>
      <c r="O3410" s="2">
        <v>20216896000</v>
      </c>
      <c r="P3410" s="2">
        <v>88730000000</v>
      </c>
      <c r="Q3410" s="2">
        <v>12183115000</v>
      </c>
      <c r="R3410" s="2">
        <v>13290000000</v>
      </c>
      <c r="S3410" s="2">
        <f>SUM(AuctionData[[#This Row],[soma_accepted]],AuctionData[[#This Row],[comp_accepted]],AuctionData[[#This Row],[noncomp_accepted]])</f>
        <v>38101195000</v>
      </c>
    </row>
    <row r="3411" spans="1:19" x14ac:dyDescent="0.3">
      <c r="A3411" s="1">
        <v>44095</v>
      </c>
      <c r="B3411" t="s">
        <v>912</v>
      </c>
      <c r="C3411" t="s">
        <v>16</v>
      </c>
      <c r="D3411" t="s">
        <v>21</v>
      </c>
      <c r="E3411">
        <v>0.09</v>
      </c>
      <c r="F3411">
        <v>0.1</v>
      </c>
      <c r="G3411">
        <v>4.4999999999999998E-2</v>
      </c>
      <c r="H3411">
        <v>2.89</v>
      </c>
      <c r="I3411" s="2">
        <v>2014181500</v>
      </c>
      <c r="J3411" s="2">
        <v>154984053000</v>
      </c>
      <c r="K3411" s="2">
        <v>52935170300</v>
      </c>
      <c r="L3411" s="2">
        <v>697768000</v>
      </c>
      <c r="M3411" s="2">
        <v>3807500000</v>
      </c>
      <c r="N3411" s="2">
        <v>9025000000</v>
      </c>
      <c r="O3411" s="2">
        <v>30426200000</v>
      </c>
      <c r="P3411" s="2">
        <v>123795000000</v>
      </c>
      <c r="Q3411" s="2">
        <v>18701470300</v>
      </c>
      <c r="R3411" s="2">
        <v>22164053000</v>
      </c>
      <c r="S3411" s="2">
        <f>SUM(AuctionData[[#This Row],[soma_accepted]],AuctionData[[#This Row],[comp_accepted]],AuctionData[[#This Row],[noncomp_accepted]])</f>
        <v>55647119800</v>
      </c>
    </row>
    <row r="3412" spans="1:19" x14ac:dyDescent="0.3">
      <c r="A3412" s="1">
        <v>44095</v>
      </c>
      <c r="B3412" t="s">
        <v>863</v>
      </c>
      <c r="C3412" t="s">
        <v>16</v>
      </c>
      <c r="D3412" t="s">
        <v>23</v>
      </c>
      <c r="E3412">
        <v>0.09</v>
      </c>
      <c r="F3412">
        <v>0.105</v>
      </c>
      <c r="G3412">
        <v>0.05</v>
      </c>
      <c r="H3412">
        <v>3.23</v>
      </c>
      <c r="I3412" s="2">
        <v>1902282500</v>
      </c>
      <c r="J3412" s="2">
        <v>164105206000</v>
      </c>
      <c r="K3412" s="2">
        <v>50263251800</v>
      </c>
      <c r="L3412" s="2">
        <v>471442100</v>
      </c>
      <c r="M3412" s="2">
        <v>1487460000</v>
      </c>
      <c r="N3412" s="2">
        <v>7305000000</v>
      </c>
      <c r="O3412" s="2">
        <v>21982632000</v>
      </c>
      <c r="P3412" s="2">
        <v>120204000000</v>
      </c>
      <c r="Q3412" s="2">
        <v>26793159800</v>
      </c>
      <c r="R3412" s="2">
        <v>36596206000</v>
      </c>
      <c r="S3412" s="2">
        <f>SUM(AuctionData[[#This Row],[soma_accepted]],AuctionData[[#This Row],[comp_accepted]],AuctionData[[#This Row],[noncomp_accepted]])</f>
        <v>52636976400</v>
      </c>
    </row>
    <row r="3413" spans="1:19" x14ac:dyDescent="0.3">
      <c r="A3413" s="1">
        <v>44096</v>
      </c>
      <c r="B3413" t="s">
        <v>2191</v>
      </c>
      <c r="C3413" t="s">
        <v>1502</v>
      </c>
      <c r="D3413" t="s">
        <v>1503</v>
      </c>
      <c r="E3413">
        <v>0.1</v>
      </c>
      <c r="F3413">
        <v>0.13600000000000001</v>
      </c>
      <c r="G3413">
        <v>3.4000000000000002E-2</v>
      </c>
      <c r="H3413">
        <v>2.42</v>
      </c>
      <c r="I3413" s="2">
        <v>7119047700</v>
      </c>
      <c r="J3413" s="2">
        <v>125776035000</v>
      </c>
      <c r="K3413" s="2">
        <v>51892313000</v>
      </c>
      <c r="L3413" s="2">
        <v>107711600</v>
      </c>
      <c r="M3413" s="2">
        <v>7294000000</v>
      </c>
      <c r="N3413" s="2">
        <v>13239000000</v>
      </c>
      <c r="O3413" s="2">
        <v>17339073000</v>
      </c>
      <c r="P3413" s="2">
        <v>76225000000</v>
      </c>
      <c r="Q3413" s="2">
        <v>27259240000</v>
      </c>
      <c r="R3413" s="2">
        <v>36312035000</v>
      </c>
      <c r="S3413" s="2">
        <f>SUM(AuctionData[[#This Row],[soma_accepted]],AuctionData[[#This Row],[comp_accepted]],AuctionData[[#This Row],[noncomp_accepted]])</f>
        <v>59119072300</v>
      </c>
    </row>
    <row r="3414" spans="1:19" x14ac:dyDescent="0.3">
      <c r="A3414" s="1">
        <v>44096</v>
      </c>
      <c r="B3414" t="s">
        <v>823</v>
      </c>
      <c r="C3414" t="s">
        <v>16</v>
      </c>
      <c r="D3414" t="s">
        <v>94</v>
      </c>
      <c r="E3414">
        <v>0.08</v>
      </c>
      <c r="F3414">
        <v>8.5000000000000006E-2</v>
      </c>
      <c r="G3414">
        <v>0.06</v>
      </c>
      <c r="H3414">
        <v>3.61</v>
      </c>
      <c r="I3414" s="2">
        <v>0</v>
      </c>
      <c r="J3414" s="2">
        <v>108260177000</v>
      </c>
      <c r="K3414" s="2">
        <v>29959475000</v>
      </c>
      <c r="L3414" s="2">
        <v>40536000</v>
      </c>
      <c r="M3414" s="2">
        <v>3217800000</v>
      </c>
      <c r="N3414" s="2">
        <v>7250000000</v>
      </c>
      <c r="O3414" s="2">
        <v>17977392000</v>
      </c>
      <c r="P3414" s="2">
        <v>86660000000</v>
      </c>
      <c r="Q3414" s="2">
        <v>8764283000</v>
      </c>
      <c r="R3414" s="2">
        <v>14350177000</v>
      </c>
      <c r="S3414" s="2">
        <f>SUM(AuctionData[[#This Row],[soma_accepted]],AuctionData[[#This Row],[comp_accepted]],AuctionData[[#This Row],[noncomp_accepted]])</f>
        <v>30000011000</v>
      </c>
    </row>
    <row r="3415" spans="1:19" x14ac:dyDescent="0.3">
      <c r="A3415" s="1">
        <v>44096</v>
      </c>
      <c r="B3415" t="s">
        <v>920</v>
      </c>
      <c r="C3415" t="s">
        <v>16</v>
      </c>
      <c r="D3415" t="s">
        <v>868</v>
      </c>
      <c r="E3415">
        <v>0.09</v>
      </c>
      <c r="F3415">
        <v>9.5000000000000001E-2</v>
      </c>
      <c r="G3415">
        <v>6.5000000000000002E-2</v>
      </c>
      <c r="H3415">
        <v>3.95</v>
      </c>
      <c r="I3415" s="2">
        <v>0</v>
      </c>
      <c r="J3415" s="2">
        <v>118416060000</v>
      </c>
      <c r="K3415" s="2">
        <v>29979680000</v>
      </c>
      <c r="L3415" s="2">
        <v>20691900</v>
      </c>
      <c r="M3415" s="2">
        <v>657520000</v>
      </c>
      <c r="N3415" s="2">
        <v>4750000000</v>
      </c>
      <c r="O3415" s="2">
        <v>13346440000</v>
      </c>
      <c r="P3415" s="2">
        <v>84860000000</v>
      </c>
      <c r="Q3415" s="2">
        <v>15975720000</v>
      </c>
      <c r="R3415" s="2">
        <v>28806060000</v>
      </c>
      <c r="S3415" s="2">
        <f>SUM(AuctionData[[#This Row],[soma_accepted]],AuctionData[[#This Row],[comp_accepted]],AuctionData[[#This Row],[noncomp_accepted]])</f>
        <v>30000371900</v>
      </c>
    </row>
    <row r="3416" spans="1:19" x14ac:dyDescent="0.3">
      <c r="A3416" s="1">
        <v>44097</v>
      </c>
      <c r="B3416" t="s">
        <v>2192</v>
      </c>
      <c r="C3416" t="s">
        <v>1502</v>
      </c>
      <c r="D3416" t="s">
        <v>1505</v>
      </c>
      <c r="E3416">
        <v>0.24</v>
      </c>
      <c r="F3416">
        <v>0.27500000000000002</v>
      </c>
      <c r="G3416">
        <v>0.08</v>
      </c>
      <c r="H3416">
        <v>2.52</v>
      </c>
      <c r="I3416" s="2">
        <v>7255952400</v>
      </c>
      <c r="J3416" s="2">
        <v>133642405000</v>
      </c>
      <c r="K3416" s="2">
        <v>52978600000</v>
      </c>
      <c r="L3416" s="2">
        <v>13779800</v>
      </c>
      <c r="M3416" s="2">
        <v>9214000000</v>
      </c>
      <c r="N3416" s="2">
        <v>14001000000</v>
      </c>
      <c r="O3416" s="2">
        <v>10954195000</v>
      </c>
      <c r="P3416" s="2">
        <v>77976000000</v>
      </c>
      <c r="Q3416" s="2">
        <v>32810405000</v>
      </c>
      <c r="R3416" s="2">
        <v>41665405000</v>
      </c>
      <c r="S3416" s="2">
        <f>SUM(AuctionData[[#This Row],[soma_accepted]],AuctionData[[#This Row],[comp_accepted]],AuctionData[[#This Row],[noncomp_accepted]])</f>
        <v>60248332200</v>
      </c>
    </row>
    <row r="3417" spans="1:19" x14ac:dyDescent="0.3">
      <c r="A3417" s="1">
        <v>44097</v>
      </c>
      <c r="B3417" t="s">
        <v>939</v>
      </c>
      <c r="C3417" t="s">
        <v>16</v>
      </c>
      <c r="D3417" t="s">
        <v>874</v>
      </c>
      <c r="E3417">
        <v>9.5000000000000001E-2</v>
      </c>
      <c r="F3417">
        <v>0.1</v>
      </c>
      <c r="G3417">
        <v>6.5000000000000002E-2</v>
      </c>
      <c r="H3417">
        <v>3.29</v>
      </c>
      <c r="I3417" s="2">
        <v>0</v>
      </c>
      <c r="J3417" s="2">
        <v>98846700000</v>
      </c>
      <c r="K3417" s="2">
        <v>29999956000</v>
      </c>
      <c r="L3417" s="2">
        <v>522000</v>
      </c>
      <c r="M3417" s="2">
        <v>1223680000</v>
      </c>
      <c r="N3417" s="2">
        <v>6950000000</v>
      </c>
      <c r="O3417" s="2">
        <v>19074616000</v>
      </c>
      <c r="P3417" s="2">
        <v>80985000000</v>
      </c>
      <c r="Q3417" s="2">
        <v>9701660000</v>
      </c>
      <c r="R3417" s="2">
        <v>10911700000</v>
      </c>
      <c r="S3417" s="2">
        <f>SUM(AuctionData[[#This Row],[soma_accepted]],AuctionData[[#This Row],[comp_accepted]],AuctionData[[#This Row],[noncomp_accepted]])</f>
        <v>30000478000</v>
      </c>
    </row>
    <row r="3418" spans="1:19" x14ac:dyDescent="0.3">
      <c r="A3418" s="1">
        <v>44097</v>
      </c>
      <c r="B3418" t="s">
        <v>925</v>
      </c>
      <c r="C3418" t="s">
        <v>16</v>
      </c>
      <c r="D3418" t="s">
        <v>892</v>
      </c>
      <c r="E3418">
        <v>8.5000000000000006E-2</v>
      </c>
      <c r="F3418">
        <v>0.09</v>
      </c>
      <c r="G3418">
        <v>0.06</v>
      </c>
      <c r="H3418">
        <v>4.08</v>
      </c>
      <c r="I3418" s="2">
        <v>0</v>
      </c>
      <c r="J3418" s="2">
        <v>102068200000</v>
      </c>
      <c r="K3418" s="2">
        <v>24999169000</v>
      </c>
      <c r="L3418" s="2">
        <v>1069000</v>
      </c>
      <c r="M3418" s="2">
        <v>3095250000</v>
      </c>
      <c r="N3418" s="2">
        <v>7000000000</v>
      </c>
      <c r="O3418" s="2">
        <v>13498750000</v>
      </c>
      <c r="P3418" s="2">
        <v>75100000000</v>
      </c>
      <c r="Q3418" s="2">
        <v>8405169000</v>
      </c>
      <c r="R3418" s="2">
        <v>19968200000</v>
      </c>
      <c r="S3418" s="2">
        <f>SUM(AuctionData[[#This Row],[soma_accepted]],AuctionData[[#This Row],[comp_accepted]],AuctionData[[#This Row],[noncomp_accepted]])</f>
        <v>25000238000</v>
      </c>
    </row>
    <row r="3419" spans="1:19" x14ac:dyDescent="0.3">
      <c r="A3419" s="1">
        <v>44098</v>
      </c>
      <c r="B3419" t="s">
        <v>2193</v>
      </c>
      <c r="C3419" t="s">
        <v>1502</v>
      </c>
      <c r="D3419" t="s">
        <v>1554</v>
      </c>
      <c r="E3419">
        <v>0.41399999999999998</v>
      </c>
      <c r="F3419">
        <v>0.46200000000000002</v>
      </c>
      <c r="G3419">
        <v>0.08</v>
      </c>
      <c r="H3419">
        <v>2.42</v>
      </c>
      <c r="I3419" s="2">
        <v>6845238100</v>
      </c>
      <c r="J3419" s="2">
        <v>121146960000</v>
      </c>
      <c r="K3419" s="2">
        <v>49997050000</v>
      </c>
      <c r="L3419" s="2">
        <v>3006200</v>
      </c>
      <c r="M3419" s="2">
        <v>8324235000</v>
      </c>
      <c r="N3419" s="2">
        <v>12690300000</v>
      </c>
      <c r="O3419" s="2">
        <v>10251610000</v>
      </c>
      <c r="P3419" s="2">
        <v>71198000000</v>
      </c>
      <c r="Q3419" s="2">
        <v>31421205000</v>
      </c>
      <c r="R3419" s="2">
        <v>37258660000</v>
      </c>
      <c r="S3419" s="2">
        <f>SUM(AuctionData[[#This Row],[soma_accepted]],AuctionData[[#This Row],[comp_accepted]],AuctionData[[#This Row],[noncomp_accepted]])</f>
        <v>56845294300</v>
      </c>
    </row>
    <row r="3420" spans="1:19" x14ac:dyDescent="0.3">
      <c r="A3420" s="1">
        <v>44098</v>
      </c>
      <c r="B3420" t="s">
        <v>903</v>
      </c>
      <c r="C3420" t="s">
        <v>16</v>
      </c>
      <c r="D3420" t="s">
        <v>19</v>
      </c>
      <c r="E3420">
        <v>7.0000000000000007E-2</v>
      </c>
      <c r="F3420">
        <v>7.4999999999999997E-2</v>
      </c>
      <c r="G3420">
        <v>0.04</v>
      </c>
      <c r="H3420">
        <v>3.88</v>
      </c>
      <c r="I3420" s="2">
        <v>2849296100</v>
      </c>
      <c r="J3420" s="2">
        <v>115162422900</v>
      </c>
      <c r="K3420" s="2">
        <v>28620554500</v>
      </c>
      <c r="L3420" s="2">
        <v>810008800</v>
      </c>
      <c r="M3420" s="2">
        <v>1863020000</v>
      </c>
      <c r="N3420" s="2">
        <v>7700000000</v>
      </c>
      <c r="O3420" s="2">
        <v>16023840000</v>
      </c>
      <c r="P3420" s="2">
        <v>87060000000</v>
      </c>
      <c r="Q3420" s="2">
        <v>10733694500</v>
      </c>
      <c r="R3420" s="2">
        <v>20402422900</v>
      </c>
      <c r="S3420" s="2">
        <f>SUM(AuctionData[[#This Row],[soma_accepted]],AuctionData[[#This Row],[comp_accepted]],AuctionData[[#This Row],[noncomp_accepted]])</f>
        <v>32279859400</v>
      </c>
    </row>
    <row r="3421" spans="1:19" x14ac:dyDescent="0.3">
      <c r="A3421" s="1">
        <v>44098</v>
      </c>
      <c r="B3421" t="s">
        <v>911</v>
      </c>
      <c r="C3421" t="s">
        <v>16</v>
      </c>
      <c r="D3421" t="s">
        <v>712</v>
      </c>
      <c r="E3421">
        <v>0.08</v>
      </c>
      <c r="F3421">
        <v>0.09</v>
      </c>
      <c r="G3421">
        <v>0.05</v>
      </c>
      <c r="H3421">
        <v>3.6</v>
      </c>
      <c r="I3421" s="2">
        <v>3324178700</v>
      </c>
      <c r="J3421" s="2">
        <v>125738290000</v>
      </c>
      <c r="K3421" s="2">
        <v>34611941300</v>
      </c>
      <c r="L3421" s="2">
        <v>188101800</v>
      </c>
      <c r="M3421" s="2">
        <v>2147495000</v>
      </c>
      <c r="N3421" s="2">
        <v>6250000000</v>
      </c>
      <c r="O3421" s="2">
        <v>19694210000</v>
      </c>
      <c r="P3421" s="2">
        <v>90670000000</v>
      </c>
      <c r="Q3421" s="2">
        <v>12770236300</v>
      </c>
      <c r="R3421" s="2">
        <v>28818290000</v>
      </c>
      <c r="S3421" s="2">
        <f>SUM(AuctionData[[#This Row],[soma_accepted]],AuctionData[[#This Row],[comp_accepted]],AuctionData[[#This Row],[noncomp_accepted]])</f>
        <v>38124221800</v>
      </c>
    </row>
    <row r="3422" spans="1:19" x14ac:dyDescent="0.3">
      <c r="A3422" s="1">
        <v>44102</v>
      </c>
      <c r="B3422" t="s">
        <v>840</v>
      </c>
      <c r="C3422" t="s">
        <v>16</v>
      </c>
      <c r="D3422" t="s">
        <v>21</v>
      </c>
      <c r="E3422">
        <v>0.09</v>
      </c>
      <c r="F3422">
        <v>0.1</v>
      </c>
      <c r="G3422">
        <v>0.05</v>
      </c>
      <c r="H3422">
        <v>2.88</v>
      </c>
      <c r="I3422" s="2">
        <v>4497940400</v>
      </c>
      <c r="J3422" s="2">
        <v>154218353000</v>
      </c>
      <c r="K3422" s="2">
        <v>52625026600</v>
      </c>
      <c r="L3422" s="2">
        <v>629081800</v>
      </c>
      <c r="M3422" s="2">
        <v>2798800000</v>
      </c>
      <c r="N3422" s="2">
        <v>7325000000</v>
      </c>
      <c r="O3422" s="2">
        <v>25812240000</v>
      </c>
      <c r="P3422" s="2">
        <v>111442000000</v>
      </c>
      <c r="Q3422" s="2">
        <v>24013986600</v>
      </c>
      <c r="R3422" s="2">
        <v>35451353000</v>
      </c>
      <c r="S3422" s="2">
        <f>SUM(AuctionData[[#This Row],[soma_accepted]],AuctionData[[#This Row],[comp_accepted]],AuctionData[[#This Row],[noncomp_accepted]])</f>
        <v>57752048800</v>
      </c>
    </row>
    <row r="3423" spans="1:19" x14ac:dyDescent="0.3">
      <c r="A3423" s="1">
        <v>44102</v>
      </c>
      <c r="B3423" t="s">
        <v>940</v>
      </c>
      <c r="C3423" t="s">
        <v>16</v>
      </c>
      <c r="D3423" t="s">
        <v>23</v>
      </c>
      <c r="E3423">
        <v>8.5000000000000006E-2</v>
      </c>
      <c r="F3423">
        <v>0.105</v>
      </c>
      <c r="G3423">
        <v>0.06</v>
      </c>
      <c r="H3423">
        <v>3.11</v>
      </c>
      <c r="I3423" s="2">
        <v>4248054700</v>
      </c>
      <c r="J3423" s="2">
        <v>157554046000</v>
      </c>
      <c r="K3423" s="2">
        <v>50086968000</v>
      </c>
      <c r="L3423" s="2">
        <v>431474700</v>
      </c>
      <c r="M3423" s="2">
        <v>1552550000</v>
      </c>
      <c r="N3423" s="2">
        <v>8500000000</v>
      </c>
      <c r="O3423" s="2">
        <v>18126010000</v>
      </c>
      <c r="P3423" s="2">
        <v>111440000000</v>
      </c>
      <c r="Q3423" s="2">
        <v>30408408000</v>
      </c>
      <c r="R3423" s="2">
        <v>37614046000</v>
      </c>
      <c r="S3423" s="2">
        <f>SUM(AuctionData[[#This Row],[soma_accepted]],AuctionData[[#This Row],[comp_accepted]],AuctionData[[#This Row],[noncomp_accepted]])</f>
        <v>54766497400</v>
      </c>
    </row>
    <row r="3424" spans="1:19" x14ac:dyDescent="0.3">
      <c r="A3424" s="1">
        <v>44103</v>
      </c>
      <c r="B3424" t="s">
        <v>847</v>
      </c>
      <c r="C3424" t="s">
        <v>16</v>
      </c>
      <c r="D3424" t="s">
        <v>868</v>
      </c>
      <c r="E3424">
        <v>0.08</v>
      </c>
      <c r="F3424">
        <v>0.09</v>
      </c>
      <c r="G3424">
        <v>0.06</v>
      </c>
      <c r="H3424">
        <v>4.1900000000000004</v>
      </c>
      <c r="I3424" s="2">
        <v>0</v>
      </c>
      <c r="J3424" s="2">
        <v>125575125000</v>
      </c>
      <c r="K3424" s="2">
        <v>29995387500</v>
      </c>
      <c r="L3424" s="2">
        <v>5672000</v>
      </c>
      <c r="M3424" s="2">
        <v>1010650000</v>
      </c>
      <c r="N3424" s="2">
        <v>6050000000</v>
      </c>
      <c r="O3424" s="2">
        <v>14144225000</v>
      </c>
      <c r="P3424" s="2">
        <v>87535000000</v>
      </c>
      <c r="Q3424" s="2">
        <v>14840512500</v>
      </c>
      <c r="R3424" s="2">
        <v>31990125000</v>
      </c>
      <c r="S3424" s="2">
        <f>SUM(AuctionData[[#This Row],[soma_accepted]],AuctionData[[#This Row],[comp_accepted]],AuctionData[[#This Row],[noncomp_accepted]])</f>
        <v>30001059500</v>
      </c>
    </row>
    <row r="3425" spans="1:19" x14ac:dyDescent="0.3">
      <c r="A3425" s="1">
        <v>44103</v>
      </c>
      <c r="B3425" t="s">
        <v>898</v>
      </c>
      <c r="C3425" t="s">
        <v>16</v>
      </c>
      <c r="D3425" t="s">
        <v>94</v>
      </c>
      <c r="E3425">
        <v>7.4999999999999997E-2</v>
      </c>
      <c r="F3425">
        <v>8.5000000000000006E-2</v>
      </c>
      <c r="G3425">
        <v>0.05</v>
      </c>
      <c r="H3425">
        <v>3.42</v>
      </c>
      <c r="I3425" s="2">
        <v>0</v>
      </c>
      <c r="J3425" s="2">
        <v>102473275000</v>
      </c>
      <c r="K3425" s="2">
        <v>29984050500</v>
      </c>
      <c r="L3425" s="2">
        <v>16352000</v>
      </c>
      <c r="M3425" s="2">
        <v>3582940000</v>
      </c>
      <c r="N3425" s="2">
        <v>5500000000</v>
      </c>
      <c r="O3425" s="2">
        <v>16808333000</v>
      </c>
      <c r="P3425" s="2">
        <v>83360000000</v>
      </c>
      <c r="Q3425" s="2">
        <v>9592777500</v>
      </c>
      <c r="R3425" s="2">
        <v>13613275000</v>
      </c>
      <c r="S3425" s="2">
        <f>SUM(AuctionData[[#This Row],[soma_accepted]],AuctionData[[#This Row],[comp_accepted]],AuctionData[[#This Row],[noncomp_accepted]])</f>
        <v>30000402500</v>
      </c>
    </row>
    <row r="3426" spans="1:19" x14ac:dyDescent="0.3">
      <c r="A3426" s="1">
        <v>44104</v>
      </c>
      <c r="B3426" t="s">
        <v>941</v>
      </c>
      <c r="C3426" t="s">
        <v>16</v>
      </c>
      <c r="D3426" t="s">
        <v>874</v>
      </c>
      <c r="E3426">
        <v>9.5000000000000001E-2</v>
      </c>
      <c r="F3426">
        <v>0.105</v>
      </c>
      <c r="G3426">
        <v>7.0000000000000007E-2</v>
      </c>
      <c r="H3426">
        <v>3.53</v>
      </c>
      <c r="I3426" s="2">
        <v>0</v>
      </c>
      <c r="J3426" s="2">
        <v>105827500000</v>
      </c>
      <c r="K3426" s="2">
        <v>29998613500</v>
      </c>
      <c r="L3426" s="2">
        <v>2036000</v>
      </c>
      <c r="M3426" s="2">
        <v>987892500</v>
      </c>
      <c r="N3426" s="2">
        <v>5675000000</v>
      </c>
      <c r="O3426" s="2">
        <v>9172940000</v>
      </c>
      <c r="P3426" s="2">
        <v>75285000000</v>
      </c>
      <c r="Q3426" s="2">
        <v>19837781000</v>
      </c>
      <c r="R3426" s="2">
        <v>24867500000</v>
      </c>
      <c r="S3426" s="2">
        <f>SUM(AuctionData[[#This Row],[soma_accepted]],AuctionData[[#This Row],[comp_accepted]],AuctionData[[#This Row],[noncomp_accepted]])</f>
        <v>30000649500</v>
      </c>
    </row>
    <row r="3427" spans="1:19" x14ac:dyDescent="0.3">
      <c r="A3427" s="1">
        <v>44104</v>
      </c>
      <c r="B3427" t="s">
        <v>928</v>
      </c>
      <c r="C3427" t="s">
        <v>16</v>
      </c>
      <c r="D3427" t="s">
        <v>892</v>
      </c>
      <c r="E3427">
        <v>9.5000000000000001E-2</v>
      </c>
      <c r="F3427">
        <v>9.5000000000000001E-2</v>
      </c>
      <c r="G3427">
        <v>0.06</v>
      </c>
      <c r="H3427">
        <v>3.61</v>
      </c>
      <c r="I3427" s="2">
        <v>0</v>
      </c>
      <c r="J3427" s="2">
        <v>90375500000</v>
      </c>
      <c r="K3427" s="2">
        <v>24999445300</v>
      </c>
      <c r="L3427" s="2">
        <v>1165000</v>
      </c>
      <c r="M3427" s="2">
        <v>1224065000</v>
      </c>
      <c r="N3427" s="2">
        <v>6300000000</v>
      </c>
      <c r="O3427" s="2">
        <v>11061022500</v>
      </c>
      <c r="P3427" s="2">
        <v>68350000000</v>
      </c>
      <c r="Q3427" s="2">
        <v>12714357800</v>
      </c>
      <c r="R3427" s="2">
        <v>15725500000</v>
      </c>
      <c r="S3427" s="2">
        <f>SUM(AuctionData[[#This Row],[soma_accepted]],AuctionData[[#This Row],[comp_accepted]],AuctionData[[#This Row],[noncomp_accepted]])</f>
        <v>25000610300</v>
      </c>
    </row>
    <row r="3428" spans="1:19" x14ac:dyDescent="0.3">
      <c r="A3428" s="1">
        <v>44105</v>
      </c>
      <c r="B3428" t="s">
        <v>905</v>
      </c>
      <c r="C3428" t="s">
        <v>16</v>
      </c>
      <c r="D3428" t="s">
        <v>19</v>
      </c>
      <c r="E3428">
        <v>7.4999999999999997E-2</v>
      </c>
      <c r="F3428">
        <v>8.5000000000000006E-2</v>
      </c>
      <c r="G3428">
        <v>0.05</v>
      </c>
      <c r="H3428">
        <v>3.33</v>
      </c>
      <c r="I3428" s="2">
        <v>2947651200</v>
      </c>
      <c r="J3428" s="2">
        <v>98674569000</v>
      </c>
      <c r="K3428" s="2">
        <v>28645371000</v>
      </c>
      <c r="L3428" s="2">
        <v>924867700</v>
      </c>
      <c r="M3428" s="2">
        <v>2950000000</v>
      </c>
      <c r="N3428" s="2">
        <v>6950000000</v>
      </c>
      <c r="O3428" s="2">
        <v>14647817000</v>
      </c>
      <c r="P3428" s="2">
        <v>76760000000</v>
      </c>
      <c r="Q3428" s="2">
        <v>11047554000</v>
      </c>
      <c r="R3428" s="2">
        <v>14964569000</v>
      </c>
      <c r="S3428" s="2">
        <f>SUM(AuctionData[[#This Row],[soma_accepted]],AuctionData[[#This Row],[comp_accepted]],AuctionData[[#This Row],[noncomp_accepted]])</f>
        <v>32517889900</v>
      </c>
    </row>
    <row r="3429" spans="1:19" x14ac:dyDescent="0.3">
      <c r="A3429" s="1">
        <v>44105</v>
      </c>
      <c r="B3429" t="s">
        <v>913</v>
      </c>
      <c r="C3429" t="s">
        <v>16</v>
      </c>
      <c r="D3429" t="s">
        <v>712</v>
      </c>
      <c r="E3429">
        <v>0.08</v>
      </c>
      <c r="F3429">
        <v>8.5000000000000006E-2</v>
      </c>
      <c r="G3429">
        <v>0.05</v>
      </c>
      <c r="H3429">
        <v>3.61</v>
      </c>
      <c r="I3429" s="2">
        <v>3438926200</v>
      </c>
      <c r="J3429" s="2">
        <v>125422799000</v>
      </c>
      <c r="K3429" s="2">
        <v>34040666500</v>
      </c>
      <c r="L3429" s="2">
        <v>193363000</v>
      </c>
      <c r="M3429" s="2">
        <v>637940000</v>
      </c>
      <c r="N3429" s="2">
        <v>6325000000</v>
      </c>
      <c r="O3429" s="2">
        <v>12700380000</v>
      </c>
      <c r="P3429" s="2">
        <v>90810000000</v>
      </c>
      <c r="Q3429" s="2">
        <v>20702346500</v>
      </c>
      <c r="R3429" s="2">
        <v>28287799000</v>
      </c>
      <c r="S3429" s="2">
        <f>SUM(AuctionData[[#This Row],[soma_accepted]],AuctionData[[#This Row],[comp_accepted]],AuctionData[[#This Row],[noncomp_accepted]])</f>
        <v>37672955700</v>
      </c>
    </row>
    <row r="3430" spans="1:19" x14ac:dyDescent="0.3">
      <c r="A3430" s="1">
        <v>44109</v>
      </c>
      <c r="B3430" t="s">
        <v>943</v>
      </c>
      <c r="C3430" t="s">
        <v>16</v>
      </c>
      <c r="D3430" t="s">
        <v>23</v>
      </c>
      <c r="E3430">
        <v>0.09</v>
      </c>
      <c r="F3430">
        <v>0.11</v>
      </c>
      <c r="G3430">
        <v>0.05</v>
      </c>
      <c r="H3430">
        <v>2.91</v>
      </c>
      <c r="I3430" s="2">
        <v>7747135500</v>
      </c>
      <c r="J3430" s="2">
        <v>147422507000</v>
      </c>
      <c r="K3430" s="2">
        <v>49767839600</v>
      </c>
      <c r="L3430" s="2">
        <v>450264900</v>
      </c>
      <c r="M3430" s="2">
        <v>1467821000</v>
      </c>
      <c r="N3430" s="2">
        <v>6010000000</v>
      </c>
      <c r="O3430" s="2">
        <v>23457854000</v>
      </c>
      <c r="P3430" s="2">
        <v>115020000000</v>
      </c>
      <c r="Q3430" s="2">
        <v>24842164600</v>
      </c>
      <c r="R3430" s="2">
        <v>26392507000</v>
      </c>
      <c r="S3430" s="2">
        <f>SUM(AuctionData[[#This Row],[soma_accepted]],AuctionData[[#This Row],[comp_accepted]],AuctionData[[#This Row],[noncomp_accepted]])</f>
        <v>57965240000</v>
      </c>
    </row>
    <row r="3431" spans="1:19" x14ac:dyDescent="0.3">
      <c r="A3431" s="1">
        <v>44109</v>
      </c>
      <c r="B3431" t="s">
        <v>915</v>
      </c>
      <c r="C3431" t="s">
        <v>16</v>
      </c>
      <c r="D3431" t="s">
        <v>21</v>
      </c>
      <c r="E3431">
        <v>8.5000000000000006E-2</v>
      </c>
      <c r="F3431">
        <v>9.5000000000000001E-2</v>
      </c>
      <c r="G3431">
        <v>4.4999999999999998E-2</v>
      </c>
      <c r="H3431">
        <v>2.81</v>
      </c>
      <c r="I3431" s="2">
        <v>8202849300</v>
      </c>
      <c r="J3431" s="2">
        <v>150061750000</v>
      </c>
      <c r="K3431" s="2">
        <v>52503039500</v>
      </c>
      <c r="L3431" s="2">
        <v>646476900</v>
      </c>
      <c r="M3431" s="2">
        <v>2883900000</v>
      </c>
      <c r="N3431" s="2">
        <v>7350000000</v>
      </c>
      <c r="O3431" s="2">
        <v>23218500000</v>
      </c>
      <c r="P3431" s="2">
        <v>112740000000</v>
      </c>
      <c r="Q3431" s="2">
        <v>26400639500</v>
      </c>
      <c r="R3431" s="2">
        <v>29971750000</v>
      </c>
      <c r="S3431" s="2">
        <f>SUM(AuctionData[[#This Row],[soma_accepted]],AuctionData[[#This Row],[comp_accepted]],AuctionData[[#This Row],[noncomp_accepted]])</f>
        <v>61352365700</v>
      </c>
    </row>
    <row r="3432" spans="1:19" x14ac:dyDescent="0.3">
      <c r="A3432" s="1">
        <v>44110</v>
      </c>
      <c r="B3432" t="s">
        <v>2194</v>
      </c>
      <c r="C3432" t="s">
        <v>1502</v>
      </c>
      <c r="D3432" t="s">
        <v>1535</v>
      </c>
      <c r="E3432">
        <v>0.16500000000000001</v>
      </c>
      <c r="F3432">
        <v>0.193</v>
      </c>
      <c r="G3432">
        <v>0.08</v>
      </c>
      <c r="H3432">
        <v>2.44</v>
      </c>
      <c r="I3432" s="2">
        <v>1454581900</v>
      </c>
      <c r="J3432" s="2">
        <v>126710255000</v>
      </c>
      <c r="K3432" s="2">
        <v>51976275000</v>
      </c>
      <c r="L3432" s="2">
        <v>18867800</v>
      </c>
      <c r="M3432" s="2">
        <v>6565000000</v>
      </c>
      <c r="N3432" s="2">
        <v>10985000000</v>
      </c>
      <c r="O3432" s="2">
        <v>16483670000</v>
      </c>
      <c r="P3432" s="2">
        <v>77101000000</v>
      </c>
      <c r="Q3432" s="2">
        <v>28927605000</v>
      </c>
      <c r="R3432" s="2">
        <v>38624255000</v>
      </c>
      <c r="S3432" s="2">
        <f>SUM(AuctionData[[#This Row],[soma_accepted]],AuctionData[[#This Row],[comp_accepted]],AuctionData[[#This Row],[noncomp_accepted]])</f>
        <v>53449724700</v>
      </c>
    </row>
    <row r="3433" spans="1:19" x14ac:dyDescent="0.3">
      <c r="A3433" s="1">
        <v>44110</v>
      </c>
      <c r="B3433" t="s">
        <v>942</v>
      </c>
      <c r="C3433" t="s">
        <v>16</v>
      </c>
      <c r="D3433" t="s">
        <v>53</v>
      </c>
      <c r="E3433">
        <v>0.125</v>
      </c>
      <c r="F3433">
        <v>0.14000000000000001</v>
      </c>
      <c r="G3433">
        <v>9.5000000000000001E-2</v>
      </c>
      <c r="H3433">
        <v>3.15</v>
      </c>
      <c r="I3433" s="2">
        <v>5164756900</v>
      </c>
      <c r="J3433" s="2">
        <v>106952597000</v>
      </c>
      <c r="K3433" s="2">
        <v>33779512000</v>
      </c>
      <c r="L3433" s="2">
        <v>220998900</v>
      </c>
      <c r="M3433" s="2">
        <v>915325000</v>
      </c>
      <c r="N3433" s="2">
        <v>6510000000</v>
      </c>
      <c r="O3433" s="2">
        <v>18997650500</v>
      </c>
      <c r="P3433" s="2">
        <v>84247000000</v>
      </c>
      <c r="Q3433" s="2">
        <v>13866536500</v>
      </c>
      <c r="R3433" s="2">
        <v>16195597000</v>
      </c>
      <c r="S3433" s="2">
        <f>SUM(AuctionData[[#This Row],[soma_accepted]],AuctionData[[#This Row],[comp_accepted]],AuctionData[[#This Row],[noncomp_accepted]])</f>
        <v>39165267800</v>
      </c>
    </row>
    <row r="3434" spans="1:19" x14ac:dyDescent="0.3">
      <c r="A3434" s="1">
        <v>44110</v>
      </c>
      <c r="B3434" t="s">
        <v>902</v>
      </c>
      <c r="C3434" t="s">
        <v>16</v>
      </c>
      <c r="D3434" t="s">
        <v>94</v>
      </c>
      <c r="E3434">
        <v>0.08</v>
      </c>
      <c r="F3434">
        <v>0.09</v>
      </c>
      <c r="G3434">
        <v>0.05</v>
      </c>
      <c r="H3434">
        <v>3.3</v>
      </c>
      <c r="I3434" s="2">
        <v>0</v>
      </c>
      <c r="J3434" s="2">
        <v>99119117000</v>
      </c>
      <c r="K3434" s="2">
        <v>29972600000</v>
      </c>
      <c r="L3434" s="2">
        <v>28134000</v>
      </c>
      <c r="M3434" s="2">
        <v>4436780000</v>
      </c>
      <c r="N3434" s="2">
        <v>6750000000</v>
      </c>
      <c r="O3434" s="2">
        <v>12393060000</v>
      </c>
      <c r="P3434" s="2">
        <v>73310000000</v>
      </c>
      <c r="Q3434" s="2">
        <v>13142760000</v>
      </c>
      <c r="R3434" s="2">
        <v>19059117000</v>
      </c>
      <c r="S3434" s="2">
        <f>SUM(AuctionData[[#This Row],[soma_accepted]],AuctionData[[#This Row],[comp_accepted]],AuctionData[[#This Row],[noncomp_accepted]])</f>
        <v>30000734000</v>
      </c>
    </row>
    <row r="3435" spans="1:19" x14ac:dyDescent="0.3">
      <c r="A3435" s="1">
        <v>44110</v>
      </c>
      <c r="B3435" t="s">
        <v>924</v>
      </c>
      <c r="C3435" t="s">
        <v>16</v>
      </c>
      <c r="D3435" t="s">
        <v>868</v>
      </c>
      <c r="E3435">
        <v>9.5000000000000001E-2</v>
      </c>
      <c r="F3435">
        <v>0.105</v>
      </c>
      <c r="G3435">
        <v>6.5000000000000002E-2</v>
      </c>
      <c r="H3435">
        <v>3.13</v>
      </c>
      <c r="I3435" s="2">
        <v>0</v>
      </c>
      <c r="J3435" s="2">
        <v>93795925000</v>
      </c>
      <c r="K3435" s="2">
        <v>29975185000</v>
      </c>
      <c r="L3435" s="2">
        <v>25291000</v>
      </c>
      <c r="M3435" s="2">
        <v>1381900000</v>
      </c>
      <c r="N3435" s="2">
        <v>6100000000</v>
      </c>
      <c r="O3435" s="2">
        <v>20159220000</v>
      </c>
      <c r="P3435" s="2">
        <v>77660000000</v>
      </c>
      <c r="Q3435" s="2">
        <v>8434065000</v>
      </c>
      <c r="R3435" s="2">
        <v>10035925000</v>
      </c>
      <c r="S3435" s="2">
        <f>SUM(AuctionData[[#This Row],[soma_accepted]],AuctionData[[#This Row],[comp_accepted]],AuctionData[[#This Row],[noncomp_accepted]])</f>
        <v>30000476000</v>
      </c>
    </row>
    <row r="3436" spans="1:19" x14ac:dyDescent="0.3">
      <c r="A3436" s="1">
        <v>44111</v>
      </c>
      <c r="B3436" t="s">
        <v>2184</v>
      </c>
      <c r="C3436" t="s">
        <v>1502</v>
      </c>
      <c r="D3436" t="s">
        <v>1544</v>
      </c>
      <c r="E3436">
        <v>0.71599999999999997</v>
      </c>
      <c r="F3436">
        <v>0.76500000000000001</v>
      </c>
      <c r="G3436">
        <v>0.08</v>
      </c>
      <c r="H3436">
        <v>2.4700000000000002</v>
      </c>
      <c r="I3436" s="2">
        <v>979045400</v>
      </c>
      <c r="J3436" s="2">
        <v>86604010000</v>
      </c>
      <c r="K3436" s="2">
        <v>34989282000</v>
      </c>
      <c r="L3436" s="2">
        <v>10781400</v>
      </c>
      <c r="M3436" s="2">
        <v>4966000000</v>
      </c>
      <c r="N3436" s="2">
        <v>8516000000</v>
      </c>
      <c r="O3436" s="2">
        <v>8023200000</v>
      </c>
      <c r="P3436" s="2">
        <v>51835000000</v>
      </c>
      <c r="Q3436" s="2">
        <v>22000082000</v>
      </c>
      <c r="R3436" s="2">
        <v>26253010000</v>
      </c>
      <c r="S3436" s="2">
        <f>SUM(AuctionData[[#This Row],[soma_accepted]],AuctionData[[#This Row],[comp_accepted]],AuctionData[[#This Row],[noncomp_accepted]])</f>
        <v>35979108800</v>
      </c>
    </row>
    <row r="3437" spans="1:19" x14ac:dyDescent="0.3">
      <c r="A3437" s="1">
        <v>44111</v>
      </c>
      <c r="B3437" t="s">
        <v>930</v>
      </c>
      <c r="C3437" t="s">
        <v>16</v>
      </c>
      <c r="D3437" t="s">
        <v>892</v>
      </c>
      <c r="E3437">
        <v>9.5000000000000001E-2</v>
      </c>
      <c r="F3437">
        <v>0.1</v>
      </c>
      <c r="G3437">
        <v>0.06</v>
      </c>
      <c r="H3437">
        <v>3.45</v>
      </c>
      <c r="I3437" s="2">
        <v>0</v>
      </c>
      <c r="J3437" s="2">
        <v>86226675000</v>
      </c>
      <c r="K3437" s="2">
        <v>25000349600</v>
      </c>
      <c r="L3437" s="2">
        <v>60000</v>
      </c>
      <c r="M3437" s="2">
        <v>642760000</v>
      </c>
      <c r="N3437" s="2">
        <v>4950000000</v>
      </c>
      <c r="O3437" s="2">
        <v>14958820000</v>
      </c>
      <c r="P3437" s="2">
        <v>69900000000</v>
      </c>
      <c r="Q3437" s="2">
        <v>9398769600</v>
      </c>
      <c r="R3437" s="2">
        <v>11376675000</v>
      </c>
      <c r="S3437" s="2">
        <f>SUM(AuctionData[[#This Row],[soma_accepted]],AuctionData[[#This Row],[comp_accepted]],AuctionData[[#This Row],[noncomp_accepted]])</f>
        <v>25000409600</v>
      </c>
    </row>
    <row r="3438" spans="1:19" x14ac:dyDescent="0.3">
      <c r="A3438" s="1">
        <v>44111</v>
      </c>
      <c r="B3438" t="s">
        <v>944</v>
      </c>
      <c r="C3438" t="s">
        <v>16</v>
      </c>
      <c r="D3438" t="s">
        <v>874</v>
      </c>
      <c r="E3438">
        <v>0.105</v>
      </c>
      <c r="F3438">
        <v>0.11</v>
      </c>
      <c r="G3438">
        <v>0.08</v>
      </c>
      <c r="H3438">
        <v>3.17</v>
      </c>
      <c r="I3438" s="2">
        <v>0</v>
      </c>
      <c r="J3438" s="2">
        <v>95231300000</v>
      </c>
      <c r="K3438" s="2">
        <v>29999567000</v>
      </c>
      <c r="L3438" s="2">
        <v>693000</v>
      </c>
      <c r="M3438" s="2">
        <v>587230000</v>
      </c>
      <c r="N3438" s="2">
        <v>5150000000</v>
      </c>
      <c r="O3438" s="2">
        <v>17647513500</v>
      </c>
      <c r="P3438" s="2">
        <v>77185000000</v>
      </c>
      <c r="Q3438" s="2">
        <v>11764823500</v>
      </c>
      <c r="R3438" s="2">
        <v>12896300000</v>
      </c>
      <c r="S3438" s="2">
        <f>SUM(AuctionData[[#This Row],[soma_accepted]],AuctionData[[#This Row],[comp_accepted]],AuctionData[[#This Row],[noncomp_accepted]])</f>
        <v>30000260000</v>
      </c>
    </row>
    <row r="3439" spans="1:19" x14ac:dyDescent="0.3">
      <c r="A3439" s="1">
        <v>44112</v>
      </c>
      <c r="B3439" t="s">
        <v>2185</v>
      </c>
      <c r="C3439" t="s">
        <v>1509</v>
      </c>
      <c r="D3439" t="s">
        <v>1575</v>
      </c>
      <c r="E3439">
        <v>1.5129999999999999</v>
      </c>
      <c r="F3439">
        <v>1.5780000000000001</v>
      </c>
      <c r="G3439">
        <v>1.45</v>
      </c>
      <c r="H3439">
        <v>2.29</v>
      </c>
      <c r="I3439" s="2">
        <v>643372700</v>
      </c>
      <c r="J3439" s="2">
        <v>52615060800</v>
      </c>
      <c r="K3439" s="2">
        <v>22996151800</v>
      </c>
      <c r="L3439" s="2">
        <v>3849000</v>
      </c>
      <c r="M3439" s="2">
        <v>3443400000</v>
      </c>
      <c r="N3439" s="2">
        <v>5957400000</v>
      </c>
      <c r="O3439" s="2">
        <v>5291921000</v>
      </c>
      <c r="P3439" s="2">
        <v>31735000000</v>
      </c>
      <c r="Q3439" s="2">
        <v>14260830800</v>
      </c>
      <c r="R3439" s="2">
        <v>14922660800</v>
      </c>
      <c r="S3439" s="2">
        <f>SUM(AuctionData[[#This Row],[soma_accepted]],AuctionData[[#This Row],[comp_accepted]],AuctionData[[#This Row],[noncomp_accepted]])</f>
        <v>23643373500</v>
      </c>
    </row>
    <row r="3440" spans="1:19" x14ac:dyDescent="0.3">
      <c r="A3440" s="1">
        <v>44112</v>
      </c>
      <c r="B3440" t="s">
        <v>906</v>
      </c>
      <c r="C3440" t="s">
        <v>16</v>
      </c>
      <c r="D3440" t="s">
        <v>19</v>
      </c>
      <c r="E3440">
        <v>0.08</v>
      </c>
      <c r="F3440">
        <v>0.09</v>
      </c>
      <c r="G3440">
        <v>0.05</v>
      </c>
      <c r="H3440">
        <v>3.34</v>
      </c>
      <c r="I3440" s="2">
        <v>2439026500</v>
      </c>
      <c r="J3440" s="2">
        <v>98821452400</v>
      </c>
      <c r="K3440" s="2">
        <v>28678293400</v>
      </c>
      <c r="L3440" s="2">
        <v>948987600</v>
      </c>
      <c r="M3440" s="2">
        <v>1800000000</v>
      </c>
      <c r="N3440" s="2">
        <v>6150000000</v>
      </c>
      <c r="O3440" s="2">
        <v>20215008000</v>
      </c>
      <c r="P3440" s="2">
        <v>83110000000</v>
      </c>
      <c r="Q3440" s="2">
        <v>6663285400</v>
      </c>
      <c r="R3440" s="2">
        <v>9561452400</v>
      </c>
      <c r="S3440" s="2">
        <f>SUM(AuctionData[[#This Row],[soma_accepted]],AuctionData[[#This Row],[comp_accepted]],AuctionData[[#This Row],[noncomp_accepted]])</f>
        <v>32066307500</v>
      </c>
    </row>
    <row r="3441" spans="1:19" x14ac:dyDescent="0.3">
      <c r="A3441" s="1">
        <v>44112</v>
      </c>
      <c r="B3441" t="s">
        <v>914</v>
      </c>
      <c r="C3441" t="s">
        <v>16</v>
      </c>
      <c r="D3441" t="s">
        <v>712</v>
      </c>
      <c r="E3441">
        <v>0.08</v>
      </c>
      <c r="F3441">
        <v>0.09</v>
      </c>
      <c r="G3441">
        <v>0.06</v>
      </c>
      <c r="H3441">
        <v>3.45</v>
      </c>
      <c r="I3441" s="2">
        <v>2845530900</v>
      </c>
      <c r="J3441" s="2">
        <v>119565000000</v>
      </c>
      <c r="K3441" s="2">
        <v>33910164800</v>
      </c>
      <c r="L3441" s="2">
        <v>189191600</v>
      </c>
      <c r="M3441" s="2">
        <v>628420000</v>
      </c>
      <c r="N3441" s="2">
        <v>6200000000</v>
      </c>
      <c r="O3441" s="2">
        <v>18205280000</v>
      </c>
      <c r="P3441" s="2">
        <v>89840000000</v>
      </c>
      <c r="Q3441" s="2">
        <v>15076464800</v>
      </c>
      <c r="R3441" s="2">
        <v>23525000000</v>
      </c>
      <c r="S3441" s="2">
        <f>SUM(AuctionData[[#This Row],[soma_accepted]],AuctionData[[#This Row],[comp_accepted]],AuctionData[[#This Row],[noncomp_accepted]])</f>
        <v>36944887300</v>
      </c>
    </row>
    <row r="3442" spans="1:19" x14ac:dyDescent="0.3">
      <c r="A3442" s="1">
        <v>44117</v>
      </c>
      <c r="B3442" t="s">
        <v>904</v>
      </c>
      <c r="C3442" t="s">
        <v>16</v>
      </c>
      <c r="D3442" t="s">
        <v>876</v>
      </c>
      <c r="E3442">
        <v>0.09</v>
      </c>
      <c r="F3442">
        <v>9.5000000000000001E-2</v>
      </c>
      <c r="G3442">
        <v>0.05</v>
      </c>
      <c r="H3442">
        <v>3.43</v>
      </c>
      <c r="I3442" s="2">
        <v>0</v>
      </c>
      <c r="J3442" s="2">
        <v>102918800000</v>
      </c>
      <c r="K3442" s="2">
        <v>29968771600</v>
      </c>
      <c r="L3442" s="2">
        <v>31537000</v>
      </c>
      <c r="M3442" s="2">
        <v>3869450000</v>
      </c>
      <c r="N3442" s="2">
        <v>7150000000</v>
      </c>
      <c r="O3442" s="2">
        <v>16612575000</v>
      </c>
      <c r="P3442" s="2">
        <v>81210000000</v>
      </c>
      <c r="Q3442" s="2">
        <v>9486746600</v>
      </c>
      <c r="R3442" s="2">
        <v>14558800000</v>
      </c>
      <c r="S3442" s="2">
        <f>SUM(AuctionData[[#This Row],[soma_accepted]],AuctionData[[#This Row],[comp_accepted]],AuctionData[[#This Row],[noncomp_accepted]])</f>
        <v>30000308600</v>
      </c>
    </row>
    <row r="3443" spans="1:19" x14ac:dyDescent="0.3">
      <c r="A3443" s="1">
        <v>44117</v>
      </c>
      <c r="B3443" t="s">
        <v>918</v>
      </c>
      <c r="C3443" t="s">
        <v>16</v>
      </c>
      <c r="D3443" t="s">
        <v>21</v>
      </c>
      <c r="E3443">
        <v>9.5000000000000001E-2</v>
      </c>
      <c r="F3443">
        <v>0.105</v>
      </c>
      <c r="G3443">
        <v>0.05</v>
      </c>
      <c r="H3443">
        <v>2.72</v>
      </c>
      <c r="I3443" s="2">
        <v>5912707400</v>
      </c>
      <c r="J3443" s="2">
        <v>145777541500</v>
      </c>
      <c r="K3443" s="2">
        <v>52675881300</v>
      </c>
      <c r="L3443" s="2">
        <v>724927100</v>
      </c>
      <c r="M3443" s="2">
        <v>3242440000</v>
      </c>
      <c r="N3443" s="2">
        <v>9010000000</v>
      </c>
      <c r="O3443" s="2">
        <v>29200952000</v>
      </c>
      <c r="P3443" s="2">
        <v>114120000000</v>
      </c>
      <c r="Q3443" s="2">
        <v>20232489300</v>
      </c>
      <c r="R3443" s="2">
        <v>22647541500</v>
      </c>
      <c r="S3443" s="2">
        <f>SUM(AuctionData[[#This Row],[soma_accepted]],AuctionData[[#This Row],[comp_accepted]],AuctionData[[#This Row],[noncomp_accepted]])</f>
        <v>59313515800</v>
      </c>
    </row>
    <row r="3444" spans="1:19" x14ac:dyDescent="0.3">
      <c r="A3444" s="1">
        <v>44117</v>
      </c>
      <c r="B3444" t="s">
        <v>927</v>
      </c>
      <c r="C3444" t="s">
        <v>16</v>
      </c>
      <c r="D3444" t="s">
        <v>868</v>
      </c>
      <c r="E3444">
        <v>0.1</v>
      </c>
      <c r="F3444">
        <v>0.11</v>
      </c>
      <c r="G3444">
        <v>0.08</v>
      </c>
      <c r="H3444">
        <v>3.36</v>
      </c>
      <c r="I3444" s="2">
        <v>0</v>
      </c>
      <c r="J3444" s="2">
        <v>100783500000</v>
      </c>
      <c r="K3444" s="2">
        <v>29984242300</v>
      </c>
      <c r="L3444" s="2">
        <v>16097000</v>
      </c>
      <c r="M3444" s="2">
        <v>666140000</v>
      </c>
      <c r="N3444" s="2">
        <v>4850000000</v>
      </c>
      <c r="O3444" s="2">
        <v>14190990000</v>
      </c>
      <c r="P3444" s="2">
        <v>75835000000</v>
      </c>
      <c r="Q3444" s="2">
        <v>15127112300</v>
      </c>
      <c r="R3444" s="2">
        <v>20098500000</v>
      </c>
      <c r="S3444" s="2">
        <f>SUM(AuctionData[[#This Row],[soma_accepted]],AuctionData[[#This Row],[comp_accepted]],AuctionData[[#This Row],[noncomp_accepted]])</f>
        <v>30000339300</v>
      </c>
    </row>
    <row r="3445" spans="1:19" x14ac:dyDescent="0.3">
      <c r="A3445" s="1">
        <v>44117</v>
      </c>
      <c r="B3445" t="s">
        <v>945</v>
      </c>
      <c r="C3445" t="s">
        <v>16</v>
      </c>
      <c r="D3445" t="s">
        <v>23</v>
      </c>
      <c r="E3445">
        <v>0.1</v>
      </c>
      <c r="F3445">
        <v>0.115</v>
      </c>
      <c r="G3445">
        <v>0.06</v>
      </c>
      <c r="H3445">
        <v>3.02</v>
      </c>
      <c r="I3445" s="2">
        <v>5584223500</v>
      </c>
      <c r="J3445" s="2">
        <v>153259372000</v>
      </c>
      <c r="K3445" s="2">
        <v>50152593800</v>
      </c>
      <c r="L3445" s="2">
        <v>458804300</v>
      </c>
      <c r="M3445" s="2">
        <v>1100000000</v>
      </c>
      <c r="N3445" s="2">
        <v>5850000000</v>
      </c>
      <c r="O3445" s="2">
        <v>19300670000</v>
      </c>
      <c r="P3445" s="2">
        <v>111325000000</v>
      </c>
      <c r="Q3445" s="2">
        <v>29751923800</v>
      </c>
      <c r="R3445" s="2">
        <v>36084372000</v>
      </c>
      <c r="S3445" s="2">
        <f>SUM(AuctionData[[#This Row],[soma_accepted]],AuctionData[[#This Row],[comp_accepted]],AuctionData[[#This Row],[noncomp_accepted]])</f>
        <v>56195621600</v>
      </c>
    </row>
    <row r="3446" spans="1:19" x14ac:dyDescent="0.3">
      <c r="A3446" s="1">
        <v>44118</v>
      </c>
      <c r="B3446" t="s">
        <v>931</v>
      </c>
      <c r="C3446" t="s">
        <v>16</v>
      </c>
      <c r="D3446" t="s">
        <v>892</v>
      </c>
      <c r="E3446">
        <v>0.1</v>
      </c>
      <c r="F3446">
        <v>0.105</v>
      </c>
      <c r="G3446">
        <v>0.06</v>
      </c>
      <c r="H3446">
        <v>3.52</v>
      </c>
      <c r="I3446" s="2">
        <v>0</v>
      </c>
      <c r="J3446" s="2">
        <v>88042450000</v>
      </c>
      <c r="K3446" s="2">
        <v>25000445700</v>
      </c>
      <c r="L3446" s="2">
        <v>260000</v>
      </c>
      <c r="M3446" s="2">
        <v>749015000</v>
      </c>
      <c r="N3446" s="2">
        <v>5350000000</v>
      </c>
      <c r="O3446" s="2">
        <v>13974855000</v>
      </c>
      <c r="P3446" s="2">
        <v>70600000000</v>
      </c>
      <c r="Q3446" s="2">
        <v>10276575700</v>
      </c>
      <c r="R3446" s="2">
        <v>12092450000</v>
      </c>
      <c r="S3446" s="2">
        <f>SUM(AuctionData[[#This Row],[soma_accepted]],AuctionData[[#This Row],[comp_accepted]],AuctionData[[#This Row],[noncomp_accepted]])</f>
        <v>25000705700</v>
      </c>
    </row>
    <row r="3447" spans="1:19" x14ac:dyDescent="0.3">
      <c r="A3447" s="1">
        <v>44118</v>
      </c>
      <c r="B3447" t="s">
        <v>946</v>
      </c>
      <c r="C3447" t="s">
        <v>16</v>
      </c>
      <c r="D3447" t="s">
        <v>874</v>
      </c>
      <c r="E3447">
        <v>0.11</v>
      </c>
      <c r="F3447">
        <v>0.12</v>
      </c>
      <c r="G3447">
        <v>6.5000000000000002E-2</v>
      </c>
      <c r="H3447">
        <v>3.25</v>
      </c>
      <c r="I3447" s="2">
        <v>0</v>
      </c>
      <c r="J3447" s="2">
        <v>97352450000</v>
      </c>
      <c r="K3447" s="2">
        <v>29999360500</v>
      </c>
      <c r="L3447" s="2">
        <v>761000</v>
      </c>
      <c r="M3447" s="2">
        <v>724090000</v>
      </c>
      <c r="N3447" s="2">
        <v>6190000000</v>
      </c>
      <c r="O3447" s="2">
        <v>15626873000</v>
      </c>
      <c r="P3447" s="2">
        <v>76380000000</v>
      </c>
      <c r="Q3447" s="2">
        <v>13648397500</v>
      </c>
      <c r="R3447" s="2">
        <v>14782450000</v>
      </c>
      <c r="S3447" s="2">
        <f>SUM(AuctionData[[#This Row],[soma_accepted]],AuctionData[[#This Row],[comp_accepted]],AuctionData[[#This Row],[noncomp_accepted]])</f>
        <v>30000121500</v>
      </c>
    </row>
    <row r="3448" spans="1:19" x14ac:dyDescent="0.3">
      <c r="A3448" s="1">
        <v>44119</v>
      </c>
      <c r="B3448" t="s">
        <v>908</v>
      </c>
      <c r="C3448" t="s">
        <v>16</v>
      </c>
      <c r="D3448" t="s">
        <v>19</v>
      </c>
      <c r="E3448">
        <v>0.08</v>
      </c>
      <c r="F3448">
        <v>0.09</v>
      </c>
      <c r="G3448">
        <v>0.05</v>
      </c>
      <c r="H3448">
        <v>3.29</v>
      </c>
      <c r="I3448" s="2">
        <v>2890772800</v>
      </c>
      <c r="J3448" s="2">
        <v>97338135200</v>
      </c>
      <c r="K3448" s="2">
        <v>28572075700</v>
      </c>
      <c r="L3448" s="2">
        <v>861373800</v>
      </c>
      <c r="M3448" s="2">
        <v>1757880000</v>
      </c>
      <c r="N3448" s="2">
        <v>5950000000</v>
      </c>
      <c r="O3448" s="2">
        <v>17674022000</v>
      </c>
      <c r="P3448" s="2">
        <v>77135000000</v>
      </c>
      <c r="Q3448" s="2">
        <v>9140173700</v>
      </c>
      <c r="R3448" s="2">
        <v>14253135200</v>
      </c>
      <c r="S3448" s="2">
        <f>SUM(AuctionData[[#This Row],[soma_accepted]],AuctionData[[#This Row],[comp_accepted]],AuctionData[[#This Row],[noncomp_accepted]])</f>
        <v>32324222300</v>
      </c>
    </row>
    <row r="3449" spans="1:19" x14ac:dyDescent="0.3">
      <c r="A3449" s="1">
        <v>44119</v>
      </c>
      <c r="B3449" t="s">
        <v>916</v>
      </c>
      <c r="C3449" t="s">
        <v>16</v>
      </c>
      <c r="D3449" t="s">
        <v>712</v>
      </c>
      <c r="E3449">
        <v>0.08</v>
      </c>
      <c r="F3449">
        <v>9.5000000000000001E-2</v>
      </c>
      <c r="G3449">
        <v>0.06</v>
      </c>
      <c r="H3449">
        <v>3.21</v>
      </c>
      <c r="I3449" s="2">
        <v>3372568200</v>
      </c>
      <c r="J3449" s="2">
        <v>111683000000</v>
      </c>
      <c r="K3449" s="2">
        <v>34262696000</v>
      </c>
      <c r="L3449" s="2">
        <v>209645400</v>
      </c>
      <c r="M3449" s="2">
        <v>1113840000</v>
      </c>
      <c r="N3449" s="2">
        <v>6000000000</v>
      </c>
      <c r="O3449" s="2">
        <v>18760928000</v>
      </c>
      <c r="P3449" s="2">
        <v>84130000000</v>
      </c>
      <c r="Q3449" s="2">
        <v>14387928000</v>
      </c>
      <c r="R3449" s="2">
        <v>21553000000</v>
      </c>
      <c r="S3449" s="2">
        <f>SUM(AuctionData[[#This Row],[soma_accepted]],AuctionData[[#This Row],[comp_accepted]],AuctionData[[#This Row],[noncomp_accepted]])</f>
        <v>37844909600</v>
      </c>
    </row>
    <row r="3450" spans="1:19" x14ac:dyDescent="0.3">
      <c r="A3450" s="1">
        <v>44123</v>
      </c>
      <c r="B3450" t="s">
        <v>920</v>
      </c>
      <c r="C3450" t="s">
        <v>16</v>
      </c>
      <c r="D3450" t="s">
        <v>21</v>
      </c>
      <c r="E3450">
        <v>0.09</v>
      </c>
      <c r="F3450">
        <v>0.1</v>
      </c>
      <c r="G3450">
        <v>0.05</v>
      </c>
      <c r="H3450">
        <v>3</v>
      </c>
      <c r="I3450" s="2">
        <v>6910082400</v>
      </c>
      <c r="J3450" s="2">
        <v>161021432000</v>
      </c>
      <c r="K3450" s="2">
        <v>52794842000</v>
      </c>
      <c r="L3450" s="2">
        <v>705189600</v>
      </c>
      <c r="M3450" s="2">
        <v>2969312500</v>
      </c>
      <c r="N3450" s="2">
        <v>8875000000</v>
      </c>
      <c r="O3450" s="2">
        <v>28280825000</v>
      </c>
      <c r="P3450" s="2">
        <v>122220000000</v>
      </c>
      <c r="Q3450" s="2">
        <v>21544704500</v>
      </c>
      <c r="R3450" s="2">
        <v>29926432000</v>
      </c>
      <c r="S3450" s="2">
        <f>SUM(AuctionData[[#This Row],[soma_accepted]],AuctionData[[#This Row],[comp_accepted]],AuctionData[[#This Row],[noncomp_accepted]])</f>
        <v>60410114000</v>
      </c>
    </row>
    <row r="3451" spans="1:19" x14ac:dyDescent="0.3">
      <c r="A3451" s="1">
        <v>44123</v>
      </c>
      <c r="B3451" t="s">
        <v>885</v>
      </c>
      <c r="C3451" t="s">
        <v>16</v>
      </c>
      <c r="D3451" t="s">
        <v>23</v>
      </c>
      <c r="E3451">
        <v>0.105</v>
      </c>
      <c r="F3451">
        <v>0.115</v>
      </c>
      <c r="G3451">
        <v>0.08</v>
      </c>
      <c r="H3451">
        <v>3.04</v>
      </c>
      <c r="I3451" s="2">
        <v>6526188800</v>
      </c>
      <c r="J3451" s="2">
        <v>154379379500</v>
      </c>
      <c r="K3451" s="2">
        <v>50085658700</v>
      </c>
      <c r="L3451" s="2">
        <v>499076900</v>
      </c>
      <c r="M3451" s="2">
        <v>3250000000</v>
      </c>
      <c r="N3451" s="2">
        <v>8950000000</v>
      </c>
      <c r="O3451" s="2">
        <v>19341000000</v>
      </c>
      <c r="P3451" s="2">
        <v>111620000000</v>
      </c>
      <c r="Q3451" s="2">
        <v>27494658700</v>
      </c>
      <c r="R3451" s="2">
        <v>33809379500</v>
      </c>
      <c r="S3451" s="2">
        <f>SUM(AuctionData[[#This Row],[soma_accepted]],AuctionData[[#This Row],[comp_accepted]],AuctionData[[#This Row],[noncomp_accepted]])</f>
        <v>57110924400</v>
      </c>
    </row>
    <row r="3452" spans="1:19" x14ac:dyDescent="0.3">
      <c r="A3452" s="1">
        <v>44124</v>
      </c>
      <c r="B3452" t="s">
        <v>831</v>
      </c>
      <c r="C3452" t="s">
        <v>16</v>
      </c>
      <c r="D3452" t="s">
        <v>94</v>
      </c>
      <c r="E3452">
        <v>0.08</v>
      </c>
      <c r="F3452">
        <v>0.09</v>
      </c>
      <c r="G3452">
        <v>0.06</v>
      </c>
      <c r="H3452">
        <v>3.67</v>
      </c>
      <c r="I3452" s="2">
        <v>0</v>
      </c>
      <c r="J3452" s="2">
        <v>109980000000</v>
      </c>
      <c r="K3452" s="2">
        <v>29985715000</v>
      </c>
      <c r="L3452" s="2">
        <v>14559000</v>
      </c>
      <c r="M3452" s="2">
        <v>1564730000</v>
      </c>
      <c r="N3452" s="2">
        <v>6300000000</v>
      </c>
      <c r="O3452" s="2">
        <v>12152530000</v>
      </c>
      <c r="P3452" s="2">
        <v>82510000000</v>
      </c>
      <c r="Q3452" s="2">
        <v>16268455000</v>
      </c>
      <c r="R3452" s="2">
        <v>21170000000</v>
      </c>
      <c r="S3452" s="2">
        <f>SUM(AuctionData[[#This Row],[soma_accepted]],AuctionData[[#This Row],[comp_accepted]],AuctionData[[#This Row],[noncomp_accepted]])</f>
        <v>30000274000</v>
      </c>
    </row>
    <row r="3453" spans="1:19" x14ac:dyDescent="0.3">
      <c r="A3453" s="1">
        <v>44124</v>
      </c>
      <c r="B3453" t="s">
        <v>929</v>
      </c>
      <c r="C3453" t="s">
        <v>16</v>
      </c>
      <c r="D3453" t="s">
        <v>868</v>
      </c>
      <c r="E3453">
        <v>0.1</v>
      </c>
      <c r="F3453">
        <v>0.105</v>
      </c>
      <c r="G3453">
        <v>7.0000000000000007E-2</v>
      </c>
      <c r="H3453">
        <v>3.54</v>
      </c>
      <c r="I3453" s="2">
        <v>0</v>
      </c>
      <c r="J3453" s="2">
        <v>106207750000</v>
      </c>
      <c r="K3453" s="2">
        <v>29993050000</v>
      </c>
      <c r="L3453" s="2">
        <v>7302000</v>
      </c>
      <c r="M3453" s="2">
        <v>753530000</v>
      </c>
      <c r="N3453" s="2">
        <v>5000000000</v>
      </c>
      <c r="O3453" s="2">
        <v>17273340000</v>
      </c>
      <c r="P3453" s="2">
        <v>79860000000</v>
      </c>
      <c r="Q3453" s="2">
        <v>11966180000</v>
      </c>
      <c r="R3453" s="2">
        <v>21347750000</v>
      </c>
      <c r="S3453" s="2">
        <f>SUM(AuctionData[[#This Row],[soma_accepted]],AuctionData[[#This Row],[comp_accepted]],AuctionData[[#This Row],[noncomp_accepted]])</f>
        <v>30000352000</v>
      </c>
    </row>
    <row r="3454" spans="1:19" x14ac:dyDescent="0.3">
      <c r="A3454" s="1">
        <v>44125</v>
      </c>
      <c r="B3454" t="s">
        <v>2186</v>
      </c>
      <c r="C3454" t="s">
        <v>1509</v>
      </c>
      <c r="D3454" t="s">
        <v>2179</v>
      </c>
      <c r="E3454">
        <v>1.325</v>
      </c>
      <c r="F3454">
        <v>1.37</v>
      </c>
      <c r="G3454">
        <v>0.08</v>
      </c>
      <c r="H3454">
        <v>2.4300000000000002</v>
      </c>
      <c r="I3454" s="2">
        <v>2334060400</v>
      </c>
      <c r="J3454" s="2">
        <v>53431640000</v>
      </c>
      <c r="K3454" s="2">
        <v>21998494500</v>
      </c>
      <c r="L3454" s="2">
        <v>1520600</v>
      </c>
      <c r="M3454" s="2">
        <v>3431000000</v>
      </c>
      <c r="N3454" s="2">
        <v>5431000000</v>
      </c>
      <c r="O3454" s="2">
        <v>4720145000</v>
      </c>
      <c r="P3454" s="2">
        <v>31590000000</v>
      </c>
      <c r="Q3454" s="2">
        <v>13847349500</v>
      </c>
      <c r="R3454" s="2">
        <v>16410640000</v>
      </c>
      <c r="S3454" s="2">
        <f>SUM(AuctionData[[#This Row],[soma_accepted]],AuctionData[[#This Row],[comp_accepted]],AuctionData[[#This Row],[noncomp_accepted]])</f>
        <v>24334075500</v>
      </c>
    </row>
    <row r="3455" spans="1:19" x14ac:dyDescent="0.3">
      <c r="A3455" s="1">
        <v>44125</v>
      </c>
      <c r="B3455" t="s">
        <v>933</v>
      </c>
      <c r="C3455" t="s">
        <v>16</v>
      </c>
      <c r="D3455" t="s">
        <v>892</v>
      </c>
      <c r="E3455">
        <v>9.5000000000000001E-2</v>
      </c>
      <c r="F3455">
        <v>0.1</v>
      </c>
      <c r="G3455">
        <v>7.0000000000000007E-2</v>
      </c>
      <c r="H3455">
        <v>3.84</v>
      </c>
      <c r="I3455" s="2">
        <v>0</v>
      </c>
      <c r="J3455" s="2">
        <v>95944000000</v>
      </c>
      <c r="K3455" s="2">
        <v>25000267000</v>
      </c>
      <c r="L3455" s="2">
        <v>270000</v>
      </c>
      <c r="M3455" s="2">
        <v>2400000000</v>
      </c>
      <c r="N3455" s="2">
        <v>8100000000</v>
      </c>
      <c r="O3455" s="2">
        <v>14469290000</v>
      </c>
      <c r="P3455" s="2">
        <v>70150000000</v>
      </c>
      <c r="Q3455" s="2">
        <v>8130977000</v>
      </c>
      <c r="R3455" s="2">
        <v>17694000000</v>
      </c>
      <c r="S3455" s="2">
        <f>SUM(AuctionData[[#This Row],[soma_accepted]],AuctionData[[#This Row],[comp_accepted]],AuctionData[[#This Row],[noncomp_accepted]])</f>
        <v>25000537000</v>
      </c>
    </row>
    <row r="3456" spans="1:19" x14ac:dyDescent="0.3">
      <c r="A3456" s="1">
        <v>44125</v>
      </c>
      <c r="B3456" t="s">
        <v>947</v>
      </c>
      <c r="C3456" t="s">
        <v>16</v>
      </c>
      <c r="D3456" t="s">
        <v>874</v>
      </c>
      <c r="E3456">
        <v>0.1</v>
      </c>
      <c r="F3456">
        <v>0.115</v>
      </c>
      <c r="G3456">
        <v>0.08</v>
      </c>
      <c r="H3456">
        <v>3.61</v>
      </c>
      <c r="I3456" s="2">
        <v>0</v>
      </c>
      <c r="J3456" s="2">
        <v>108437750000</v>
      </c>
      <c r="K3456" s="2">
        <v>29999555600</v>
      </c>
      <c r="L3456" s="2">
        <v>1207000</v>
      </c>
      <c r="M3456" s="2">
        <v>4061440000</v>
      </c>
      <c r="N3456" s="2">
        <v>9470000000</v>
      </c>
      <c r="O3456" s="2">
        <v>13843168000</v>
      </c>
      <c r="P3456" s="2">
        <v>78610000000</v>
      </c>
      <c r="Q3456" s="2">
        <v>12094947600</v>
      </c>
      <c r="R3456" s="2">
        <v>20357750000</v>
      </c>
      <c r="S3456" s="2">
        <f>SUM(AuctionData[[#This Row],[soma_accepted]],AuctionData[[#This Row],[comp_accepted]],AuctionData[[#This Row],[noncomp_accepted]])</f>
        <v>30000762600</v>
      </c>
    </row>
    <row r="3457" spans="1:19" x14ac:dyDescent="0.3">
      <c r="A3457" s="1">
        <v>44126</v>
      </c>
      <c r="B3457" t="s">
        <v>919</v>
      </c>
      <c r="C3457" t="s">
        <v>16</v>
      </c>
      <c r="D3457" t="s">
        <v>712</v>
      </c>
      <c r="E3457">
        <v>0.08</v>
      </c>
      <c r="F3457">
        <v>0.09</v>
      </c>
      <c r="G3457">
        <v>0.06</v>
      </c>
      <c r="H3457">
        <v>3.51</v>
      </c>
      <c r="I3457" s="2">
        <v>3302288300</v>
      </c>
      <c r="J3457" s="2">
        <v>121974150000</v>
      </c>
      <c r="K3457" s="2">
        <v>34256123500</v>
      </c>
      <c r="L3457" s="2">
        <v>244546300</v>
      </c>
      <c r="M3457" s="2">
        <v>3707935000</v>
      </c>
      <c r="N3457" s="2">
        <v>10300000000</v>
      </c>
      <c r="O3457" s="2">
        <v>16977930000</v>
      </c>
      <c r="P3457" s="2">
        <v>90830000000</v>
      </c>
      <c r="Q3457" s="2">
        <v>13570258500</v>
      </c>
      <c r="R3457" s="2">
        <v>20844150000</v>
      </c>
      <c r="S3457" s="2">
        <f>SUM(AuctionData[[#This Row],[soma_accepted]],AuctionData[[#This Row],[comp_accepted]],AuctionData[[#This Row],[noncomp_accepted]])</f>
        <v>37802958100</v>
      </c>
    </row>
    <row r="3458" spans="1:19" x14ac:dyDescent="0.3">
      <c r="A3458" s="1">
        <v>44126</v>
      </c>
      <c r="B3458" t="s">
        <v>911</v>
      </c>
      <c r="C3458" t="s">
        <v>16</v>
      </c>
      <c r="D3458" t="s">
        <v>19</v>
      </c>
      <c r="E3458">
        <v>7.0000000000000007E-2</v>
      </c>
      <c r="F3458">
        <v>8.5000000000000006E-2</v>
      </c>
      <c r="G3458">
        <v>0.05</v>
      </c>
      <c r="H3458">
        <v>3.56</v>
      </c>
      <c r="I3458" s="2">
        <v>2830533000</v>
      </c>
      <c r="J3458" s="2">
        <v>105856135200</v>
      </c>
      <c r="K3458" s="2">
        <v>28972253200</v>
      </c>
      <c r="L3458" s="2">
        <v>860538600</v>
      </c>
      <c r="M3458" s="2">
        <v>4850000000</v>
      </c>
      <c r="N3458" s="2">
        <v>10950000000</v>
      </c>
      <c r="O3458" s="2">
        <v>17068008000</v>
      </c>
      <c r="P3458" s="2">
        <v>83110000000</v>
      </c>
      <c r="Q3458" s="2">
        <v>7054245200</v>
      </c>
      <c r="R3458" s="2">
        <v>11796135200</v>
      </c>
      <c r="S3458" s="2">
        <f>SUM(AuctionData[[#This Row],[soma_accepted]],AuctionData[[#This Row],[comp_accepted]],AuctionData[[#This Row],[noncomp_accepted]])</f>
        <v>32663324800</v>
      </c>
    </row>
    <row r="3459" spans="1:19" x14ac:dyDescent="0.3">
      <c r="A3459" s="1">
        <v>44130</v>
      </c>
      <c r="B3459" t="s">
        <v>948</v>
      </c>
      <c r="C3459" t="s">
        <v>16</v>
      </c>
      <c r="D3459" t="s">
        <v>23</v>
      </c>
      <c r="E3459">
        <v>0.1</v>
      </c>
      <c r="F3459">
        <v>0.11</v>
      </c>
      <c r="G3459">
        <v>0.03</v>
      </c>
      <c r="H3459">
        <v>3.49</v>
      </c>
      <c r="I3459" s="2">
        <v>4607595500</v>
      </c>
      <c r="J3459" s="2">
        <v>176512626500</v>
      </c>
      <c r="K3459" s="2">
        <v>49496373300</v>
      </c>
      <c r="L3459" s="2">
        <v>504098000</v>
      </c>
      <c r="M3459" s="2">
        <v>2853630000</v>
      </c>
      <c r="N3459" s="2">
        <v>7875000000</v>
      </c>
      <c r="O3459" s="2">
        <v>17715780000</v>
      </c>
      <c r="P3459" s="2">
        <v>123164000000</v>
      </c>
      <c r="Q3459" s="2">
        <v>28926963300</v>
      </c>
      <c r="R3459" s="2">
        <v>45473626500</v>
      </c>
      <c r="S3459" s="2">
        <f>SUM(AuctionData[[#This Row],[soma_accepted]],AuctionData[[#This Row],[comp_accepted]],AuctionData[[#This Row],[noncomp_accepted]])</f>
        <v>54608066800</v>
      </c>
    </row>
    <row r="3460" spans="1:19" x14ac:dyDescent="0.3">
      <c r="A3460" s="1">
        <v>44130</v>
      </c>
      <c r="B3460" t="s">
        <v>847</v>
      </c>
      <c r="C3460" t="s">
        <v>16</v>
      </c>
      <c r="D3460" t="s">
        <v>21</v>
      </c>
      <c r="E3460">
        <v>0.09</v>
      </c>
      <c r="F3460">
        <v>0.1</v>
      </c>
      <c r="G3460">
        <v>0.05</v>
      </c>
      <c r="H3460">
        <v>2.9</v>
      </c>
      <c r="I3460" s="2">
        <v>4878630600</v>
      </c>
      <c r="J3460" s="2">
        <v>154716816000</v>
      </c>
      <c r="K3460" s="2">
        <v>52302275600</v>
      </c>
      <c r="L3460" s="2">
        <v>699053900</v>
      </c>
      <c r="M3460" s="2">
        <v>4458000000</v>
      </c>
      <c r="N3460" s="2">
        <v>9325000000</v>
      </c>
      <c r="O3460" s="2">
        <v>27006540000</v>
      </c>
      <c r="P3460" s="2">
        <v>120420000000</v>
      </c>
      <c r="Q3460" s="2">
        <v>20837735600</v>
      </c>
      <c r="R3460" s="2">
        <v>24971816000</v>
      </c>
      <c r="S3460" s="2">
        <f>SUM(AuctionData[[#This Row],[soma_accepted]],AuctionData[[#This Row],[comp_accepted]],AuctionData[[#This Row],[noncomp_accepted]])</f>
        <v>57879960100</v>
      </c>
    </row>
    <row r="3461" spans="1:19" x14ac:dyDescent="0.3">
      <c r="A3461" s="1">
        <v>44131</v>
      </c>
      <c r="B3461" t="s">
        <v>2195</v>
      </c>
      <c r="C3461" t="s">
        <v>1502</v>
      </c>
      <c r="D3461" t="s">
        <v>1503</v>
      </c>
      <c r="E3461">
        <v>0.12</v>
      </c>
      <c r="F3461">
        <v>0.151</v>
      </c>
      <c r="G3461">
        <v>0.05</v>
      </c>
      <c r="H3461">
        <v>2.41</v>
      </c>
      <c r="I3461" s="2">
        <v>5729057500</v>
      </c>
      <c r="J3461" s="2">
        <v>129857255000</v>
      </c>
      <c r="K3461" s="2">
        <v>53854052700</v>
      </c>
      <c r="L3461" s="2">
        <v>141024700</v>
      </c>
      <c r="M3461" s="2">
        <v>8399000000</v>
      </c>
      <c r="N3461" s="2">
        <v>14049000000</v>
      </c>
      <c r="O3461" s="2">
        <v>17244627700</v>
      </c>
      <c r="P3461" s="2">
        <v>78615000000</v>
      </c>
      <c r="Q3461" s="2">
        <v>28210425000</v>
      </c>
      <c r="R3461" s="2">
        <v>37193255000</v>
      </c>
      <c r="S3461" s="2">
        <f>SUM(AuctionData[[#This Row],[soma_accepted]],AuctionData[[#This Row],[comp_accepted]],AuctionData[[#This Row],[noncomp_accepted]])</f>
        <v>59724134900</v>
      </c>
    </row>
    <row r="3462" spans="1:19" x14ac:dyDescent="0.3">
      <c r="A3462" s="1">
        <v>44131</v>
      </c>
      <c r="B3462" t="s">
        <v>907</v>
      </c>
      <c r="C3462" t="s">
        <v>16</v>
      </c>
      <c r="D3462" t="s">
        <v>94</v>
      </c>
      <c r="E3462">
        <v>7.4999999999999997E-2</v>
      </c>
      <c r="F3462">
        <v>0.08</v>
      </c>
      <c r="G3462">
        <v>0.05</v>
      </c>
      <c r="H3462">
        <v>3.44</v>
      </c>
      <c r="I3462" s="2">
        <v>0</v>
      </c>
      <c r="J3462" s="2">
        <v>103319210000</v>
      </c>
      <c r="K3462" s="2">
        <v>29979870000</v>
      </c>
      <c r="L3462" s="2">
        <v>20804000</v>
      </c>
      <c r="M3462" s="2">
        <v>2816650000</v>
      </c>
      <c r="N3462" s="2">
        <v>6300000000</v>
      </c>
      <c r="O3462" s="2">
        <v>15109580000</v>
      </c>
      <c r="P3462" s="2">
        <v>81410000000</v>
      </c>
      <c r="Q3462" s="2">
        <v>12053640000</v>
      </c>
      <c r="R3462" s="2">
        <v>15609210000</v>
      </c>
      <c r="S3462" s="2">
        <f>SUM(AuctionData[[#This Row],[soma_accepted]],AuctionData[[#This Row],[comp_accepted]],AuctionData[[#This Row],[noncomp_accepted]])</f>
        <v>30000674000</v>
      </c>
    </row>
    <row r="3463" spans="1:19" x14ac:dyDescent="0.3">
      <c r="A3463" s="1">
        <v>44131</v>
      </c>
      <c r="B3463" t="s">
        <v>855</v>
      </c>
      <c r="C3463" t="s">
        <v>16</v>
      </c>
      <c r="D3463" t="s">
        <v>868</v>
      </c>
      <c r="E3463">
        <v>0.09</v>
      </c>
      <c r="F3463">
        <v>0.1</v>
      </c>
      <c r="G3463">
        <v>7.0000000000000007E-2</v>
      </c>
      <c r="H3463">
        <v>3.26</v>
      </c>
      <c r="I3463" s="2">
        <v>0</v>
      </c>
      <c r="J3463" s="2">
        <v>97913855000</v>
      </c>
      <c r="K3463" s="2">
        <v>29982023500</v>
      </c>
      <c r="L3463" s="2">
        <v>19246000</v>
      </c>
      <c r="M3463" s="2">
        <v>1467060000</v>
      </c>
      <c r="N3463" s="2">
        <v>5350000000</v>
      </c>
      <c r="O3463" s="2">
        <v>22246992500</v>
      </c>
      <c r="P3463" s="2">
        <v>79335000000</v>
      </c>
      <c r="Q3463" s="2">
        <v>6267971000</v>
      </c>
      <c r="R3463" s="2">
        <v>13228855000</v>
      </c>
      <c r="S3463" s="2">
        <f>SUM(AuctionData[[#This Row],[soma_accepted]],AuctionData[[#This Row],[comp_accepted]],AuctionData[[#This Row],[noncomp_accepted]])</f>
        <v>30001269500</v>
      </c>
    </row>
    <row r="3464" spans="1:19" x14ac:dyDescent="0.3">
      <c r="A3464" s="1">
        <v>44132</v>
      </c>
      <c r="B3464" t="s">
        <v>2196</v>
      </c>
      <c r="C3464" t="s">
        <v>1502</v>
      </c>
      <c r="D3464" t="s">
        <v>1505</v>
      </c>
      <c r="E3464">
        <v>0.28899999999999998</v>
      </c>
      <c r="F3464">
        <v>0.33</v>
      </c>
      <c r="G3464">
        <v>0.08</v>
      </c>
      <c r="H3464">
        <v>2.38</v>
      </c>
      <c r="I3464" s="2">
        <v>5835151000</v>
      </c>
      <c r="J3464" s="2">
        <v>130769855000</v>
      </c>
      <c r="K3464" s="2">
        <v>54974867500</v>
      </c>
      <c r="L3464" s="2">
        <v>20157600</v>
      </c>
      <c r="M3464" s="2">
        <v>7680000000</v>
      </c>
      <c r="N3464" s="2">
        <v>12370000000</v>
      </c>
      <c r="O3464" s="2">
        <v>13242905000</v>
      </c>
      <c r="P3464" s="2">
        <v>78219000000</v>
      </c>
      <c r="Q3464" s="2">
        <v>34051962500</v>
      </c>
      <c r="R3464" s="2">
        <v>40180855000</v>
      </c>
      <c r="S3464" s="2">
        <f>SUM(AuctionData[[#This Row],[soma_accepted]],AuctionData[[#This Row],[comp_accepted]],AuctionData[[#This Row],[noncomp_accepted]])</f>
        <v>60830176100</v>
      </c>
    </row>
    <row r="3465" spans="1:19" x14ac:dyDescent="0.3">
      <c r="A3465" s="1">
        <v>44132</v>
      </c>
      <c r="B3465" t="s">
        <v>949</v>
      </c>
      <c r="C3465" t="s">
        <v>16</v>
      </c>
      <c r="D3465" t="s">
        <v>874</v>
      </c>
      <c r="E3465">
        <v>9.5000000000000001E-2</v>
      </c>
      <c r="F3465">
        <v>0.105</v>
      </c>
      <c r="G3465">
        <v>7.0000000000000007E-2</v>
      </c>
      <c r="H3465">
        <v>3.23</v>
      </c>
      <c r="I3465" s="2">
        <v>0</v>
      </c>
      <c r="J3465" s="2">
        <v>96773000000</v>
      </c>
      <c r="K3465" s="2">
        <v>30000261500</v>
      </c>
      <c r="L3465" s="2">
        <v>60000</v>
      </c>
      <c r="M3465" s="2">
        <v>732625000</v>
      </c>
      <c r="N3465" s="2">
        <v>4575000000</v>
      </c>
      <c r="O3465" s="2">
        <v>17044570000</v>
      </c>
      <c r="P3465" s="2">
        <v>78905000000</v>
      </c>
      <c r="Q3465" s="2">
        <v>12223066500</v>
      </c>
      <c r="R3465" s="2">
        <v>13293000000</v>
      </c>
      <c r="S3465" s="2">
        <f>SUM(AuctionData[[#This Row],[soma_accepted]],AuctionData[[#This Row],[comp_accepted]],AuctionData[[#This Row],[noncomp_accepted]])</f>
        <v>30000321500</v>
      </c>
    </row>
    <row r="3466" spans="1:19" x14ac:dyDescent="0.3">
      <c r="A3466" s="1">
        <v>44132</v>
      </c>
      <c r="B3466" t="s">
        <v>936</v>
      </c>
      <c r="C3466" t="s">
        <v>16</v>
      </c>
      <c r="D3466" t="s">
        <v>892</v>
      </c>
      <c r="E3466">
        <v>7.4999999999999997E-2</v>
      </c>
      <c r="F3466">
        <v>9.5000000000000001E-2</v>
      </c>
      <c r="G3466">
        <v>6.5000000000000002E-2</v>
      </c>
      <c r="H3466">
        <v>4.08</v>
      </c>
      <c r="I3466" s="2">
        <v>0</v>
      </c>
      <c r="J3466" s="2">
        <v>101914000000</v>
      </c>
      <c r="K3466" s="2">
        <v>24999626500</v>
      </c>
      <c r="L3466" s="2">
        <v>788000</v>
      </c>
      <c r="M3466" s="2">
        <v>2387050000</v>
      </c>
      <c r="N3466" s="2">
        <v>7400000000</v>
      </c>
      <c r="O3466" s="2">
        <v>9311150000</v>
      </c>
      <c r="P3466" s="2">
        <v>70900000000</v>
      </c>
      <c r="Q3466" s="2">
        <v>13301426500</v>
      </c>
      <c r="R3466" s="2">
        <v>23614000000</v>
      </c>
      <c r="S3466" s="2">
        <f>SUM(AuctionData[[#This Row],[soma_accepted]],AuctionData[[#This Row],[comp_accepted]],AuctionData[[#This Row],[noncomp_accepted]])</f>
        <v>25000414500</v>
      </c>
    </row>
    <row r="3467" spans="1:19" x14ac:dyDescent="0.3">
      <c r="A3467" s="1">
        <v>44133</v>
      </c>
      <c r="B3467" t="s">
        <v>2197</v>
      </c>
      <c r="C3467" t="s">
        <v>1502</v>
      </c>
      <c r="D3467" t="s">
        <v>1554</v>
      </c>
      <c r="E3467">
        <v>0.54500000000000004</v>
      </c>
      <c r="F3467">
        <v>0.6</v>
      </c>
      <c r="G3467">
        <v>0.08</v>
      </c>
      <c r="H3467">
        <v>2.2400000000000002</v>
      </c>
      <c r="I3467" s="2">
        <v>5622963700</v>
      </c>
      <c r="J3467" s="2">
        <v>118515615000</v>
      </c>
      <c r="K3467" s="2">
        <v>52997237000</v>
      </c>
      <c r="L3467" s="2">
        <v>2776100</v>
      </c>
      <c r="M3467" s="2">
        <v>7557859000</v>
      </c>
      <c r="N3467" s="2">
        <v>12114400000</v>
      </c>
      <c r="O3467" s="2">
        <v>13180245000</v>
      </c>
      <c r="P3467" s="2">
        <v>72300000000</v>
      </c>
      <c r="Q3467" s="2">
        <v>32259133000</v>
      </c>
      <c r="R3467" s="2">
        <v>34101215000</v>
      </c>
      <c r="S3467" s="2">
        <f>SUM(AuctionData[[#This Row],[soma_accepted]],AuctionData[[#This Row],[comp_accepted]],AuctionData[[#This Row],[noncomp_accepted]])</f>
        <v>58622976800</v>
      </c>
    </row>
    <row r="3468" spans="1:19" x14ac:dyDescent="0.3">
      <c r="A3468" s="1">
        <v>44133</v>
      </c>
      <c r="B3468" t="s">
        <v>913</v>
      </c>
      <c r="C3468" t="s">
        <v>16</v>
      </c>
      <c r="D3468" t="s">
        <v>19</v>
      </c>
      <c r="E3468">
        <v>7.4999999999999997E-2</v>
      </c>
      <c r="F3468">
        <v>0.08</v>
      </c>
      <c r="G3468">
        <v>0.05</v>
      </c>
      <c r="H3468">
        <v>3.3</v>
      </c>
      <c r="I3468" s="2">
        <v>2928034100</v>
      </c>
      <c r="J3468" s="2">
        <v>97017671500</v>
      </c>
      <c r="K3468" s="2">
        <v>28114111500</v>
      </c>
      <c r="L3468" s="2">
        <v>887041000</v>
      </c>
      <c r="M3468" s="2">
        <v>1840020000</v>
      </c>
      <c r="N3468" s="2">
        <v>6100000000</v>
      </c>
      <c r="O3468" s="2">
        <v>19184820000</v>
      </c>
      <c r="P3468" s="2">
        <v>80810000000</v>
      </c>
      <c r="Q3468" s="2">
        <v>7089271500</v>
      </c>
      <c r="R3468" s="2">
        <v>10107671500</v>
      </c>
      <c r="S3468" s="2">
        <f>SUM(AuctionData[[#This Row],[soma_accepted]],AuctionData[[#This Row],[comp_accepted]],AuctionData[[#This Row],[noncomp_accepted]])</f>
        <v>31929186600</v>
      </c>
    </row>
    <row r="3469" spans="1:19" x14ac:dyDescent="0.3">
      <c r="A3469" s="1">
        <v>44133</v>
      </c>
      <c r="B3469" t="s">
        <v>921</v>
      </c>
      <c r="C3469" t="s">
        <v>16</v>
      </c>
      <c r="D3469" t="s">
        <v>712</v>
      </c>
      <c r="E3469">
        <v>7.0000000000000007E-2</v>
      </c>
      <c r="F3469">
        <v>8.5000000000000006E-2</v>
      </c>
      <c r="G3469">
        <v>0.04</v>
      </c>
      <c r="H3469">
        <v>3.45</v>
      </c>
      <c r="I3469" s="2">
        <v>3416039700</v>
      </c>
      <c r="J3469" s="2">
        <v>119473210000</v>
      </c>
      <c r="K3469" s="2">
        <v>33759820000</v>
      </c>
      <c r="L3469" s="2">
        <v>240369700</v>
      </c>
      <c r="M3469" s="2">
        <v>1421240000</v>
      </c>
      <c r="N3469" s="2">
        <v>5900000000</v>
      </c>
      <c r="O3469" s="2">
        <v>17097130000</v>
      </c>
      <c r="P3469" s="2">
        <v>88580000000</v>
      </c>
      <c r="Q3469" s="2">
        <v>15241450000</v>
      </c>
      <c r="R3469" s="2">
        <v>24993210000</v>
      </c>
      <c r="S3469" s="2">
        <f>SUM(AuctionData[[#This Row],[soma_accepted]],AuctionData[[#This Row],[comp_accepted]],AuctionData[[#This Row],[noncomp_accepted]])</f>
        <v>37416229400</v>
      </c>
    </row>
    <row r="3470" spans="1:19" x14ac:dyDescent="0.3">
      <c r="A3470" s="1">
        <v>44137</v>
      </c>
      <c r="B3470" t="s">
        <v>951</v>
      </c>
      <c r="C3470" t="s">
        <v>16</v>
      </c>
      <c r="D3470" t="s">
        <v>23</v>
      </c>
      <c r="E3470">
        <v>0.1</v>
      </c>
      <c r="F3470">
        <v>0.11</v>
      </c>
      <c r="G3470">
        <v>7.0000000000000007E-2</v>
      </c>
      <c r="H3470">
        <v>2.98</v>
      </c>
      <c r="I3470" s="2">
        <v>8064863900</v>
      </c>
      <c r="J3470" s="2">
        <v>151444303000</v>
      </c>
      <c r="K3470" s="2">
        <v>50368570100</v>
      </c>
      <c r="L3470" s="2">
        <v>459487600</v>
      </c>
      <c r="M3470" s="2">
        <v>2458131500</v>
      </c>
      <c r="N3470" s="2">
        <v>7170000000</v>
      </c>
      <c r="O3470" s="2">
        <v>23783878000</v>
      </c>
      <c r="P3470" s="2">
        <v>117228000000</v>
      </c>
      <c r="Q3470" s="2">
        <v>24126560600</v>
      </c>
      <c r="R3470" s="2">
        <v>27046303000</v>
      </c>
      <c r="S3470" s="2">
        <f>SUM(AuctionData[[#This Row],[soma_accepted]],AuctionData[[#This Row],[comp_accepted]],AuctionData[[#This Row],[noncomp_accepted]])</f>
        <v>58892921600</v>
      </c>
    </row>
    <row r="3471" spans="1:19" x14ac:dyDescent="0.3">
      <c r="A3471" s="1">
        <v>44137</v>
      </c>
      <c r="B3471" t="s">
        <v>924</v>
      </c>
      <c r="C3471" t="s">
        <v>16</v>
      </c>
      <c r="D3471" t="s">
        <v>21</v>
      </c>
      <c r="E3471">
        <v>8.5000000000000006E-2</v>
      </c>
      <c r="F3471">
        <v>9.5000000000000001E-2</v>
      </c>
      <c r="G3471">
        <v>0.06</v>
      </c>
      <c r="H3471">
        <v>2.79</v>
      </c>
      <c r="I3471" s="2">
        <v>8539267700</v>
      </c>
      <c r="J3471" s="2">
        <v>149761714700</v>
      </c>
      <c r="K3471" s="2">
        <v>52970290900</v>
      </c>
      <c r="L3471" s="2">
        <v>673329500</v>
      </c>
      <c r="M3471" s="2">
        <v>3153950000</v>
      </c>
      <c r="N3471" s="2">
        <v>7465000000</v>
      </c>
      <c r="O3471" s="2">
        <v>27283690000</v>
      </c>
      <c r="P3471" s="2">
        <v>115764000000</v>
      </c>
      <c r="Q3471" s="2">
        <v>22532650900</v>
      </c>
      <c r="R3471" s="2">
        <v>26532714700</v>
      </c>
      <c r="S3471" s="2">
        <f>SUM(AuctionData[[#This Row],[soma_accepted]],AuctionData[[#This Row],[comp_accepted]],AuctionData[[#This Row],[noncomp_accepted]])</f>
        <v>62182888100</v>
      </c>
    </row>
    <row r="3472" spans="1:19" x14ac:dyDescent="0.3">
      <c r="A3472" s="1">
        <v>44138</v>
      </c>
      <c r="B3472" t="s">
        <v>910</v>
      </c>
      <c r="C3472" t="s">
        <v>16</v>
      </c>
      <c r="D3472" t="s">
        <v>94</v>
      </c>
      <c r="E3472">
        <v>7.4999999999999997E-2</v>
      </c>
      <c r="F3472">
        <v>8.5000000000000006E-2</v>
      </c>
      <c r="G3472">
        <v>0.05</v>
      </c>
      <c r="H3472">
        <v>3.21</v>
      </c>
      <c r="I3472" s="2">
        <v>0</v>
      </c>
      <c r="J3472" s="2">
        <v>96191600000</v>
      </c>
      <c r="K3472" s="2">
        <v>29968734000</v>
      </c>
      <c r="L3472" s="2">
        <v>31636000</v>
      </c>
      <c r="M3472" s="2">
        <v>2671590000</v>
      </c>
      <c r="N3472" s="2">
        <v>6200000000</v>
      </c>
      <c r="O3472" s="2">
        <v>17393884000</v>
      </c>
      <c r="P3472" s="2">
        <v>78860000000</v>
      </c>
      <c r="Q3472" s="2">
        <v>9903260000</v>
      </c>
      <c r="R3472" s="2">
        <v>11131600000</v>
      </c>
      <c r="S3472" s="2">
        <f>SUM(AuctionData[[#This Row],[soma_accepted]],AuctionData[[#This Row],[comp_accepted]],AuctionData[[#This Row],[noncomp_accepted]])</f>
        <v>30000370000</v>
      </c>
    </row>
    <row r="3473" spans="1:19" x14ac:dyDescent="0.3">
      <c r="A3473" s="1">
        <v>44138</v>
      </c>
      <c r="B3473" t="s">
        <v>950</v>
      </c>
      <c r="C3473" t="s">
        <v>16</v>
      </c>
      <c r="D3473" t="s">
        <v>53</v>
      </c>
      <c r="E3473">
        <v>0.13</v>
      </c>
      <c r="F3473">
        <v>0.13500000000000001</v>
      </c>
      <c r="G3473">
        <v>0.09</v>
      </c>
      <c r="H3473">
        <v>3.54</v>
      </c>
      <c r="I3473" s="2">
        <v>5376575900</v>
      </c>
      <c r="J3473" s="2">
        <v>120026725000</v>
      </c>
      <c r="K3473" s="2">
        <v>33752305000</v>
      </c>
      <c r="L3473" s="2">
        <v>248480200</v>
      </c>
      <c r="M3473" s="2">
        <v>1016405000</v>
      </c>
      <c r="N3473" s="2">
        <v>5265000000</v>
      </c>
      <c r="O3473" s="2">
        <v>19747635000</v>
      </c>
      <c r="P3473" s="2">
        <v>84489000000</v>
      </c>
      <c r="Q3473" s="2">
        <v>12988265000</v>
      </c>
      <c r="R3473" s="2">
        <v>30272725000</v>
      </c>
      <c r="S3473" s="2">
        <f>SUM(AuctionData[[#This Row],[soma_accepted]],AuctionData[[#This Row],[comp_accepted]],AuctionData[[#This Row],[noncomp_accepted]])</f>
        <v>39377361100</v>
      </c>
    </row>
    <row r="3474" spans="1:19" x14ac:dyDescent="0.3">
      <c r="A3474" s="1">
        <v>44138</v>
      </c>
      <c r="B3474" t="s">
        <v>932</v>
      </c>
      <c r="C3474" t="s">
        <v>16</v>
      </c>
      <c r="D3474" t="s">
        <v>868</v>
      </c>
      <c r="E3474">
        <v>9.5000000000000001E-2</v>
      </c>
      <c r="F3474">
        <v>0.105</v>
      </c>
      <c r="G3474">
        <v>7.0000000000000007E-2</v>
      </c>
      <c r="H3474">
        <v>3.2</v>
      </c>
      <c r="I3474" s="2">
        <v>0</v>
      </c>
      <c r="J3474" s="2">
        <v>95990375000</v>
      </c>
      <c r="K3474" s="2">
        <v>29995627000</v>
      </c>
      <c r="L3474" s="2">
        <v>4703000</v>
      </c>
      <c r="M3474" s="2">
        <v>1370100000</v>
      </c>
      <c r="N3474" s="2">
        <v>4700000000</v>
      </c>
      <c r="O3474" s="2">
        <v>21197220000</v>
      </c>
      <c r="P3474" s="2">
        <v>80140000000</v>
      </c>
      <c r="Q3474" s="2">
        <v>7428307000</v>
      </c>
      <c r="R3474" s="2">
        <v>11150375000</v>
      </c>
      <c r="S3474" s="2">
        <f>SUM(AuctionData[[#This Row],[soma_accepted]],AuctionData[[#This Row],[comp_accepted]],AuctionData[[#This Row],[noncomp_accepted]])</f>
        <v>30000330000</v>
      </c>
    </row>
    <row r="3475" spans="1:19" x14ac:dyDescent="0.3">
      <c r="A3475" s="1">
        <v>44139</v>
      </c>
      <c r="B3475" t="s">
        <v>938</v>
      </c>
      <c r="C3475" t="s">
        <v>16</v>
      </c>
      <c r="D3475" t="s">
        <v>892</v>
      </c>
      <c r="E3475">
        <v>8.5000000000000006E-2</v>
      </c>
      <c r="F3475">
        <v>0.1</v>
      </c>
      <c r="G3475">
        <v>0.06</v>
      </c>
      <c r="H3475">
        <v>3.36</v>
      </c>
      <c r="I3475" s="2">
        <v>0</v>
      </c>
      <c r="J3475" s="2">
        <v>83948300000</v>
      </c>
      <c r="K3475" s="2">
        <v>25000671600</v>
      </c>
      <c r="L3475" s="2">
        <v>822000</v>
      </c>
      <c r="M3475" s="2">
        <v>1510230000</v>
      </c>
      <c r="N3475" s="2">
        <v>4875000000</v>
      </c>
      <c r="O3475" s="2">
        <v>15702700000</v>
      </c>
      <c r="P3475" s="2">
        <v>66950000000</v>
      </c>
      <c r="Q3475" s="2">
        <v>7787741600</v>
      </c>
      <c r="R3475" s="2">
        <v>12123300000</v>
      </c>
      <c r="S3475" s="2">
        <f>SUM(AuctionData[[#This Row],[soma_accepted]],AuctionData[[#This Row],[comp_accepted]],AuctionData[[#This Row],[noncomp_accepted]])</f>
        <v>25001493600</v>
      </c>
    </row>
    <row r="3476" spans="1:19" x14ac:dyDescent="0.3">
      <c r="A3476" s="1">
        <v>44139</v>
      </c>
      <c r="B3476" t="s">
        <v>952</v>
      </c>
      <c r="C3476" t="s">
        <v>16</v>
      </c>
      <c r="D3476" t="s">
        <v>874</v>
      </c>
      <c r="E3476">
        <v>9.5000000000000001E-2</v>
      </c>
      <c r="F3476">
        <v>0.105</v>
      </c>
      <c r="G3476">
        <v>7.0000000000000007E-2</v>
      </c>
      <c r="H3476">
        <v>3.55</v>
      </c>
      <c r="I3476" s="2">
        <v>0</v>
      </c>
      <c r="J3476" s="2">
        <v>106541075000</v>
      </c>
      <c r="K3476" s="2">
        <v>29997898500</v>
      </c>
      <c r="L3476" s="2">
        <v>2583000</v>
      </c>
      <c r="M3476" s="2">
        <v>1281197500</v>
      </c>
      <c r="N3476" s="2">
        <v>6475000000</v>
      </c>
      <c r="O3476" s="2">
        <v>17416913000</v>
      </c>
      <c r="P3476" s="2">
        <v>79910000000</v>
      </c>
      <c r="Q3476" s="2">
        <v>11299788000</v>
      </c>
      <c r="R3476" s="2">
        <v>20156075000</v>
      </c>
      <c r="S3476" s="2">
        <f>SUM(AuctionData[[#This Row],[soma_accepted]],AuctionData[[#This Row],[comp_accepted]],AuctionData[[#This Row],[noncomp_accepted]])</f>
        <v>30000481500</v>
      </c>
    </row>
    <row r="3477" spans="1:19" x14ac:dyDescent="0.3">
      <c r="A3477" s="1">
        <v>44140</v>
      </c>
      <c r="B3477" t="s">
        <v>914</v>
      </c>
      <c r="C3477" t="s">
        <v>16</v>
      </c>
      <c r="D3477" t="s">
        <v>19</v>
      </c>
      <c r="E3477">
        <v>7.4999999999999997E-2</v>
      </c>
      <c r="F3477">
        <v>0.08</v>
      </c>
      <c r="G3477">
        <v>0.05</v>
      </c>
      <c r="H3477">
        <v>3.32</v>
      </c>
      <c r="I3477" s="2">
        <v>2407139600</v>
      </c>
      <c r="J3477" s="2">
        <v>98168485900</v>
      </c>
      <c r="K3477" s="2">
        <v>28501049900</v>
      </c>
      <c r="L3477" s="2">
        <v>939579300</v>
      </c>
      <c r="M3477" s="2">
        <v>1404660000</v>
      </c>
      <c r="N3477" s="2">
        <v>5950000000</v>
      </c>
      <c r="O3477" s="2">
        <v>15470499000</v>
      </c>
      <c r="P3477" s="2">
        <v>75310000000</v>
      </c>
      <c r="Q3477" s="2">
        <v>11625890900</v>
      </c>
      <c r="R3477" s="2">
        <v>16908485900</v>
      </c>
      <c r="S3477" s="2">
        <f>SUM(AuctionData[[#This Row],[soma_accepted]],AuctionData[[#This Row],[comp_accepted]],AuctionData[[#This Row],[noncomp_accepted]])</f>
        <v>31847768800</v>
      </c>
    </row>
    <row r="3478" spans="1:19" x14ac:dyDescent="0.3">
      <c r="A3478" s="1">
        <v>44140</v>
      </c>
      <c r="B3478" t="s">
        <v>923</v>
      </c>
      <c r="C3478" t="s">
        <v>16</v>
      </c>
      <c r="D3478" t="s">
        <v>712</v>
      </c>
      <c r="E3478">
        <v>0.08</v>
      </c>
      <c r="F3478">
        <v>8.5000000000000006E-2</v>
      </c>
      <c r="G3478">
        <v>0.06</v>
      </c>
      <c r="H3478">
        <v>3.11</v>
      </c>
      <c r="I3478" s="2">
        <v>2808329500</v>
      </c>
      <c r="J3478" s="2">
        <v>108409000000</v>
      </c>
      <c r="K3478" s="2">
        <v>34547075000</v>
      </c>
      <c r="L3478" s="2">
        <v>196810700</v>
      </c>
      <c r="M3478" s="2">
        <v>2374165000</v>
      </c>
      <c r="N3478" s="2">
        <v>6800000000</v>
      </c>
      <c r="O3478" s="2">
        <v>24083685000</v>
      </c>
      <c r="P3478" s="2">
        <v>86710000000</v>
      </c>
      <c r="Q3478" s="2">
        <v>8089225000</v>
      </c>
      <c r="R3478" s="2">
        <v>14899000000</v>
      </c>
      <c r="S3478" s="2">
        <f>SUM(AuctionData[[#This Row],[soma_accepted]],AuctionData[[#This Row],[comp_accepted]],AuctionData[[#This Row],[noncomp_accepted]])</f>
        <v>37552215200</v>
      </c>
    </row>
    <row r="3479" spans="1:19" x14ac:dyDescent="0.3">
      <c r="A3479" s="1">
        <v>44144</v>
      </c>
      <c r="B3479" t="s">
        <v>2198</v>
      </c>
      <c r="C3479" t="s">
        <v>1502</v>
      </c>
      <c r="D3479" t="s">
        <v>1535</v>
      </c>
      <c r="E3479">
        <v>0.23</v>
      </c>
      <c r="F3479">
        <v>0.25</v>
      </c>
      <c r="G3479">
        <v>0.08</v>
      </c>
      <c r="H3479">
        <v>2.4</v>
      </c>
      <c r="I3479" s="2">
        <v>14806881600</v>
      </c>
      <c r="J3479" s="2">
        <v>129529800000</v>
      </c>
      <c r="K3479" s="2">
        <v>53864522000</v>
      </c>
      <c r="L3479" s="2">
        <v>30595100</v>
      </c>
      <c r="M3479" s="2">
        <v>7693937000</v>
      </c>
      <c r="N3479" s="2">
        <v>12301000000</v>
      </c>
      <c r="O3479" s="2">
        <v>25222794000</v>
      </c>
      <c r="P3479" s="2">
        <v>89315000000</v>
      </c>
      <c r="Q3479" s="2">
        <v>20947791000</v>
      </c>
      <c r="R3479" s="2">
        <v>27913800000</v>
      </c>
      <c r="S3479" s="2">
        <f>SUM(AuctionData[[#This Row],[soma_accepted]],AuctionData[[#This Row],[comp_accepted]],AuctionData[[#This Row],[noncomp_accepted]])</f>
        <v>68701998700</v>
      </c>
    </row>
    <row r="3480" spans="1:19" x14ac:dyDescent="0.3">
      <c r="A3480" s="1">
        <v>44144</v>
      </c>
      <c r="B3480" t="s">
        <v>934</v>
      </c>
      <c r="C3480" t="s">
        <v>16</v>
      </c>
      <c r="D3480" t="s">
        <v>868</v>
      </c>
      <c r="E3480">
        <v>0.09</v>
      </c>
      <c r="F3480">
        <v>0.1</v>
      </c>
      <c r="G3480">
        <v>7.0000000000000007E-2</v>
      </c>
      <c r="H3480">
        <v>3.77</v>
      </c>
      <c r="I3480" s="2">
        <v>0</v>
      </c>
      <c r="J3480" s="2">
        <v>113028125000</v>
      </c>
      <c r="K3480" s="2">
        <v>29995664100</v>
      </c>
      <c r="L3480" s="2">
        <v>4597000</v>
      </c>
      <c r="M3480" s="2">
        <v>1525150000</v>
      </c>
      <c r="N3480" s="2">
        <v>8250000000</v>
      </c>
      <c r="O3480" s="2">
        <v>15588745000</v>
      </c>
      <c r="P3480" s="2">
        <v>81765000000</v>
      </c>
      <c r="Q3480" s="2">
        <v>12881769100</v>
      </c>
      <c r="R3480" s="2">
        <v>23013125000</v>
      </c>
      <c r="S3480" s="2">
        <f>SUM(AuctionData[[#This Row],[soma_accepted]],AuctionData[[#This Row],[comp_accepted]],AuctionData[[#This Row],[noncomp_accepted]])</f>
        <v>30000261100</v>
      </c>
    </row>
    <row r="3481" spans="1:19" x14ac:dyDescent="0.3">
      <c r="A3481" s="1">
        <v>44144</v>
      </c>
      <c r="B3481" t="s">
        <v>953</v>
      </c>
      <c r="C3481" t="s">
        <v>16</v>
      </c>
      <c r="D3481" t="s">
        <v>23</v>
      </c>
      <c r="E3481">
        <v>0.1</v>
      </c>
      <c r="F3481">
        <v>0.11</v>
      </c>
      <c r="G3481">
        <v>0.08</v>
      </c>
      <c r="H3481">
        <v>2.98</v>
      </c>
      <c r="I3481" s="2">
        <v>5535386200</v>
      </c>
      <c r="J3481" s="2">
        <v>151509124000</v>
      </c>
      <c r="K3481" s="2">
        <v>50337364300</v>
      </c>
      <c r="L3481" s="2">
        <v>463193600</v>
      </c>
      <c r="M3481" s="2">
        <v>1998880000</v>
      </c>
      <c r="N3481" s="2">
        <v>4560000000</v>
      </c>
      <c r="O3481" s="2">
        <v>21866992000</v>
      </c>
      <c r="P3481" s="2">
        <v>115705000000</v>
      </c>
      <c r="Q3481" s="2">
        <v>26471492300</v>
      </c>
      <c r="R3481" s="2">
        <v>31244124000</v>
      </c>
      <c r="S3481" s="2">
        <f>SUM(AuctionData[[#This Row],[soma_accepted]],AuctionData[[#This Row],[comp_accepted]],AuctionData[[#This Row],[noncomp_accepted]])</f>
        <v>56335944100</v>
      </c>
    </row>
    <row r="3482" spans="1:19" x14ac:dyDescent="0.3">
      <c r="A3482" s="1">
        <v>44144</v>
      </c>
      <c r="B3482" t="s">
        <v>912</v>
      </c>
      <c r="C3482" t="s">
        <v>16</v>
      </c>
      <c r="D3482" t="s">
        <v>94</v>
      </c>
      <c r="E3482">
        <v>8.5000000000000006E-2</v>
      </c>
      <c r="F3482">
        <v>9.5000000000000001E-2</v>
      </c>
      <c r="G3482">
        <v>0.06</v>
      </c>
      <c r="H3482">
        <v>3.31</v>
      </c>
      <c r="I3482" s="2">
        <v>0</v>
      </c>
      <c r="J3482" s="2">
        <v>99338450000</v>
      </c>
      <c r="K3482" s="2">
        <v>29987279000</v>
      </c>
      <c r="L3482" s="2">
        <v>13400000</v>
      </c>
      <c r="M3482" s="2">
        <v>2670900000</v>
      </c>
      <c r="N3482" s="2">
        <v>8000000000</v>
      </c>
      <c r="O3482" s="2">
        <v>15267780000</v>
      </c>
      <c r="P3482" s="2">
        <v>78260000000</v>
      </c>
      <c r="Q3482" s="2">
        <v>12048599000</v>
      </c>
      <c r="R3482" s="2">
        <v>13078450000</v>
      </c>
      <c r="S3482" s="2">
        <f>SUM(AuctionData[[#This Row],[soma_accepted]],AuctionData[[#This Row],[comp_accepted]],AuctionData[[#This Row],[noncomp_accepted]])</f>
        <v>30000679000</v>
      </c>
    </row>
    <row r="3483" spans="1:19" x14ac:dyDescent="0.3">
      <c r="A3483" s="1">
        <v>44144</v>
      </c>
      <c r="B3483" t="s">
        <v>927</v>
      </c>
      <c r="C3483" t="s">
        <v>16</v>
      </c>
      <c r="D3483" t="s">
        <v>21</v>
      </c>
      <c r="E3483">
        <v>0.09</v>
      </c>
      <c r="F3483">
        <v>0.1</v>
      </c>
      <c r="G3483">
        <v>0.05</v>
      </c>
      <c r="H3483">
        <v>2.65</v>
      </c>
      <c r="I3483" s="2">
        <v>5860997300</v>
      </c>
      <c r="J3483" s="2">
        <v>142237295000</v>
      </c>
      <c r="K3483" s="2">
        <v>52960070000</v>
      </c>
      <c r="L3483" s="2">
        <v>641299300</v>
      </c>
      <c r="M3483" s="2">
        <v>2837050000</v>
      </c>
      <c r="N3483" s="2">
        <v>5075000000</v>
      </c>
      <c r="O3483" s="2">
        <v>33392455000</v>
      </c>
      <c r="P3483" s="2">
        <v>117870000000</v>
      </c>
      <c r="Q3483" s="2">
        <v>16730565000</v>
      </c>
      <c r="R3483" s="2">
        <v>19292295000</v>
      </c>
      <c r="S3483" s="2">
        <f>SUM(AuctionData[[#This Row],[soma_accepted]],AuctionData[[#This Row],[comp_accepted]],AuctionData[[#This Row],[noncomp_accepted]])</f>
        <v>59462366600</v>
      </c>
    </row>
    <row r="3484" spans="1:19" x14ac:dyDescent="0.3">
      <c r="A3484" s="1">
        <v>44145</v>
      </c>
      <c r="B3484" t="s">
        <v>2199</v>
      </c>
      <c r="C3484" t="s">
        <v>1502</v>
      </c>
      <c r="D3484" t="s">
        <v>1507</v>
      </c>
      <c r="E3484">
        <v>0.91200000000000003</v>
      </c>
      <c r="F3484">
        <v>0.96</v>
      </c>
      <c r="G3484">
        <v>0.75</v>
      </c>
      <c r="H3484">
        <v>2.3199999999999998</v>
      </c>
      <c r="I3484" s="2">
        <v>11242261900</v>
      </c>
      <c r="J3484" s="2">
        <v>95217325000</v>
      </c>
      <c r="K3484" s="2">
        <v>40974468400</v>
      </c>
      <c r="L3484" s="2">
        <v>25542900</v>
      </c>
      <c r="M3484" s="2">
        <v>5380205500</v>
      </c>
      <c r="N3484" s="2">
        <v>9189000000</v>
      </c>
      <c r="O3484" s="2">
        <v>13123082500</v>
      </c>
      <c r="P3484" s="2">
        <v>59886000000</v>
      </c>
      <c r="Q3484" s="2">
        <v>22471180400</v>
      </c>
      <c r="R3484" s="2">
        <v>26142325000</v>
      </c>
      <c r="S3484" s="2">
        <f>SUM(AuctionData[[#This Row],[soma_accepted]],AuctionData[[#This Row],[comp_accepted]],AuctionData[[#This Row],[noncomp_accepted]])</f>
        <v>52242273200</v>
      </c>
    </row>
    <row r="3485" spans="1:19" x14ac:dyDescent="0.3">
      <c r="A3485" s="1">
        <v>44147</v>
      </c>
      <c r="B3485" t="s">
        <v>2200</v>
      </c>
      <c r="C3485" t="s">
        <v>1509</v>
      </c>
      <c r="D3485" t="s">
        <v>1550</v>
      </c>
      <c r="E3485">
        <v>1.62</v>
      </c>
      <c r="F3485">
        <v>1.68</v>
      </c>
      <c r="G3485">
        <v>0.08</v>
      </c>
      <c r="H3485">
        <v>2.29</v>
      </c>
      <c r="I3485" s="2">
        <v>7403440700</v>
      </c>
      <c r="J3485" s="2">
        <v>61862950000</v>
      </c>
      <c r="K3485" s="2">
        <v>26986999000</v>
      </c>
      <c r="L3485" s="2">
        <v>13025900</v>
      </c>
      <c r="M3485" s="2">
        <v>4463300000</v>
      </c>
      <c r="N3485" s="2">
        <v>6781300000</v>
      </c>
      <c r="O3485" s="2">
        <v>5817878000</v>
      </c>
      <c r="P3485" s="2">
        <v>35459000000</v>
      </c>
      <c r="Q3485" s="2">
        <v>16705821000</v>
      </c>
      <c r="R3485" s="2">
        <v>19622650000</v>
      </c>
      <c r="S3485" s="2">
        <f>SUM(AuctionData[[#This Row],[soma_accepted]],AuctionData[[#This Row],[comp_accepted]],AuctionData[[#This Row],[noncomp_accepted]])</f>
        <v>34403465600</v>
      </c>
    </row>
    <row r="3486" spans="1:19" x14ac:dyDescent="0.3">
      <c r="A3486" s="1">
        <v>44147</v>
      </c>
      <c r="B3486" t="s">
        <v>916</v>
      </c>
      <c r="C3486" t="s">
        <v>16</v>
      </c>
      <c r="D3486" t="s">
        <v>19</v>
      </c>
      <c r="E3486">
        <v>0.08</v>
      </c>
      <c r="F3486">
        <v>8.5000000000000006E-2</v>
      </c>
      <c r="G3486">
        <v>0.05</v>
      </c>
      <c r="H3486">
        <v>3.4</v>
      </c>
      <c r="I3486" s="2">
        <v>2903737800</v>
      </c>
      <c r="J3486" s="2">
        <v>100885305500</v>
      </c>
      <c r="K3486" s="2">
        <v>28936540500</v>
      </c>
      <c r="L3486" s="2">
        <v>846874000</v>
      </c>
      <c r="M3486" s="2">
        <v>2353925000</v>
      </c>
      <c r="N3486" s="2">
        <v>6850000000</v>
      </c>
      <c r="O3486" s="2">
        <v>19279135000</v>
      </c>
      <c r="P3486" s="2">
        <v>83910000000</v>
      </c>
      <c r="Q3486" s="2">
        <v>7303480500</v>
      </c>
      <c r="R3486" s="2">
        <v>10125305500</v>
      </c>
      <c r="S3486" s="2">
        <f>SUM(AuctionData[[#This Row],[soma_accepted]],AuctionData[[#This Row],[comp_accepted]],AuctionData[[#This Row],[noncomp_accepted]])</f>
        <v>32687152300</v>
      </c>
    </row>
    <row r="3487" spans="1:19" x14ac:dyDescent="0.3">
      <c r="A3487" s="1">
        <v>44147</v>
      </c>
      <c r="B3487" t="s">
        <v>925</v>
      </c>
      <c r="C3487" t="s">
        <v>16</v>
      </c>
      <c r="D3487" t="s">
        <v>712</v>
      </c>
      <c r="E3487">
        <v>0.08</v>
      </c>
      <c r="F3487">
        <v>0.09</v>
      </c>
      <c r="G3487">
        <v>0.05</v>
      </c>
      <c r="H3487">
        <v>3.25</v>
      </c>
      <c r="I3487" s="2">
        <v>3387694000</v>
      </c>
      <c r="J3487" s="2">
        <v>113325000000</v>
      </c>
      <c r="K3487" s="2">
        <v>34548712000</v>
      </c>
      <c r="L3487" s="2">
        <v>151663100</v>
      </c>
      <c r="M3487" s="2">
        <v>2605570000</v>
      </c>
      <c r="N3487" s="2">
        <v>7650000000</v>
      </c>
      <c r="O3487" s="2">
        <v>17336022000</v>
      </c>
      <c r="P3487" s="2">
        <v>86180000000</v>
      </c>
      <c r="Q3487" s="2">
        <v>14607120000</v>
      </c>
      <c r="R3487" s="2">
        <v>19495000000</v>
      </c>
      <c r="S3487" s="2">
        <f>SUM(AuctionData[[#This Row],[soma_accepted]],AuctionData[[#This Row],[comp_accepted]],AuctionData[[#This Row],[noncomp_accepted]])</f>
        <v>38088069100</v>
      </c>
    </row>
    <row r="3488" spans="1:19" x14ac:dyDescent="0.3">
      <c r="A3488" s="1">
        <v>44147</v>
      </c>
      <c r="B3488" t="s">
        <v>939</v>
      </c>
      <c r="C3488" t="s">
        <v>16</v>
      </c>
      <c r="D3488" t="s">
        <v>892</v>
      </c>
      <c r="E3488">
        <v>0.09</v>
      </c>
      <c r="F3488">
        <v>9.5000000000000001E-2</v>
      </c>
      <c r="G3488">
        <v>7.0000000000000007E-2</v>
      </c>
      <c r="H3488">
        <v>3.78</v>
      </c>
      <c r="I3488" s="2">
        <v>0</v>
      </c>
      <c r="J3488" s="2">
        <v>94599950000</v>
      </c>
      <c r="K3488" s="2">
        <v>24987342800</v>
      </c>
      <c r="L3488" s="2">
        <v>13220000</v>
      </c>
      <c r="M3488" s="2">
        <v>1300000000</v>
      </c>
      <c r="N3488" s="2">
        <v>5350000000</v>
      </c>
      <c r="O3488" s="2">
        <v>13828760000</v>
      </c>
      <c r="P3488" s="2">
        <v>70700000000</v>
      </c>
      <c r="Q3488" s="2">
        <v>9858582800</v>
      </c>
      <c r="R3488" s="2">
        <v>18549950000</v>
      </c>
      <c r="S3488" s="2">
        <f>SUM(AuctionData[[#This Row],[soma_accepted]],AuctionData[[#This Row],[comp_accepted]],AuctionData[[#This Row],[noncomp_accepted]])</f>
        <v>25000562800</v>
      </c>
    </row>
    <row r="3489" spans="1:19" x14ac:dyDescent="0.3">
      <c r="A3489" s="1">
        <v>44147</v>
      </c>
      <c r="B3489" t="s">
        <v>954</v>
      </c>
      <c r="C3489" t="s">
        <v>16</v>
      </c>
      <c r="D3489" t="s">
        <v>874</v>
      </c>
      <c r="E3489">
        <v>9.5000000000000001E-2</v>
      </c>
      <c r="F3489">
        <v>0.1</v>
      </c>
      <c r="G3489">
        <v>7.0000000000000007E-2</v>
      </c>
      <c r="H3489">
        <v>3.38</v>
      </c>
      <c r="I3489" s="2">
        <v>0</v>
      </c>
      <c r="J3489" s="2">
        <v>101346350000</v>
      </c>
      <c r="K3489" s="2">
        <v>29997448700</v>
      </c>
      <c r="L3489" s="2">
        <v>4013000</v>
      </c>
      <c r="M3489" s="2">
        <v>1242880000</v>
      </c>
      <c r="N3489" s="2">
        <v>5900000000</v>
      </c>
      <c r="O3489" s="2">
        <v>17790482000</v>
      </c>
      <c r="P3489" s="2">
        <v>76035000000</v>
      </c>
      <c r="Q3489" s="2">
        <v>10964086700</v>
      </c>
      <c r="R3489" s="2">
        <v>19411350000</v>
      </c>
      <c r="S3489" s="2">
        <f>SUM(AuctionData[[#This Row],[soma_accepted]],AuctionData[[#This Row],[comp_accepted]],AuctionData[[#This Row],[noncomp_accepted]])</f>
        <v>30001461700</v>
      </c>
    </row>
    <row r="3490" spans="1:19" x14ac:dyDescent="0.3">
      <c r="A3490" s="1">
        <v>44151</v>
      </c>
      <c r="B3490" t="s">
        <v>901</v>
      </c>
      <c r="C3490" t="s">
        <v>16</v>
      </c>
      <c r="D3490" t="s">
        <v>23</v>
      </c>
      <c r="E3490">
        <v>8.5000000000000006E-2</v>
      </c>
      <c r="F3490">
        <v>0.1</v>
      </c>
      <c r="G3490">
        <v>0.05</v>
      </c>
      <c r="H3490">
        <v>3.18</v>
      </c>
      <c r="I3490" s="2">
        <v>6887467300</v>
      </c>
      <c r="J3490" s="2">
        <v>161494004000</v>
      </c>
      <c r="K3490" s="2">
        <v>50223371700</v>
      </c>
      <c r="L3490" s="2">
        <v>501629400</v>
      </c>
      <c r="M3490" s="2">
        <v>1769506000</v>
      </c>
      <c r="N3490" s="2">
        <v>8160000000</v>
      </c>
      <c r="O3490" s="2">
        <v>25884782000</v>
      </c>
      <c r="P3490" s="2">
        <v>118697000000</v>
      </c>
      <c r="Q3490" s="2">
        <v>22569083700</v>
      </c>
      <c r="R3490" s="2">
        <v>34637004000</v>
      </c>
      <c r="S3490" s="2">
        <f>SUM(AuctionData[[#This Row],[soma_accepted]],AuctionData[[#This Row],[comp_accepted]],AuctionData[[#This Row],[noncomp_accepted]])</f>
        <v>57612468400</v>
      </c>
    </row>
    <row r="3491" spans="1:19" x14ac:dyDescent="0.3">
      <c r="A3491" s="1">
        <v>44151</v>
      </c>
      <c r="B3491" t="s">
        <v>929</v>
      </c>
      <c r="C3491" t="s">
        <v>16</v>
      </c>
      <c r="D3491" t="s">
        <v>21</v>
      </c>
      <c r="E3491">
        <v>0.08</v>
      </c>
      <c r="F3491">
        <v>0.09</v>
      </c>
      <c r="G3491">
        <v>0.05</v>
      </c>
      <c r="H3491">
        <v>3.14</v>
      </c>
      <c r="I3491" s="2">
        <v>7292612600</v>
      </c>
      <c r="J3491" s="2">
        <v>168206046700</v>
      </c>
      <c r="K3491" s="2">
        <v>52904588800</v>
      </c>
      <c r="L3491" s="2">
        <v>756055300</v>
      </c>
      <c r="M3491" s="2">
        <v>2236615000</v>
      </c>
      <c r="N3491" s="2">
        <v>7500000000</v>
      </c>
      <c r="O3491" s="2">
        <v>23505368000</v>
      </c>
      <c r="P3491" s="2">
        <v>123670000000</v>
      </c>
      <c r="Q3491" s="2">
        <v>27162605800</v>
      </c>
      <c r="R3491" s="2">
        <v>37036046700</v>
      </c>
      <c r="S3491" s="2">
        <f>SUM(AuctionData[[#This Row],[soma_accepted]],AuctionData[[#This Row],[comp_accepted]],AuctionData[[#This Row],[noncomp_accepted]])</f>
        <v>60953256700</v>
      </c>
    </row>
    <row r="3492" spans="1:19" x14ac:dyDescent="0.3">
      <c r="A3492" s="1">
        <v>44152</v>
      </c>
      <c r="B3492" t="s">
        <v>840</v>
      </c>
      <c r="C3492" t="s">
        <v>16</v>
      </c>
      <c r="D3492" t="s">
        <v>94</v>
      </c>
      <c r="E3492">
        <v>8.5000000000000006E-2</v>
      </c>
      <c r="F3492">
        <v>9.5000000000000001E-2</v>
      </c>
      <c r="G3492">
        <v>0.06</v>
      </c>
      <c r="H3492">
        <v>3.76</v>
      </c>
      <c r="I3492" s="2">
        <v>0</v>
      </c>
      <c r="J3492" s="2">
        <v>112667282000</v>
      </c>
      <c r="K3492" s="2">
        <v>29960282500</v>
      </c>
      <c r="L3492" s="2">
        <v>40037000</v>
      </c>
      <c r="M3492" s="2">
        <v>2265250000</v>
      </c>
      <c r="N3492" s="2">
        <v>6200000000</v>
      </c>
      <c r="O3492" s="2">
        <v>16047060000</v>
      </c>
      <c r="P3492" s="2">
        <v>85632000000</v>
      </c>
      <c r="Q3492" s="2">
        <v>11647972500</v>
      </c>
      <c r="R3492" s="2">
        <v>20835282000</v>
      </c>
      <c r="S3492" s="2">
        <f>SUM(AuctionData[[#This Row],[soma_accepted]],AuctionData[[#This Row],[comp_accepted]],AuctionData[[#This Row],[noncomp_accepted]])</f>
        <v>30000319500</v>
      </c>
    </row>
    <row r="3493" spans="1:19" x14ac:dyDescent="0.3">
      <c r="A3493" s="1">
        <v>44152</v>
      </c>
      <c r="B3493" t="s">
        <v>937</v>
      </c>
      <c r="C3493" t="s">
        <v>16</v>
      </c>
      <c r="D3493" t="s">
        <v>868</v>
      </c>
      <c r="E3493">
        <v>8.5000000000000006E-2</v>
      </c>
      <c r="F3493">
        <v>9.5000000000000001E-2</v>
      </c>
      <c r="G3493">
        <v>0.06</v>
      </c>
      <c r="H3493">
        <v>3.82</v>
      </c>
      <c r="I3493" s="2">
        <v>0</v>
      </c>
      <c r="J3493" s="2">
        <v>114616500000</v>
      </c>
      <c r="K3493" s="2">
        <v>29974432500</v>
      </c>
      <c r="L3493" s="2">
        <v>28091000</v>
      </c>
      <c r="M3493" s="2">
        <v>2742150000</v>
      </c>
      <c r="N3493" s="2">
        <v>6600000000</v>
      </c>
      <c r="O3493" s="2">
        <v>17430215000</v>
      </c>
      <c r="P3493" s="2">
        <v>86573000000</v>
      </c>
      <c r="Q3493" s="2">
        <v>9802067500</v>
      </c>
      <c r="R3493" s="2">
        <v>21443500000</v>
      </c>
      <c r="S3493" s="2">
        <f>SUM(AuctionData[[#This Row],[soma_accepted]],AuctionData[[#This Row],[comp_accepted]],AuctionData[[#This Row],[noncomp_accepted]])</f>
        <v>30002523500</v>
      </c>
    </row>
    <row r="3494" spans="1:19" x14ac:dyDescent="0.3">
      <c r="A3494" s="1">
        <v>44153</v>
      </c>
      <c r="B3494" t="s">
        <v>2201</v>
      </c>
      <c r="C3494" t="s">
        <v>1509</v>
      </c>
      <c r="D3494" t="s">
        <v>2169</v>
      </c>
      <c r="E3494">
        <v>1.3620000000000001</v>
      </c>
      <c r="F3494">
        <v>1.4219999999999999</v>
      </c>
      <c r="G3494">
        <v>0.08</v>
      </c>
      <c r="H3494">
        <v>2.27</v>
      </c>
      <c r="I3494" s="2">
        <v>3745702100</v>
      </c>
      <c r="J3494" s="2">
        <v>61309920000</v>
      </c>
      <c r="K3494" s="2">
        <v>26998970900</v>
      </c>
      <c r="L3494" s="2">
        <v>1041300</v>
      </c>
      <c r="M3494" s="2">
        <v>4129000000</v>
      </c>
      <c r="N3494" s="2">
        <v>6579000000</v>
      </c>
      <c r="O3494" s="2">
        <v>6341402000</v>
      </c>
      <c r="P3494" s="2">
        <v>37588000000</v>
      </c>
      <c r="Q3494" s="2">
        <v>16528568900</v>
      </c>
      <c r="R3494" s="2">
        <v>17142920000</v>
      </c>
      <c r="S3494" s="2">
        <f>SUM(AuctionData[[#This Row],[soma_accepted]],AuctionData[[#This Row],[comp_accepted]],AuctionData[[#This Row],[noncomp_accepted]])</f>
        <v>30745714300</v>
      </c>
    </row>
    <row r="3495" spans="1:19" x14ac:dyDescent="0.3">
      <c r="A3495" s="1">
        <v>44153</v>
      </c>
      <c r="B3495" t="s">
        <v>941</v>
      </c>
      <c r="C3495" t="s">
        <v>16</v>
      </c>
      <c r="D3495" t="s">
        <v>892</v>
      </c>
      <c r="E3495">
        <v>0.08</v>
      </c>
      <c r="F3495">
        <v>0.09</v>
      </c>
      <c r="G3495">
        <v>0.04</v>
      </c>
      <c r="H3495">
        <v>3.9</v>
      </c>
      <c r="I3495" s="2">
        <v>0</v>
      </c>
      <c r="J3495" s="2">
        <v>97513775000</v>
      </c>
      <c r="K3495" s="2">
        <v>24993875000</v>
      </c>
      <c r="L3495" s="2">
        <v>7255000</v>
      </c>
      <c r="M3495" s="2">
        <v>2207500000</v>
      </c>
      <c r="N3495" s="2">
        <v>6700000000</v>
      </c>
      <c r="O3495" s="2">
        <v>13706500000</v>
      </c>
      <c r="P3495" s="2">
        <v>72200000000</v>
      </c>
      <c r="Q3495" s="2">
        <v>9079875000</v>
      </c>
      <c r="R3495" s="2">
        <v>18613775000</v>
      </c>
      <c r="S3495" s="2">
        <f>SUM(AuctionData[[#This Row],[soma_accepted]],AuctionData[[#This Row],[comp_accepted]],AuctionData[[#This Row],[noncomp_accepted]])</f>
        <v>25001130000</v>
      </c>
    </row>
    <row r="3496" spans="1:19" x14ac:dyDescent="0.3">
      <c r="A3496" s="1">
        <v>44153</v>
      </c>
      <c r="B3496" t="s">
        <v>955</v>
      </c>
      <c r="C3496" t="s">
        <v>16</v>
      </c>
      <c r="D3496" t="s">
        <v>874</v>
      </c>
      <c r="E3496">
        <v>0.08</v>
      </c>
      <c r="F3496">
        <v>0.09</v>
      </c>
      <c r="G3496">
        <v>0.06</v>
      </c>
      <c r="H3496">
        <v>3.47</v>
      </c>
      <c r="I3496" s="2">
        <v>0</v>
      </c>
      <c r="J3496" s="2">
        <v>103959600000</v>
      </c>
      <c r="K3496" s="2">
        <v>30000788900</v>
      </c>
      <c r="L3496" s="2">
        <v>152000</v>
      </c>
      <c r="M3496" s="2">
        <v>3100210000</v>
      </c>
      <c r="N3496" s="2">
        <v>7310000000</v>
      </c>
      <c r="O3496" s="2">
        <v>19226878000</v>
      </c>
      <c r="P3496" s="2">
        <v>81710000000</v>
      </c>
      <c r="Q3496" s="2">
        <v>7673700900</v>
      </c>
      <c r="R3496" s="2">
        <v>14939600000</v>
      </c>
      <c r="S3496" s="2">
        <f>SUM(AuctionData[[#This Row],[soma_accepted]],AuctionData[[#This Row],[comp_accepted]],AuctionData[[#This Row],[noncomp_accepted]])</f>
        <v>30000940900</v>
      </c>
    </row>
    <row r="3497" spans="1:19" x14ac:dyDescent="0.3">
      <c r="A3497" s="1">
        <v>44154</v>
      </c>
      <c r="B3497" t="s">
        <v>919</v>
      </c>
      <c r="C3497" t="s">
        <v>16</v>
      </c>
      <c r="D3497" t="s">
        <v>19</v>
      </c>
      <c r="E3497">
        <v>0.06</v>
      </c>
      <c r="F3497">
        <v>7.0000000000000007E-2</v>
      </c>
      <c r="G3497">
        <v>0.02</v>
      </c>
      <c r="H3497">
        <v>3.53</v>
      </c>
      <c r="I3497" s="2">
        <v>2840636200</v>
      </c>
      <c r="J3497" s="2">
        <v>104495767300</v>
      </c>
      <c r="K3497" s="2">
        <v>28476263300</v>
      </c>
      <c r="L3497" s="2">
        <v>892275400</v>
      </c>
      <c r="M3497" s="2">
        <v>1957900000</v>
      </c>
      <c r="N3497" s="2">
        <v>7450000000</v>
      </c>
      <c r="O3497" s="2">
        <v>16133886000</v>
      </c>
      <c r="P3497" s="2">
        <v>82215000000</v>
      </c>
      <c r="Q3497" s="2">
        <v>10384477300</v>
      </c>
      <c r="R3497" s="2">
        <v>14830767300</v>
      </c>
      <c r="S3497" s="2">
        <f>SUM(AuctionData[[#This Row],[soma_accepted]],AuctionData[[#This Row],[comp_accepted]],AuctionData[[#This Row],[noncomp_accepted]])</f>
        <v>32209174900</v>
      </c>
    </row>
    <row r="3498" spans="1:19" x14ac:dyDescent="0.3">
      <c r="A3498" s="1">
        <v>44154</v>
      </c>
      <c r="B3498" t="s">
        <v>928</v>
      </c>
      <c r="C3498" t="s">
        <v>16</v>
      </c>
      <c r="D3498" t="s">
        <v>712</v>
      </c>
      <c r="E3498">
        <v>0.06</v>
      </c>
      <c r="F3498">
        <v>7.0000000000000007E-2</v>
      </c>
      <c r="G3498">
        <v>0.04</v>
      </c>
      <c r="H3498">
        <v>3.23</v>
      </c>
      <c r="I3498" s="2">
        <v>3314075500</v>
      </c>
      <c r="J3498" s="2">
        <v>112718110000</v>
      </c>
      <c r="K3498" s="2">
        <v>34552576000</v>
      </c>
      <c r="L3498" s="2">
        <v>207595500</v>
      </c>
      <c r="M3498" s="2">
        <v>2690800000</v>
      </c>
      <c r="N3498" s="2">
        <v>7550000000</v>
      </c>
      <c r="O3498" s="2">
        <v>19768680000</v>
      </c>
      <c r="P3498" s="2">
        <v>87940000000</v>
      </c>
      <c r="Q3498" s="2">
        <v>12093096000</v>
      </c>
      <c r="R3498" s="2">
        <v>17228110000</v>
      </c>
      <c r="S3498" s="2">
        <f>SUM(AuctionData[[#This Row],[soma_accepted]],AuctionData[[#This Row],[comp_accepted]],AuctionData[[#This Row],[noncomp_accepted]])</f>
        <v>38074247000</v>
      </c>
    </row>
    <row r="3499" spans="1:19" x14ac:dyDescent="0.3">
      <c r="A3499" s="1">
        <v>44158</v>
      </c>
      <c r="B3499" t="s">
        <v>2202</v>
      </c>
      <c r="C3499" t="s">
        <v>1502</v>
      </c>
      <c r="D3499" t="s">
        <v>1505</v>
      </c>
      <c r="E3499">
        <v>0.34899999999999998</v>
      </c>
      <c r="F3499">
        <v>0.39700000000000002</v>
      </c>
      <c r="G3499">
        <v>0.25</v>
      </c>
      <c r="H3499">
        <v>2.38</v>
      </c>
      <c r="I3499" s="2">
        <v>7907593600</v>
      </c>
      <c r="J3499" s="2">
        <v>135798100000</v>
      </c>
      <c r="K3499" s="2">
        <v>56986339000</v>
      </c>
      <c r="L3499" s="2">
        <v>13691100</v>
      </c>
      <c r="M3499" s="2">
        <v>8163076500</v>
      </c>
      <c r="N3499" s="2">
        <v>12721000000</v>
      </c>
      <c r="O3499" s="2">
        <v>16647300000</v>
      </c>
      <c r="P3499" s="2">
        <v>86651000000</v>
      </c>
      <c r="Q3499" s="2">
        <v>32175962500</v>
      </c>
      <c r="R3499" s="2">
        <v>36426100000</v>
      </c>
      <c r="S3499" s="2">
        <f>SUM(AuctionData[[#This Row],[soma_accepted]],AuctionData[[#This Row],[comp_accepted]],AuctionData[[#This Row],[noncomp_accepted]])</f>
        <v>64907623700</v>
      </c>
    </row>
    <row r="3500" spans="1:19" x14ac:dyDescent="0.3">
      <c r="A3500" s="1">
        <v>44158</v>
      </c>
      <c r="B3500" t="s">
        <v>2203</v>
      </c>
      <c r="C3500" t="s">
        <v>1502</v>
      </c>
      <c r="D3500" t="s">
        <v>1503</v>
      </c>
      <c r="E3500">
        <v>0.14000000000000001</v>
      </c>
      <c r="F3500">
        <v>0.16500000000000001</v>
      </c>
      <c r="G3500">
        <v>0.08</v>
      </c>
      <c r="H3500">
        <v>2.71</v>
      </c>
      <c r="I3500" s="2">
        <v>7768863900</v>
      </c>
      <c r="J3500" s="2">
        <v>151761536000</v>
      </c>
      <c r="K3500" s="2">
        <v>55876965500</v>
      </c>
      <c r="L3500" s="2">
        <v>123356100</v>
      </c>
      <c r="M3500" s="2">
        <v>8772000000</v>
      </c>
      <c r="N3500" s="2">
        <v>14172000000</v>
      </c>
      <c r="O3500" s="2">
        <v>21373712500</v>
      </c>
      <c r="P3500" s="2">
        <v>97400000000</v>
      </c>
      <c r="Q3500" s="2">
        <v>25731253000</v>
      </c>
      <c r="R3500" s="2">
        <v>40189536000</v>
      </c>
      <c r="S3500" s="2">
        <f>SUM(AuctionData[[#This Row],[soma_accepted]],AuctionData[[#This Row],[comp_accepted]],AuctionData[[#This Row],[noncomp_accepted]])</f>
        <v>63769185500</v>
      </c>
    </row>
    <row r="3501" spans="1:19" x14ac:dyDescent="0.3">
      <c r="A3501" s="1">
        <v>44158</v>
      </c>
      <c r="B3501" t="s">
        <v>855</v>
      </c>
      <c r="C3501" t="s">
        <v>16</v>
      </c>
      <c r="D3501" t="s">
        <v>21</v>
      </c>
      <c r="E3501">
        <v>7.0000000000000007E-2</v>
      </c>
      <c r="F3501">
        <v>8.5000000000000006E-2</v>
      </c>
      <c r="G3501">
        <v>0.05</v>
      </c>
      <c r="H3501">
        <v>2.67</v>
      </c>
      <c r="I3501" s="2">
        <v>4573495700</v>
      </c>
      <c r="J3501" s="2">
        <v>142703150000</v>
      </c>
      <c r="K3501" s="2">
        <v>52402950000</v>
      </c>
      <c r="L3501" s="2">
        <v>600682600</v>
      </c>
      <c r="M3501" s="2">
        <v>5625000000</v>
      </c>
      <c r="N3501" s="2">
        <v>12125000000</v>
      </c>
      <c r="O3501" s="2">
        <v>30436680000</v>
      </c>
      <c r="P3501" s="2">
        <v>114050000000</v>
      </c>
      <c r="Q3501" s="2">
        <v>16341270000</v>
      </c>
      <c r="R3501" s="2">
        <v>16528150000</v>
      </c>
      <c r="S3501" s="2">
        <f>SUM(AuctionData[[#This Row],[soma_accepted]],AuctionData[[#This Row],[comp_accepted]],AuctionData[[#This Row],[noncomp_accepted]])</f>
        <v>57577128300</v>
      </c>
    </row>
    <row r="3502" spans="1:19" x14ac:dyDescent="0.3">
      <c r="A3502" s="1">
        <v>44158</v>
      </c>
      <c r="B3502" t="s">
        <v>957</v>
      </c>
      <c r="C3502" t="s">
        <v>16</v>
      </c>
      <c r="D3502" t="s">
        <v>23</v>
      </c>
      <c r="E3502">
        <v>0.08</v>
      </c>
      <c r="F3502">
        <v>0.09</v>
      </c>
      <c r="G3502">
        <v>0.04</v>
      </c>
      <c r="H3502">
        <v>3.57</v>
      </c>
      <c r="I3502" s="2">
        <v>4319412500</v>
      </c>
      <c r="J3502" s="2">
        <v>180806741000</v>
      </c>
      <c r="K3502" s="2">
        <v>49551182000</v>
      </c>
      <c r="L3502" s="2">
        <v>450228800</v>
      </c>
      <c r="M3502" s="2">
        <v>5160000000</v>
      </c>
      <c r="N3502" s="2">
        <v>11360000000</v>
      </c>
      <c r="O3502" s="2">
        <v>19377800000</v>
      </c>
      <c r="P3502" s="2">
        <v>122755000000</v>
      </c>
      <c r="Q3502" s="2">
        <v>25013382000</v>
      </c>
      <c r="R3502" s="2">
        <v>46691741000</v>
      </c>
      <c r="S3502" s="2">
        <f>SUM(AuctionData[[#This Row],[soma_accepted]],AuctionData[[#This Row],[comp_accepted]],AuctionData[[#This Row],[noncomp_accepted]])</f>
        <v>54320823300</v>
      </c>
    </row>
    <row r="3503" spans="1:19" x14ac:dyDescent="0.3">
      <c r="A3503" s="1">
        <v>44159</v>
      </c>
      <c r="B3503" t="s">
        <v>2204</v>
      </c>
      <c r="C3503" t="s">
        <v>1502</v>
      </c>
      <c r="D3503" t="s">
        <v>1554</v>
      </c>
      <c r="E3503">
        <v>0.6</v>
      </c>
      <c r="F3503">
        <v>0.65300000000000002</v>
      </c>
      <c r="G3503">
        <v>0.08</v>
      </c>
      <c r="H3503">
        <v>2.37</v>
      </c>
      <c r="I3503" s="2">
        <v>7768863800</v>
      </c>
      <c r="J3503" s="2">
        <v>132919525000</v>
      </c>
      <c r="K3503" s="2">
        <v>55996950000</v>
      </c>
      <c r="L3503" s="2">
        <v>3072400</v>
      </c>
      <c r="M3503" s="2">
        <v>8465700000</v>
      </c>
      <c r="N3503" s="2">
        <v>13165700000</v>
      </c>
      <c r="O3503" s="2">
        <v>10907025000</v>
      </c>
      <c r="P3503" s="2">
        <v>78231000000</v>
      </c>
      <c r="Q3503" s="2">
        <v>36624225000</v>
      </c>
      <c r="R3503" s="2">
        <v>41522825000</v>
      </c>
      <c r="S3503" s="2">
        <f>SUM(AuctionData[[#This Row],[soma_accepted]],AuctionData[[#This Row],[comp_accepted]],AuctionData[[#This Row],[noncomp_accepted]])</f>
        <v>63768886200</v>
      </c>
    </row>
    <row r="3504" spans="1:19" x14ac:dyDescent="0.3">
      <c r="A3504" s="1">
        <v>44159</v>
      </c>
      <c r="B3504" t="s">
        <v>915</v>
      </c>
      <c r="C3504" t="s">
        <v>16</v>
      </c>
      <c r="D3504" t="s">
        <v>665</v>
      </c>
      <c r="E3504">
        <v>6.5000000000000002E-2</v>
      </c>
      <c r="F3504">
        <v>7.4999999999999997E-2</v>
      </c>
      <c r="G3504">
        <v>0.03</v>
      </c>
      <c r="H3504">
        <v>3.15</v>
      </c>
      <c r="I3504" s="2">
        <v>0</v>
      </c>
      <c r="J3504" s="2">
        <v>94454000000</v>
      </c>
      <c r="K3504" s="2">
        <v>29984187500</v>
      </c>
      <c r="L3504" s="2">
        <v>16499000</v>
      </c>
      <c r="M3504" s="2">
        <v>2550000000</v>
      </c>
      <c r="N3504" s="2">
        <v>7550000000</v>
      </c>
      <c r="O3504" s="2">
        <v>21035500000</v>
      </c>
      <c r="P3504" s="2">
        <v>78827000000</v>
      </c>
      <c r="Q3504" s="2">
        <v>6398687500</v>
      </c>
      <c r="R3504" s="2">
        <v>8077000000</v>
      </c>
      <c r="S3504" s="2">
        <f>SUM(AuctionData[[#This Row],[soma_accepted]],AuctionData[[#This Row],[comp_accepted]],AuctionData[[#This Row],[noncomp_accepted]])</f>
        <v>30000686500</v>
      </c>
    </row>
    <row r="3505" spans="1:19" x14ac:dyDescent="0.3">
      <c r="A3505" s="1">
        <v>44159</v>
      </c>
      <c r="B3505" t="s">
        <v>863</v>
      </c>
      <c r="C3505" t="s">
        <v>16</v>
      </c>
      <c r="D3505" t="s">
        <v>956</v>
      </c>
      <c r="E3505">
        <v>8.5000000000000006E-2</v>
      </c>
      <c r="F3505">
        <v>0.09</v>
      </c>
      <c r="G3505">
        <v>5.5E-2</v>
      </c>
      <c r="H3505">
        <v>3.48</v>
      </c>
      <c r="I3505" s="2">
        <v>0</v>
      </c>
      <c r="J3505" s="2">
        <v>104305750000</v>
      </c>
      <c r="K3505" s="2">
        <v>29980388000</v>
      </c>
      <c r="L3505" s="2">
        <v>19926000</v>
      </c>
      <c r="M3505" s="2">
        <v>1050000000</v>
      </c>
      <c r="N3505" s="2">
        <v>6300000000</v>
      </c>
      <c r="O3505" s="2">
        <v>16467201000</v>
      </c>
      <c r="P3505" s="2">
        <v>78587000000</v>
      </c>
      <c r="Q3505" s="2">
        <v>12463187000</v>
      </c>
      <c r="R3505" s="2">
        <v>19418750000</v>
      </c>
      <c r="S3505" s="2">
        <f>SUM(AuctionData[[#This Row],[soma_accepted]],AuctionData[[#This Row],[comp_accepted]],AuctionData[[#This Row],[noncomp_accepted]])</f>
        <v>30000314000</v>
      </c>
    </row>
    <row r="3506" spans="1:19" x14ac:dyDescent="0.3">
      <c r="A3506" s="1">
        <v>44160</v>
      </c>
      <c r="B3506" t="s">
        <v>958</v>
      </c>
      <c r="C3506" t="s">
        <v>16</v>
      </c>
      <c r="D3506" t="s">
        <v>874</v>
      </c>
      <c r="E3506">
        <v>0.09</v>
      </c>
      <c r="F3506">
        <v>0.09</v>
      </c>
      <c r="G3506">
        <v>0.06</v>
      </c>
      <c r="H3506">
        <v>3.65</v>
      </c>
      <c r="I3506" s="2">
        <v>0</v>
      </c>
      <c r="J3506" s="2">
        <v>109367908000</v>
      </c>
      <c r="K3506" s="2">
        <v>30001030800</v>
      </c>
      <c r="L3506" s="2">
        <v>701000</v>
      </c>
      <c r="M3506" s="2">
        <v>902770000</v>
      </c>
      <c r="N3506" s="2">
        <v>7100000000</v>
      </c>
      <c r="O3506" s="2">
        <v>12149695000</v>
      </c>
      <c r="P3506" s="2">
        <v>78200000000</v>
      </c>
      <c r="Q3506" s="2">
        <v>16948565800</v>
      </c>
      <c r="R3506" s="2">
        <v>24067908000</v>
      </c>
      <c r="S3506" s="2">
        <f>SUM(AuctionData[[#This Row],[soma_accepted]],AuctionData[[#This Row],[comp_accepted]],AuctionData[[#This Row],[noncomp_accepted]])</f>
        <v>30001731800</v>
      </c>
    </row>
    <row r="3507" spans="1:19" x14ac:dyDescent="0.3">
      <c r="A3507" s="1">
        <v>44160</v>
      </c>
      <c r="B3507" t="s">
        <v>921</v>
      </c>
      <c r="C3507" t="s">
        <v>16</v>
      </c>
      <c r="D3507" t="s">
        <v>19</v>
      </c>
      <c r="E3507">
        <v>7.0000000000000007E-2</v>
      </c>
      <c r="F3507">
        <v>0.08</v>
      </c>
      <c r="G3507">
        <v>0.04</v>
      </c>
      <c r="H3507">
        <v>3.38</v>
      </c>
      <c r="I3507" s="2">
        <v>2938597100</v>
      </c>
      <c r="J3507" s="2">
        <v>100106621100</v>
      </c>
      <c r="K3507" s="2">
        <v>28569808100</v>
      </c>
      <c r="L3507" s="2">
        <v>830694200</v>
      </c>
      <c r="M3507" s="2">
        <v>1940595000</v>
      </c>
      <c r="N3507" s="2">
        <v>7050000000</v>
      </c>
      <c r="O3507" s="2">
        <v>14299325000</v>
      </c>
      <c r="P3507" s="2">
        <v>78225000000</v>
      </c>
      <c r="Q3507" s="2">
        <v>12329888100</v>
      </c>
      <c r="R3507" s="2">
        <v>14831621100</v>
      </c>
      <c r="S3507" s="2">
        <f>SUM(AuctionData[[#This Row],[soma_accepted]],AuctionData[[#This Row],[comp_accepted]],AuctionData[[#This Row],[noncomp_accepted]])</f>
        <v>32339099400</v>
      </c>
    </row>
    <row r="3508" spans="1:19" x14ac:dyDescent="0.3">
      <c r="A3508" s="1">
        <v>44160</v>
      </c>
      <c r="B3508" t="s">
        <v>930</v>
      </c>
      <c r="C3508" t="s">
        <v>16</v>
      </c>
      <c r="D3508" t="s">
        <v>712</v>
      </c>
      <c r="E3508">
        <v>7.4999999999999997E-2</v>
      </c>
      <c r="F3508">
        <v>0.08</v>
      </c>
      <c r="G3508">
        <v>0.04</v>
      </c>
      <c r="H3508">
        <v>3.47</v>
      </c>
      <c r="I3508" s="2">
        <v>3428363200</v>
      </c>
      <c r="J3508" s="2">
        <v>120405900000</v>
      </c>
      <c r="K3508" s="2">
        <v>33847594000</v>
      </c>
      <c r="L3508" s="2">
        <v>152920800</v>
      </c>
      <c r="M3508" s="2">
        <v>556310000</v>
      </c>
      <c r="N3508" s="2">
        <v>7200000000</v>
      </c>
      <c r="O3508" s="2">
        <v>14735025000</v>
      </c>
      <c r="P3508" s="2">
        <v>83180000000</v>
      </c>
      <c r="Q3508" s="2">
        <v>18556259000</v>
      </c>
      <c r="R3508" s="2">
        <v>30025900000</v>
      </c>
      <c r="S3508" s="2">
        <f>SUM(AuctionData[[#This Row],[soma_accepted]],AuctionData[[#This Row],[comp_accepted]],AuctionData[[#This Row],[noncomp_accepted]])</f>
        <v>37428878000</v>
      </c>
    </row>
    <row r="3509" spans="1:19" x14ac:dyDescent="0.3">
      <c r="A3509" s="1">
        <v>44160</v>
      </c>
      <c r="B3509" t="s">
        <v>944</v>
      </c>
      <c r="C3509" t="s">
        <v>16</v>
      </c>
      <c r="D3509" t="s">
        <v>892</v>
      </c>
      <c r="E3509">
        <v>0.08</v>
      </c>
      <c r="F3509">
        <v>8.5000000000000006E-2</v>
      </c>
      <c r="G3509">
        <v>0.06</v>
      </c>
      <c r="H3509">
        <v>4.3499999999999996</v>
      </c>
      <c r="I3509" s="2">
        <v>0</v>
      </c>
      <c r="J3509" s="2">
        <v>108673500000</v>
      </c>
      <c r="K3509" s="2">
        <v>24997411000</v>
      </c>
      <c r="L3509" s="2">
        <v>4075000</v>
      </c>
      <c r="M3509" s="2">
        <v>820545000</v>
      </c>
      <c r="N3509" s="2">
        <v>6800000000</v>
      </c>
      <c r="O3509" s="2">
        <v>9500505000</v>
      </c>
      <c r="P3509" s="2">
        <v>71350000000</v>
      </c>
      <c r="Q3509" s="2">
        <v>14676361000</v>
      </c>
      <c r="R3509" s="2">
        <v>30523500000</v>
      </c>
      <c r="S3509" s="2">
        <f>SUM(AuctionData[[#This Row],[soma_accepted]],AuctionData[[#This Row],[comp_accepted]],AuctionData[[#This Row],[noncomp_accepted]])</f>
        <v>25001486000</v>
      </c>
    </row>
    <row r="3510" spans="1:19" x14ac:dyDescent="0.3">
      <c r="A3510" s="1">
        <v>44165</v>
      </c>
      <c r="B3510" t="s">
        <v>932</v>
      </c>
      <c r="C3510" t="s">
        <v>16</v>
      </c>
      <c r="D3510" t="s">
        <v>21</v>
      </c>
      <c r="E3510">
        <v>7.4999999999999997E-2</v>
      </c>
      <c r="F3510">
        <v>8.5000000000000006E-2</v>
      </c>
      <c r="G3510">
        <v>0.04</v>
      </c>
      <c r="H3510">
        <v>2.93</v>
      </c>
      <c r="I3510" s="2">
        <v>7919504500</v>
      </c>
      <c r="J3510" s="2">
        <v>157415545000</v>
      </c>
      <c r="K3510" s="2">
        <v>52971805900</v>
      </c>
      <c r="L3510" s="2">
        <v>624431800</v>
      </c>
      <c r="M3510" s="2">
        <v>3256925000</v>
      </c>
      <c r="N3510" s="2">
        <v>8490000000</v>
      </c>
      <c r="O3510" s="2">
        <v>25201550000</v>
      </c>
      <c r="P3510" s="2">
        <v>116820000000</v>
      </c>
      <c r="Q3510" s="2">
        <v>24513330900</v>
      </c>
      <c r="R3510" s="2">
        <v>32105545000</v>
      </c>
      <c r="S3510" s="2">
        <f>SUM(AuctionData[[#This Row],[soma_accepted]],AuctionData[[#This Row],[comp_accepted]],AuctionData[[#This Row],[noncomp_accepted]])</f>
        <v>61515742200</v>
      </c>
    </row>
    <row r="3511" spans="1:19" x14ac:dyDescent="0.3">
      <c r="A3511" s="1">
        <v>44165</v>
      </c>
      <c r="B3511" t="s">
        <v>959</v>
      </c>
      <c r="C3511" t="s">
        <v>16</v>
      </c>
      <c r="D3511" t="s">
        <v>23</v>
      </c>
      <c r="E3511">
        <v>8.5000000000000006E-2</v>
      </c>
      <c r="F3511">
        <v>0.09</v>
      </c>
      <c r="G3511">
        <v>0.04</v>
      </c>
      <c r="H3511">
        <v>3.2</v>
      </c>
      <c r="I3511" s="2">
        <v>7479532100</v>
      </c>
      <c r="J3511" s="2">
        <v>162606422300</v>
      </c>
      <c r="K3511" s="2">
        <v>50432960800</v>
      </c>
      <c r="L3511" s="2">
        <v>367148300</v>
      </c>
      <c r="M3511" s="2">
        <v>1180565000</v>
      </c>
      <c r="N3511" s="2">
        <v>7110000000</v>
      </c>
      <c r="O3511" s="2">
        <v>20874748000</v>
      </c>
      <c r="P3511" s="2">
        <v>119170000000</v>
      </c>
      <c r="Q3511" s="2">
        <v>28377647800</v>
      </c>
      <c r="R3511" s="2">
        <v>36326422300</v>
      </c>
      <c r="S3511" s="2">
        <f>SUM(AuctionData[[#This Row],[soma_accepted]],AuctionData[[#This Row],[comp_accepted]],AuctionData[[#This Row],[noncomp_accepted]])</f>
        <v>58279641200</v>
      </c>
    </row>
    <row r="3512" spans="1:19" x14ac:dyDescent="0.3">
      <c r="A3512" s="1">
        <v>44166</v>
      </c>
      <c r="B3512" t="s">
        <v>918</v>
      </c>
      <c r="C3512" t="s">
        <v>16</v>
      </c>
      <c r="D3512" t="s">
        <v>94</v>
      </c>
      <c r="E3512">
        <v>7.0000000000000007E-2</v>
      </c>
      <c r="F3512">
        <v>0.08</v>
      </c>
      <c r="G3512">
        <v>0.05</v>
      </c>
      <c r="H3512">
        <v>3.34</v>
      </c>
      <c r="I3512" s="2">
        <v>0</v>
      </c>
      <c r="J3512" s="2">
        <v>100078200000</v>
      </c>
      <c r="K3512" s="2">
        <v>29977575000</v>
      </c>
      <c r="L3512" s="2">
        <v>23586000</v>
      </c>
      <c r="M3512" s="2">
        <v>2279250000</v>
      </c>
      <c r="N3512" s="2">
        <v>6950000000</v>
      </c>
      <c r="O3512" s="2">
        <v>20054250000</v>
      </c>
      <c r="P3512" s="2">
        <v>83590000000</v>
      </c>
      <c r="Q3512" s="2">
        <v>7644075000</v>
      </c>
      <c r="R3512" s="2">
        <v>9538200000</v>
      </c>
      <c r="S3512" s="2">
        <f>SUM(AuctionData[[#This Row],[soma_accepted]],AuctionData[[#This Row],[comp_accepted]],AuctionData[[#This Row],[noncomp_accepted]])</f>
        <v>30001161000</v>
      </c>
    </row>
    <row r="3513" spans="1:19" x14ac:dyDescent="0.3">
      <c r="A3513" s="1">
        <v>44166</v>
      </c>
      <c r="B3513" t="s">
        <v>940</v>
      </c>
      <c r="C3513" t="s">
        <v>16</v>
      </c>
      <c r="D3513" t="s">
        <v>868</v>
      </c>
      <c r="E3513">
        <v>0.08</v>
      </c>
      <c r="F3513">
        <v>0.09</v>
      </c>
      <c r="G3513">
        <v>0.05</v>
      </c>
      <c r="H3513">
        <v>3.57</v>
      </c>
      <c r="I3513" s="2">
        <v>0</v>
      </c>
      <c r="J3513" s="2">
        <v>107165098000</v>
      </c>
      <c r="K3513" s="2">
        <v>29985675600</v>
      </c>
      <c r="L3513" s="2">
        <v>15504000</v>
      </c>
      <c r="M3513" s="2">
        <v>857200000</v>
      </c>
      <c r="N3513" s="2">
        <v>6350000000</v>
      </c>
      <c r="O3513" s="2">
        <v>19574240000</v>
      </c>
      <c r="P3513" s="2">
        <v>81137000000</v>
      </c>
      <c r="Q3513" s="2">
        <v>9554235600</v>
      </c>
      <c r="R3513" s="2">
        <v>19678098000</v>
      </c>
      <c r="S3513" s="2">
        <f>SUM(AuctionData[[#This Row],[soma_accepted]],AuctionData[[#This Row],[comp_accepted]],AuctionData[[#This Row],[noncomp_accepted]])</f>
        <v>30001179600</v>
      </c>
    </row>
    <row r="3514" spans="1:19" x14ac:dyDescent="0.3">
      <c r="A3514" s="1">
        <v>44166</v>
      </c>
      <c r="B3514" t="s">
        <v>960</v>
      </c>
      <c r="C3514" t="s">
        <v>16</v>
      </c>
      <c r="D3514" t="s">
        <v>53</v>
      </c>
      <c r="E3514">
        <v>0.105</v>
      </c>
      <c r="F3514">
        <v>0.11</v>
      </c>
      <c r="G3514">
        <v>7.0000000000000007E-2</v>
      </c>
      <c r="H3514">
        <v>3.73</v>
      </c>
      <c r="I3514" s="2">
        <v>4986354600</v>
      </c>
      <c r="J3514" s="2">
        <v>126508669000</v>
      </c>
      <c r="K3514" s="2">
        <v>33725607100</v>
      </c>
      <c r="L3514" s="2">
        <v>275794500</v>
      </c>
      <c r="M3514" s="2">
        <v>897590000</v>
      </c>
      <c r="N3514" s="2">
        <v>4415000000</v>
      </c>
      <c r="O3514" s="2">
        <v>16285435000</v>
      </c>
      <c r="P3514" s="2">
        <v>89360000000</v>
      </c>
      <c r="Q3514" s="2">
        <v>16542582100</v>
      </c>
      <c r="R3514" s="2">
        <v>32733669000</v>
      </c>
      <c r="S3514" s="2">
        <f>SUM(AuctionData[[#This Row],[soma_accepted]],AuctionData[[#This Row],[comp_accepted]],AuctionData[[#This Row],[noncomp_accepted]])</f>
        <v>38987756200</v>
      </c>
    </row>
    <row r="3515" spans="1:19" x14ac:dyDescent="0.3">
      <c r="A3515" s="1">
        <v>44167</v>
      </c>
      <c r="B3515" t="s">
        <v>946</v>
      </c>
      <c r="C3515" t="s">
        <v>16</v>
      </c>
      <c r="D3515" t="s">
        <v>892</v>
      </c>
      <c r="E3515">
        <v>0.08</v>
      </c>
      <c r="F3515">
        <v>8.5000000000000006E-2</v>
      </c>
      <c r="G3515">
        <v>0.05</v>
      </c>
      <c r="H3515">
        <v>3.94</v>
      </c>
      <c r="I3515" s="2">
        <v>0</v>
      </c>
      <c r="J3515" s="2">
        <v>98602000000</v>
      </c>
      <c r="K3515" s="2">
        <v>24999400000</v>
      </c>
      <c r="L3515" s="2">
        <v>1042000</v>
      </c>
      <c r="M3515" s="2">
        <v>1129625000</v>
      </c>
      <c r="N3515" s="2">
        <v>5850000000</v>
      </c>
      <c r="O3515" s="2">
        <v>11806250000</v>
      </c>
      <c r="P3515" s="2">
        <v>71495000000</v>
      </c>
      <c r="Q3515" s="2">
        <v>12063525000</v>
      </c>
      <c r="R3515" s="2">
        <v>21257000000</v>
      </c>
      <c r="S3515" s="2">
        <f>SUM(AuctionData[[#This Row],[soma_accepted]],AuctionData[[#This Row],[comp_accepted]],AuctionData[[#This Row],[noncomp_accepted]])</f>
        <v>25000442000</v>
      </c>
    </row>
    <row r="3516" spans="1:19" x14ac:dyDescent="0.3">
      <c r="A3516" s="1">
        <v>44167</v>
      </c>
      <c r="B3516" t="s">
        <v>961</v>
      </c>
      <c r="C3516" t="s">
        <v>16</v>
      </c>
      <c r="D3516" t="s">
        <v>874</v>
      </c>
      <c r="E3516">
        <v>0.08</v>
      </c>
      <c r="F3516">
        <v>0.09</v>
      </c>
      <c r="G3516">
        <v>0.06</v>
      </c>
      <c r="H3516">
        <v>3.84</v>
      </c>
      <c r="I3516" s="2">
        <v>0</v>
      </c>
      <c r="J3516" s="2">
        <v>115079000000</v>
      </c>
      <c r="K3516" s="2">
        <v>29998468000</v>
      </c>
      <c r="L3516" s="2">
        <v>1710000</v>
      </c>
      <c r="M3516" s="2">
        <v>653360000</v>
      </c>
      <c r="N3516" s="2">
        <v>5800000000</v>
      </c>
      <c r="O3516" s="2">
        <v>13111216000</v>
      </c>
      <c r="P3516" s="2">
        <v>82740000000</v>
      </c>
      <c r="Q3516" s="2">
        <v>16233892000</v>
      </c>
      <c r="R3516" s="2">
        <v>26539000000</v>
      </c>
      <c r="S3516" s="2">
        <f>SUM(AuctionData[[#This Row],[soma_accepted]],AuctionData[[#This Row],[comp_accepted]],AuctionData[[#This Row],[noncomp_accepted]])</f>
        <v>30000178000</v>
      </c>
    </row>
    <row r="3517" spans="1:19" x14ac:dyDescent="0.3">
      <c r="A3517" s="1">
        <v>44168</v>
      </c>
      <c r="B3517" t="s">
        <v>923</v>
      </c>
      <c r="C3517" t="s">
        <v>16</v>
      </c>
      <c r="D3517" t="s">
        <v>19</v>
      </c>
      <c r="E3517">
        <v>6.5000000000000002E-2</v>
      </c>
      <c r="F3517">
        <v>7.4999999999999997E-2</v>
      </c>
      <c r="G3517">
        <v>0.04</v>
      </c>
      <c r="H3517">
        <v>3.37</v>
      </c>
      <c r="I3517" s="2">
        <v>2424309500</v>
      </c>
      <c r="J3517" s="2">
        <v>99572241400</v>
      </c>
      <c r="K3517" s="2">
        <v>28534341400</v>
      </c>
      <c r="L3517" s="2">
        <v>915641900</v>
      </c>
      <c r="M3517" s="2">
        <v>2147180000</v>
      </c>
      <c r="N3517" s="2">
        <v>6400000000</v>
      </c>
      <c r="O3517" s="2">
        <v>17371620000</v>
      </c>
      <c r="P3517" s="2">
        <v>78750000000</v>
      </c>
      <c r="Q3517" s="2">
        <v>9015541400</v>
      </c>
      <c r="R3517" s="2">
        <v>14422241400</v>
      </c>
      <c r="S3517" s="2">
        <f>SUM(AuctionData[[#This Row],[soma_accepted]],AuctionData[[#This Row],[comp_accepted]],AuctionData[[#This Row],[noncomp_accepted]])</f>
        <v>31874292800</v>
      </c>
    </row>
    <row r="3518" spans="1:19" x14ac:dyDescent="0.3">
      <c r="A3518" s="1">
        <v>44168</v>
      </c>
      <c r="B3518" t="s">
        <v>931</v>
      </c>
      <c r="C3518" t="s">
        <v>16</v>
      </c>
      <c r="D3518" t="s">
        <v>712</v>
      </c>
      <c r="E3518">
        <v>7.0000000000000007E-2</v>
      </c>
      <c r="F3518">
        <v>7.4999999999999997E-2</v>
      </c>
      <c r="G3518">
        <v>0.04</v>
      </c>
      <c r="H3518">
        <v>3.35</v>
      </c>
      <c r="I3518" s="2">
        <v>2828361000</v>
      </c>
      <c r="J3518" s="2">
        <v>116699801000</v>
      </c>
      <c r="K3518" s="2">
        <v>34442802200</v>
      </c>
      <c r="L3518" s="2">
        <v>188602300</v>
      </c>
      <c r="M3518" s="2">
        <v>885650000</v>
      </c>
      <c r="N3518" s="2">
        <v>6200000000</v>
      </c>
      <c r="O3518" s="2">
        <v>13081004000</v>
      </c>
      <c r="P3518" s="2">
        <v>85730000000</v>
      </c>
      <c r="Q3518" s="2">
        <v>20476148200</v>
      </c>
      <c r="R3518" s="2">
        <v>24769801000</v>
      </c>
      <c r="S3518" s="2">
        <f>SUM(AuctionData[[#This Row],[soma_accepted]],AuctionData[[#This Row],[comp_accepted]],AuctionData[[#This Row],[noncomp_accepted]])</f>
        <v>37459765500</v>
      </c>
    </row>
    <row r="3519" spans="1:19" x14ac:dyDescent="0.3">
      <c r="A3519" s="1">
        <v>44172</v>
      </c>
      <c r="B3519" t="s">
        <v>934</v>
      </c>
      <c r="C3519" t="s">
        <v>16</v>
      </c>
      <c r="D3519" t="s">
        <v>21</v>
      </c>
      <c r="E3519">
        <v>7.4999999999999997E-2</v>
      </c>
      <c r="F3519">
        <v>0.08</v>
      </c>
      <c r="G3519">
        <v>0.04</v>
      </c>
      <c r="H3519">
        <v>3.11</v>
      </c>
      <c r="I3519" s="2">
        <v>4644659000</v>
      </c>
      <c r="J3519" s="2">
        <v>166525624000</v>
      </c>
      <c r="K3519" s="2">
        <v>52845454500</v>
      </c>
      <c r="L3519" s="2">
        <v>780644500</v>
      </c>
      <c r="M3519" s="2">
        <v>6803140000</v>
      </c>
      <c r="N3519" s="2">
        <v>13150000000</v>
      </c>
      <c r="O3519" s="2">
        <v>18498090000</v>
      </c>
      <c r="P3519" s="2">
        <v>119411000000</v>
      </c>
      <c r="Q3519" s="2">
        <v>27544224500</v>
      </c>
      <c r="R3519" s="2">
        <v>33964624000</v>
      </c>
      <c r="S3519" s="2">
        <f>SUM(AuctionData[[#This Row],[soma_accepted]],AuctionData[[#This Row],[comp_accepted]],AuctionData[[#This Row],[noncomp_accepted]])</f>
        <v>58270758000</v>
      </c>
    </row>
    <row r="3520" spans="1:19" x14ac:dyDescent="0.3">
      <c r="A3520" s="1">
        <v>44172</v>
      </c>
      <c r="B3520" t="s">
        <v>962</v>
      </c>
      <c r="C3520" t="s">
        <v>16</v>
      </c>
      <c r="D3520" t="s">
        <v>23</v>
      </c>
      <c r="E3520">
        <v>0.08</v>
      </c>
      <c r="F3520">
        <v>0.09</v>
      </c>
      <c r="G3520">
        <v>0.05</v>
      </c>
      <c r="H3520">
        <v>3.32</v>
      </c>
      <c r="I3520" s="2">
        <v>4386622200</v>
      </c>
      <c r="J3520" s="2">
        <v>168638824000</v>
      </c>
      <c r="K3520" s="2">
        <v>50256535800</v>
      </c>
      <c r="L3520" s="2">
        <v>544332700</v>
      </c>
      <c r="M3520" s="2">
        <v>4172675000</v>
      </c>
      <c r="N3520" s="2">
        <v>10910000000</v>
      </c>
      <c r="O3520" s="2">
        <v>15272575000</v>
      </c>
      <c r="P3520" s="2">
        <v>119096000000</v>
      </c>
      <c r="Q3520" s="2">
        <v>30811285800</v>
      </c>
      <c r="R3520" s="2">
        <v>38632824000</v>
      </c>
      <c r="S3520" s="2">
        <f>SUM(AuctionData[[#This Row],[soma_accepted]],AuctionData[[#This Row],[comp_accepted]],AuctionData[[#This Row],[noncomp_accepted]])</f>
        <v>55187490700</v>
      </c>
    </row>
    <row r="3521" spans="1:19" x14ac:dyDescent="0.3">
      <c r="A3521" s="1">
        <v>44173</v>
      </c>
      <c r="B3521" t="s">
        <v>2205</v>
      </c>
      <c r="C3521" t="s">
        <v>1502</v>
      </c>
      <c r="D3521" t="s">
        <v>1535</v>
      </c>
      <c r="E3521">
        <v>0.187</v>
      </c>
      <c r="F3521">
        <v>0.21099999999999999</v>
      </c>
      <c r="G3521">
        <v>0.08</v>
      </c>
      <c r="H3521">
        <v>2.2799999999999998</v>
      </c>
      <c r="I3521" s="2">
        <v>2385220400</v>
      </c>
      <c r="J3521" s="2">
        <v>127359655000</v>
      </c>
      <c r="K3521" s="2">
        <v>55948886000</v>
      </c>
      <c r="L3521" s="2">
        <v>51213700</v>
      </c>
      <c r="M3521" s="2">
        <v>8878000000</v>
      </c>
      <c r="N3521" s="2">
        <v>13359000000</v>
      </c>
      <c r="O3521" s="2">
        <v>19513281000</v>
      </c>
      <c r="P3521" s="2">
        <v>79200000000</v>
      </c>
      <c r="Q3521" s="2">
        <v>27557605000</v>
      </c>
      <c r="R3521" s="2">
        <v>34800655000</v>
      </c>
      <c r="S3521" s="2">
        <f>SUM(AuctionData[[#This Row],[soma_accepted]],AuctionData[[#This Row],[comp_accepted]],AuctionData[[#This Row],[noncomp_accepted]])</f>
        <v>58385320100</v>
      </c>
    </row>
    <row r="3522" spans="1:19" x14ac:dyDescent="0.3">
      <c r="A3522" s="1">
        <v>44173</v>
      </c>
      <c r="B3522" t="s">
        <v>943</v>
      </c>
      <c r="C3522" t="s">
        <v>16</v>
      </c>
      <c r="D3522" t="s">
        <v>868</v>
      </c>
      <c r="E3522">
        <v>7.4999999999999997E-2</v>
      </c>
      <c r="F3522">
        <v>0.08</v>
      </c>
      <c r="G3522">
        <v>0.05</v>
      </c>
      <c r="H3522">
        <v>3.58</v>
      </c>
      <c r="I3522" s="2">
        <v>0</v>
      </c>
      <c r="J3522" s="2">
        <v>107539750000</v>
      </c>
      <c r="K3522" s="2">
        <v>29989007800</v>
      </c>
      <c r="L3522" s="2">
        <v>12186000</v>
      </c>
      <c r="M3522" s="2">
        <v>2963807500</v>
      </c>
      <c r="N3522" s="2">
        <v>8075000000</v>
      </c>
      <c r="O3522" s="2">
        <v>15715252500</v>
      </c>
      <c r="P3522" s="2">
        <v>83510000000</v>
      </c>
      <c r="Q3522" s="2">
        <v>11309947800</v>
      </c>
      <c r="R3522" s="2">
        <v>15954750000</v>
      </c>
      <c r="S3522" s="2">
        <f>SUM(AuctionData[[#This Row],[soma_accepted]],AuctionData[[#This Row],[comp_accepted]],AuctionData[[#This Row],[noncomp_accepted]])</f>
        <v>30001193800</v>
      </c>
    </row>
    <row r="3523" spans="1:19" x14ac:dyDescent="0.3">
      <c r="A3523" s="1">
        <v>44173</v>
      </c>
      <c r="B3523" t="s">
        <v>920</v>
      </c>
      <c r="C3523" t="s">
        <v>16</v>
      </c>
      <c r="D3523" t="s">
        <v>94</v>
      </c>
      <c r="E3523">
        <v>6.5000000000000002E-2</v>
      </c>
      <c r="F3523">
        <v>7.0000000000000007E-2</v>
      </c>
      <c r="G3523">
        <v>0.04</v>
      </c>
      <c r="H3523">
        <v>3.81</v>
      </c>
      <c r="I3523" s="2">
        <v>0</v>
      </c>
      <c r="J3523" s="2">
        <v>114300000000</v>
      </c>
      <c r="K3523" s="2">
        <v>29990212000</v>
      </c>
      <c r="L3523" s="2">
        <v>10282000</v>
      </c>
      <c r="M3523" s="2">
        <v>1979220000</v>
      </c>
      <c r="N3523" s="2">
        <v>7400000000</v>
      </c>
      <c r="O3523" s="2">
        <v>14678230000</v>
      </c>
      <c r="P3523" s="2">
        <v>83660000000</v>
      </c>
      <c r="Q3523" s="2">
        <v>13332762000</v>
      </c>
      <c r="R3523" s="2">
        <v>23240000000</v>
      </c>
      <c r="S3523" s="2">
        <f>SUM(AuctionData[[#This Row],[soma_accepted]],AuctionData[[#This Row],[comp_accepted]],AuctionData[[#This Row],[noncomp_accepted]])</f>
        <v>30000494000</v>
      </c>
    </row>
    <row r="3524" spans="1:19" x14ac:dyDescent="0.3">
      <c r="A3524" s="1">
        <v>44174</v>
      </c>
      <c r="B3524" t="s">
        <v>2199</v>
      </c>
      <c r="C3524" t="s">
        <v>1502</v>
      </c>
      <c r="D3524" t="s">
        <v>1513</v>
      </c>
      <c r="E3524">
        <v>0.90400000000000003</v>
      </c>
      <c r="F3524">
        <v>0.95099999999999996</v>
      </c>
      <c r="G3524">
        <v>0.08</v>
      </c>
      <c r="H3524">
        <v>2.33</v>
      </c>
      <c r="I3524" s="2">
        <v>1618542400</v>
      </c>
      <c r="J3524" s="2">
        <v>88494000000</v>
      </c>
      <c r="K3524" s="2">
        <v>37994217000</v>
      </c>
      <c r="L3524" s="2">
        <v>5800100</v>
      </c>
      <c r="M3524" s="2">
        <v>5587000000</v>
      </c>
      <c r="N3524" s="2">
        <v>9212000000</v>
      </c>
      <c r="O3524" s="2">
        <v>8734669000</v>
      </c>
      <c r="P3524" s="2">
        <v>53514000000</v>
      </c>
      <c r="Q3524" s="2">
        <v>23672548000</v>
      </c>
      <c r="R3524" s="2">
        <v>25768000000</v>
      </c>
      <c r="S3524" s="2">
        <f>SUM(AuctionData[[#This Row],[soma_accepted]],AuctionData[[#This Row],[comp_accepted]],AuctionData[[#This Row],[noncomp_accepted]])</f>
        <v>39618559500</v>
      </c>
    </row>
    <row r="3525" spans="1:19" x14ac:dyDescent="0.3">
      <c r="A3525" s="1">
        <v>44174</v>
      </c>
      <c r="B3525" t="s">
        <v>947</v>
      </c>
      <c r="C3525" t="s">
        <v>16</v>
      </c>
      <c r="D3525" t="s">
        <v>892</v>
      </c>
      <c r="E3525">
        <v>7.4999999999999997E-2</v>
      </c>
      <c r="F3525">
        <v>8.5000000000000006E-2</v>
      </c>
      <c r="G3525">
        <v>0.05</v>
      </c>
      <c r="H3525">
        <v>3.7</v>
      </c>
      <c r="I3525" s="2">
        <v>0</v>
      </c>
      <c r="J3525" s="2">
        <v>92554000000</v>
      </c>
      <c r="K3525" s="2">
        <v>24995382500</v>
      </c>
      <c r="L3525" s="2">
        <v>4640000</v>
      </c>
      <c r="M3525" s="2">
        <v>1503175000</v>
      </c>
      <c r="N3525" s="2">
        <v>6700000000</v>
      </c>
      <c r="O3525" s="2">
        <v>14278815000</v>
      </c>
      <c r="P3525" s="2">
        <v>74270000000</v>
      </c>
      <c r="Q3525" s="2">
        <v>9213392500</v>
      </c>
      <c r="R3525" s="2">
        <v>11584000000</v>
      </c>
      <c r="S3525" s="2">
        <f>SUM(AuctionData[[#This Row],[soma_accepted]],AuctionData[[#This Row],[comp_accepted]],AuctionData[[#This Row],[noncomp_accepted]])</f>
        <v>25000022500</v>
      </c>
    </row>
    <row r="3526" spans="1:19" x14ac:dyDescent="0.3">
      <c r="A3526" s="1">
        <v>44174</v>
      </c>
      <c r="B3526" t="s">
        <v>963</v>
      </c>
      <c r="C3526" t="s">
        <v>16</v>
      </c>
      <c r="D3526" t="s">
        <v>874</v>
      </c>
      <c r="E3526">
        <v>8.5000000000000006E-2</v>
      </c>
      <c r="F3526">
        <v>0.09</v>
      </c>
      <c r="G3526">
        <v>5.5E-2</v>
      </c>
      <c r="H3526">
        <v>3.51</v>
      </c>
      <c r="I3526" s="2">
        <v>0</v>
      </c>
      <c r="J3526" s="2">
        <v>105370500000</v>
      </c>
      <c r="K3526" s="2">
        <v>29998666400</v>
      </c>
      <c r="L3526" s="2">
        <v>2372000</v>
      </c>
      <c r="M3526" s="2">
        <v>1756270000</v>
      </c>
      <c r="N3526" s="2">
        <v>6700000000</v>
      </c>
      <c r="O3526" s="2">
        <v>16935129000</v>
      </c>
      <c r="P3526" s="2">
        <v>81710000000</v>
      </c>
      <c r="Q3526" s="2">
        <v>11307267400</v>
      </c>
      <c r="R3526" s="2">
        <v>16960500000</v>
      </c>
      <c r="S3526" s="2">
        <f>SUM(AuctionData[[#This Row],[soma_accepted]],AuctionData[[#This Row],[comp_accepted]],AuctionData[[#This Row],[noncomp_accepted]])</f>
        <v>30001038400</v>
      </c>
    </row>
    <row r="3527" spans="1:19" x14ac:dyDescent="0.3">
      <c r="A3527" s="1">
        <v>44175</v>
      </c>
      <c r="B3527" t="s">
        <v>2200</v>
      </c>
      <c r="C3527" t="s">
        <v>1509</v>
      </c>
      <c r="D3527" t="s">
        <v>1556</v>
      </c>
      <c r="E3527">
        <v>1.6259999999999999</v>
      </c>
      <c r="F3527">
        <v>1.665</v>
      </c>
      <c r="G3527">
        <v>0.08</v>
      </c>
      <c r="H3527">
        <v>2.48</v>
      </c>
      <c r="I3527" s="2">
        <v>1022237200</v>
      </c>
      <c r="J3527" s="2">
        <v>59539065000</v>
      </c>
      <c r="K3527" s="2">
        <v>23997277300</v>
      </c>
      <c r="L3527" s="2">
        <v>2729700</v>
      </c>
      <c r="M3527" s="2">
        <v>4024034400</v>
      </c>
      <c r="N3527" s="2">
        <v>6253500000</v>
      </c>
      <c r="O3527" s="2">
        <v>4166000000</v>
      </c>
      <c r="P3527" s="2">
        <v>31752000000</v>
      </c>
      <c r="Q3527" s="2">
        <v>15807242900</v>
      </c>
      <c r="R3527" s="2">
        <v>21533565000</v>
      </c>
      <c r="S3527" s="2">
        <f>SUM(AuctionData[[#This Row],[soma_accepted]],AuctionData[[#This Row],[comp_accepted]],AuctionData[[#This Row],[noncomp_accepted]])</f>
        <v>25022244200</v>
      </c>
    </row>
    <row r="3528" spans="1:19" x14ac:dyDescent="0.3">
      <c r="A3528" s="1">
        <v>44175</v>
      </c>
      <c r="B3528" t="s">
        <v>925</v>
      </c>
      <c r="C3528" t="s">
        <v>16</v>
      </c>
      <c r="D3528" t="s">
        <v>19</v>
      </c>
      <c r="E3528">
        <v>0.06</v>
      </c>
      <c r="F3528">
        <v>6.5000000000000002E-2</v>
      </c>
      <c r="G3528">
        <v>0.03</v>
      </c>
      <c r="H3528">
        <v>3.64</v>
      </c>
      <c r="I3528" s="2">
        <v>2896756700</v>
      </c>
      <c r="J3528" s="2">
        <v>107770618700</v>
      </c>
      <c r="K3528" s="2">
        <v>28603076200</v>
      </c>
      <c r="L3528" s="2">
        <v>837182900</v>
      </c>
      <c r="M3528" s="2">
        <v>2182725000</v>
      </c>
      <c r="N3528" s="2">
        <v>7550000000</v>
      </c>
      <c r="O3528" s="2">
        <v>18124075000</v>
      </c>
      <c r="P3528" s="2">
        <v>88260000000</v>
      </c>
      <c r="Q3528" s="2">
        <v>8296276200</v>
      </c>
      <c r="R3528" s="2">
        <v>11960618700</v>
      </c>
      <c r="S3528" s="2">
        <f>SUM(AuctionData[[#This Row],[soma_accepted]],AuctionData[[#This Row],[comp_accepted]],AuctionData[[#This Row],[noncomp_accepted]])</f>
        <v>32337015800</v>
      </c>
    </row>
    <row r="3529" spans="1:19" x14ac:dyDescent="0.3">
      <c r="A3529" s="1">
        <v>44175</v>
      </c>
      <c r="B3529" t="s">
        <v>933</v>
      </c>
      <c r="C3529" t="s">
        <v>16</v>
      </c>
      <c r="D3529" t="s">
        <v>712</v>
      </c>
      <c r="E3529">
        <v>6.5000000000000002E-2</v>
      </c>
      <c r="F3529">
        <v>7.4999999999999997E-2</v>
      </c>
      <c r="G3529">
        <v>4.4999999999999998E-2</v>
      </c>
      <c r="H3529">
        <v>3.38</v>
      </c>
      <c r="I3529" s="2">
        <v>3379549300</v>
      </c>
      <c r="J3529" s="2">
        <v>117830000000</v>
      </c>
      <c r="K3529" s="2">
        <v>34614537000</v>
      </c>
      <c r="L3529" s="2">
        <v>211379000</v>
      </c>
      <c r="M3529" s="2">
        <v>2150000000</v>
      </c>
      <c r="N3529" s="2">
        <v>7500000000</v>
      </c>
      <c r="O3529" s="2">
        <v>18072182000</v>
      </c>
      <c r="P3529" s="2">
        <v>93380000000</v>
      </c>
      <c r="Q3529" s="2">
        <v>14392355000</v>
      </c>
      <c r="R3529" s="2">
        <v>16950000000</v>
      </c>
      <c r="S3529" s="2">
        <f>SUM(AuctionData[[#This Row],[soma_accepted]],AuctionData[[#This Row],[comp_accepted]],AuctionData[[#This Row],[noncomp_accepted]])</f>
        <v>38205465300</v>
      </c>
    </row>
    <row r="3530" spans="1:19" x14ac:dyDescent="0.3">
      <c r="A3530" s="1">
        <v>44179</v>
      </c>
      <c r="B3530" t="s">
        <v>937</v>
      </c>
      <c r="C3530" t="s">
        <v>16</v>
      </c>
      <c r="D3530" t="s">
        <v>21</v>
      </c>
      <c r="E3530">
        <v>7.0000000000000007E-2</v>
      </c>
      <c r="F3530">
        <v>7.4999999999999997E-2</v>
      </c>
      <c r="G3530">
        <v>0.03</v>
      </c>
      <c r="H3530">
        <v>2.9</v>
      </c>
      <c r="I3530" s="2">
        <v>5529386300</v>
      </c>
      <c r="J3530" s="2">
        <v>155535597500</v>
      </c>
      <c r="K3530" s="2">
        <v>52946079800</v>
      </c>
      <c r="L3530" s="2">
        <v>797253900</v>
      </c>
      <c r="M3530" s="2">
        <v>3970890000</v>
      </c>
      <c r="N3530" s="2">
        <v>9200000000</v>
      </c>
      <c r="O3530" s="2">
        <v>25775573000</v>
      </c>
      <c r="P3530" s="2">
        <v>117420000000</v>
      </c>
      <c r="Q3530" s="2">
        <v>23199616800</v>
      </c>
      <c r="R3530" s="2">
        <v>28915597500</v>
      </c>
      <c r="S3530" s="2">
        <f>SUM(AuctionData[[#This Row],[soma_accepted]],AuctionData[[#This Row],[comp_accepted]],AuctionData[[#This Row],[noncomp_accepted]])</f>
        <v>59272720000</v>
      </c>
    </row>
    <row r="3531" spans="1:19" x14ac:dyDescent="0.3">
      <c r="A3531" s="1">
        <v>44179</v>
      </c>
      <c r="B3531" t="s">
        <v>909</v>
      </c>
      <c r="C3531" t="s">
        <v>16</v>
      </c>
      <c r="D3531" t="s">
        <v>23</v>
      </c>
      <c r="E3531">
        <v>7.4999999999999997E-2</v>
      </c>
      <c r="F3531">
        <v>8.5000000000000006E-2</v>
      </c>
      <c r="G3531">
        <v>0.04</v>
      </c>
      <c r="H3531">
        <v>3.16</v>
      </c>
      <c r="I3531" s="2">
        <v>5222198100</v>
      </c>
      <c r="J3531" s="2">
        <v>160217369200</v>
      </c>
      <c r="K3531" s="2">
        <v>50249903800</v>
      </c>
      <c r="L3531" s="2">
        <v>548761000</v>
      </c>
      <c r="M3531" s="2">
        <v>2656200000</v>
      </c>
      <c r="N3531" s="2">
        <v>7975000000</v>
      </c>
      <c r="O3531" s="2">
        <v>24369968000</v>
      </c>
      <c r="P3531" s="2">
        <v>118150000000</v>
      </c>
      <c r="Q3531" s="2">
        <v>23223735800</v>
      </c>
      <c r="R3531" s="2">
        <v>34092369200</v>
      </c>
      <c r="S3531" s="2">
        <f>SUM(AuctionData[[#This Row],[soma_accepted]],AuctionData[[#This Row],[comp_accepted]],AuctionData[[#This Row],[noncomp_accepted]])</f>
        <v>56020862900</v>
      </c>
    </row>
    <row r="3532" spans="1:19" x14ac:dyDescent="0.3">
      <c r="A3532" s="1">
        <v>44180</v>
      </c>
      <c r="B3532" t="s">
        <v>847</v>
      </c>
      <c r="C3532" t="s">
        <v>16</v>
      </c>
      <c r="D3532" t="s">
        <v>94</v>
      </c>
      <c r="E3532">
        <v>7.0000000000000007E-2</v>
      </c>
      <c r="F3532">
        <v>7.4999999999999997E-2</v>
      </c>
      <c r="G3532">
        <v>4.4999999999999998E-2</v>
      </c>
      <c r="H3532">
        <v>3.21</v>
      </c>
      <c r="I3532" s="2">
        <v>0</v>
      </c>
      <c r="J3532" s="2">
        <v>96293000000</v>
      </c>
      <c r="K3532" s="2">
        <v>29976080400</v>
      </c>
      <c r="L3532" s="2">
        <v>24866000</v>
      </c>
      <c r="M3532" s="2">
        <v>3437075000</v>
      </c>
      <c r="N3532" s="2">
        <v>7350000000</v>
      </c>
      <c r="O3532" s="2">
        <v>16832093500</v>
      </c>
      <c r="P3532" s="2">
        <v>76710000000</v>
      </c>
      <c r="Q3532" s="2">
        <v>9706911900</v>
      </c>
      <c r="R3532" s="2">
        <v>12233000000</v>
      </c>
      <c r="S3532" s="2">
        <f>SUM(AuctionData[[#This Row],[soma_accepted]],AuctionData[[#This Row],[comp_accepted]],AuctionData[[#This Row],[noncomp_accepted]])</f>
        <v>30000946400</v>
      </c>
    </row>
    <row r="3533" spans="1:19" x14ac:dyDescent="0.3">
      <c r="A3533" s="1">
        <v>44180</v>
      </c>
      <c r="B3533" t="s">
        <v>945</v>
      </c>
      <c r="C3533" t="s">
        <v>16</v>
      </c>
      <c r="D3533" t="s">
        <v>868</v>
      </c>
      <c r="E3533">
        <v>7.4999999999999997E-2</v>
      </c>
      <c r="F3533">
        <v>8.5000000000000006E-2</v>
      </c>
      <c r="G3533">
        <v>5.5E-2</v>
      </c>
      <c r="H3533">
        <v>3.47</v>
      </c>
      <c r="I3533" s="2">
        <v>0</v>
      </c>
      <c r="J3533" s="2">
        <v>103956675000</v>
      </c>
      <c r="K3533" s="2">
        <v>29975363400</v>
      </c>
      <c r="L3533" s="2">
        <v>25237000</v>
      </c>
      <c r="M3533" s="2">
        <v>2350000000</v>
      </c>
      <c r="N3533" s="2">
        <v>7100000000</v>
      </c>
      <c r="O3533" s="2">
        <v>16871574000</v>
      </c>
      <c r="P3533" s="2">
        <v>79810000000</v>
      </c>
      <c r="Q3533" s="2">
        <v>10753789400</v>
      </c>
      <c r="R3533" s="2">
        <v>17046675000</v>
      </c>
      <c r="S3533" s="2">
        <f>SUM(AuctionData[[#This Row],[soma_accepted]],AuctionData[[#This Row],[comp_accepted]],AuctionData[[#This Row],[noncomp_accepted]])</f>
        <v>30000600400</v>
      </c>
    </row>
    <row r="3534" spans="1:19" x14ac:dyDescent="0.3">
      <c r="A3534" s="1">
        <v>44181</v>
      </c>
      <c r="B3534" t="s">
        <v>964</v>
      </c>
      <c r="C3534" t="s">
        <v>16</v>
      </c>
      <c r="D3534" t="s">
        <v>874</v>
      </c>
      <c r="E3534">
        <v>8.5000000000000006E-2</v>
      </c>
      <c r="F3534">
        <v>0.09</v>
      </c>
      <c r="G3534">
        <v>0.06</v>
      </c>
      <c r="H3534">
        <v>3.28</v>
      </c>
      <c r="I3534" s="2">
        <v>0</v>
      </c>
      <c r="J3534" s="2">
        <v>98270000000</v>
      </c>
      <c r="K3534" s="2">
        <v>30000675000</v>
      </c>
      <c r="L3534" s="2">
        <v>124000</v>
      </c>
      <c r="M3534" s="2">
        <v>2064810000</v>
      </c>
      <c r="N3534" s="2">
        <v>5850000000</v>
      </c>
      <c r="O3534" s="2">
        <v>18930395000</v>
      </c>
      <c r="P3534" s="2">
        <v>80635000000</v>
      </c>
      <c r="Q3534" s="2">
        <v>9005470000</v>
      </c>
      <c r="R3534" s="2">
        <v>11785000000</v>
      </c>
      <c r="S3534" s="2">
        <f>SUM(AuctionData[[#This Row],[soma_accepted]],AuctionData[[#This Row],[comp_accepted]],AuctionData[[#This Row],[noncomp_accepted]])</f>
        <v>30000799000</v>
      </c>
    </row>
    <row r="3535" spans="1:19" x14ac:dyDescent="0.3">
      <c r="A3535" s="1">
        <v>44181</v>
      </c>
      <c r="B3535" t="s">
        <v>949</v>
      </c>
      <c r="C3535" t="s">
        <v>16</v>
      </c>
      <c r="D3535" t="s">
        <v>892</v>
      </c>
      <c r="E3535">
        <v>0.08</v>
      </c>
      <c r="F3535">
        <v>8.5000000000000006E-2</v>
      </c>
      <c r="G3535">
        <v>0.05</v>
      </c>
      <c r="H3535">
        <v>3.82</v>
      </c>
      <c r="I3535" s="2">
        <v>0</v>
      </c>
      <c r="J3535" s="2">
        <v>95375000000</v>
      </c>
      <c r="K3535" s="2">
        <v>24993557500</v>
      </c>
      <c r="L3535" s="2">
        <v>6675000</v>
      </c>
      <c r="M3535" s="2">
        <v>718105000</v>
      </c>
      <c r="N3535" s="2">
        <v>6275000000</v>
      </c>
      <c r="O3535" s="2">
        <v>10790530000</v>
      </c>
      <c r="P3535" s="2">
        <v>71700000000</v>
      </c>
      <c r="Q3535" s="2">
        <v>13484922500</v>
      </c>
      <c r="R3535" s="2">
        <v>17400000000</v>
      </c>
      <c r="S3535" s="2">
        <f>SUM(AuctionData[[#This Row],[soma_accepted]],AuctionData[[#This Row],[comp_accepted]],AuctionData[[#This Row],[noncomp_accepted]])</f>
        <v>25000232500</v>
      </c>
    </row>
    <row r="3536" spans="1:19" x14ac:dyDescent="0.3">
      <c r="A3536" s="1">
        <v>44182</v>
      </c>
      <c r="B3536" t="s">
        <v>921</v>
      </c>
      <c r="C3536" t="s">
        <v>16</v>
      </c>
      <c r="D3536" t="s">
        <v>305</v>
      </c>
      <c r="E3536">
        <v>0.05</v>
      </c>
      <c r="F3536">
        <v>0.06</v>
      </c>
      <c r="G3536">
        <v>0.05</v>
      </c>
      <c r="H3536">
        <v>6.53</v>
      </c>
      <c r="I3536" s="2">
        <v>0</v>
      </c>
      <c r="J3536" s="2">
        <v>163300000</v>
      </c>
      <c r="K3536" s="2">
        <v>25000400</v>
      </c>
      <c r="L3536" s="2">
        <v>0</v>
      </c>
      <c r="M3536" s="2">
        <v>0</v>
      </c>
      <c r="N3536" s="2">
        <v>0</v>
      </c>
      <c r="O3536" s="2">
        <v>25000400</v>
      </c>
      <c r="P3536" s="2">
        <v>163300000</v>
      </c>
      <c r="Q3536" s="2">
        <v>0</v>
      </c>
      <c r="R3536" s="2">
        <v>0</v>
      </c>
      <c r="S3536" s="2">
        <f>SUM(AuctionData[[#This Row],[soma_accepted]],AuctionData[[#This Row],[comp_accepted]],AuctionData[[#This Row],[noncomp_accepted]])</f>
        <v>25000400</v>
      </c>
    </row>
    <row r="3537" spans="1:19" x14ac:dyDescent="0.3">
      <c r="A3537" s="1">
        <v>44182</v>
      </c>
      <c r="B3537" t="s">
        <v>928</v>
      </c>
      <c r="C3537" t="s">
        <v>16</v>
      </c>
      <c r="D3537" t="s">
        <v>19</v>
      </c>
      <c r="E3537">
        <v>6.5000000000000002E-2</v>
      </c>
      <c r="F3537">
        <v>7.4999999999999997E-2</v>
      </c>
      <c r="G3537">
        <v>0.04</v>
      </c>
      <c r="H3537">
        <v>3.54</v>
      </c>
      <c r="I3537" s="2">
        <v>2835196000</v>
      </c>
      <c r="J3537" s="2">
        <v>104738546300</v>
      </c>
      <c r="K3537" s="2">
        <v>28539556300</v>
      </c>
      <c r="L3537" s="2">
        <v>861734000</v>
      </c>
      <c r="M3537" s="2">
        <v>3375800000</v>
      </c>
      <c r="N3537" s="2">
        <v>8550000000</v>
      </c>
      <c r="O3537" s="2">
        <v>11920780000</v>
      </c>
      <c r="P3537" s="2">
        <v>78890000000</v>
      </c>
      <c r="Q3537" s="2">
        <v>13242976300</v>
      </c>
      <c r="R3537" s="2">
        <v>17298546300</v>
      </c>
      <c r="S3537" s="2">
        <f>SUM(AuctionData[[#This Row],[soma_accepted]],AuctionData[[#This Row],[comp_accepted]],AuctionData[[#This Row],[noncomp_accepted]])</f>
        <v>32236486300</v>
      </c>
    </row>
    <row r="3538" spans="1:19" x14ac:dyDescent="0.3">
      <c r="A3538" s="1">
        <v>44182</v>
      </c>
      <c r="B3538" t="s">
        <v>936</v>
      </c>
      <c r="C3538" t="s">
        <v>16</v>
      </c>
      <c r="D3538" t="s">
        <v>712</v>
      </c>
      <c r="E3538">
        <v>7.0000000000000007E-2</v>
      </c>
      <c r="F3538">
        <v>0.08</v>
      </c>
      <c r="G3538">
        <v>0.05</v>
      </c>
      <c r="H3538">
        <v>3.38</v>
      </c>
      <c r="I3538" s="2">
        <v>3307728500</v>
      </c>
      <c r="J3538" s="2">
        <v>117845575000</v>
      </c>
      <c r="K3538" s="2">
        <v>34523386000</v>
      </c>
      <c r="L3538" s="2">
        <v>220592600</v>
      </c>
      <c r="M3538" s="2">
        <v>2557785000</v>
      </c>
      <c r="N3538" s="2">
        <v>8200000000</v>
      </c>
      <c r="O3538" s="2">
        <v>13643287500</v>
      </c>
      <c r="P3538" s="2">
        <v>86455000000</v>
      </c>
      <c r="Q3538" s="2">
        <v>18322313500</v>
      </c>
      <c r="R3538" s="2">
        <v>23190575000</v>
      </c>
      <c r="S3538" s="2">
        <f>SUM(AuctionData[[#This Row],[soma_accepted]],AuctionData[[#This Row],[comp_accepted]],AuctionData[[#This Row],[noncomp_accepted]])</f>
        <v>38051707100</v>
      </c>
    </row>
    <row r="3539" spans="1:19" x14ac:dyDescent="0.3">
      <c r="A3539" s="1">
        <v>44186</v>
      </c>
      <c r="B3539" t="s">
        <v>2201</v>
      </c>
      <c r="C3539" t="s">
        <v>1509</v>
      </c>
      <c r="D3539" t="s">
        <v>2174</v>
      </c>
      <c r="E3539">
        <v>1.411</v>
      </c>
      <c r="F3539">
        <v>1.47</v>
      </c>
      <c r="G3539">
        <v>0.87</v>
      </c>
      <c r="H3539">
        <v>2.39</v>
      </c>
      <c r="I3539" s="2">
        <v>3651460500</v>
      </c>
      <c r="J3539" s="2">
        <v>57473670000</v>
      </c>
      <c r="K3539" s="2">
        <v>23999443700</v>
      </c>
      <c r="L3539" s="2">
        <v>635600</v>
      </c>
      <c r="M3539" s="2">
        <v>4248000000</v>
      </c>
      <c r="N3539" s="2">
        <v>6363000000</v>
      </c>
      <c r="O3539" s="2">
        <v>6247706000</v>
      </c>
      <c r="P3539" s="2">
        <v>34084000000</v>
      </c>
      <c r="Q3539" s="2">
        <v>13503737700</v>
      </c>
      <c r="R3539" s="2">
        <v>17026670000</v>
      </c>
      <c r="S3539" s="2">
        <f>SUM(AuctionData[[#This Row],[soma_accepted]],AuctionData[[#This Row],[comp_accepted]],AuctionData[[#This Row],[noncomp_accepted]])</f>
        <v>27651539800</v>
      </c>
    </row>
    <row r="3540" spans="1:19" x14ac:dyDescent="0.3">
      <c r="A3540" s="1">
        <v>44186</v>
      </c>
      <c r="B3540" t="s">
        <v>965</v>
      </c>
      <c r="C3540" t="s">
        <v>16</v>
      </c>
      <c r="D3540" t="s">
        <v>23</v>
      </c>
      <c r="E3540">
        <v>0.08</v>
      </c>
      <c r="F3540">
        <v>0.09</v>
      </c>
      <c r="G3540">
        <v>0.06</v>
      </c>
      <c r="H3540">
        <v>3.15</v>
      </c>
      <c r="I3540" s="2">
        <v>1982477800</v>
      </c>
      <c r="J3540" s="2">
        <v>159910827000</v>
      </c>
      <c r="K3540" s="2">
        <v>50386879000</v>
      </c>
      <c r="L3540" s="2">
        <v>413907000</v>
      </c>
      <c r="M3540" s="2">
        <v>1397200000</v>
      </c>
      <c r="N3540" s="2">
        <v>6800000000</v>
      </c>
      <c r="O3540" s="2">
        <v>18167800000</v>
      </c>
      <c r="P3540" s="2">
        <v>117625000000</v>
      </c>
      <c r="Q3540" s="2">
        <v>30821879000</v>
      </c>
      <c r="R3540" s="2">
        <v>35485827000</v>
      </c>
      <c r="S3540" s="2">
        <f>SUM(AuctionData[[#This Row],[soma_accepted]],AuctionData[[#This Row],[comp_accepted]],AuctionData[[#This Row],[noncomp_accepted]])</f>
        <v>52783263800</v>
      </c>
    </row>
    <row r="3541" spans="1:19" x14ac:dyDescent="0.3">
      <c r="A3541" s="1">
        <v>44186</v>
      </c>
      <c r="B3541" t="s">
        <v>863</v>
      </c>
      <c r="C3541" t="s">
        <v>16</v>
      </c>
      <c r="D3541" t="s">
        <v>21</v>
      </c>
      <c r="E3541">
        <v>0.08</v>
      </c>
      <c r="F3541">
        <v>0.09</v>
      </c>
      <c r="G3541">
        <v>0.05</v>
      </c>
      <c r="H3541">
        <v>2.82</v>
      </c>
      <c r="I3541" s="2">
        <v>2099094300</v>
      </c>
      <c r="J3541" s="2">
        <v>151324437000</v>
      </c>
      <c r="K3541" s="2">
        <v>52789007000</v>
      </c>
      <c r="L3541" s="2">
        <v>640747800</v>
      </c>
      <c r="M3541" s="2">
        <v>3380325000</v>
      </c>
      <c r="N3541" s="2">
        <v>8650000000</v>
      </c>
      <c r="O3541" s="2">
        <v>26676775000</v>
      </c>
      <c r="P3541" s="2">
        <v>115186000000</v>
      </c>
      <c r="Q3541" s="2">
        <v>22731907000</v>
      </c>
      <c r="R3541" s="2">
        <v>27488437000</v>
      </c>
      <c r="S3541" s="2">
        <f>SUM(AuctionData[[#This Row],[soma_accepted]],AuctionData[[#This Row],[comp_accepted]],AuctionData[[#This Row],[noncomp_accepted]])</f>
        <v>55528849100</v>
      </c>
    </row>
    <row r="3542" spans="1:19" x14ac:dyDescent="0.3">
      <c r="A3542" s="1">
        <v>44187</v>
      </c>
      <c r="B3542" t="s">
        <v>924</v>
      </c>
      <c r="C3542" t="s">
        <v>16</v>
      </c>
      <c r="D3542" t="s">
        <v>94</v>
      </c>
      <c r="E3542">
        <v>7.0000000000000007E-2</v>
      </c>
      <c r="F3542">
        <v>0.08</v>
      </c>
      <c r="G3542">
        <v>0.05</v>
      </c>
      <c r="H3542">
        <v>3.38</v>
      </c>
      <c r="I3542" s="2">
        <v>0</v>
      </c>
      <c r="J3542" s="2">
        <v>101456400000</v>
      </c>
      <c r="K3542" s="2">
        <v>29958024000</v>
      </c>
      <c r="L3542" s="2">
        <v>42646000</v>
      </c>
      <c r="M3542" s="2">
        <v>2457115000</v>
      </c>
      <c r="N3542" s="2">
        <v>6750000000</v>
      </c>
      <c r="O3542" s="2">
        <v>16671445000</v>
      </c>
      <c r="P3542" s="2">
        <v>82135000000</v>
      </c>
      <c r="Q3542" s="2">
        <v>10829464000</v>
      </c>
      <c r="R3542" s="2">
        <v>12571400000</v>
      </c>
      <c r="S3542" s="2">
        <f>SUM(AuctionData[[#This Row],[soma_accepted]],AuctionData[[#This Row],[comp_accepted]],AuctionData[[#This Row],[noncomp_accepted]])</f>
        <v>30000670000</v>
      </c>
    </row>
    <row r="3543" spans="1:19" x14ac:dyDescent="0.3">
      <c r="A3543" s="1">
        <v>44187</v>
      </c>
      <c r="B3543" t="s">
        <v>885</v>
      </c>
      <c r="C3543" t="s">
        <v>16</v>
      </c>
      <c r="D3543" t="s">
        <v>868</v>
      </c>
      <c r="E3543">
        <v>0.08</v>
      </c>
      <c r="F3543">
        <v>0.09</v>
      </c>
      <c r="G3543">
        <v>0.06</v>
      </c>
      <c r="H3543">
        <v>3.42</v>
      </c>
      <c r="I3543" s="2">
        <v>0</v>
      </c>
      <c r="J3543" s="2">
        <v>102430050000</v>
      </c>
      <c r="K3543" s="2">
        <v>29972619500</v>
      </c>
      <c r="L3543" s="2">
        <v>27448000</v>
      </c>
      <c r="M3543" s="2">
        <v>1614870000</v>
      </c>
      <c r="N3543" s="2">
        <v>6250000000</v>
      </c>
      <c r="O3543" s="2">
        <v>16044465000</v>
      </c>
      <c r="P3543" s="2">
        <v>82160000000</v>
      </c>
      <c r="Q3543" s="2">
        <v>12313284500</v>
      </c>
      <c r="R3543" s="2">
        <v>14020050000</v>
      </c>
      <c r="S3543" s="2">
        <f>SUM(AuctionData[[#This Row],[soma_accepted]],AuctionData[[#This Row],[comp_accepted]],AuctionData[[#This Row],[noncomp_accepted]])</f>
        <v>30000067500</v>
      </c>
    </row>
    <row r="3544" spans="1:19" x14ac:dyDescent="0.3">
      <c r="A3544" s="1">
        <v>44188</v>
      </c>
      <c r="B3544" t="s">
        <v>952</v>
      </c>
      <c r="C3544" t="s">
        <v>16</v>
      </c>
      <c r="D3544" t="s">
        <v>892</v>
      </c>
      <c r="E3544">
        <v>8.5000000000000006E-2</v>
      </c>
      <c r="F3544">
        <v>0.09</v>
      </c>
      <c r="G3544">
        <v>0.05</v>
      </c>
      <c r="H3544">
        <v>3.62</v>
      </c>
      <c r="I3544" s="2">
        <v>0</v>
      </c>
      <c r="J3544" s="2">
        <v>90520090000</v>
      </c>
      <c r="K3544" s="2">
        <v>24999585000</v>
      </c>
      <c r="L3544" s="2">
        <v>675000</v>
      </c>
      <c r="M3544" s="2">
        <v>2391150000</v>
      </c>
      <c r="N3544" s="2">
        <v>7350000000</v>
      </c>
      <c r="O3544" s="2">
        <v>10321675000</v>
      </c>
      <c r="P3544" s="2">
        <v>69025000000</v>
      </c>
      <c r="Q3544" s="2">
        <v>12286760000</v>
      </c>
      <c r="R3544" s="2">
        <v>14145090000</v>
      </c>
      <c r="S3544" s="2">
        <f>SUM(AuctionData[[#This Row],[soma_accepted]],AuctionData[[#This Row],[comp_accepted]],AuctionData[[#This Row],[noncomp_accepted]])</f>
        <v>25000260000</v>
      </c>
    </row>
    <row r="3545" spans="1:19" x14ac:dyDescent="0.3">
      <c r="A3545" s="1">
        <v>44188</v>
      </c>
      <c r="B3545" t="s">
        <v>966</v>
      </c>
      <c r="C3545" t="s">
        <v>16</v>
      </c>
      <c r="D3545" t="s">
        <v>874</v>
      </c>
      <c r="E3545">
        <v>0.09</v>
      </c>
      <c r="F3545">
        <v>9.5000000000000001E-2</v>
      </c>
      <c r="G3545">
        <v>0.05</v>
      </c>
      <c r="H3545">
        <v>3.48</v>
      </c>
      <c r="I3545" s="2">
        <v>0</v>
      </c>
      <c r="J3545" s="2">
        <v>104310725000</v>
      </c>
      <c r="K3545" s="2">
        <v>29995104800</v>
      </c>
      <c r="L3545" s="2">
        <v>5277000</v>
      </c>
      <c r="M3545" s="2">
        <v>1659675000</v>
      </c>
      <c r="N3545" s="2">
        <v>6650000000</v>
      </c>
      <c r="O3545" s="2">
        <v>12585495000</v>
      </c>
      <c r="P3545" s="2">
        <v>79035000000</v>
      </c>
      <c r="Q3545" s="2">
        <v>15749934800</v>
      </c>
      <c r="R3545" s="2">
        <v>18625725000</v>
      </c>
      <c r="S3545" s="2">
        <f>SUM(AuctionData[[#This Row],[soma_accepted]],AuctionData[[#This Row],[comp_accepted]],AuctionData[[#This Row],[noncomp_accepted]])</f>
        <v>30000381800</v>
      </c>
    </row>
    <row r="3546" spans="1:19" x14ac:dyDescent="0.3">
      <c r="A3546" s="1">
        <v>44189</v>
      </c>
      <c r="B3546" t="s">
        <v>930</v>
      </c>
      <c r="C3546" t="s">
        <v>16</v>
      </c>
      <c r="D3546" t="s">
        <v>19</v>
      </c>
      <c r="E3546">
        <v>7.0000000000000007E-2</v>
      </c>
      <c r="F3546">
        <v>0.08</v>
      </c>
      <c r="G3546">
        <v>0.04</v>
      </c>
      <c r="H3546">
        <v>3.37</v>
      </c>
      <c r="I3546" s="2">
        <v>2932909300</v>
      </c>
      <c r="J3546" s="2">
        <v>99724532500</v>
      </c>
      <c r="K3546" s="2">
        <v>28586447500</v>
      </c>
      <c r="L3546" s="2">
        <v>837737000</v>
      </c>
      <c r="M3546" s="2">
        <v>2621755000</v>
      </c>
      <c r="N3546" s="2">
        <v>6700000000</v>
      </c>
      <c r="O3546" s="2">
        <v>14004505000</v>
      </c>
      <c r="P3546" s="2">
        <v>78415000000</v>
      </c>
      <c r="Q3546" s="2">
        <v>11960187500</v>
      </c>
      <c r="R3546" s="2">
        <v>14609532500</v>
      </c>
      <c r="S3546" s="2">
        <f>SUM(AuctionData[[#This Row],[soma_accepted]],AuctionData[[#This Row],[comp_accepted]],AuctionData[[#This Row],[noncomp_accepted]])</f>
        <v>32357093800</v>
      </c>
    </row>
    <row r="3547" spans="1:19" x14ac:dyDescent="0.3">
      <c r="A3547" s="1">
        <v>44189</v>
      </c>
      <c r="B3547" t="s">
        <v>938</v>
      </c>
      <c r="C3547" t="s">
        <v>16</v>
      </c>
      <c r="D3547" t="s">
        <v>712</v>
      </c>
      <c r="E3547">
        <v>0.08</v>
      </c>
      <c r="F3547">
        <v>0.09</v>
      </c>
      <c r="G3547">
        <v>0.04</v>
      </c>
      <c r="H3547">
        <v>3.27</v>
      </c>
      <c r="I3547" s="2">
        <v>3421727500</v>
      </c>
      <c r="J3547" s="2">
        <v>113599500000</v>
      </c>
      <c r="K3547" s="2">
        <v>34241671800</v>
      </c>
      <c r="L3547" s="2">
        <v>237673200</v>
      </c>
      <c r="M3547" s="2">
        <v>1412725000</v>
      </c>
      <c r="N3547" s="2">
        <v>6525000000</v>
      </c>
      <c r="O3547" s="2">
        <v>15978840000</v>
      </c>
      <c r="P3547" s="2">
        <v>87330000000</v>
      </c>
      <c r="Q3547" s="2">
        <v>16850106800</v>
      </c>
      <c r="R3547" s="2">
        <v>19744500000</v>
      </c>
      <c r="S3547" s="2">
        <f>SUM(AuctionData[[#This Row],[soma_accepted]],AuctionData[[#This Row],[comp_accepted]],AuctionData[[#This Row],[noncomp_accepted]])</f>
        <v>37901072500</v>
      </c>
    </row>
    <row r="3548" spans="1:19" x14ac:dyDescent="0.3">
      <c r="A3548" s="1">
        <v>44193</v>
      </c>
      <c r="B3548" t="s">
        <v>2206</v>
      </c>
      <c r="C3548" t="s">
        <v>1502</v>
      </c>
      <c r="D3548" t="s">
        <v>1505</v>
      </c>
      <c r="E3548">
        <v>0.35</v>
      </c>
      <c r="F3548">
        <v>0.39400000000000002</v>
      </c>
      <c r="G3548">
        <v>0.08</v>
      </c>
      <c r="H3548">
        <v>2.39</v>
      </c>
      <c r="I3548" s="2">
        <v>8976507000</v>
      </c>
      <c r="J3548" s="2">
        <v>141031930000</v>
      </c>
      <c r="K3548" s="2">
        <v>58980979600</v>
      </c>
      <c r="L3548" s="2">
        <v>14068300</v>
      </c>
      <c r="M3548" s="2">
        <v>10596000000</v>
      </c>
      <c r="N3548" s="2">
        <v>15346000000</v>
      </c>
      <c r="O3548" s="2">
        <v>14699600000</v>
      </c>
      <c r="P3548" s="2">
        <v>81841000000</v>
      </c>
      <c r="Q3548" s="2">
        <v>33685379600</v>
      </c>
      <c r="R3548" s="2">
        <v>43844930000</v>
      </c>
      <c r="S3548" s="2">
        <f>SUM(AuctionData[[#This Row],[soma_accepted]],AuctionData[[#This Row],[comp_accepted]],AuctionData[[#This Row],[noncomp_accepted]])</f>
        <v>67971554900</v>
      </c>
    </row>
    <row r="3549" spans="1:19" x14ac:dyDescent="0.3">
      <c r="A3549" s="1">
        <v>44193</v>
      </c>
      <c r="B3549" t="s">
        <v>2207</v>
      </c>
      <c r="C3549" t="s">
        <v>1502</v>
      </c>
      <c r="D3549" t="s">
        <v>1503</v>
      </c>
      <c r="E3549">
        <v>0.11</v>
      </c>
      <c r="F3549">
        <v>0.13700000000000001</v>
      </c>
      <c r="G3549">
        <v>0.05</v>
      </c>
      <c r="H3549">
        <v>2.4500000000000002</v>
      </c>
      <c r="I3549" s="2">
        <v>8824362800</v>
      </c>
      <c r="J3549" s="2">
        <v>142156210000</v>
      </c>
      <c r="K3549" s="2">
        <v>57875597500</v>
      </c>
      <c r="L3549" s="2">
        <v>124453800</v>
      </c>
      <c r="M3549" s="2">
        <v>10130000000</v>
      </c>
      <c r="N3549" s="2">
        <v>15380000000</v>
      </c>
      <c r="O3549" s="2">
        <v>19261632500</v>
      </c>
      <c r="P3549" s="2">
        <v>84140000000</v>
      </c>
      <c r="Q3549" s="2">
        <v>28483965000</v>
      </c>
      <c r="R3549" s="2">
        <v>42636210000</v>
      </c>
      <c r="S3549" s="2">
        <f>SUM(AuctionData[[#This Row],[soma_accepted]],AuctionData[[#This Row],[comp_accepted]],AuctionData[[#This Row],[noncomp_accepted]])</f>
        <v>66824414100</v>
      </c>
    </row>
    <row r="3550" spans="1:19" x14ac:dyDescent="0.3">
      <c r="A3550" s="1">
        <v>44193</v>
      </c>
      <c r="B3550" t="s">
        <v>940</v>
      </c>
      <c r="C3550" t="s">
        <v>16</v>
      </c>
      <c r="D3550" t="s">
        <v>21</v>
      </c>
      <c r="E3550">
        <v>8.5000000000000006E-2</v>
      </c>
      <c r="F3550">
        <v>9.5000000000000001E-2</v>
      </c>
      <c r="G3550">
        <v>0.04</v>
      </c>
      <c r="H3550">
        <v>2.81</v>
      </c>
      <c r="I3550" s="2">
        <v>9102281000</v>
      </c>
      <c r="J3550" s="2">
        <v>150445243000</v>
      </c>
      <c r="K3550" s="2">
        <v>52510100700</v>
      </c>
      <c r="L3550" s="2">
        <v>590203100</v>
      </c>
      <c r="M3550" s="2">
        <v>2590375000</v>
      </c>
      <c r="N3550" s="2">
        <v>7850000000</v>
      </c>
      <c r="O3550" s="2">
        <v>22445597500</v>
      </c>
      <c r="P3550" s="2">
        <v>114190000000</v>
      </c>
      <c r="Q3550" s="2">
        <v>27474128200</v>
      </c>
      <c r="R3550" s="2">
        <v>28405243000</v>
      </c>
      <c r="S3550" s="2">
        <f>SUM(AuctionData[[#This Row],[soma_accepted]],AuctionData[[#This Row],[comp_accepted]],AuctionData[[#This Row],[noncomp_accepted]])</f>
        <v>62202584800</v>
      </c>
    </row>
    <row r="3551" spans="1:19" x14ac:dyDescent="0.3">
      <c r="A3551" s="1">
        <v>44193</v>
      </c>
      <c r="B3551" t="s">
        <v>967</v>
      </c>
      <c r="C3551" t="s">
        <v>16</v>
      </c>
      <c r="D3551" t="s">
        <v>23</v>
      </c>
      <c r="E3551">
        <v>0.08</v>
      </c>
      <c r="F3551">
        <v>0.1</v>
      </c>
      <c r="G3551">
        <v>0.05</v>
      </c>
      <c r="H3551">
        <v>3.1</v>
      </c>
      <c r="I3551" s="2">
        <v>8596598600</v>
      </c>
      <c r="J3551" s="2">
        <v>156532862400</v>
      </c>
      <c r="K3551" s="2">
        <v>49629610800</v>
      </c>
      <c r="L3551" s="2">
        <v>371942300</v>
      </c>
      <c r="M3551" s="2">
        <v>1997125000</v>
      </c>
      <c r="N3551" s="2">
        <v>8275000000</v>
      </c>
      <c r="O3551" s="2">
        <v>17752239500</v>
      </c>
      <c r="P3551" s="2">
        <v>114345000000</v>
      </c>
      <c r="Q3551" s="2">
        <v>29880246300</v>
      </c>
      <c r="R3551" s="2">
        <v>33912862400</v>
      </c>
      <c r="S3551" s="2">
        <f>SUM(AuctionData[[#This Row],[soma_accepted]],AuctionData[[#This Row],[comp_accepted]],AuctionData[[#This Row],[noncomp_accepted]])</f>
        <v>58598151700</v>
      </c>
    </row>
    <row r="3552" spans="1:19" x14ac:dyDescent="0.3">
      <c r="A3552" s="1">
        <v>44194</v>
      </c>
      <c r="B3552" t="s">
        <v>2208</v>
      </c>
      <c r="C3552" t="s">
        <v>1502</v>
      </c>
      <c r="D3552" t="s">
        <v>1554</v>
      </c>
      <c r="E3552">
        <v>0.60799999999999998</v>
      </c>
      <c r="F3552">
        <v>0.66200000000000003</v>
      </c>
      <c r="G3552">
        <v>0.55000000000000004</v>
      </c>
      <c r="H3552">
        <v>2.31</v>
      </c>
      <c r="I3552" s="2">
        <v>8976507000</v>
      </c>
      <c r="J3552" s="2">
        <v>136570560000</v>
      </c>
      <c r="K3552" s="2">
        <v>58994289400</v>
      </c>
      <c r="L3552" s="2">
        <v>5718700</v>
      </c>
      <c r="M3552" s="2">
        <v>10017451400</v>
      </c>
      <c r="N3552" s="2">
        <v>14581500000</v>
      </c>
      <c r="O3552" s="2">
        <v>13384682000</v>
      </c>
      <c r="P3552" s="2">
        <v>79363000000</v>
      </c>
      <c r="Q3552" s="2">
        <v>35592156000</v>
      </c>
      <c r="R3552" s="2">
        <v>42626060000</v>
      </c>
      <c r="S3552" s="2">
        <f>SUM(AuctionData[[#This Row],[soma_accepted]],AuctionData[[#This Row],[comp_accepted]],AuctionData[[#This Row],[noncomp_accepted]])</f>
        <v>67976515100</v>
      </c>
    </row>
    <row r="3553" spans="1:19" x14ac:dyDescent="0.3">
      <c r="A3553" s="1">
        <v>44194</v>
      </c>
      <c r="B3553" t="s">
        <v>968</v>
      </c>
      <c r="C3553" t="s">
        <v>16</v>
      </c>
      <c r="D3553" t="s">
        <v>53</v>
      </c>
      <c r="E3553">
        <v>0.1</v>
      </c>
      <c r="F3553">
        <v>0.11</v>
      </c>
      <c r="G3553">
        <v>5.5E-2</v>
      </c>
      <c r="H3553">
        <v>3.21</v>
      </c>
      <c r="I3553" s="2">
        <v>5731065700</v>
      </c>
      <c r="J3553" s="2">
        <v>108772825000</v>
      </c>
      <c r="K3553" s="2">
        <v>33798979000</v>
      </c>
      <c r="L3553" s="2">
        <v>201533600</v>
      </c>
      <c r="M3553" s="2">
        <v>3981700000</v>
      </c>
      <c r="N3553" s="2">
        <v>7190000000</v>
      </c>
      <c r="O3553" s="2">
        <v>19726475000</v>
      </c>
      <c r="P3553" s="2">
        <v>87245000000</v>
      </c>
      <c r="Q3553" s="2">
        <v>10090804000</v>
      </c>
      <c r="R3553" s="2">
        <v>14337825000</v>
      </c>
      <c r="S3553" s="2">
        <f>SUM(AuctionData[[#This Row],[soma_accepted]],AuctionData[[#This Row],[comp_accepted]],AuctionData[[#This Row],[noncomp_accepted]])</f>
        <v>39731578300</v>
      </c>
    </row>
    <row r="3554" spans="1:19" x14ac:dyDescent="0.3">
      <c r="A3554" s="1">
        <v>44194</v>
      </c>
      <c r="B3554" t="s">
        <v>927</v>
      </c>
      <c r="C3554" t="s">
        <v>16</v>
      </c>
      <c r="D3554" t="s">
        <v>94</v>
      </c>
      <c r="E3554">
        <v>0.08</v>
      </c>
      <c r="F3554">
        <v>8.5000000000000006E-2</v>
      </c>
      <c r="G3554">
        <v>0.06</v>
      </c>
      <c r="H3554">
        <v>3.66</v>
      </c>
      <c r="I3554" s="2">
        <v>0</v>
      </c>
      <c r="J3554" s="2">
        <v>109838302000</v>
      </c>
      <c r="K3554" s="2">
        <v>29963669500</v>
      </c>
      <c r="L3554" s="2">
        <v>37285000</v>
      </c>
      <c r="M3554" s="2">
        <v>750000000</v>
      </c>
      <c r="N3554" s="2">
        <v>6350000000</v>
      </c>
      <c r="O3554" s="2">
        <v>13874305000</v>
      </c>
      <c r="P3554" s="2">
        <v>77463000000</v>
      </c>
      <c r="Q3554" s="2">
        <v>15339364500</v>
      </c>
      <c r="R3554" s="2">
        <v>26025302000</v>
      </c>
      <c r="S3554" s="2">
        <f>SUM(AuctionData[[#This Row],[soma_accepted]],AuctionData[[#This Row],[comp_accepted]],AuctionData[[#This Row],[noncomp_accepted]])</f>
        <v>30000954500</v>
      </c>
    </row>
    <row r="3555" spans="1:19" x14ac:dyDescent="0.3">
      <c r="A3555" s="1">
        <v>44194</v>
      </c>
      <c r="B3555" t="s">
        <v>948</v>
      </c>
      <c r="C3555" t="s">
        <v>16</v>
      </c>
      <c r="D3555" t="s">
        <v>868</v>
      </c>
      <c r="E3555">
        <v>0.09</v>
      </c>
      <c r="F3555">
        <v>9.5000000000000001E-2</v>
      </c>
      <c r="G3555">
        <v>6.5000000000000002E-2</v>
      </c>
      <c r="H3555">
        <v>3.73</v>
      </c>
      <c r="I3555" s="2">
        <v>0</v>
      </c>
      <c r="J3555" s="2">
        <v>112025500000</v>
      </c>
      <c r="K3555" s="2">
        <v>29975148800</v>
      </c>
      <c r="L3555" s="2">
        <v>25569000</v>
      </c>
      <c r="M3555" s="2">
        <v>658280000</v>
      </c>
      <c r="N3555" s="2">
        <v>5700000000</v>
      </c>
      <c r="O3555" s="2">
        <v>11877500000</v>
      </c>
      <c r="P3555" s="2">
        <v>79965000000</v>
      </c>
      <c r="Q3555" s="2">
        <v>17439368800</v>
      </c>
      <c r="R3555" s="2">
        <v>26360500000</v>
      </c>
      <c r="S3555" s="2">
        <f>SUM(AuctionData[[#This Row],[soma_accepted]],AuctionData[[#This Row],[comp_accepted]],AuctionData[[#This Row],[noncomp_accepted]])</f>
        <v>30000717800</v>
      </c>
    </row>
    <row r="3556" spans="1:19" x14ac:dyDescent="0.3">
      <c r="A3556" s="1">
        <v>44195</v>
      </c>
      <c r="B3556" t="s">
        <v>954</v>
      </c>
      <c r="C3556" t="s">
        <v>16</v>
      </c>
      <c r="D3556" t="s">
        <v>892</v>
      </c>
      <c r="E3556">
        <v>0.08</v>
      </c>
      <c r="F3556">
        <v>0.09</v>
      </c>
      <c r="G3556">
        <v>5.5E-2</v>
      </c>
      <c r="H3556">
        <v>3.55</v>
      </c>
      <c r="I3556" s="2">
        <v>0</v>
      </c>
      <c r="J3556" s="2">
        <v>88817844000</v>
      </c>
      <c r="K3556" s="2">
        <v>24998376200</v>
      </c>
      <c r="L3556" s="2">
        <v>1842000</v>
      </c>
      <c r="M3556" s="2">
        <v>1138700000</v>
      </c>
      <c r="N3556" s="2">
        <v>6750000000</v>
      </c>
      <c r="O3556" s="2">
        <v>14027935000</v>
      </c>
      <c r="P3556" s="2">
        <v>64700000000</v>
      </c>
      <c r="Q3556" s="2">
        <v>9831741200</v>
      </c>
      <c r="R3556" s="2">
        <v>17367844000</v>
      </c>
      <c r="S3556" s="2">
        <f>SUM(AuctionData[[#This Row],[soma_accepted]],AuctionData[[#This Row],[comp_accepted]],AuctionData[[#This Row],[noncomp_accepted]])</f>
        <v>25000218200</v>
      </c>
    </row>
    <row r="3557" spans="1:19" x14ac:dyDescent="0.3">
      <c r="A3557" s="1">
        <v>44195</v>
      </c>
      <c r="B3557" t="s">
        <v>969</v>
      </c>
      <c r="C3557" t="s">
        <v>16</v>
      </c>
      <c r="D3557" t="s">
        <v>874</v>
      </c>
      <c r="E3557">
        <v>0.08</v>
      </c>
      <c r="F3557">
        <v>0.09</v>
      </c>
      <c r="G3557">
        <v>5.5E-2</v>
      </c>
      <c r="H3557">
        <v>3.52</v>
      </c>
      <c r="I3557" s="2">
        <v>0</v>
      </c>
      <c r="J3557" s="2">
        <v>105511000000</v>
      </c>
      <c r="K3557" s="2">
        <v>29997943000</v>
      </c>
      <c r="L3557" s="2">
        <v>2246000</v>
      </c>
      <c r="M3557" s="2">
        <v>1484100000</v>
      </c>
      <c r="N3557" s="2">
        <v>6600000000</v>
      </c>
      <c r="O3557" s="2">
        <v>18490270000</v>
      </c>
      <c r="P3557" s="2">
        <v>74510000000</v>
      </c>
      <c r="Q3557" s="2">
        <v>10023573000</v>
      </c>
      <c r="R3557" s="2">
        <v>24401000000</v>
      </c>
      <c r="S3557" s="2">
        <f>SUM(AuctionData[[#This Row],[soma_accepted]],AuctionData[[#This Row],[comp_accepted]],AuctionData[[#This Row],[noncomp_accepted]])</f>
        <v>30000189000</v>
      </c>
    </row>
    <row r="3558" spans="1:19" x14ac:dyDescent="0.3">
      <c r="A3558" s="1">
        <v>44196</v>
      </c>
      <c r="B3558" t="s">
        <v>931</v>
      </c>
      <c r="C3558" t="s">
        <v>16</v>
      </c>
      <c r="D3558" t="s">
        <v>19</v>
      </c>
      <c r="E3558">
        <v>7.0000000000000007E-2</v>
      </c>
      <c r="F3558">
        <v>0.08</v>
      </c>
      <c r="G3558">
        <v>0.04</v>
      </c>
      <c r="H3558">
        <v>3.06</v>
      </c>
      <c r="I3558" s="2">
        <v>2415064200</v>
      </c>
      <c r="J3558" s="2">
        <v>89858500600</v>
      </c>
      <c r="K3558" s="2">
        <v>28113697400</v>
      </c>
      <c r="L3558" s="2">
        <v>886346000</v>
      </c>
      <c r="M3558" s="2">
        <v>1869840000</v>
      </c>
      <c r="N3558" s="2">
        <v>7200000000</v>
      </c>
      <c r="O3558" s="2">
        <v>18337816000</v>
      </c>
      <c r="P3558" s="2">
        <v>71357000000</v>
      </c>
      <c r="Q3558" s="2">
        <v>7906041400</v>
      </c>
      <c r="R3558" s="2">
        <v>11301500600</v>
      </c>
      <c r="S3558" s="2">
        <f>SUM(AuctionData[[#This Row],[soma_accepted]],AuctionData[[#This Row],[comp_accepted]],AuctionData[[#This Row],[noncomp_accepted]])</f>
        <v>31415107600</v>
      </c>
    </row>
    <row r="3559" spans="1:19" x14ac:dyDescent="0.3">
      <c r="A3559" s="1">
        <v>44196</v>
      </c>
      <c r="B3559" t="s">
        <v>939</v>
      </c>
      <c r="C3559" t="s">
        <v>16</v>
      </c>
      <c r="D3559" t="s">
        <v>712</v>
      </c>
      <c r="E3559">
        <v>7.0000000000000007E-2</v>
      </c>
      <c r="F3559">
        <v>8.5000000000000006E-2</v>
      </c>
      <c r="G3559">
        <v>0.05</v>
      </c>
      <c r="H3559">
        <v>2.84</v>
      </c>
      <c r="I3559" s="2">
        <v>2817574800</v>
      </c>
      <c r="J3559" s="2">
        <v>98083000000</v>
      </c>
      <c r="K3559" s="2">
        <v>33825000000</v>
      </c>
      <c r="L3559" s="2">
        <v>175656400</v>
      </c>
      <c r="M3559" s="2">
        <v>1639425000</v>
      </c>
      <c r="N3559" s="2">
        <v>6410000000</v>
      </c>
      <c r="O3559" s="2">
        <v>20160095000</v>
      </c>
      <c r="P3559" s="2">
        <v>76010000000</v>
      </c>
      <c r="Q3559" s="2">
        <v>12025480000</v>
      </c>
      <c r="R3559" s="2">
        <v>15663000000</v>
      </c>
      <c r="S3559" s="2">
        <f>SUM(AuctionData[[#This Row],[soma_accepted]],AuctionData[[#This Row],[comp_accepted]],AuctionData[[#This Row],[noncomp_accepted]])</f>
        <v>36818231200</v>
      </c>
    </row>
    <row r="3560" spans="1:19" x14ac:dyDescent="0.3">
      <c r="A3560" s="1">
        <v>44200</v>
      </c>
      <c r="B3560" t="s">
        <v>970</v>
      </c>
      <c r="C3560" t="s">
        <v>16</v>
      </c>
      <c r="D3560" t="s">
        <v>23</v>
      </c>
      <c r="E3560">
        <v>7.4999999999999997E-2</v>
      </c>
      <c r="F3560">
        <v>0.09</v>
      </c>
      <c r="G3560">
        <v>0.05</v>
      </c>
      <c r="H3560">
        <v>3.24</v>
      </c>
      <c r="I3560" s="2">
        <v>6549909400</v>
      </c>
      <c r="J3560" s="2">
        <v>165011852000</v>
      </c>
      <c r="K3560" s="2">
        <v>50526053000</v>
      </c>
      <c r="L3560" s="2">
        <v>474983200</v>
      </c>
      <c r="M3560" s="2">
        <v>2165202500</v>
      </c>
      <c r="N3560" s="2">
        <v>9585000000</v>
      </c>
      <c r="O3560" s="2">
        <v>19895315000</v>
      </c>
      <c r="P3560" s="2">
        <v>119470000000</v>
      </c>
      <c r="Q3560" s="2">
        <v>28465535500</v>
      </c>
      <c r="R3560" s="2">
        <v>35956852000</v>
      </c>
      <c r="S3560" s="2">
        <f>SUM(AuctionData[[#This Row],[soma_accepted]],AuctionData[[#This Row],[comp_accepted]],AuctionData[[#This Row],[noncomp_accepted]])</f>
        <v>57550945600</v>
      </c>
    </row>
    <row r="3561" spans="1:19" x14ac:dyDescent="0.3">
      <c r="A3561" s="1">
        <v>44200</v>
      </c>
      <c r="B3561" t="s">
        <v>943</v>
      </c>
      <c r="C3561" t="s">
        <v>16</v>
      </c>
      <c r="D3561" t="s">
        <v>21</v>
      </c>
      <c r="E3561">
        <v>0.08</v>
      </c>
      <c r="F3561">
        <v>0.09</v>
      </c>
      <c r="G3561">
        <v>0.05</v>
      </c>
      <c r="H3561">
        <v>2.95</v>
      </c>
      <c r="I3561" s="2">
        <v>6935198200</v>
      </c>
      <c r="J3561" s="2">
        <v>158775479000</v>
      </c>
      <c r="K3561" s="2">
        <v>53306941000</v>
      </c>
      <c r="L3561" s="2">
        <v>599578300</v>
      </c>
      <c r="M3561" s="2">
        <v>2435270000</v>
      </c>
      <c r="N3561" s="2">
        <v>9500000000</v>
      </c>
      <c r="O3561" s="2">
        <v>24394640000</v>
      </c>
      <c r="P3561" s="2">
        <v>117230000000</v>
      </c>
      <c r="Q3561" s="2">
        <v>26477031000</v>
      </c>
      <c r="R3561" s="2">
        <v>32045479000</v>
      </c>
      <c r="S3561" s="2">
        <f>SUM(AuctionData[[#This Row],[soma_accepted]],AuctionData[[#This Row],[comp_accepted]],AuctionData[[#This Row],[noncomp_accepted]])</f>
        <v>60841717500</v>
      </c>
    </row>
    <row r="3562" spans="1:19" x14ac:dyDescent="0.3">
      <c r="A3562" s="1">
        <v>44201</v>
      </c>
      <c r="B3562" t="s">
        <v>929</v>
      </c>
      <c r="C3562" t="s">
        <v>16</v>
      </c>
      <c r="D3562" t="s">
        <v>94</v>
      </c>
      <c r="E3562">
        <v>7.4999999999999997E-2</v>
      </c>
      <c r="F3562">
        <v>8.5000000000000006E-2</v>
      </c>
      <c r="G3562">
        <v>0.05</v>
      </c>
      <c r="H3562">
        <v>3.13</v>
      </c>
      <c r="I3562" s="2">
        <v>0</v>
      </c>
      <c r="J3562" s="2">
        <v>93800800000</v>
      </c>
      <c r="K3562" s="2">
        <v>29979480000</v>
      </c>
      <c r="L3562" s="2">
        <v>21203000</v>
      </c>
      <c r="M3562" s="2">
        <v>2224020000</v>
      </c>
      <c r="N3562" s="2">
        <v>7550000000</v>
      </c>
      <c r="O3562" s="2">
        <v>22281860000</v>
      </c>
      <c r="P3562" s="2">
        <v>80309000000</v>
      </c>
      <c r="Q3562" s="2">
        <v>5473600000</v>
      </c>
      <c r="R3562" s="2">
        <v>5941800000</v>
      </c>
      <c r="S3562" s="2">
        <f>SUM(AuctionData[[#This Row],[soma_accepted]],AuctionData[[#This Row],[comp_accepted]],AuctionData[[#This Row],[noncomp_accepted]])</f>
        <v>30000683000</v>
      </c>
    </row>
    <row r="3563" spans="1:19" x14ac:dyDescent="0.3">
      <c r="A3563" s="1">
        <v>44201</v>
      </c>
      <c r="B3563" t="s">
        <v>951</v>
      </c>
      <c r="C3563" t="s">
        <v>16</v>
      </c>
      <c r="D3563" t="s">
        <v>868</v>
      </c>
      <c r="E3563">
        <v>0.08</v>
      </c>
      <c r="F3563">
        <v>8.5000000000000006E-2</v>
      </c>
      <c r="G3563">
        <v>0.05</v>
      </c>
      <c r="H3563">
        <v>3.93</v>
      </c>
      <c r="I3563" s="2">
        <v>0</v>
      </c>
      <c r="J3563" s="2">
        <v>117819750000</v>
      </c>
      <c r="K3563" s="2">
        <v>29987331000</v>
      </c>
      <c r="L3563" s="2">
        <v>12735000</v>
      </c>
      <c r="M3563" s="2">
        <v>1650000000</v>
      </c>
      <c r="N3563" s="2">
        <v>6950000000</v>
      </c>
      <c r="O3563" s="2">
        <v>14155957000</v>
      </c>
      <c r="P3563" s="2">
        <v>85656000000</v>
      </c>
      <c r="Q3563" s="2">
        <v>14181374000</v>
      </c>
      <c r="R3563" s="2">
        <v>25213750000</v>
      </c>
      <c r="S3563" s="2">
        <f>SUM(AuctionData[[#This Row],[soma_accepted]],AuctionData[[#This Row],[comp_accepted]],AuctionData[[#This Row],[noncomp_accepted]])</f>
        <v>30000066000</v>
      </c>
    </row>
    <row r="3564" spans="1:19" x14ac:dyDescent="0.3">
      <c r="A3564" s="1">
        <v>44202</v>
      </c>
      <c r="B3564" t="s">
        <v>971</v>
      </c>
      <c r="C3564" t="s">
        <v>16</v>
      </c>
      <c r="D3564" t="s">
        <v>874</v>
      </c>
      <c r="E3564">
        <v>0.08</v>
      </c>
      <c r="F3564">
        <v>0.09</v>
      </c>
      <c r="G3564">
        <v>0.06</v>
      </c>
      <c r="H3564">
        <v>3.57</v>
      </c>
      <c r="I3564" s="2">
        <v>0</v>
      </c>
      <c r="J3564" s="2">
        <v>107056550000</v>
      </c>
      <c r="K3564" s="2">
        <v>29998692000</v>
      </c>
      <c r="L3564" s="2">
        <v>1974000</v>
      </c>
      <c r="M3564" s="2">
        <v>4521440000</v>
      </c>
      <c r="N3564" s="2">
        <v>9400000000</v>
      </c>
      <c r="O3564" s="2">
        <v>13575504000</v>
      </c>
      <c r="P3564" s="2">
        <v>79135000000</v>
      </c>
      <c r="Q3564" s="2">
        <v>11901748000</v>
      </c>
      <c r="R3564" s="2">
        <v>18521550000</v>
      </c>
      <c r="S3564" s="2">
        <f>SUM(AuctionData[[#This Row],[soma_accepted]],AuctionData[[#This Row],[comp_accepted]],AuctionData[[#This Row],[noncomp_accepted]])</f>
        <v>30000666000</v>
      </c>
    </row>
    <row r="3565" spans="1:19" x14ac:dyDescent="0.3">
      <c r="A3565" s="1">
        <v>44202</v>
      </c>
      <c r="B3565" t="s">
        <v>955</v>
      </c>
      <c r="C3565" t="s">
        <v>16</v>
      </c>
      <c r="D3565" t="s">
        <v>892</v>
      </c>
      <c r="E3565">
        <v>8.5000000000000006E-2</v>
      </c>
      <c r="F3565">
        <v>0.09</v>
      </c>
      <c r="G3565">
        <v>0.06</v>
      </c>
      <c r="H3565">
        <v>3.73</v>
      </c>
      <c r="I3565" s="2">
        <v>0</v>
      </c>
      <c r="J3565" s="2">
        <v>93157500000</v>
      </c>
      <c r="K3565" s="2">
        <v>25000607500</v>
      </c>
      <c r="L3565" s="2">
        <v>1116000</v>
      </c>
      <c r="M3565" s="2">
        <v>2285675000</v>
      </c>
      <c r="N3565" s="2">
        <v>7000000000</v>
      </c>
      <c r="O3565" s="2">
        <v>12555405000</v>
      </c>
      <c r="P3565" s="2">
        <v>69600000000</v>
      </c>
      <c r="Q3565" s="2">
        <v>10159527500</v>
      </c>
      <c r="R3565" s="2">
        <v>16557500000</v>
      </c>
      <c r="S3565" s="2">
        <f>SUM(AuctionData[[#This Row],[soma_accepted]],AuctionData[[#This Row],[comp_accepted]],AuctionData[[#This Row],[noncomp_accepted]])</f>
        <v>25001723500</v>
      </c>
    </row>
    <row r="3566" spans="1:19" x14ac:dyDescent="0.3">
      <c r="A3566" s="1">
        <v>44203</v>
      </c>
      <c r="B3566" t="s">
        <v>933</v>
      </c>
      <c r="C3566" t="s">
        <v>16</v>
      </c>
      <c r="D3566" t="s">
        <v>19</v>
      </c>
      <c r="E3566">
        <v>7.4999999999999997E-2</v>
      </c>
      <c r="F3566">
        <v>0.08</v>
      </c>
      <c r="G3566">
        <v>0.05</v>
      </c>
      <c r="H3566">
        <v>3.46</v>
      </c>
      <c r="I3566" s="2">
        <v>2900515800</v>
      </c>
      <c r="J3566" s="2">
        <v>102369866300</v>
      </c>
      <c r="K3566" s="2">
        <v>28430508800</v>
      </c>
      <c r="L3566" s="2">
        <v>858395100</v>
      </c>
      <c r="M3566" s="2">
        <v>5573455000</v>
      </c>
      <c r="N3566" s="2">
        <v>9975000000</v>
      </c>
      <c r="O3566" s="2">
        <v>16220090000</v>
      </c>
      <c r="P3566" s="2">
        <v>81810000000</v>
      </c>
      <c r="Q3566" s="2">
        <v>6636963800</v>
      </c>
      <c r="R3566" s="2">
        <v>10584866300</v>
      </c>
      <c r="S3566" s="2">
        <f>SUM(AuctionData[[#This Row],[soma_accepted]],AuctionData[[#This Row],[comp_accepted]],AuctionData[[#This Row],[noncomp_accepted]])</f>
        <v>32189419700</v>
      </c>
    </row>
    <row r="3567" spans="1:19" x14ac:dyDescent="0.3">
      <c r="A3567" s="1">
        <v>44203</v>
      </c>
      <c r="B3567" t="s">
        <v>941</v>
      </c>
      <c r="C3567" t="s">
        <v>16</v>
      </c>
      <c r="D3567" t="s">
        <v>712</v>
      </c>
      <c r="E3567">
        <v>0.08</v>
      </c>
      <c r="F3567">
        <v>8.5000000000000006E-2</v>
      </c>
      <c r="G3567">
        <v>0.05</v>
      </c>
      <c r="H3567">
        <v>3.81</v>
      </c>
      <c r="I3567" s="2">
        <v>3383934900</v>
      </c>
      <c r="J3567" s="2">
        <v>133082533000</v>
      </c>
      <c r="K3567" s="2">
        <v>34707589000</v>
      </c>
      <c r="L3567" s="2">
        <v>198324400</v>
      </c>
      <c r="M3567" s="2">
        <v>4233920000</v>
      </c>
      <c r="N3567" s="2">
        <v>10215000000</v>
      </c>
      <c r="O3567" s="2">
        <v>12917480000</v>
      </c>
      <c r="P3567" s="2">
        <v>89030000000</v>
      </c>
      <c r="Q3567" s="2">
        <v>17556189000</v>
      </c>
      <c r="R3567" s="2">
        <v>33837533000</v>
      </c>
      <c r="S3567" s="2">
        <f>SUM(AuctionData[[#This Row],[soma_accepted]],AuctionData[[#This Row],[comp_accepted]],AuctionData[[#This Row],[noncomp_accepted]])</f>
        <v>38289848300</v>
      </c>
    </row>
    <row r="3568" spans="1:19" x14ac:dyDescent="0.3">
      <c r="A3568" s="1">
        <v>44207</v>
      </c>
      <c r="B3568" t="s">
        <v>2209</v>
      </c>
      <c r="C3568" t="s">
        <v>1502</v>
      </c>
      <c r="D3568" t="s">
        <v>1535</v>
      </c>
      <c r="E3568">
        <v>0.21</v>
      </c>
      <c r="F3568">
        <v>0.23400000000000001</v>
      </c>
      <c r="G3568">
        <v>0.12</v>
      </c>
      <c r="H3568">
        <v>2.52</v>
      </c>
      <c r="I3568" s="2">
        <v>5830507000</v>
      </c>
      <c r="J3568" s="2">
        <v>146062230000</v>
      </c>
      <c r="K3568" s="2">
        <v>57876000000</v>
      </c>
      <c r="L3568" s="2">
        <v>24154800</v>
      </c>
      <c r="M3568" s="2">
        <v>8434060000</v>
      </c>
      <c r="N3568" s="2">
        <v>13346000000</v>
      </c>
      <c r="O3568" s="2">
        <v>19230710000</v>
      </c>
      <c r="P3568" s="2">
        <v>95311000000</v>
      </c>
      <c r="Q3568" s="2">
        <v>30211230000</v>
      </c>
      <c r="R3568" s="2">
        <v>37405230000</v>
      </c>
      <c r="S3568" s="2">
        <f>SUM(AuctionData[[#This Row],[soma_accepted]],AuctionData[[#This Row],[comp_accepted]],AuctionData[[#This Row],[noncomp_accepted]])</f>
        <v>63730661800</v>
      </c>
    </row>
    <row r="3569" spans="1:19" x14ac:dyDescent="0.3">
      <c r="A3569" s="1">
        <v>44207</v>
      </c>
      <c r="B3569" t="s">
        <v>945</v>
      </c>
      <c r="C3569" t="s">
        <v>16</v>
      </c>
      <c r="D3569" t="s">
        <v>21</v>
      </c>
      <c r="E3569">
        <v>0.08</v>
      </c>
      <c r="F3569">
        <v>0.09</v>
      </c>
      <c r="G3569">
        <v>4.4999999999999998E-2</v>
      </c>
      <c r="H3569">
        <v>2.92</v>
      </c>
      <c r="I3569" s="2">
        <v>6573985200</v>
      </c>
      <c r="J3569" s="2">
        <v>156454847000</v>
      </c>
      <c r="K3569" s="2">
        <v>52507650200</v>
      </c>
      <c r="L3569" s="2">
        <v>721064100</v>
      </c>
      <c r="M3569" s="2">
        <v>6164815000</v>
      </c>
      <c r="N3569" s="2">
        <v>11850000000</v>
      </c>
      <c r="O3569" s="2">
        <v>26069839000</v>
      </c>
      <c r="P3569" s="2">
        <v>117670000000</v>
      </c>
      <c r="Q3569" s="2">
        <v>20272996200</v>
      </c>
      <c r="R3569" s="2">
        <v>26934847000</v>
      </c>
      <c r="S3569" s="2">
        <f>SUM(AuctionData[[#This Row],[soma_accepted]],AuctionData[[#This Row],[comp_accepted]],AuctionData[[#This Row],[noncomp_accepted]])</f>
        <v>59802699500</v>
      </c>
    </row>
    <row r="3570" spans="1:19" x14ac:dyDescent="0.3">
      <c r="A3570" s="1">
        <v>44207</v>
      </c>
      <c r="B3570" t="s">
        <v>917</v>
      </c>
      <c r="C3570" t="s">
        <v>16</v>
      </c>
      <c r="D3570" t="s">
        <v>23</v>
      </c>
      <c r="E3570">
        <v>7.4999999999999997E-2</v>
      </c>
      <c r="F3570">
        <v>0.09</v>
      </c>
      <c r="G3570">
        <v>0.05</v>
      </c>
      <c r="H3570">
        <v>3.29</v>
      </c>
      <c r="I3570" s="2">
        <v>6208763700</v>
      </c>
      <c r="J3570" s="2">
        <v>166661619300</v>
      </c>
      <c r="K3570" s="2">
        <v>50083951300</v>
      </c>
      <c r="L3570" s="2">
        <v>562772300</v>
      </c>
      <c r="M3570" s="2">
        <v>5402000000</v>
      </c>
      <c r="N3570" s="2">
        <v>11150000000</v>
      </c>
      <c r="O3570" s="2">
        <v>17364400000</v>
      </c>
      <c r="P3570" s="2">
        <v>119320000000</v>
      </c>
      <c r="Q3570" s="2">
        <v>27317551300</v>
      </c>
      <c r="R3570" s="2">
        <v>36191619300</v>
      </c>
      <c r="S3570" s="2">
        <f>SUM(AuctionData[[#This Row],[soma_accepted]],AuctionData[[#This Row],[comp_accepted]],AuctionData[[#This Row],[noncomp_accepted]])</f>
        <v>56855487300</v>
      </c>
    </row>
    <row r="3571" spans="1:19" x14ac:dyDescent="0.3">
      <c r="A3571" s="1">
        <v>44208</v>
      </c>
      <c r="B3571" t="s">
        <v>2199</v>
      </c>
      <c r="C3571" t="s">
        <v>1502</v>
      </c>
      <c r="D3571" t="s">
        <v>1544</v>
      </c>
      <c r="E3571">
        <v>1.1200000000000001</v>
      </c>
      <c r="F3571">
        <v>1.1639999999999999</v>
      </c>
      <c r="G3571">
        <v>0.96099999999999997</v>
      </c>
      <c r="H3571">
        <v>2.4700000000000002</v>
      </c>
      <c r="I3571" s="2">
        <v>3819987200</v>
      </c>
      <c r="J3571" s="2">
        <v>93697335000</v>
      </c>
      <c r="K3571" s="2">
        <v>37991685000</v>
      </c>
      <c r="L3571" s="2">
        <v>8318800</v>
      </c>
      <c r="M3571" s="2">
        <v>6749600000</v>
      </c>
      <c r="N3571" s="2">
        <v>10404000000</v>
      </c>
      <c r="O3571" s="2">
        <v>7593650000</v>
      </c>
      <c r="P3571" s="2">
        <v>53969000000</v>
      </c>
      <c r="Q3571" s="2">
        <v>23648435000</v>
      </c>
      <c r="R3571" s="2">
        <v>29324335000</v>
      </c>
      <c r="S3571" s="2">
        <f>SUM(AuctionData[[#This Row],[soma_accepted]],AuctionData[[#This Row],[comp_accepted]],AuctionData[[#This Row],[noncomp_accepted]])</f>
        <v>41819991000</v>
      </c>
    </row>
    <row r="3572" spans="1:19" x14ac:dyDescent="0.3">
      <c r="A3572" s="1">
        <v>44208</v>
      </c>
      <c r="B3572" t="s">
        <v>855</v>
      </c>
      <c r="C3572" t="s">
        <v>16</v>
      </c>
      <c r="D3572" t="s">
        <v>94</v>
      </c>
      <c r="E3572">
        <v>7.4999999999999997E-2</v>
      </c>
      <c r="F3572">
        <v>8.5000000000000006E-2</v>
      </c>
      <c r="G3572">
        <v>0.05</v>
      </c>
      <c r="H3572">
        <v>3.18</v>
      </c>
      <c r="I3572" s="2">
        <v>0</v>
      </c>
      <c r="J3572" s="2">
        <v>95369260000</v>
      </c>
      <c r="K3572" s="2">
        <v>29964204500</v>
      </c>
      <c r="L3572" s="2">
        <v>35828000</v>
      </c>
      <c r="M3572" s="2">
        <v>2291905000</v>
      </c>
      <c r="N3572" s="2">
        <v>7000000000</v>
      </c>
      <c r="O3572" s="2">
        <v>20505612000</v>
      </c>
      <c r="P3572" s="2">
        <v>78990000000</v>
      </c>
      <c r="Q3572" s="2">
        <v>7166687500</v>
      </c>
      <c r="R3572" s="2">
        <v>9379260000</v>
      </c>
      <c r="S3572" s="2">
        <f>SUM(AuctionData[[#This Row],[soma_accepted]],AuctionData[[#This Row],[comp_accepted]],AuctionData[[#This Row],[noncomp_accepted]])</f>
        <v>30000032500</v>
      </c>
    </row>
    <row r="3573" spans="1:19" x14ac:dyDescent="0.3">
      <c r="A3573" s="1">
        <v>44208</v>
      </c>
      <c r="B3573" t="s">
        <v>953</v>
      </c>
      <c r="C3573" t="s">
        <v>16</v>
      </c>
      <c r="D3573" t="s">
        <v>868</v>
      </c>
      <c r="E3573">
        <v>8.5000000000000006E-2</v>
      </c>
      <c r="F3573">
        <v>0.09</v>
      </c>
      <c r="G3573">
        <v>0.06</v>
      </c>
      <c r="H3573">
        <v>3.61</v>
      </c>
      <c r="I3573" s="2">
        <v>0</v>
      </c>
      <c r="J3573" s="2">
        <v>108186790000</v>
      </c>
      <c r="K3573" s="2">
        <v>29981637500</v>
      </c>
      <c r="L3573" s="2">
        <v>20393000</v>
      </c>
      <c r="M3573" s="2">
        <v>1951780000</v>
      </c>
      <c r="N3573" s="2">
        <v>6900000000</v>
      </c>
      <c r="O3573" s="2">
        <v>15424069000</v>
      </c>
      <c r="P3573" s="2">
        <v>80910000000</v>
      </c>
      <c r="Q3573" s="2">
        <v>12605788500</v>
      </c>
      <c r="R3573" s="2">
        <v>20376790000</v>
      </c>
      <c r="S3573" s="2">
        <f>SUM(AuctionData[[#This Row],[soma_accepted]],AuctionData[[#This Row],[comp_accepted]],AuctionData[[#This Row],[noncomp_accepted]])</f>
        <v>30002030500</v>
      </c>
    </row>
    <row r="3574" spans="1:19" x14ac:dyDescent="0.3">
      <c r="A3574" s="1">
        <v>44209</v>
      </c>
      <c r="B3574" t="s">
        <v>2200</v>
      </c>
      <c r="C3574" t="s">
        <v>1509</v>
      </c>
      <c r="D3574" t="s">
        <v>1575</v>
      </c>
      <c r="E3574">
        <v>1.79</v>
      </c>
      <c r="F3574">
        <v>1.825</v>
      </c>
      <c r="G3574">
        <v>0.08</v>
      </c>
      <c r="H3574">
        <v>2.4700000000000002</v>
      </c>
      <c r="I3574" s="2">
        <v>2412623500</v>
      </c>
      <c r="J3574" s="2">
        <v>59324623000</v>
      </c>
      <c r="K3574" s="2">
        <v>23996512600</v>
      </c>
      <c r="L3574" s="2">
        <v>3489200</v>
      </c>
      <c r="M3574" s="2">
        <v>4128017500</v>
      </c>
      <c r="N3574" s="2">
        <v>6338200000</v>
      </c>
      <c r="O3574" s="2">
        <v>3396744500</v>
      </c>
      <c r="P3574" s="2">
        <v>32295000000</v>
      </c>
      <c r="Q3574" s="2">
        <v>16471750600</v>
      </c>
      <c r="R3574" s="2">
        <v>20691423000</v>
      </c>
      <c r="S3574" s="2">
        <f>SUM(AuctionData[[#This Row],[soma_accepted]],AuctionData[[#This Row],[comp_accepted]],AuctionData[[#This Row],[noncomp_accepted]])</f>
        <v>26412625300</v>
      </c>
    </row>
    <row r="3575" spans="1:19" x14ac:dyDescent="0.3">
      <c r="A3575" s="1">
        <v>44209</v>
      </c>
      <c r="B3575" t="s">
        <v>958</v>
      </c>
      <c r="C3575" t="s">
        <v>16</v>
      </c>
      <c r="D3575" t="s">
        <v>892</v>
      </c>
      <c r="E3575">
        <v>0.08</v>
      </c>
      <c r="F3575">
        <v>0.09</v>
      </c>
      <c r="G3575">
        <v>0.06</v>
      </c>
      <c r="H3575">
        <v>3.84</v>
      </c>
      <c r="I3575" s="2">
        <v>0</v>
      </c>
      <c r="J3575" s="2">
        <v>96077725000</v>
      </c>
      <c r="K3575" s="2">
        <v>24995097600</v>
      </c>
      <c r="L3575" s="2">
        <v>5897000</v>
      </c>
      <c r="M3575" s="2">
        <v>2045475000</v>
      </c>
      <c r="N3575" s="2">
        <v>6600000000</v>
      </c>
      <c r="O3575" s="2">
        <v>12723380000</v>
      </c>
      <c r="P3575" s="2">
        <v>72525000000</v>
      </c>
      <c r="Q3575" s="2">
        <v>10226242600</v>
      </c>
      <c r="R3575" s="2">
        <v>16952725000</v>
      </c>
      <c r="S3575" s="2">
        <f>SUM(AuctionData[[#This Row],[soma_accepted]],AuctionData[[#This Row],[comp_accepted]],AuctionData[[#This Row],[noncomp_accepted]])</f>
        <v>25000994600</v>
      </c>
    </row>
    <row r="3576" spans="1:19" x14ac:dyDescent="0.3">
      <c r="A3576" s="1">
        <v>44209</v>
      </c>
      <c r="B3576" t="s">
        <v>972</v>
      </c>
      <c r="C3576" t="s">
        <v>16</v>
      </c>
      <c r="D3576" t="s">
        <v>874</v>
      </c>
      <c r="E3576">
        <v>8.5000000000000006E-2</v>
      </c>
      <c r="F3576">
        <v>0.09</v>
      </c>
      <c r="G3576">
        <v>0.06</v>
      </c>
      <c r="H3576">
        <v>3.62</v>
      </c>
      <c r="I3576" s="2">
        <v>0</v>
      </c>
      <c r="J3576" s="2">
        <v>108497650000</v>
      </c>
      <c r="K3576" s="2">
        <v>29999733000</v>
      </c>
      <c r="L3576" s="2">
        <v>1085000</v>
      </c>
      <c r="M3576" s="2">
        <v>2028550000</v>
      </c>
      <c r="N3576" s="2">
        <v>6800000000</v>
      </c>
      <c r="O3576" s="2">
        <v>17571020000</v>
      </c>
      <c r="P3576" s="2">
        <v>85210000000</v>
      </c>
      <c r="Q3576" s="2">
        <v>10400163000</v>
      </c>
      <c r="R3576" s="2">
        <v>16487650000</v>
      </c>
      <c r="S3576" s="2">
        <f>SUM(AuctionData[[#This Row],[soma_accepted]],AuctionData[[#This Row],[comp_accepted]],AuctionData[[#This Row],[noncomp_accepted]])</f>
        <v>30000818000</v>
      </c>
    </row>
    <row r="3577" spans="1:19" x14ac:dyDescent="0.3">
      <c r="A3577" s="1">
        <v>44210</v>
      </c>
      <c r="B3577" t="s">
        <v>936</v>
      </c>
      <c r="C3577" t="s">
        <v>16</v>
      </c>
      <c r="D3577" t="s">
        <v>19</v>
      </c>
      <c r="E3577">
        <v>7.0000000000000007E-2</v>
      </c>
      <c r="F3577">
        <v>7.4999999999999997E-2</v>
      </c>
      <c r="G3577">
        <v>0.05</v>
      </c>
      <c r="H3577">
        <v>3.62</v>
      </c>
      <c r="I3577" s="2">
        <v>2838125400</v>
      </c>
      <c r="J3577" s="2">
        <v>107305799100</v>
      </c>
      <c r="K3577" s="2">
        <v>28699214100</v>
      </c>
      <c r="L3577" s="2">
        <v>864268500</v>
      </c>
      <c r="M3577" s="2">
        <v>2491045000</v>
      </c>
      <c r="N3577" s="2">
        <v>8300000000</v>
      </c>
      <c r="O3577" s="2">
        <v>16565145000</v>
      </c>
      <c r="P3577" s="2">
        <v>85618000000</v>
      </c>
      <c r="Q3577" s="2">
        <v>9643024100</v>
      </c>
      <c r="R3577" s="2">
        <v>13387799100</v>
      </c>
      <c r="S3577" s="2">
        <f>SUM(AuctionData[[#This Row],[soma_accepted]],AuctionData[[#This Row],[comp_accepted]],AuctionData[[#This Row],[noncomp_accepted]])</f>
        <v>32401608000</v>
      </c>
    </row>
    <row r="3578" spans="1:19" x14ac:dyDescent="0.3">
      <c r="A3578" s="1">
        <v>44210</v>
      </c>
      <c r="B3578" t="s">
        <v>944</v>
      </c>
      <c r="C3578" t="s">
        <v>16</v>
      </c>
      <c r="D3578" t="s">
        <v>712</v>
      </c>
      <c r="E3578">
        <v>7.4999999999999997E-2</v>
      </c>
      <c r="F3578">
        <v>0.08</v>
      </c>
      <c r="G3578">
        <v>0.05</v>
      </c>
      <c r="H3578">
        <v>3.23</v>
      </c>
      <c r="I3578" s="2">
        <v>3311146100</v>
      </c>
      <c r="J3578" s="2">
        <v>112342000000</v>
      </c>
      <c r="K3578" s="2">
        <v>34120818000</v>
      </c>
      <c r="L3578" s="2">
        <v>209102400</v>
      </c>
      <c r="M3578" s="2">
        <v>2447100000</v>
      </c>
      <c r="N3578" s="2">
        <v>7500000000</v>
      </c>
      <c r="O3578" s="2">
        <v>22529568000</v>
      </c>
      <c r="P3578" s="2">
        <v>90250000000</v>
      </c>
      <c r="Q3578" s="2">
        <v>9144150000</v>
      </c>
      <c r="R3578" s="2">
        <v>14592000000</v>
      </c>
      <c r="S3578" s="2">
        <f>SUM(AuctionData[[#This Row],[soma_accepted]],AuctionData[[#This Row],[comp_accepted]],AuctionData[[#This Row],[noncomp_accepted]])</f>
        <v>37641066500</v>
      </c>
    </row>
    <row r="3579" spans="1:19" x14ac:dyDescent="0.3">
      <c r="A3579" s="1">
        <v>44215</v>
      </c>
      <c r="B3579" t="s">
        <v>932</v>
      </c>
      <c r="C3579" t="s">
        <v>16</v>
      </c>
      <c r="D3579" t="s">
        <v>94</v>
      </c>
      <c r="E3579">
        <v>0.08</v>
      </c>
      <c r="F3579">
        <v>8.5000000000000006E-2</v>
      </c>
      <c r="G3579">
        <v>0.05</v>
      </c>
      <c r="H3579">
        <v>3.34</v>
      </c>
      <c r="I3579" s="2">
        <v>0</v>
      </c>
      <c r="J3579" s="2">
        <v>100099400000</v>
      </c>
      <c r="K3579" s="2">
        <v>29971879000</v>
      </c>
      <c r="L3579" s="2">
        <v>29633000</v>
      </c>
      <c r="M3579" s="2">
        <v>3651130000</v>
      </c>
      <c r="N3579" s="2">
        <v>8400000000</v>
      </c>
      <c r="O3579" s="2">
        <v>19086869000</v>
      </c>
      <c r="P3579" s="2">
        <v>82888000000</v>
      </c>
      <c r="Q3579" s="2">
        <v>7233880000</v>
      </c>
      <c r="R3579" s="2">
        <v>8811400000</v>
      </c>
      <c r="S3579" s="2">
        <f>SUM(AuctionData[[#This Row],[soma_accepted]],AuctionData[[#This Row],[comp_accepted]],AuctionData[[#This Row],[noncomp_accepted]])</f>
        <v>30001512000</v>
      </c>
    </row>
    <row r="3580" spans="1:19" x14ac:dyDescent="0.3">
      <c r="A3580" s="1">
        <v>44215</v>
      </c>
      <c r="B3580" t="s">
        <v>885</v>
      </c>
      <c r="C3580" t="s">
        <v>16</v>
      </c>
      <c r="D3580" t="s">
        <v>21</v>
      </c>
      <c r="E3580">
        <v>0.08</v>
      </c>
      <c r="F3580">
        <v>8.5000000000000006E-2</v>
      </c>
      <c r="G3580">
        <v>4.4999999999999998E-2</v>
      </c>
      <c r="H3580">
        <v>2.99</v>
      </c>
      <c r="I3580" s="2">
        <v>7619728800</v>
      </c>
      <c r="J3580" s="2">
        <v>160202946000</v>
      </c>
      <c r="K3580" s="2">
        <v>52833805700</v>
      </c>
      <c r="L3580" s="2">
        <v>767907100</v>
      </c>
      <c r="M3580" s="2">
        <v>1700000000</v>
      </c>
      <c r="N3580" s="2">
        <v>8750000000</v>
      </c>
      <c r="O3580" s="2">
        <v>27584678000</v>
      </c>
      <c r="P3580" s="2">
        <v>119845000000</v>
      </c>
      <c r="Q3580" s="2">
        <v>23549127700</v>
      </c>
      <c r="R3580" s="2">
        <v>31607946000</v>
      </c>
      <c r="S3580" s="2">
        <f>SUM(AuctionData[[#This Row],[soma_accepted]],AuctionData[[#This Row],[comp_accepted]],AuctionData[[#This Row],[noncomp_accepted]])</f>
        <v>61221441600</v>
      </c>
    </row>
    <row r="3581" spans="1:19" x14ac:dyDescent="0.3">
      <c r="A3581" s="1">
        <v>44215</v>
      </c>
      <c r="B3581" t="s">
        <v>901</v>
      </c>
      <c r="C3581" t="s">
        <v>16</v>
      </c>
      <c r="D3581" t="s">
        <v>868</v>
      </c>
      <c r="E3581">
        <v>0.08</v>
      </c>
      <c r="F3581">
        <v>0.09</v>
      </c>
      <c r="G3581">
        <v>0.06</v>
      </c>
      <c r="H3581">
        <v>3.78</v>
      </c>
      <c r="I3581" s="2">
        <v>0</v>
      </c>
      <c r="J3581" s="2">
        <v>113261500000</v>
      </c>
      <c r="K3581" s="2">
        <v>29996201400</v>
      </c>
      <c r="L3581" s="2">
        <v>3800000</v>
      </c>
      <c r="M3581" s="2">
        <v>1762237500</v>
      </c>
      <c r="N3581" s="2">
        <v>7825000000</v>
      </c>
      <c r="O3581" s="2">
        <v>12807821000</v>
      </c>
      <c r="P3581" s="2">
        <v>82160000000</v>
      </c>
      <c r="Q3581" s="2">
        <v>15426142900</v>
      </c>
      <c r="R3581" s="2">
        <v>23276500000</v>
      </c>
      <c r="S3581" s="2">
        <f>SUM(AuctionData[[#This Row],[soma_accepted]],AuctionData[[#This Row],[comp_accepted]],AuctionData[[#This Row],[noncomp_accepted]])</f>
        <v>30000001400</v>
      </c>
    </row>
    <row r="3582" spans="1:19" x14ac:dyDescent="0.3">
      <c r="A3582" s="1">
        <v>44215</v>
      </c>
      <c r="B3582" t="s">
        <v>973</v>
      </c>
      <c r="C3582" t="s">
        <v>16</v>
      </c>
      <c r="D3582" t="s">
        <v>23</v>
      </c>
      <c r="E3582">
        <v>0.08</v>
      </c>
      <c r="F3582">
        <v>9.5000000000000001E-2</v>
      </c>
      <c r="G3582">
        <v>4.4999999999999998E-2</v>
      </c>
      <c r="H3582">
        <v>3.09</v>
      </c>
      <c r="I3582" s="2">
        <v>7196410400</v>
      </c>
      <c r="J3582" s="2">
        <v>156717813000</v>
      </c>
      <c r="K3582" s="2">
        <v>50189299200</v>
      </c>
      <c r="L3582" s="2">
        <v>497723900</v>
      </c>
      <c r="M3582" s="2">
        <v>1441900000</v>
      </c>
      <c r="N3582" s="2">
        <v>7175000000</v>
      </c>
      <c r="O3582" s="2">
        <v>23810715000</v>
      </c>
      <c r="P3582" s="2">
        <v>117350000000</v>
      </c>
      <c r="Q3582" s="2">
        <v>24936684200</v>
      </c>
      <c r="R3582" s="2">
        <v>32192813000</v>
      </c>
      <c r="S3582" s="2">
        <f>SUM(AuctionData[[#This Row],[soma_accepted]],AuctionData[[#This Row],[comp_accepted]],AuctionData[[#This Row],[noncomp_accepted]])</f>
        <v>57883433500</v>
      </c>
    </row>
    <row r="3583" spans="1:19" x14ac:dyDescent="0.3">
      <c r="A3583" s="1">
        <v>44216</v>
      </c>
      <c r="B3583" t="s">
        <v>2201</v>
      </c>
      <c r="C3583" t="s">
        <v>1509</v>
      </c>
      <c r="D3583" t="s">
        <v>2179</v>
      </c>
      <c r="E3583">
        <v>1.6</v>
      </c>
      <c r="F3583">
        <v>1.657</v>
      </c>
      <c r="G3583">
        <v>0.08</v>
      </c>
      <c r="H3583">
        <v>2.2799999999999998</v>
      </c>
      <c r="I3583" s="2">
        <v>3243793500</v>
      </c>
      <c r="J3583" s="2">
        <v>54695950000</v>
      </c>
      <c r="K3583" s="2">
        <v>23997476000</v>
      </c>
      <c r="L3583" s="2">
        <v>2547400</v>
      </c>
      <c r="M3583" s="2">
        <v>3482530000</v>
      </c>
      <c r="N3583" s="2">
        <v>5727000000</v>
      </c>
      <c r="O3583" s="2">
        <v>6178816000</v>
      </c>
      <c r="P3583" s="2">
        <v>33441000000</v>
      </c>
      <c r="Q3583" s="2">
        <v>14336130000</v>
      </c>
      <c r="R3583" s="2">
        <v>15527950000</v>
      </c>
      <c r="S3583" s="2">
        <f>SUM(AuctionData[[#This Row],[soma_accepted]],AuctionData[[#This Row],[comp_accepted]],AuctionData[[#This Row],[noncomp_accepted]])</f>
        <v>27243816900</v>
      </c>
    </row>
    <row r="3584" spans="1:19" x14ac:dyDescent="0.3">
      <c r="A3584" s="1">
        <v>44216</v>
      </c>
      <c r="B3584" t="s">
        <v>961</v>
      </c>
      <c r="C3584" t="s">
        <v>16</v>
      </c>
      <c r="D3584" t="s">
        <v>892</v>
      </c>
      <c r="E3584">
        <v>0.08</v>
      </c>
      <c r="F3584">
        <v>8.5000000000000006E-2</v>
      </c>
      <c r="G3584">
        <v>5.5E-2</v>
      </c>
      <c r="H3584">
        <v>4.21</v>
      </c>
      <c r="I3584" s="2">
        <v>0</v>
      </c>
      <c r="J3584" s="2">
        <v>105135350000</v>
      </c>
      <c r="K3584" s="2">
        <v>24993040000</v>
      </c>
      <c r="L3584" s="2">
        <v>7604000</v>
      </c>
      <c r="M3584" s="2">
        <v>2009150000</v>
      </c>
      <c r="N3584" s="2">
        <v>6350000000</v>
      </c>
      <c r="O3584" s="2">
        <v>10790550000</v>
      </c>
      <c r="P3584" s="2">
        <v>77850000000</v>
      </c>
      <c r="Q3584" s="2">
        <v>12193340000</v>
      </c>
      <c r="R3584" s="2">
        <v>20935350000</v>
      </c>
      <c r="S3584" s="2">
        <f>SUM(AuctionData[[#This Row],[soma_accepted]],AuctionData[[#This Row],[comp_accepted]],AuctionData[[#This Row],[noncomp_accepted]])</f>
        <v>25000644000</v>
      </c>
    </row>
    <row r="3585" spans="1:19" x14ac:dyDescent="0.3">
      <c r="A3585" s="1">
        <v>44216</v>
      </c>
      <c r="B3585" t="s">
        <v>974</v>
      </c>
      <c r="C3585" t="s">
        <v>16</v>
      </c>
      <c r="D3585" t="s">
        <v>874</v>
      </c>
      <c r="E3585">
        <v>0.09</v>
      </c>
      <c r="F3585">
        <v>0.09</v>
      </c>
      <c r="G3585">
        <v>0.06</v>
      </c>
      <c r="H3585">
        <v>3.63</v>
      </c>
      <c r="I3585" s="2">
        <v>0</v>
      </c>
      <c r="J3585" s="2">
        <v>108765975000</v>
      </c>
      <c r="K3585" s="2">
        <v>29998163800</v>
      </c>
      <c r="L3585" s="2">
        <v>2184000</v>
      </c>
      <c r="M3585" s="2">
        <v>1818142500</v>
      </c>
      <c r="N3585" s="2">
        <v>6875000000</v>
      </c>
      <c r="O3585" s="2">
        <v>12364717500</v>
      </c>
      <c r="P3585" s="2">
        <v>82885000000</v>
      </c>
      <c r="Q3585" s="2">
        <v>15815303800</v>
      </c>
      <c r="R3585" s="2">
        <v>19005975000</v>
      </c>
      <c r="S3585" s="2">
        <f>SUM(AuctionData[[#This Row],[soma_accepted]],AuctionData[[#This Row],[comp_accepted]],AuctionData[[#This Row],[noncomp_accepted]])</f>
        <v>30000347800</v>
      </c>
    </row>
    <row r="3586" spans="1:19" x14ac:dyDescent="0.3">
      <c r="A3586" s="1">
        <v>44217</v>
      </c>
      <c r="B3586" t="s">
        <v>938</v>
      </c>
      <c r="C3586" t="s">
        <v>16</v>
      </c>
      <c r="D3586" t="s">
        <v>19</v>
      </c>
      <c r="E3586">
        <v>0.06</v>
      </c>
      <c r="F3586">
        <v>7.0000000000000007E-2</v>
      </c>
      <c r="G3586">
        <v>0.04</v>
      </c>
      <c r="H3586">
        <v>3.95</v>
      </c>
      <c r="I3586" s="2">
        <v>2935972000</v>
      </c>
      <c r="J3586" s="2">
        <v>117166668500</v>
      </c>
      <c r="K3586" s="2">
        <v>28807068500</v>
      </c>
      <c r="L3586" s="2">
        <v>853595100</v>
      </c>
      <c r="M3586" s="2">
        <v>2702675000</v>
      </c>
      <c r="N3586" s="2">
        <v>7950000000</v>
      </c>
      <c r="O3586" s="2">
        <v>13149585000</v>
      </c>
      <c r="P3586" s="2">
        <v>89985000000</v>
      </c>
      <c r="Q3586" s="2">
        <v>12954808500</v>
      </c>
      <c r="R3586" s="2">
        <v>19231668500</v>
      </c>
      <c r="S3586" s="2">
        <f>SUM(AuctionData[[#This Row],[soma_accepted]],AuctionData[[#This Row],[comp_accepted]],AuctionData[[#This Row],[noncomp_accepted]])</f>
        <v>32596635600</v>
      </c>
    </row>
    <row r="3587" spans="1:19" x14ac:dyDescent="0.3">
      <c r="A3587" s="1">
        <v>44217</v>
      </c>
      <c r="B3587" t="s">
        <v>946</v>
      </c>
      <c r="C3587" t="s">
        <v>16</v>
      </c>
      <c r="D3587" t="s">
        <v>712</v>
      </c>
      <c r="E3587">
        <v>7.0000000000000007E-2</v>
      </c>
      <c r="F3587">
        <v>0.08</v>
      </c>
      <c r="G3587">
        <v>0.05</v>
      </c>
      <c r="H3587">
        <v>3.5</v>
      </c>
      <c r="I3587" s="2">
        <v>3425300500</v>
      </c>
      <c r="J3587" s="2">
        <v>121825400000</v>
      </c>
      <c r="K3587" s="2">
        <v>34375915000</v>
      </c>
      <c r="L3587" s="2">
        <v>226553400</v>
      </c>
      <c r="M3587" s="2">
        <v>5158500000</v>
      </c>
      <c r="N3587" s="2">
        <v>10250000000</v>
      </c>
      <c r="O3587" s="2">
        <v>18546050000</v>
      </c>
      <c r="P3587" s="2">
        <v>95115000000</v>
      </c>
      <c r="Q3587" s="2">
        <v>10671365000</v>
      </c>
      <c r="R3587" s="2">
        <v>16460400000</v>
      </c>
      <c r="S3587" s="2">
        <f>SUM(AuctionData[[#This Row],[soma_accepted]],AuctionData[[#This Row],[comp_accepted]],AuctionData[[#This Row],[noncomp_accepted]])</f>
        <v>38027768900</v>
      </c>
    </row>
    <row r="3588" spans="1:19" x14ac:dyDescent="0.3">
      <c r="A3588" s="1">
        <v>44221</v>
      </c>
      <c r="B3588" t="s">
        <v>2210</v>
      </c>
      <c r="C3588" t="s">
        <v>1502</v>
      </c>
      <c r="D3588" t="s">
        <v>1503</v>
      </c>
      <c r="E3588">
        <v>9.9000000000000005E-2</v>
      </c>
      <c r="F3588">
        <v>0.125</v>
      </c>
      <c r="G3588">
        <v>2.5000000000000001E-2</v>
      </c>
      <c r="H3588">
        <v>2.67</v>
      </c>
      <c r="I3588" s="2">
        <v>8109483900</v>
      </c>
      <c r="J3588" s="2">
        <v>159869005000</v>
      </c>
      <c r="K3588" s="2">
        <v>59789059000</v>
      </c>
      <c r="L3588" s="2">
        <v>105946700</v>
      </c>
      <c r="M3588" s="2">
        <v>9356000000</v>
      </c>
      <c r="N3588" s="2">
        <v>16434000000</v>
      </c>
      <c r="O3588" s="2">
        <v>16582176000</v>
      </c>
      <c r="P3588" s="2">
        <v>92719000000</v>
      </c>
      <c r="Q3588" s="2">
        <v>33850883000</v>
      </c>
      <c r="R3588" s="2">
        <v>50716005000</v>
      </c>
      <c r="S3588" s="2">
        <f>SUM(AuctionData[[#This Row],[soma_accepted]],AuctionData[[#This Row],[comp_accepted]],AuctionData[[#This Row],[noncomp_accepted]])</f>
        <v>68004489600</v>
      </c>
    </row>
    <row r="3589" spans="1:19" x14ac:dyDescent="0.3">
      <c r="A3589" s="1">
        <v>44221</v>
      </c>
      <c r="B3589" t="s">
        <v>948</v>
      </c>
      <c r="C3589" t="s">
        <v>16</v>
      </c>
      <c r="D3589" t="s">
        <v>21</v>
      </c>
      <c r="E3589">
        <v>7.0000000000000007E-2</v>
      </c>
      <c r="F3589">
        <v>0.08</v>
      </c>
      <c r="G3589">
        <v>3.5000000000000003E-2</v>
      </c>
      <c r="H3589">
        <v>2.92</v>
      </c>
      <c r="I3589" s="2">
        <v>7362804700</v>
      </c>
      <c r="J3589" s="2">
        <v>156200477000</v>
      </c>
      <c r="K3589" s="2">
        <v>52269228500</v>
      </c>
      <c r="L3589" s="2">
        <v>732636500</v>
      </c>
      <c r="M3589" s="2">
        <v>3646865000</v>
      </c>
      <c r="N3589" s="2">
        <v>10420000000</v>
      </c>
      <c r="O3589" s="2">
        <v>29058069000</v>
      </c>
      <c r="P3589" s="2">
        <v>121170000000</v>
      </c>
      <c r="Q3589" s="2">
        <v>19564294500</v>
      </c>
      <c r="R3589" s="2">
        <v>24610477000</v>
      </c>
      <c r="S3589" s="2">
        <f>SUM(AuctionData[[#This Row],[soma_accepted]],AuctionData[[#This Row],[comp_accepted]],AuctionData[[#This Row],[noncomp_accepted]])</f>
        <v>60364669700</v>
      </c>
    </row>
    <row r="3590" spans="1:19" x14ac:dyDescent="0.3">
      <c r="A3590" s="1">
        <v>44221</v>
      </c>
      <c r="B3590" t="s">
        <v>976</v>
      </c>
      <c r="C3590" t="s">
        <v>16</v>
      </c>
      <c r="D3590" t="s">
        <v>23</v>
      </c>
      <c r="E3590">
        <v>0.08</v>
      </c>
      <c r="F3590">
        <v>8.5000000000000006E-2</v>
      </c>
      <c r="G3590">
        <v>0.06</v>
      </c>
      <c r="H3590">
        <v>3.48</v>
      </c>
      <c r="I3590" s="2">
        <v>6953759900</v>
      </c>
      <c r="J3590" s="2">
        <v>176117971000</v>
      </c>
      <c r="K3590" s="2">
        <v>49472642800</v>
      </c>
      <c r="L3590" s="2">
        <v>527677400</v>
      </c>
      <c r="M3590" s="2">
        <v>2762140000</v>
      </c>
      <c r="N3590" s="2">
        <v>9340000000</v>
      </c>
      <c r="O3590" s="2">
        <v>21961840000</v>
      </c>
      <c r="P3590" s="2">
        <v>121520000000</v>
      </c>
      <c r="Q3590" s="2">
        <v>24748662800</v>
      </c>
      <c r="R3590" s="2">
        <v>45257971000</v>
      </c>
      <c r="S3590" s="2">
        <f>SUM(AuctionData[[#This Row],[soma_accepted]],AuctionData[[#This Row],[comp_accepted]],AuctionData[[#This Row],[noncomp_accepted]])</f>
        <v>56954080100</v>
      </c>
    </row>
    <row r="3591" spans="1:19" x14ac:dyDescent="0.3">
      <c r="A3591" s="1">
        <v>44222</v>
      </c>
      <c r="B3591" t="s">
        <v>2211</v>
      </c>
      <c r="C3591" t="s">
        <v>1502</v>
      </c>
      <c r="D3591" t="s">
        <v>1505</v>
      </c>
      <c r="E3591">
        <v>0.375</v>
      </c>
      <c r="F3591">
        <v>0.42399999999999999</v>
      </c>
      <c r="G3591">
        <v>0.3</v>
      </c>
      <c r="H3591">
        <v>2.34</v>
      </c>
      <c r="I3591" s="2">
        <v>8244642000</v>
      </c>
      <c r="J3591" s="2">
        <v>142864145000</v>
      </c>
      <c r="K3591" s="2">
        <v>60970515000</v>
      </c>
      <c r="L3591" s="2">
        <v>24593400</v>
      </c>
      <c r="M3591" s="2">
        <v>8625000000</v>
      </c>
      <c r="N3591" s="2">
        <v>13405000000</v>
      </c>
      <c r="O3591" s="2">
        <v>15460420000</v>
      </c>
      <c r="P3591" s="2">
        <v>85075000000</v>
      </c>
      <c r="Q3591" s="2">
        <v>36885095000</v>
      </c>
      <c r="R3591" s="2">
        <v>44384145000</v>
      </c>
      <c r="S3591" s="2">
        <f>SUM(AuctionData[[#This Row],[soma_accepted]],AuctionData[[#This Row],[comp_accepted]],AuctionData[[#This Row],[noncomp_accepted]])</f>
        <v>69239750400</v>
      </c>
    </row>
    <row r="3592" spans="1:19" x14ac:dyDescent="0.3">
      <c r="A3592" s="1">
        <v>44222</v>
      </c>
      <c r="B3592" t="s">
        <v>975</v>
      </c>
      <c r="C3592" t="s">
        <v>16</v>
      </c>
      <c r="D3592" t="s">
        <v>53</v>
      </c>
      <c r="E3592">
        <v>8.5000000000000006E-2</v>
      </c>
      <c r="F3592">
        <v>0.09</v>
      </c>
      <c r="G3592">
        <v>5.5E-2</v>
      </c>
      <c r="H3592">
        <v>3.92</v>
      </c>
      <c r="I3592" s="2">
        <v>4635839900</v>
      </c>
      <c r="J3592" s="2">
        <v>132851688000</v>
      </c>
      <c r="K3592" s="2">
        <v>33710678000</v>
      </c>
      <c r="L3592" s="2">
        <v>289670900</v>
      </c>
      <c r="M3592" s="2">
        <v>2672350000</v>
      </c>
      <c r="N3592" s="2">
        <v>9900000000</v>
      </c>
      <c r="O3592" s="2">
        <v>15400100000</v>
      </c>
      <c r="P3592" s="2">
        <v>94455000000</v>
      </c>
      <c r="Q3592" s="2">
        <v>15638228000</v>
      </c>
      <c r="R3592" s="2">
        <v>28496688000</v>
      </c>
      <c r="S3592" s="2">
        <f>SUM(AuctionData[[#This Row],[soma_accepted]],AuctionData[[#This Row],[comp_accepted]],AuctionData[[#This Row],[noncomp_accepted]])</f>
        <v>38636188800</v>
      </c>
    </row>
    <row r="3593" spans="1:19" x14ac:dyDescent="0.3">
      <c r="A3593" s="1">
        <v>44222</v>
      </c>
      <c r="B3593" t="s">
        <v>934</v>
      </c>
      <c r="C3593" t="s">
        <v>16</v>
      </c>
      <c r="D3593" t="s">
        <v>94</v>
      </c>
      <c r="E3593">
        <v>0.06</v>
      </c>
      <c r="F3593">
        <v>7.0000000000000007E-2</v>
      </c>
      <c r="G3593">
        <v>0.04</v>
      </c>
      <c r="H3593">
        <v>3.94</v>
      </c>
      <c r="I3593" s="2">
        <v>0</v>
      </c>
      <c r="J3593" s="2">
        <v>118326044000</v>
      </c>
      <c r="K3593" s="2">
        <v>29977509200</v>
      </c>
      <c r="L3593" s="2">
        <v>24324000</v>
      </c>
      <c r="M3593" s="2">
        <v>2749050000</v>
      </c>
      <c r="N3593" s="2">
        <v>8400000000</v>
      </c>
      <c r="O3593" s="2">
        <v>17789140000</v>
      </c>
      <c r="P3593" s="2">
        <v>92180000000</v>
      </c>
      <c r="Q3593" s="2">
        <v>9439319200</v>
      </c>
      <c r="R3593" s="2">
        <v>17746044000</v>
      </c>
      <c r="S3593" s="2">
        <f>SUM(AuctionData[[#This Row],[soma_accepted]],AuctionData[[#This Row],[comp_accepted]],AuctionData[[#This Row],[noncomp_accepted]])</f>
        <v>30001833200</v>
      </c>
    </row>
    <row r="3594" spans="1:19" x14ac:dyDescent="0.3">
      <c r="A3594" s="1">
        <v>44222</v>
      </c>
      <c r="B3594" t="s">
        <v>957</v>
      </c>
      <c r="C3594" t="s">
        <v>16</v>
      </c>
      <c r="D3594" t="s">
        <v>868</v>
      </c>
      <c r="E3594">
        <v>7.0000000000000007E-2</v>
      </c>
      <c r="F3594">
        <v>7.4999999999999997E-2</v>
      </c>
      <c r="G3594">
        <v>0.05</v>
      </c>
      <c r="H3594">
        <v>3.95</v>
      </c>
      <c r="I3594" s="2">
        <v>0</v>
      </c>
      <c r="J3594" s="2">
        <v>118337125000</v>
      </c>
      <c r="K3594" s="2">
        <v>29975482000</v>
      </c>
      <c r="L3594" s="2">
        <v>24586000</v>
      </c>
      <c r="M3594" s="2">
        <v>1661552500</v>
      </c>
      <c r="N3594" s="2">
        <v>6925000000</v>
      </c>
      <c r="O3594" s="2">
        <v>17588275000</v>
      </c>
      <c r="P3594" s="2">
        <v>91492000000</v>
      </c>
      <c r="Q3594" s="2">
        <v>10725654500</v>
      </c>
      <c r="R3594" s="2">
        <v>19920125000</v>
      </c>
      <c r="S3594" s="2">
        <f>SUM(AuctionData[[#This Row],[soma_accepted]],AuctionData[[#This Row],[comp_accepted]],AuctionData[[#This Row],[noncomp_accepted]])</f>
        <v>30000068000</v>
      </c>
    </row>
    <row r="3595" spans="1:19" x14ac:dyDescent="0.3">
      <c r="A3595" s="1">
        <v>44223</v>
      </c>
      <c r="B3595" t="s">
        <v>963</v>
      </c>
      <c r="C3595" t="s">
        <v>16</v>
      </c>
      <c r="D3595" t="s">
        <v>892</v>
      </c>
      <c r="E3595">
        <v>6.5000000000000002E-2</v>
      </c>
      <c r="F3595">
        <v>7.4999999999999997E-2</v>
      </c>
      <c r="G3595">
        <v>0.04</v>
      </c>
      <c r="H3595">
        <v>4.07</v>
      </c>
      <c r="I3595" s="2">
        <v>0</v>
      </c>
      <c r="J3595" s="2">
        <v>101728925000</v>
      </c>
      <c r="K3595" s="2">
        <v>24999784000</v>
      </c>
      <c r="L3595" s="2">
        <v>1691000</v>
      </c>
      <c r="M3595" s="2">
        <v>2405900000</v>
      </c>
      <c r="N3595" s="2">
        <v>7800000000</v>
      </c>
      <c r="O3595" s="2">
        <v>14419952500</v>
      </c>
      <c r="P3595" s="2">
        <v>79365000000</v>
      </c>
      <c r="Q3595" s="2">
        <v>8173931500</v>
      </c>
      <c r="R3595" s="2">
        <v>14563925000</v>
      </c>
      <c r="S3595" s="2">
        <f>SUM(AuctionData[[#This Row],[soma_accepted]],AuctionData[[#This Row],[comp_accepted]],AuctionData[[#This Row],[noncomp_accepted]])</f>
        <v>25001475000</v>
      </c>
    </row>
    <row r="3596" spans="1:19" x14ac:dyDescent="0.3">
      <c r="A3596" s="1">
        <v>44223</v>
      </c>
      <c r="B3596" t="s">
        <v>977</v>
      </c>
      <c r="C3596" t="s">
        <v>16</v>
      </c>
      <c r="D3596" t="s">
        <v>874</v>
      </c>
      <c r="E3596">
        <v>7.4999999999999997E-2</v>
      </c>
      <c r="F3596">
        <v>0.08</v>
      </c>
      <c r="G3596">
        <v>0.05</v>
      </c>
      <c r="H3596">
        <v>3.59</v>
      </c>
      <c r="I3596" s="2">
        <v>0</v>
      </c>
      <c r="J3596" s="2">
        <v>107571925000</v>
      </c>
      <c r="K3596" s="2">
        <v>29998657500</v>
      </c>
      <c r="L3596" s="2">
        <v>2112000</v>
      </c>
      <c r="M3596" s="2">
        <v>1960875000</v>
      </c>
      <c r="N3596" s="2">
        <v>7550000000</v>
      </c>
      <c r="O3596" s="2">
        <v>16657740000</v>
      </c>
      <c r="P3596" s="2">
        <v>83360000000</v>
      </c>
      <c r="Q3596" s="2">
        <v>11380042500</v>
      </c>
      <c r="R3596" s="2">
        <v>16661925000</v>
      </c>
      <c r="S3596" s="2">
        <f>SUM(AuctionData[[#This Row],[soma_accepted]],AuctionData[[#This Row],[comp_accepted]],AuctionData[[#This Row],[noncomp_accepted]])</f>
        <v>30000769500</v>
      </c>
    </row>
    <row r="3597" spans="1:19" x14ac:dyDescent="0.3">
      <c r="A3597" s="1">
        <v>44224</v>
      </c>
      <c r="B3597" t="s">
        <v>2212</v>
      </c>
      <c r="C3597" t="s">
        <v>1502</v>
      </c>
      <c r="D3597" t="s">
        <v>1554</v>
      </c>
      <c r="E3597">
        <v>0.70299999999999996</v>
      </c>
      <c r="F3597">
        <v>0.754</v>
      </c>
      <c r="G3597">
        <v>0.6</v>
      </c>
      <c r="H3597">
        <v>2.2999999999999998</v>
      </c>
      <c r="I3597" s="2">
        <v>8379799900</v>
      </c>
      <c r="J3597" s="2">
        <v>142898245000</v>
      </c>
      <c r="K3597" s="2">
        <v>61994272000</v>
      </c>
      <c r="L3597" s="2">
        <v>5771500</v>
      </c>
      <c r="M3597" s="2">
        <v>10094325000</v>
      </c>
      <c r="N3597" s="2">
        <v>15443600000</v>
      </c>
      <c r="O3597" s="2">
        <v>12161487500</v>
      </c>
      <c r="P3597" s="2">
        <v>81058000000</v>
      </c>
      <c r="Q3597" s="2">
        <v>39738459500</v>
      </c>
      <c r="R3597" s="2">
        <v>46396645000</v>
      </c>
      <c r="S3597" s="2">
        <f>SUM(AuctionData[[#This Row],[soma_accepted]],AuctionData[[#This Row],[comp_accepted]],AuctionData[[#This Row],[noncomp_accepted]])</f>
        <v>70379843400</v>
      </c>
    </row>
    <row r="3598" spans="1:19" x14ac:dyDescent="0.3">
      <c r="A3598" s="1">
        <v>44224</v>
      </c>
      <c r="B3598" t="s">
        <v>939</v>
      </c>
      <c r="C3598" t="s">
        <v>16</v>
      </c>
      <c r="D3598" t="s">
        <v>19</v>
      </c>
      <c r="E3598">
        <v>3.5000000000000003E-2</v>
      </c>
      <c r="F3598">
        <v>5.5E-2</v>
      </c>
      <c r="G3598">
        <v>1.4999999999999999E-2</v>
      </c>
      <c r="H3598">
        <v>3.91</v>
      </c>
      <c r="I3598" s="2">
        <v>2420042400</v>
      </c>
      <c r="J3598" s="2">
        <v>115500800400</v>
      </c>
      <c r="K3598" s="2">
        <v>28131960400</v>
      </c>
      <c r="L3598" s="2">
        <v>917226200</v>
      </c>
      <c r="M3598" s="2">
        <v>2254200000</v>
      </c>
      <c r="N3598" s="2">
        <v>8900000000</v>
      </c>
      <c r="O3598" s="2">
        <v>12995840000</v>
      </c>
      <c r="P3598" s="2">
        <v>87210000000</v>
      </c>
      <c r="Q3598" s="2">
        <v>12881920400</v>
      </c>
      <c r="R3598" s="2">
        <v>19390800400</v>
      </c>
      <c r="S3598" s="2">
        <f>SUM(AuctionData[[#This Row],[soma_accepted]],AuctionData[[#This Row],[comp_accepted]],AuctionData[[#This Row],[noncomp_accepted]])</f>
        <v>31469229000</v>
      </c>
    </row>
    <row r="3599" spans="1:19" x14ac:dyDescent="0.3">
      <c r="A3599" s="1">
        <v>44224</v>
      </c>
      <c r="B3599" t="s">
        <v>947</v>
      </c>
      <c r="C3599" t="s">
        <v>16</v>
      </c>
      <c r="D3599" t="s">
        <v>712</v>
      </c>
      <c r="E3599">
        <v>0.06</v>
      </c>
      <c r="F3599">
        <v>6.5000000000000002E-2</v>
      </c>
      <c r="G3599">
        <v>0.03</v>
      </c>
      <c r="H3599">
        <v>3.83</v>
      </c>
      <c r="I3599" s="2">
        <v>2823382800</v>
      </c>
      <c r="J3599" s="2">
        <v>132713925000</v>
      </c>
      <c r="K3599" s="2">
        <v>33775733000</v>
      </c>
      <c r="L3599" s="2">
        <v>225848100</v>
      </c>
      <c r="M3599" s="2">
        <v>1639600000</v>
      </c>
      <c r="N3599" s="2">
        <v>7100000000</v>
      </c>
      <c r="O3599" s="2">
        <v>13906040000</v>
      </c>
      <c r="P3599" s="2">
        <v>93080000000</v>
      </c>
      <c r="Q3599" s="2">
        <v>18230093000</v>
      </c>
      <c r="R3599" s="2">
        <v>32533925000</v>
      </c>
      <c r="S3599" s="2">
        <f>SUM(AuctionData[[#This Row],[soma_accepted]],AuctionData[[#This Row],[comp_accepted]],AuctionData[[#This Row],[noncomp_accepted]])</f>
        <v>36824963900</v>
      </c>
    </row>
    <row r="3600" spans="1:19" x14ac:dyDescent="0.3">
      <c r="A3600" s="1">
        <v>44228</v>
      </c>
      <c r="B3600" t="s">
        <v>951</v>
      </c>
      <c r="C3600" t="s">
        <v>16</v>
      </c>
      <c r="D3600" t="s">
        <v>21</v>
      </c>
      <c r="E3600">
        <v>5.5E-2</v>
      </c>
      <c r="F3600">
        <v>6.5000000000000002E-2</v>
      </c>
      <c r="G3600">
        <v>0.02</v>
      </c>
      <c r="H3600">
        <v>2.88</v>
      </c>
      <c r="I3600" s="2">
        <v>7276916700</v>
      </c>
      <c r="J3600" s="2">
        <v>154443979000</v>
      </c>
      <c r="K3600" s="2">
        <v>52825403300</v>
      </c>
      <c r="L3600" s="2">
        <v>712327400</v>
      </c>
      <c r="M3600" s="2">
        <v>4697050000</v>
      </c>
      <c r="N3600" s="2">
        <v>10425000000</v>
      </c>
      <c r="O3600" s="2">
        <v>27855890000</v>
      </c>
      <c r="P3600" s="2">
        <v>120133000000</v>
      </c>
      <c r="Q3600" s="2">
        <v>20272463300</v>
      </c>
      <c r="R3600" s="2">
        <v>23885979000</v>
      </c>
      <c r="S3600" s="2">
        <f>SUM(AuctionData[[#This Row],[soma_accepted]],AuctionData[[#This Row],[comp_accepted]],AuctionData[[#This Row],[noncomp_accepted]])</f>
        <v>60814647400</v>
      </c>
    </row>
    <row r="3601" spans="1:19" x14ac:dyDescent="0.3">
      <c r="A3601" s="1">
        <v>44228</v>
      </c>
      <c r="B3601" t="s">
        <v>978</v>
      </c>
      <c r="C3601" t="s">
        <v>16</v>
      </c>
      <c r="D3601" t="s">
        <v>23</v>
      </c>
      <c r="E3601">
        <v>0.06</v>
      </c>
      <c r="F3601">
        <v>7.0000000000000007E-2</v>
      </c>
      <c r="G3601">
        <v>0.04</v>
      </c>
      <c r="H3601">
        <v>3.41</v>
      </c>
      <c r="I3601" s="2">
        <v>6872643500</v>
      </c>
      <c r="J3601" s="2">
        <v>173186385000</v>
      </c>
      <c r="K3601" s="2">
        <v>50088298000</v>
      </c>
      <c r="L3601" s="2">
        <v>573684200</v>
      </c>
      <c r="M3601" s="2">
        <v>1579100000</v>
      </c>
      <c r="N3601" s="2">
        <v>9760000000</v>
      </c>
      <c r="O3601" s="2">
        <v>20662410000</v>
      </c>
      <c r="P3601" s="2">
        <v>123240000000</v>
      </c>
      <c r="Q3601" s="2">
        <v>27846788000</v>
      </c>
      <c r="R3601" s="2">
        <v>40186385000</v>
      </c>
      <c r="S3601" s="2">
        <f>SUM(AuctionData[[#This Row],[soma_accepted]],AuctionData[[#This Row],[comp_accepted]],AuctionData[[#This Row],[noncomp_accepted]])</f>
        <v>57534625700</v>
      </c>
    </row>
    <row r="3602" spans="1:19" x14ac:dyDescent="0.3">
      <c r="A3602" s="1">
        <v>44229</v>
      </c>
      <c r="B3602" t="s">
        <v>959</v>
      </c>
      <c r="C3602" t="s">
        <v>16</v>
      </c>
      <c r="D3602" t="s">
        <v>868</v>
      </c>
      <c r="E3602">
        <v>5.5E-2</v>
      </c>
      <c r="F3602">
        <v>0.06</v>
      </c>
      <c r="G3602">
        <v>0.03</v>
      </c>
      <c r="H3602">
        <v>3.97</v>
      </c>
      <c r="I3602" s="2">
        <v>0</v>
      </c>
      <c r="J3602" s="2">
        <v>119171800000</v>
      </c>
      <c r="K3602" s="2">
        <v>29982104500</v>
      </c>
      <c r="L3602" s="2">
        <v>18179000</v>
      </c>
      <c r="M3602" s="2">
        <v>2368005000</v>
      </c>
      <c r="N3602" s="2">
        <v>8900000000</v>
      </c>
      <c r="O3602" s="2">
        <v>15850395000</v>
      </c>
      <c r="P3602" s="2">
        <v>89260000000</v>
      </c>
      <c r="Q3602" s="2">
        <v>11763704500</v>
      </c>
      <c r="R3602" s="2">
        <v>21011800000</v>
      </c>
      <c r="S3602" s="2">
        <f>SUM(AuctionData[[#This Row],[soma_accepted]],AuctionData[[#This Row],[comp_accepted]],AuctionData[[#This Row],[noncomp_accepted]])</f>
        <v>30000283500</v>
      </c>
    </row>
    <row r="3603" spans="1:19" x14ac:dyDescent="0.3">
      <c r="A3603" s="1">
        <v>44229</v>
      </c>
      <c r="B3603" t="s">
        <v>937</v>
      </c>
      <c r="C3603" t="s">
        <v>16</v>
      </c>
      <c r="D3603" t="s">
        <v>94</v>
      </c>
      <c r="E3603">
        <v>0.04</v>
      </c>
      <c r="F3603">
        <v>0.05</v>
      </c>
      <c r="G3603">
        <v>0.02</v>
      </c>
      <c r="H3603">
        <v>4.05</v>
      </c>
      <c r="I3603" s="2">
        <v>0</v>
      </c>
      <c r="J3603" s="2">
        <v>121382695000</v>
      </c>
      <c r="K3603" s="2">
        <v>29988607400</v>
      </c>
      <c r="L3603" s="2">
        <v>13596000</v>
      </c>
      <c r="M3603" s="2">
        <v>2488560000</v>
      </c>
      <c r="N3603" s="2">
        <v>9150000000</v>
      </c>
      <c r="O3603" s="2">
        <v>17222342000</v>
      </c>
      <c r="P3603" s="2">
        <v>89025000000</v>
      </c>
      <c r="Q3603" s="2">
        <v>10277705400</v>
      </c>
      <c r="R3603" s="2">
        <v>23207695000</v>
      </c>
      <c r="S3603" s="2">
        <f>SUM(AuctionData[[#This Row],[soma_accepted]],AuctionData[[#This Row],[comp_accepted]],AuctionData[[#This Row],[noncomp_accepted]])</f>
        <v>30002203400</v>
      </c>
    </row>
    <row r="3604" spans="1:19" x14ac:dyDescent="0.3">
      <c r="A3604" s="1">
        <v>44230</v>
      </c>
      <c r="B3604" t="s">
        <v>964</v>
      </c>
      <c r="C3604" t="s">
        <v>16</v>
      </c>
      <c r="D3604" t="s">
        <v>892</v>
      </c>
      <c r="E3604">
        <v>4.4999999999999998E-2</v>
      </c>
      <c r="F3604">
        <v>5.5E-2</v>
      </c>
      <c r="G3604">
        <v>0.02</v>
      </c>
      <c r="H3604">
        <v>3.84</v>
      </c>
      <c r="I3604" s="2">
        <v>0</v>
      </c>
      <c r="J3604" s="2">
        <v>96122000000</v>
      </c>
      <c r="K3604" s="2">
        <v>24998561000</v>
      </c>
      <c r="L3604" s="2">
        <v>2723000</v>
      </c>
      <c r="M3604" s="2">
        <v>5386330000</v>
      </c>
      <c r="N3604" s="2">
        <v>9900000000</v>
      </c>
      <c r="O3604" s="2">
        <v>15046740000</v>
      </c>
      <c r="P3604" s="2">
        <v>78585000000</v>
      </c>
      <c r="Q3604" s="2">
        <v>4565491000</v>
      </c>
      <c r="R3604" s="2">
        <v>7637000000</v>
      </c>
      <c r="S3604" s="2">
        <f>SUM(AuctionData[[#This Row],[soma_accepted]],AuctionData[[#This Row],[comp_accepted]],AuctionData[[#This Row],[noncomp_accepted]])</f>
        <v>25001284000</v>
      </c>
    </row>
    <row r="3605" spans="1:19" x14ac:dyDescent="0.3">
      <c r="A3605" s="1">
        <v>44230</v>
      </c>
      <c r="B3605" t="s">
        <v>979</v>
      </c>
      <c r="C3605" t="s">
        <v>16</v>
      </c>
      <c r="D3605" t="s">
        <v>874</v>
      </c>
      <c r="E3605">
        <v>5.5E-2</v>
      </c>
      <c r="F3605">
        <v>5.5E-2</v>
      </c>
      <c r="G3605">
        <v>0.03</v>
      </c>
      <c r="H3605">
        <v>3.57</v>
      </c>
      <c r="I3605" s="2">
        <v>0</v>
      </c>
      <c r="J3605" s="2">
        <v>106965000000</v>
      </c>
      <c r="K3605" s="2">
        <v>29999032000</v>
      </c>
      <c r="L3605" s="2">
        <v>1356000</v>
      </c>
      <c r="M3605" s="2">
        <v>4432800000</v>
      </c>
      <c r="N3605" s="2">
        <v>10000000000</v>
      </c>
      <c r="O3605" s="2">
        <v>14862936000</v>
      </c>
      <c r="P3605" s="2">
        <v>81745000000</v>
      </c>
      <c r="Q3605" s="2">
        <v>10703296000</v>
      </c>
      <c r="R3605" s="2">
        <v>15220000000</v>
      </c>
      <c r="S3605" s="2">
        <f>SUM(AuctionData[[#This Row],[soma_accepted]],AuctionData[[#This Row],[comp_accepted]],AuctionData[[#This Row],[noncomp_accepted]])</f>
        <v>30000388000</v>
      </c>
    </row>
    <row r="3606" spans="1:19" x14ac:dyDescent="0.3">
      <c r="A3606" s="1">
        <v>44231</v>
      </c>
      <c r="B3606" t="s">
        <v>941</v>
      </c>
      <c r="C3606" t="s">
        <v>16</v>
      </c>
      <c r="D3606" t="s">
        <v>19</v>
      </c>
      <c r="E3606">
        <v>0.02</v>
      </c>
      <c r="F3606">
        <v>0.03</v>
      </c>
      <c r="G3606">
        <v>0</v>
      </c>
      <c r="H3606">
        <v>3.86</v>
      </c>
      <c r="I3606" s="2">
        <v>2898491600</v>
      </c>
      <c r="J3606" s="2">
        <v>114606617400</v>
      </c>
      <c r="K3606" s="2">
        <v>28797229400</v>
      </c>
      <c r="L3606" s="2">
        <v>810529900</v>
      </c>
      <c r="M3606" s="2">
        <v>3581400000</v>
      </c>
      <c r="N3606" s="2">
        <v>10100000000</v>
      </c>
      <c r="O3606" s="2">
        <v>16650200000</v>
      </c>
      <c r="P3606" s="2">
        <v>90645000000</v>
      </c>
      <c r="Q3606" s="2">
        <v>8565629400</v>
      </c>
      <c r="R3606" s="2">
        <v>13861617400</v>
      </c>
      <c r="S3606" s="2">
        <f>SUM(AuctionData[[#This Row],[soma_accepted]],AuctionData[[#This Row],[comp_accepted]],AuctionData[[#This Row],[noncomp_accepted]])</f>
        <v>32506250900</v>
      </c>
    </row>
    <row r="3607" spans="1:19" x14ac:dyDescent="0.3">
      <c r="A3607" s="1">
        <v>44231</v>
      </c>
      <c r="B3607" t="s">
        <v>949</v>
      </c>
      <c r="C3607" t="s">
        <v>16</v>
      </c>
      <c r="D3607" t="s">
        <v>712</v>
      </c>
      <c r="E3607">
        <v>0.03</v>
      </c>
      <c r="F3607">
        <v>3.5000000000000003E-2</v>
      </c>
      <c r="G3607">
        <v>0</v>
      </c>
      <c r="H3607">
        <v>3.84</v>
      </c>
      <c r="I3607" s="2">
        <v>3381573500</v>
      </c>
      <c r="J3607" s="2">
        <v>133644000000</v>
      </c>
      <c r="K3607" s="2">
        <v>34396722500</v>
      </c>
      <c r="L3607" s="2">
        <v>240392200</v>
      </c>
      <c r="M3607" s="2">
        <v>2230750000</v>
      </c>
      <c r="N3607" s="2">
        <v>9050000000</v>
      </c>
      <c r="O3607" s="2">
        <v>18566750000</v>
      </c>
      <c r="P3607" s="2">
        <v>99050000000</v>
      </c>
      <c r="Q3607" s="2">
        <v>13599222500</v>
      </c>
      <c r="R3607" s="2">
        <v>25544000000</v>
      </c>
      <c r="S3607" s="2">
        <f>SUM(AuctionData[[#This Row],[soma_accepted]],AuctionData[[#This Row],[comp_accepted]],AuctionData[[#This Row],[noncomp_accepted]])</f>
        <v>38018688200</v>
      </c>
    </row>
    <row r="3608" spans="1:19" x14ac:dyDescent="0.3">
      <c r="A3608" s="1">
        <v>44235</v>
      </c>
      <c r="B3608" t="s">
        <v>926</v>
      </c>
      <c r="C3608" t="s">
        <v>16</v>
      </c>
      <c r="D3608" t="s">
        <v>23</v>
      </c>
      <c r="E3608">
        <v>3.5000000000000003E-2</v>
      </c>
      <c r="F3608">
        <v>0.05</v>
      </c>
      <c r="G3608">
        <v>0.01</v>
      </c>
      <c r="H3608">
        <v>2.99</v>
      </c>
      <c r="I3608" s="2">
        <v>5758321200</v>
      </c>
      <c r="J3608" s="2">
        <v>151702453000</v>
      </c>
      <c r="K3608" s="2">
        <v>49956249000</v>
      </c>
      <c r="L3608" s="2">
        <v>665470000</v>
      </c>
      <c r="M3608" s="2">
        <v>6561867500</v>
      </c>
      <c r="N3608" s="2">
        <v>11755000000</v>
      </c>
      <c r="O3608" s="2">
        <v>27521859000</v>
      </c>
      <c r="P3608" s="2">
        <v>120820000000</v>
      </c>
      <c r="Q3608" s="2">
        <v>15872522500</v>
      </c>
      <c r="R3608" s="2">
        <v>19127453000</v>
      </c>
      <c r="S3608" s="2">
        <f>SUM(AuctionData[[#This Row],[soma_accepted]],AuctionData[[#This Row],[comp_accepted]],AuctionData[[#This Row],[noncomp_accepted]])</f>
        <v>56380040200</v>
      </c>
    </row>
    <row r="3609" spans="1:19" x14ac:dyDescent="0.3">
      <c r="A3609" s="1">
        <v>44235</v>
      </c>
      <c r="B3609" t="s">
        <v>953</v>
      </c>
      <c r="C3609" t="s">
        <v>16</v>
      </c>
      <c r="D3609" t="s">
        <v>21</v>
      </c>
      <c r="E3609">
        <v>2.5000000000000001E-2</v>
      </c>
      <c r="F3609">
        <v>3.5000000000000003E-2</v>
      </c>
      <c r="G3609">
        <v>0</v>
      </c>
      <c r="H3609">
        <v>3.02</v>
      </c>
      <c r="I3609" s="2">
        <v>6097046000</v>
      </c>
      <c r="J3609" s="2">
        <v>161982771200</v>
      </c>
      <c r="K3609" s="2">
        <v>52876301200</v>
      </c>
      <c r="L3609" s="2">
        <v>648691200</v>
      </c>
      <c r="M3609" s="2">
        <v>8360325000</v>
      </c>
      <c r="N3609" s="2">
        <v>14000000000</v>
      </c>
      <c r="O3609" s="2">
        <v>24492080000</v>
      </c>
      <c r="P3609" s="2">
        <v>118151000000</v>
      </c>
      <c r="Q3609" s="2">
        <v>20023896200</v>
      </c>
      <c r="R3609" s="2">
        <v>29831771200</v>
      </c>
      <c r="S3609" s="2">
        <f>SUM(AuctionData[[#This Row],[soma_accepted]],AuctionData[[#This Row],[comp_accepted]],AuctionData[[#This Row],[noncomp_accepted]])</f>
        <v>59622038400</v>
      </c>
    </row>
    <row r="3610" spans="1:19" x14ac:dyDescent="0.3">
      <c r="A3610" s="1">
        <v>44236</v>
      </c>
      <c r="B3610" t="s">
        <v>2213</v>
      </c>
      <c r="C3610" t="s">
        <v>1502</v>
      </c>
      <c r="D3610" t="s">
        <v>1535</v>
      </c>
      <c r="E3610">
        <v>0.16500000000000001</v>
      </c>
      <c r="F3610">
        <v>0.19600000000000001</v>
      </c>
      <c r="G3610">
        <v>0.09</v>
      </c>
      <c r="H3610">
        <v>2.39</v>
      </c>
      <c r="I3610" s="2">
        <v>21041170200</v>
      </c>
      <c r="J3610" s="2">
        <v>138543000000</v>
      </c>
      <c r="K3610" s="2">
        <v>57857920000</v>
      </c>
      <c r="L3610" s="2">
        <v>32120400</v>
      </c>
      <c r="M3610" s="2">
        <v>9286000000</v>
      </c>
      <c r="N3610" s="2">
        <v>14387000000</v>
      </c>
      <c r="O3610" s="2">
        <v>18059920000</v>
      </c>
      <c r="P3610" s="2">
        <v>83931000000</v>
      </c>
      <c r="Q3610" s="2">
        <v>30512000000</v>
      </c>
      <c r="R3610" s="2">
        <v>40225000000</v>
      </c>
      <c r="S3610" s="2">
        <f>SUM(AuctionData[[#This Row],[soma_accepted]],AuctionData[[#This Row],[comp_accepted]],AuctionData[[#This Row],[noncomp_accepted]])</f>
        <v>78931210600</v>
      </c>
    </row>
    <row r="3611" spans="1:19" x14ac:dyDescent="0.3">
      <c r="A3611" s="1">
        <v>44236</v>
      </c>
      <c r="B3611" t="s">
        <v>863</v>
      </c>
      <c r="C3611" t="s">
        <v>16</v>
      </c>
      <c r="D3611" t="s">
        <v>94</v>
      </c>
      <c r="E3611">
        <v>2.5000000000000001E-2</v>
      </c>
      <c r="F3611">
        <v>3.5000000000000003E-2</v>
      </c>
      <c r="G3611">
        <v>0.01</v>
      </c>
      <c r="H3611">
        <v>3.43</v>
      </c>
      <c r="I3611" s="2">
        <v>0</v>
      </c>
      <c r="J3611" s="2">
        <v>103000938000</v>
      </c>
      <c r="K3611" s="2">
        <v>29992808000</v>
      </c>
      <c r="L3611" s="2">
        <v>8180000</v>
      </c>
      <c r="M3611" s="2">
        <v>6226175000</v>
      </c>
      <c r="N3611" s="2">
        <v>10600000000</v>
      </c>
      <c r="O3611" s="2">
        <v>19403420000</v>
      </c>
      <c r="P3611" s="2">
        <v>82910000000</v>
      </c>
      <c r="Q3611" s="2">
        <v>4363213000</v>
      </c>
      <c r="R3611" s="2">
        <v>9490938000</v>
      </c>
      <c r="S3611" s="2">
        <f>SUM(AuctionData[[#This Row],[soma_accepted]],AuctionData[[#This Row],[comp_accepted]],AuctionData[[#This Row],[noncomp_accepted]])</f>
        <v>30000988000</v>
      </c>
    </row>
    <row r="3612" spans="1:19" x14ac:dyDescent="0.3">
      <c r="A3612" s="1">
        <v>44236</v>
      </c>
      <c r="B3612" t="s">
        <v>962</v>
      </c>
      <c r="C3612" t="s">
        <v>16</v>
      </c>
      <c r="D3612" t="s">
        <v>868</v>
      </c>
      <c r="E3612">
        <v>3.5000000000000003E-2</v>
      </c>
      <c r="F3612">
        <v>0.04</v>
      </c>
      <c r="G3612">
        <v>0.02</v>
      </c>
      <c r="H3612">
        <v>3.8</v>
      </c>
      <c r="I3612" s="2">
        <v>0</v>
      </c>
      <c r="J3612" s="2">
        <v>114026870000</v>
      </c>
      <c r="K3612" s="2">
        <v>29990802500</v>
      </c>
      <c r="L3612" s="2">
        <v>10757000</v>
      </c>
      <c r="M3612" s="2">
        <v>3953055000</v>
      </c>
      <c r="N3612" s="2">
        <v>10350000000</v>
      </c>
      <c r="O3612" s="2">
        <v>12436630000</v>
      </c>
      <c r="P3612" s="2">
        <v>78910000000</v>
      </c>
      <c r="Q3612" s="2">
        <v>13601117500</v>
      </c>
      <c r="R3612" s="2">
        <v>24766870000</v>
      </c>
      <c r="S3612" s="2">
        <f>SUM(AuctionData[[#This Row],[soma_accepted]],AuctionData[[#This Row],[comp_accepted]],AuctionData[[#This Row],[noncomp_accepted]])</f>
        <v>30001559500</v>
      </c>
    </row>
    <row r="3613" spans="1:19" x14ac:dyDescent="0.3">
      <c r="A3613" s="1">
        <v>44237</v>
      </c>
      <c r="B3613" t="s">
        <v>2214</v>
      </c>
      <c r="C3613" t="s">
        <v>1502</v>
      </c>
      <c r="D3613" t="s">
        <v>1507</v>
      </c>
      <c r="E3613">
        <v>1.105</v>
      </c>
      <c r="F3613">
        <v>1.155</v>
      </c>
      <c r="G3613">
        <v>0.08</v>
      </c>
      <c r="H3613">
        <v>2.37</v>
      </c>
      <c r="I3613" s="2">
        <v>14873930700</v>
      </c>
      <c r="J3613" s="2">
        <v>96961674000</v>
      </c>
      <c r="K3613" s="2">
        <v>40976823200</v>
      </c>
      <c r="L3613" s="2">
        <v>23219900</v>
      </c>
      <c r="M3613" s="2">
        <v>7753035000</v>
      </c>
      <c r="N3613" s="2">
        <v>11695000000</v>
      </c>
      <c r="O3613" s="2">
        <v>8387105000</v>
      </c>
      <c r="P3613" s="2">
        <v>55702000000</v>
      </c>
      <c r="Q3613" s="2">
        <v>24836683200</v>
      </c>
      <c r="R3613" s="2">
        <v>29564674000</v>
      </c>
      <c r="S3613" s="2">
        <f>SUM(AuctionData[[#This Row],[soma_accepted]],AuctionData[[#This Row],[comp_accepted]],AuctionData[[#This Row],[noncomp_accepted]])</f>
        <v>55873973800</v>
      </c>
    </row>
    <row r="3614" spans="1:19" x14ac:dyDescent="0.3">
      <c r="A3614" s="1">
        <v>44237</v>
      </c>
      <c r="B3614" t="s">
        <v>966</v>
      </c>
      <c r="C3614" t="s">
        <v>16</v>
      </c>
      <c r="D3614" t="s">
        <v>892</v>
      </c>
      <c r="E3614">
        <v>0.04</v>
      </c>
      <c r="F3614">
        <v>4.4999999999999998E-2</v>
      </c>
      <c r="G3614">
        <v>0.02</v>
      </c>
      <c r="H3614">
        <v>3.61</v>
      </c>
      <c r="I3614" s="2">
        <v>0</v>
      </c>
      <c r="J3614" s="2">
        <v>90205800000</v>
      </c>
      <c r="K3614" s="2">
        <v>24999623000</v>
      </c>
      <c r="L3614" s="2">
        <v>871000</v>
      </c>
      <c r="M3614" s="2">
        <v>2533060000</v>
      </c>
      <c r="N3614" s="2">
        <v>7000000000</v>
      </c>
      <c r="O3614" s="2">
        <v>13380180000</v>
      </c>
      <c r="P3614" s="2">
        <v>71125000000</v>
      </c>
      <c r="Q3614" s="2">
        <v>9086383000</v>
      </c>
      <c r="R3614" s="2">
        <v>12080800000</v>
      </c>
      <c r="S3614" s="2">
        <f>SUM(AuctionData[[#This Row],[soma_accepted]],AuctionData[[#This Row],[comp_accepted]],AuctionData[[#This Row],[noncomp_accepted]])</f>
        <v>25000494000</v>
      </c>
    </row>
    <row r="3615" spans="1:19" x14ac:dyDescent="0.3">
      <c r="A3615" s="1">
        <v>44237</v>
      </c>
      <c r="B3615" t="s">
        <v>980</v>
      </c>
      <c r="C3615" t="s">
        <v>16</v>
      </c>
      <c r="D3615" t="s">
        <v>874</v>
      </c>
      <c r="E3615">
        <v>0.05</v>
      </c>
      <c r="F3615">
        <v>5.5E-2</v>
      </c>
      <c r="G3615">
        <v>0.02</v>
      </c>
      <c r="H3615">
        <v>3.23</v>
      </c>
      <c r="I3615" s="2">
        <v>0</v>
      </c>
      <c r="J3615" s="2">
        <v>96949025000</v>
      </c>
      <c r="K3615" s="2">
        <v>29998417000</v>
      </c>
      <c r="L3615" s="2">
        <v>1830000</v>
      </c>
      <c r="M3615" s="2">
        <v>2108180000</v>
      </c>
      <c r="N3615" s="2">
        <v>7175000000</v>
      </c>
      <c r="O3615" s="2">
        <v>18081592000</v>
      </c>
      <c r="P3615" s="2">
        <v>79060000000</v>
      </c>
      <c r="Q3615" s="2">
        <v>9808645000</v>
      </c>
      <c r="R3615" s="2">
        <v>10714025000</v>
      </c>
      <c r="S3615" s="2">
        <f>SUM(AuctionData[[#This Row],[soma_accepted]],AuctionData[[#This Row],[comp_accepted]],AuctionData[[#This Row],[noncomp_accepted]])</f>
        <v>30000247000</v>
      </c>
    </row>
    <row r="3616" spans="1:19" x14ac:dyDescent="0.3">
      <c r="A3616" s="1">
        <v>44238</v>
      </c>
      <c r="B3616" t="s">
        <v>2215</v>
      </c>
      <c r="C3616" t="s">
        <v>1509</v>
      </c>
      <c r="D3616" t="s">
        <v>1550</v>
      </c>
      <c r="E3616">
        <v>1.87</v>
      </c>
      <c r="F3616">
        <v>1.9330000000000001</v>
      </c>
      <c r="G3616">
        <v>1.82</v>
      </c>
      <c r="H3616">
        <v>2.1800000000000002</v>
      </c>
      <c r="I3616" s="2">
        <v>9795027400</v>
      </c>
      <c r="J3616" s="2">
        <v>58750140000</v>
      </c>
      <c r="K3616" s="2">
        <v>26989315200</v>
      </c>
      <c r="L3616" s="2">
        <v>10704800</v>
      </c>
      <c r="M3616" s="2">
        <v>4679620000</v>
      </c>
      <c r="N3616" s="2">
        <v>7108300000</v>
      </c>
      <c r="O3616" s="2">
        <v>5992955200</v>
      </c>
      <c r="P3616" s="2">
        <v>35006000000</v>
      </c>
      <c r="Q3616" s="2">
        <v>16316740000</v>
      </c>
      <c r="R3616" s="2">
        <v>16635840000</v>
      </c>
      <c r="S3616" s="2">
        <f>SUM(AuctionData[[#This Row],[soma_accepted]],AuctionData[[#This Row],[comp_accepted]],AuctionData[[#This Row],[noncomp_accepted]])</f>
        <v>36795047400</v>
      </c>
    </row>
    <row r="3617" spans="1:19" x14ac:dyDescent="0.3">
      <c r="A3617" s="1">
        <v>44238</v>
      </c>
      <c r="B3617" t="s">
        <v>944</v>
      </c>
      <c r="C3617" t="s">
        <v>16</v>
      </c>
      <c r="D3617" t="s">
        <v>19</v>
      </c>
      <c r="E3617">
        <v>0.02</v>
      </c>
      <c r="F3617">
        <v>0.03</v>
      </c>
      <c r="G3617">
        <v>0</v>
      </c>
      <c r="H3617">
        <v>4.0999999999999996</v>
      </c>
      <c r="I3617" s="2">
        <v>2836548000</v>
      </c>
      <c r="J3617" s="2">
        <v>121616021600</v>
      </c>
      <c r="K3617" s="2">
        <v>28639541800</v>
      </c>
      <c r="L3617" s="2">
        <v>802258400</v>
      </c>
      <c r="M3617" s="2">
        <v>3353050000</v>
      </c>
      <c r="N3617" s="2">
        <v>10000000000</v>
      </c>
      <c r="O3617" s="2">
        <v>11882330000</v>
      </c>
      <c r="P3617" s="2">
        <v>84610000000</v>
      </c>
      <c r="Q3617" s="2">
        <v>13404161800</v>
      </c>
      <c r="R3617" s="2">
        <v>27006021600</v>
      </c>
      <c r="S3617" s="2">
        <f>SUM(AuctionData[[#This Row],[soma_accepted]],AuctionData[[#This Row],[comp_accepted]],AuctionData[[#This Row],[noncomp_accepted]])</f>
        <v>32278348200</v>
      </c>
    </row>
    <row r="3618" spans="1:19" x14ac:dyDescent="0.3">
      <c r="A3618" s="1">
        <v>44238</v>
      </c>
      <c r="B3618" t="s">
        <v>952</v>
      </c>
      <c r="C3618" t="s">
        <v>16</v>
      </c>
      <c r="D3618" t="s">
        <v>712</v>
      </c>
      <c r="E3618">
        <v>0.03</v>
      </c>
      <c r="F3618">
        <v>3.5000000000000003E-2</v>
      </c>
      <c r="G3618">
        <v>0</v>
      </c>
      <c r="H3618">
        <v>3.39</v>
      </c>
      <c r="I3618" s="2">
        <v>3309305900</v>
      </c>
      <c r="J3618" s="2">
        <v>118070000000</v>
      </c>
      <c r="K3618" s="2">
        <v>34402165000</v>
      </c>
      <c r="L3618" s="2">
        <v>222103800</v>
      </c>
      <c r="M3618" s="2">
        <v>4280650000</v>
      </c>
      <c r="N3618" s="2">
        <v>10750000000</v>
      </c>
      <c r="O3618" s="2">
        <v>16024565000</v>
      </c>
      <c r="P3618" s="2">
        <v>89530000000</v>
      </c>
      <c r="Q3618" s="2">
        <v>14096950000</v>
      </c>
      <c r="R3618" s="2">
        <v>17790000000</v>
      </c>
      <c r="S3618" s="2">
        <f>SUM(AuctionData[[#This Row],[soma_accepted]],AuctionData[[#This Row],[comp_accepted]],AuctionData[[#This Row],[noncomp_accepted]])</f>
        <v>37933574700</v>
      </c>
    </row>
    <row r="3619" spans="1:19" x14ac:dyDescent="0.3">
      <c r="A3619" s="1">
        <v>44243</v>
      </c>
      <c r="B3619" t="s">
        <v>940</v>
      </c>
      <c r="C3619" t="s">
        <v>16</v>
      </c>
      <c r="D3619" t="s">
        <v>94</v>
      </c>
      <c r="E3619">
        <v>0.03</v>
      </c>
      <c r="F3619">
        <v>0.04</v>
      </c>
      <c r="G3619">
        <v>0.01</v>
      </c>
      <c r="H3619">
        <v>3.1</v>
      </c>
      <c r="I3619" s="2">
        <v>0</v>
      </c>
      <c r="J3619" s="2">
        <v>93087500000</v>
      </c>
      <c r="K3619" s="2">
        <v>29986142000</v>
      </c>
      <c r="L3619" s="2">
        <v>14003000</v>
      </c>
      <c r="M3619" s="2">
        <v>2226200000</v>
      </c>
      <c r="N3619" s="2">
        <v>6750000000</v>
      </c>
      <c r="O3619" s="2">
        <v>16741997000</v>
      </c>
      <c r="P3619" s="2">
        <v>72621000000</v>
      </c>
      <c r="Q3619" s="2">
        <v>11017945000</v>
      </c>
      <c r="R3619" s="2">
        <v>13716500000</v>
      </c>
      <c r="S3619" s="2">
        <f>SUM(AuctionData[[#This Row],[soma_accepted]],AuctionData[[#This Row],[comp_accepted]],AuctionData[[#This Row],[noncomp_accepted]])</f>
        <v>30000145000</v>
      </c>
    </row>
    <row r="3620" spans="1:19" x14ac:dyDescent="0.3">
      <c r="A3620" s="1">
        <v>44243</v>
      </c>
      <c r="B3620" t="s">
        <v>901</v>
      </c>
      <c r="C3620" t="s">
        <v>16</v>
      </c>
      <c r="D3620" t="s">
        <v>21</v>
      </c>
      <c r="E3620">
        <v>3.5000000000000003E-2</v>
      </c>
      <c r="F3620">
        <v>0.04</v>
      </c>
      <c r="G3620">
        <v>0.01</v>
      </c>
      <c r="H3620">
        <v>2.72</v>
      </c>
      <c r="I3620" s="2">
        <v>7117584600</v>
      </c>
      <c r="J3620" s="2">
        <v>145995888000</v>
      </c>
      <c r="K3620" s="2">
        <v>52868910500</v>
      </c>
      <c r="L3620" s="2">
        <v>631916500</v>
      </c>
      <c r="M3620" s="2">
        <v>2316625000</v>
      </c>
      <c r="N3620" s="2">
        <v>9000000000</v>
      </c>
      <c r="O3620" s="2">
        <v>23210275000</v>
      </c>
      <c r="P3620" s="2">
        <v>103890000000</v>
      </c>
      <c r="Q3620" s="2">
        <v>27342010500</v>
      </c>
      <c r="R3620" s="2">
        <v>33105888000</v>
      </c>
      <c r="S3620" s="2">
        <f>SUM(AuctionData[[#This Row],[soma_accepted]],AuctionData[[#This Row],[comp_accepted]],AuctionData[[#This Row],[noncomp_accepted]])</f>
        <v>60618411600</v>
      </c>
    </row>
    <row r="3621" spans="1:19" x14ac:dyDescent="0.3">
      <c r="A3621" s="1">
        <v>44243</v>
      </c>
      <c r="B3621" t="s">
        <v>909</v>
      </c>
      <c r="C3621" t="s">
        <v>16</v>
      </c>
      <c r="D3621" t="s">
        <v>868</v>
      </c>
      <c r="E3621">
        <v>4.4999999999999998E-2</v>
      </c>
      <c r="F3621">
        <v>0.05</v>
      </c>
      <c r="G3621">
        <v>1.4999999999999999E-2</v>
      </c>
      <c r="H3621">
        <v>3.24</v>
      </c>
      <c r="I3621" s="2">
        <v>0</v>
      </c>
      <c r="J3621" s="2">
        <v>97136000000</v>
      </c>
      <c r="K3621" s="2">
        <v>29991132000</v>
      </c>
      <c r="L3621" s="2">
        <v>9156000</v>
      </c>
      <c r="M3621" s="2">
        <v>2826470000</v>
      </c>
      <c r="N3621" s="2">
        <v>6410000000</v>
      </c>
      <c r="O3621" s="2">
        <v>17506590000</v>
      </c>
      <c r="P3621" s="2">
        <v>72810000000</v>
      </c>
      <c r="Q3621" s="2">
        <v>9658072000</v>
      </c>
      <c r="R3621" s="2">
        <v>17916000000</v>
      </c>
      <c r="S3621" s="2">
        <f>SUM(AuctionData[[#This Row],[soma_accepted]],AuctionData[[#This Row],[comp_accepted]],AuctionData[[#This Row],[noncomp_accepted]])</f>
        <v>30000288000</v>
      </c>
    </row>
    <row r="3622" spans="1:19" x14ac:dyDescent="0.3">
      <c r="A3622" s="1">
        <v>44243</v>
      </c>
      <c r="B3622" t="s">
        <v>981</v>
      </c>
      <c r="C3622" t="s">
        <v>16</v>
      </c>
      <c r="D3622" t="s">
        <v>23</v>
      </c>
      <c r="E3622">
        <v>0.05</v>
      </c>
      <c r="F3622">
        <v>0.06</v>
      </c>
      <c r="G3622">
        <v>0.02</v>
      </c>
      <c r="H3622">
        <v>3.02</v>
      </c>
      <c r="I3622" s="2">
        <v>6722163200</v>
      </c>
      <c r="J3622" s="2">
        <v>153253577000</v>
      </c>
      <c r="K3622" s="2">
        <v>50111587400</v>
      </c>
      <c r="L3622" s="2">
        <v>477471900</v>
      </c>
      <c r="M3622" s="2">
        <v>1728895000</v>
      </c>
      <c r="N3622" s="2">
        <v>8070000000</v>
      </c>
      <c r="O3622" s="2">
        <v>23865849000</v>
      </c>
      <c r="P3622" s="2">
        <v>109420000000</v>
      </c>
      <c r="Q3622" s="2">
        <v>24516843400</v>
      </c>
      <c r="R3622" s="2">
        <v>35763577000</v>
      </c>
      <c r="S3622" s="2">
        <f>SUM(AuctionData[[#This Row],[soma_accepted]],AuctionData[[#This Row],[comp_accepted]],AuctionData[[#This Row],[noncomp_accepted]])</f>
        <v>57311222500</v>
      </c>
    </row>
    <row r="3623" spans="1:19" x14ac:dyDescent="0.3">
      <c r="A3623" s="1">
        <v>44244</v>
      </c>
      <c r="B3623" t="s">
        <v>2216</v>
      </c>
      <c r="C3623" t="s">
        <v>1509</v>
      </c>
      <c r="D3623" t="s">
        <v>2169</v>
      </c>
      <c r="E3623">
        <v>1.85</v>
      </c>
      <c r="F3623">
        <v>1.92</v>
      </c>
      <c r="G3623">
        <v>0.88</v>
      </c>
      <c r="H3623">
        <v>2.15</v>
      </c>
      <c r="I3623" s="2">
        <v>5849038000</v>
      </c>
      <c r="J3623" s="2">
        <v>57997650000</v>
      </c>
      <c r="K3623" s="2">
        <v>26996535500</v>
      </c>
      <c r="L3623" s="2">
        <v>3471300</v>
      </c>
      <c r="M3623" s="2">
        <v>4323538000</v>
      </c>
      <c r="N3623" s="2">
        <v>6816000000</v>
      </c>
      <c r="O3623" s="2">
        <v>7851713000</v>
      </c>
      <c r="P3623" s="2">
        <v>36206000000</v>
      </c>
      <c r="Q3623" s="2">
        <v>14821284500</v>
      </c>
      <c r="R3623" s="2">
        <v>14975650000</v>
      </c>
      <c r="S3623" s="2">
        <f>SUM(AuctionData[[#This Row],[soma_accepted]],AuctionData[[#This Row],[comp_accepted]],AuctionData[[#This Row],[noncomp_accepted]])</f>
        <v>32849044800</v>
      </c>
    </row>
    <row r="3624" spans="1:19" x14ac:dyDescent="0.3">
      <c r="A3624" s="1">
        <v>44245</v>
      </c>
      <c r="B3624" t="s">
        <v>946</v>
      </c>
      <c r="C3624" t="s">
        <v>16</v>
      </c>
      <c r="D3624" t="s">
        <v>19</v>
      </c>
      <c r="E3624">
        <v>0.02</v>
      </c>
      <c r="F3624">
        <v>2.5000000000000001E-2</v>
      </c>
      <c r="G3624">
        <v>0</v>
      </c>
      <c r="H3624">
        <v>3.65</v>
      </c>
      <c r="I3624" s="2">
        <v>2934322900</v>
      </c>
      <c r="J3624" s="2">
        <v>108222614800</v>
      </c>
      <c r="K3624" s="2">
        <v>28711591800</v>
      </c>
      <c r="L3624" s="2">
        <v>848717800</v>
      </c>
      <c r="M3624" s="2">
        <v>5669050000</v>
      </c>
      <c r="N3624" s="2">
        <v>11700000000</v>
      </c>
      <c r="O3624" s="2">
        <v>15671418000</v>
      </c>
      <c r="P3624" s="2">
        <v>80960000000</v>
      </c>
      <c r="Q3624" s="2">
        <v>7371123800</v>
      </c>
      <c r="R3624" s="2">
        <v>15562614800</v>
      </c>
      <c r="S3624" s="2">
        <f>SUM(AuctionData[[#This Row],[soma_accepted]],AuctionData[[#This Row],[comp_accepted]],AuctionData[[#This Row],[noncomp_accepted]])</f>
        <v>32494632500</v>
      </c>
    </row>
    <row r="3625" spans="1:19" x14ac:dyDescent="0.3">
      <c r="A3625" s="1">
        <v>44245</v>
      </c>
      <c r="B3625" t="s">
        <v>954</v>
      </c>
      <c r="C3625" t="s">
        <v>16</v>
      </c>
      <c r="D3625" t="s">
        <v>712</v>
      </c>
      <c r="E3625">
        <v>0.02</v>
      </c>
      <c r="F3625">
        <v>0.03</v>
      </c>
      <c r="G3625">
        <v>0</v>
      </c>
      <c r="H3625">
        <v>3.78</v>
      </c>
      <c r="I3625" s="2">
        <v>3423376600</v>
      </c>
      <c r="J3625" s="2">
        <v>131621680000</v>
      </c>
      <c r="K3625" s="2">
        <v>34386294000</v>
      </c>
      <c r="L3625" s="2">
        <v>213906000</v>
      </c>
      <c r="M3625" s="2">
        <v>5364200000</v>
      </c>
      <c r="N3625" s="2">
        <v>11300000000</v>
      </c>
      <c r="O3625" s="2">
        <v>15563856000</v>
      </c>
      <c r="P3625" s="2">
        <v>91080000000</v>
      </c>
      <c r="Q3625" s="2">
        <v>13458238000</v>
      </c>
      <c r="R3625" s="2">
        <v>29241680000</v>
      </c>
      <c r="S3625" s="2">
        <f>SUM(AuctionData[[#This Row],[soma_accepted]],AuctionData[[#This Row],[comp_accepted]],AuctionData[[#This Row],[noncomp_accepted]])</f>
        <v>38023576600</v>
      </c>
    </row>
    <row r="3626" spans="1:19" x14ac:dyDescent="0.3">
      <c r="A3626" s="1">
        <v>44249</v>
      </c>
      <c r="B3626" t="s">
        <v>983</v>
      </c>
      <c r="C3626" t="s">
        <v>16</v>
      </c>
      <c r="D3626" t="s">
        <v>23</v>
      </c>
      <c r="E3626">
        <v>3.5000000000000003E-2</v>
      </c>
      <c r="F3626">
        <v>4.4999999999999998E-2</v>
      </c>
      <c r="G3626">
        <v>0.01</v>
      </c>
      <c r="H3626">
        <v>2.81</v>
      </c>
      <c r="I3626" s="2">
        <v>5657913400</v>
      </c>
      <c r="J3626" s="2">
        <v>141901114400</v>
      </c>
      <c r="K3626" s="2">
        <v>49452394400</v>
      </c>
      <c r="L3626" s="2">
        <v>548555900</v>
      </c>
      <c r="M3626" s="2">
        <v>3279750000</v>
      </c>
      <c r="N3626" s="2">
        <v>9175000000</v>
      </c>
      <c r="O3626" s="2">
        <v>29238367500</v>
      </c>
      <c r="P3626" s="2">
        <v>115370000000</v>
      </c>
      <c r="Q3626" s="2">
        <v>16934276900</v>
      </c>
      <c r="R3626" s="2">
        <v>17356114400</v>
      </c>
      <c r="S3626" s="2">
        <f>SUM(AuctionData[[#This Row],[soma_accepted]],AuctionData[[#This Row],[comp_accepted]],AuctionData[[#This Row],[noncomp_accepted]])</f>
        <v>55658863700</v>
      </c>
    </row>
    <row r="3627" spans="1:19" x14ac:dyDescent="0.3">
      <c r="A3627" s="1">
        <v>44249</v>
      </c>
      <c r="B3627" t="s">
        <v>957</v>
      </c>
      <c r="C3627" t="s">
        <v>16</v>
      </c>
      <c r="D3627" t="s">
        <v>21</v>
      </c>
      <c r="E3627">
        <v>0.02</v>
      </c>
      <c r="F3627">
        <v>0.03</v>
      </c>
      <c r="G3627">
        <v>0</v>
      </c>
      <c r="H3627">
        <v>2.88</v>
      </c>
      <c r="I3627" s="2">
        <v>5990731900</v>
      </c>
      <c r="J3627" s="2">
        <v>153742140400</v>
      </c>
      <c r="K3627" s="2">
        <v>52343829700</v>
      </c>
      <c r="L3627" s="2">
        <v>658220800</v>
      </c>
      <c r="M3627" s="2">
        <v>3819245000</v>
      </c>
      <c r="N3627" s="2">
        <v>11025000000</v>
      </c>
      <c r="O3627" s="2">
        <v>26950078000</v>
      </c>
      <c r="P3627" s="2">
        <v>114090000000</v>
      </c>
      <c r="Q3627" s="2">
        <v>21574506700</v>
      </c>
      <c r="R3627" s="2">
        <v>28627140400</v>
      </c>
      <c r="S3627" s="2">
        <f>SUM(AuctionData[[#This Row],[soma_accepted]],AuctionData[[#This Row],[comp_accepted]],AuctionData[[#This Row],[noncomp_accepted]])</f>
        <v>58992782400</v>
      </c>
    </row>
    <row r="3628" spans="1:19" x14ac:dyDescent="0.3">
      <c r="A3628" s="1">
        <v>44250</v>
      </c>
      <c r="B3628" t="s">
        <v>2217</v>
      </c>
      <c r="C3628" t="s">
        <v>1502</v>
      </c>
      <c r="D3628" t="s">
        <v>1503</v>
      </c>
      <c r="E3628">
        <v>9.8000000000000004E-2</v>
      </c>
      <c r="F3628">
        <v>0.11899999999999999</v>
      </c>
      <c r="G3628">
        <v>0.03</v>
      </c>
      <c r="H3628">
        <v>2.44</v>
      </c>
      <c r="I3628" s="2">
        <v>12997862400</v>
      </c>
      <c r="J3628" s="2">
        <v>145994945000</v>
      </c>
      <c r="K3628" s="2">
        <v>59682313300</v>
      </c>
      <c r="L3628" s="2">
        <v>117816600</v>
      </c>
      <c r="M3628" s="2">
        <v>7168925000</v>
      </c>
      <c r="N3628" s="2">
        <v>12573000000</v>
      </c>
      <c r="O3628" s="2">
        <v>18313622500</v>
      </c>
      <c r="P3628" s="2">
        <v>84567000000</v>
      </c>
      <c r="Q3628" s="2">
        <v>34199765800</v>
      </c>
      <c r="R3628" s="2">
        <v>48854945000</v>
      </c>
      <c r="S3628" s="2">
        <f>SUM(AuctionData[[#This Row],[soma_accepted]],AuctionData[[#This Row],[comp_accepted]],AuctionData[[#This Row],[noncomp_accepted]])</f>
        <v>72797992300</v>
      </c>
    </row>
    <row r="3629" spans="1:19" x14ac:dyDescent="0.3">
      <c r="A3629" s="1">
        <v>44250</v>
      </c>
      <c r="B3629" t="s">
        <v>982</v>
      </c>
      <c r="C3629" t="s">
        <v>16</v>
      </c>
      <c r="D3629" t="s">
        <v>53</v>
      </c>
      <c r="E3629">
        <v>6.5000000000000002E-2</v>
      </c>
      <c r="F3629">
        <v>7.0000000000000007E-2</v>
      </c>
      <c r="G3629">
        <v>3.5000000000000003E-2</v>
      </c>
      <c r="H3629">
        <v>3.36</v>
      </c>
      <c r="I3629" s="2">
        <v>3771942200</v>
      </c>
      <c r="J3629" s="2">
        <v>114045610000</v>
      </c>
      <c r="K3629" s="2">
        <v>33761638500</v>
      </c>
      <c r="L3629" s="2">
        <v>233772600</v>
      </c>
      <c r="M3629" s="2">
        <v>1165000000</v>
      </c>
      <c r="N3629" s="2">
        <v>8415000000</v>
      </c>
      <c r="O3629" s="2">
        <v>17582722500</v>
      </c>
      <c r="P3629" s="2">
        <v>83740000000</v>
      </c>
      <c r="Q3629" s="2">
        <v>15013916000</v>
      </c>
      <c r="R3629" s="2">
        <v>21890610000</v>
      </c>
      <c r="S3629" s="2">
        <f>SUM(AuctionData[[#This Row],[soma_accepted]],AuctionData[[#This Row],[comp_accepted]],AuctionData[[#This Row],[noncomp_accepted]])</f>
        <v>37767353300</v>
      </c>
    </row>
    <row r="3630" spans="1:19" x14ac:dyDescent="0.3">
      <c r="A3630" s="1">
        <v>44250</v>
      </c>
      <c r="B3630" t="s">
        <v>943</v>
      </c>
      <c r="C3630" t="s">
        <v>16</v>
      </c>
      <c r="D3630" t="s">
        <v>94</v>
      </c>
      <c r="E3630">
        <v>0.02</v>
      </c>
      <c r="F3630">
        <v>2.5000000000000001E-2</v>
      </c>
      <c r="G3630">
        <v>0</v>
      </c>
      <c r="H3630">
        <v>3.24</v>
      </c>
      <c r="I3630" s="2">
        <v>0</v>
      </c>
      <c r="J3630" s="2">
        <v>97203800000</v>
      </c>
      <c r="K3630" s="2">
        <v>29995212000</v>
      </c>
      <c r="L3630" s="2">
        <v>5585000</v>
      </c>
      <c r="M3630" s="2">
        <v>2651550000</v>
      </c>
      <c r="N3630" s="2">
        <v>8450000000</v>
      </c>
      <c r="O3630" s="2">
        <v>16101402000</v>
      </c>
      <c r="P3630" s="2">
        <v>74410000000</v>
      </c>
      <c r="Q3630" s="2">
        <v>11242260000</v>
      </c>
      <c r="R3630" s="2">
        <v>14343800000</v>
      </c>
      <c r="S3630" s="2">
        <f>SUM(AuctionData[[#This Row],[soma_accepted]],AuctionData[[#This Row],[comp_accepted]],AuctionData[[#This Row],[noncomp_accepted]])</f>
        <v>30000797000</v>
      </c>
    </row>
    <row r="3631" spans="1:19" x14ac:dyDescent="0.3">
      <c r="A3631" s="1">
        <v>44251</v>
      </c>
      <c r="B3631" t="s">
        <v>2218</v>
      </c>
      <c r="C3631" t="s">
        <v>1502</v>
      </c>
      <c r="D3631" t="s">
        <v>1505</v>
      </c>
      <c r="E3631">
        <v>0.56999999999999995</v>
      </c>
      <c r="F3631">
        <v>0.621</v>
      </c>
      <c r="G3631">
        <v>0.47</v>
      </c>
      <c r="H3631">
        <v>2.2400000000000002</v>
      </c>
      <c r="I3631" s="2">
        <v>13214493400</v>
      </c>
      <c r="J3631" s="2">
        <v>136321275000</v>
      </c>
      <c r="K3631" s="2">
        <v>60974980000</v>
      </c>
      <c r="L3631" s="2">
        <v>23028100</v>
      </c>
      <c r="M3631" s="2">
        <v>8770000000</v>
      </c>
      <c r="N3631" s="2">
        <v>13271000000</v>
      </c>
      <c r="O3631" s="2">
        <v>17417705000</v>
      </c>
      <c r="P3631" s="2">
        <v>84402000000</v>
      </c>
      <c r="Q3631" s="2">
        <v>34787275000</v>
      </c>
      <c r="R3631" s="2">
        <v>38648275000</v>
      </c>
      <c r="S3631" s="2">
        <f>SUM(AuctionData[[#This Row],[soma_accepted]],AuctionData[[#This Row],[comp_accepted]],AuctionData[[#This Row],[noncomp_accepted]])</f>
        <v>74212501500</v>
      </c>
    </row>
    <row r="3632" spans="1:19" x14ac:dyDescent="0.3">
      <c r="A3632" s="1">
        <v>44251</v>
      </c>
      <c r="B3632" t="s">
        <v>974</v>
      </c>
      <c r="C3632" t="s">
        <v>16</v>
      </c>
      <c r="D3632" t="s">
        <v>868</v>
      </c>
      <c r="E3632">
        <v>0.04</v>
      </c>
      <c r="F3632">
        <v>4.4999999999999998E-2</v>
      </c>
      <c r="G3632">
        <v>0.02</v>
      </c>
      <c r="H3632">
        <v>3.16</v>
      </c>
      <c r="I3632" s="2">
        <v>0</v>
      </c>
      <c r="J3632" s="2">
        <v>94912000000</v>
      </c>
      <c r="K3632" s="2">
        <v>29998570000</v>
      </c>
      <c r="L3632" s="2">
        <v>1716000</v>
      </c>
      <c r="M3632" s="2">
        <v>1471650000</v>
      </c>
      <c r="N3632" s="2">
        <v>6885000000</v>
      </c>
      <c r="O3632" s="2">
        <v>17919844000</v>
      </c>
      <c r="P3632" s="2">
        <v>76560000000</v>
      </c>
      <c r="Q3632" s="2">
        <v>10607076000</v>
      </c>
      <c r="R3632" s="2">
        <v>11467000000</v>
      </c>
      <c r="S3632" s="2">
        <f>SUM(AuctionData[[#This Row],[soma_accepted]],AuctionData[[#This Row],[comp_accepted]],AuctionData[[#This Row],[noncomp_accepted]])</f>
        <v>30000286000</v>
      </c>
    </row>
    <row r="3633" spans="1:19" x14ac:dyDescent="0.3">
      <c r="A3633" s="1">
        <v>44252</v>
      </c>
      <c r="B3633" t="s">
        <v>2219</v>
      </c>
      <c r="C3633" t="s">
        <v>1502</v>
      </c>
      <c r="D3633" t="s">
        <v>1554</v>
      </c>
      <c r="E3633">
        <v>1.099</v>
      </c>
      <c r="F3633">
        <v>1.1950000000000001</v>
      </c>
      <c r="G3633">
        <v>0.95</v>
      </c>
      <c r="H3633">
        <v>2.04</v>
      </c>
      <c r="I3633" s="2">
        <v>13431124300</v>
      </c>
      <c r="J3633" s="2">
        <v>126765780000</v>
      </c>
      <c r="K3633" s="2">
        <v>61989770000</v>
      </c>
      <c r="L3633" s="2">
        <v>10255400</v>
      </c>
      <c r="M3633" s="2">
        <v>13717900000</v>
      </c>
      <c r="N3633" s="2">
        <v>18547900000</v>
      </c>
      <c r="O3633" s="2">
        <v>24678990000</v>
      </c>
      <c r="P3633" s="2">
        <v>84625000000</v>
      </c>
      <c r="Q3633" s="2">
        <v>23592880000</v>
      </c>
      <c r="R3633" s="2">
        <v>23592880000</v>
      </c>
      <c r="S3633" s="2">
        <f>SUM(AuctionData[[#This Row],[soma_accepted]],AuctionData[[#This Row],[comp_accepted]],AuctionData[[#This Row],[noncomp_accepted]])</f>
        <v>75431149700</v>
      </c>
    </row>
    <row r="3634" spans="1:19" x14ac:dyDescent="0.3">
      <c r="A3634" s="1">
        <v>44252</v>
      </c>
      <c r="B3634" t="s">
        <v>955</v>
      </c>
      <c r="C3634" t="s">
        <v>16</v>
      </c>
      <c r="D3634" t="s">
        <v>712</v>
      </c>
      <c r="E3634">
        <v>3.5000000000000003E-2</v>
      </c>
      <c r="F3634">
        <v>0.04</v>
      </c>
      <c r="G3634">
        <v>0.01</v>
      </c>
      <c r="H3634">
        <v>3.05</v>
      </c>
      <c r="I3634" s="2">
        <v>2820255400</v>
      </c>
      <c r="J3634" s="2">
        <v>105694425000</v>
      </c>
      <c r="K3634" s="2">
        <v>33849809000</v>
      </c>
      <c r="L3634" s="2">
        <v>151785100</v>
      </c>
      <c r="M3634" s="2">
        <v>1850000000</v>
      </c>
      <c r="N3634" s="2">
        <v>6600000000</v>
      </c>
      <c r="O3634" s="2">
        <v>20175160000</v>
      </c>
      <c r="P3634" s="2">
        <v>84480000000</v>
      </c>
      <c r="Q3634" s="2">
        <v>11824649000</v>
      </c>
      <c r="R3634" s="2">
        <v>14614425000</v>
      </c>
      <c r="S3634" s="2">
        <f>SUM(AuctionData[[#This Row],[soma_accepted]],AuctionData[[#This Row],[comp_accepted]],AuctionData[[#This Row],[noncomp_accepted]])</f>
        <v>36821849500</v>
      </c>
    </row>
    <row r="3635" spans="1:19" x14ac:dyDescent="0.3">
      <c r="A3635" s="1">
        <v>44252</v>
      </c>
      <c r="B3635" t="s">
        <v>947</v>
      </c>
      <c r="C3635" t="s">
        <v>16</v>
      </c>
      <c r="D3635" t="s">
        <v>19</v>
      </c>
      <c r="E3635">
        <v>2.5000000000000001E-2</v>
      </c>
      <c r="F3635">
        <v>3.5000000000000003E-2</v>
      </c>
      <c r="G3635">
        <v>0</v>
      </c>
      <c r="H3635">
        <v>3.3</v>
      </c>
      <c r="I3635" s="2">
        <v>2417361800</v>
      </c>
      <c r="J3635" s="2">
        <v>97048065400</v>
      </c>
      <c r="K3635" s="2">
        <v>28095540400</v>
      </c>
      <c r="L3635" s="2">
        <v>905048200</v>
      </c>
      <c r="M3635" s="2">
        <v>2600000000</v>
      </c>
      <c r="N3635" s="2">
        <v>7350000000</v>
      </c>
      <c r="O3635" s="2">
        <v>13962950000</v>
      </c>
      <c r="P3635" s="2">
        <v>75460000000</v>
      </c>
      <c r="Q3635" s="2">
        <v>11532590400</v>
      </c>
      <c r="R3635" s="2">
        <v>14238065400</v>
      </c>
      <c r="S3635" s="2">
        <f>SUM(AuctionData[[#This Row],[soma_accepted]],AuctionData[[#This Row],[comp_accepted]],AuctionData[[#This Row],[noncomp_accepted]])</f>
        <v>31417950400</v>
      </c>
    </row>
    <row r="3636" spans="1:19" x14ac:dyDescent="0.3">
      <c r="A3636" s="1">
        <v>44256</v>
      </c>
      <c r="B3636" t="s">
        <v>959</v>
      </c>
      <c r="C3636" t="s">
        <v>16</v>
      </c>
      <c r="D3636" t="s">
        <v>21</v>
      </c>
      <c r="E3636">
        <v>0.03</v>
      </c>
      <c r="F3636">
        <v>0.04</v>
      </c>
      <c r="G3636">
        <v>0</v>
      </c>
      <c r="H3636">
        <v>3.06</v>
      </c>
      <c r="I3636" s="2">
        <v>7245315500</v>
      </c>
      <c r="J3636" s="2">
        <v>164306947000</v>
      </c>
      <c r="K3636" s="2">
        <v>52974398100</v>
      </c>
      <c r="L3636" s="2">
        <v>601492000</v>
      </c>
      <c r="M3636" s="2">
        <v>1436045000</v>
      </c>
      <c r="N3636" s="2">
        <v>8900000000</v>
      </c>
      <c r="O3636" s="2">
        <v>21782160000</v>
      </c>
      <c r="P3636" s="2">
        <v>114725000000</v>
      </c>
      <c r="Q3636" s="2">
        <v>29756193100</v>
      </c>
      <c r="R3636" s="2">
        <v>40681947000</v>
      </c>
      <c r="S3636" s="2">
        <f>SUM(AuctionData[[#This Row],[soma_accepted]],AuctionData[[#This Row],[comp_accepted]],AuctionData[[#This Row],[noncomp_accepted]])</f>
        <v>60821205600</v>
      </c>
    </row>
    <row r="3637" spans="1:19" x14ac:dyDescent="0.3">
      <c r="A3637" s="1">
        <v>44256</v>
      </c>
      <c r="B3637" t="s">
        <v>984</v>
      </c>
      <c r="C3637" t="s">
        <v>16</v>
      </c>
      <c r="D3637" t="s">
        <v>23</v>
      </c>
      <c r="E3637">
        <v>0.05</v>
      </c>
      <c r="F3637">
        <v>0.06</v>
      </c>
      <c r="G3637">
        <v>0.02</v>
      </c>
      <c r="H3637">
        <v>2.91</v>
      </c>
      <c r="I3637" s="2">
        <v>6842797800</v>
      </c>
      <c r="J3637" s="2">
        <v>147575408800</v>
      </c>
      <c r="K3637" s="2">
        <v>50228234600</v>
      </c>
      <c r="L3637" s="2">
        <v>483668100</v>
      </c>
      <c r="M3637" s="2">
        <v>3239222500</v>
      </c>
      <c r="N3637" s="2">
        <v>9635000000</v>
      </c>
      <c r="O3637" s="2">
        <v>25678651000</v>
      </c>
      <c r="P3637" s="2">
        <v>113915000000</v>
      </c>
      <c r="Q3637" s="2">
        <v>21310361100</v>
      </c>
      <c r="R3637" s="2">
        <v>24025408800</v>
      </c>
      <c r="S3637" s="2">
        <f>SUM(AuctionData[[#This Row],[soma_accepted]],AuctionData[[#This Row],[comp_accepted]],AuctionData[[#This Row],[noncomp_accepted]])</f>
        <v>57554700500</v>
      </c>
    </row>
    <row r="3638" spans="1:19" x14ac:dyDescent="0.3">
      <c r="A3638" s="1">
        <v>44257</v>
      </c>
      <c r="B3638" t="s">
        <v>945</v>
      </c>
      <c r="C3638" t="s">
        <v>16</v>
      </c>
      <c r="D3638" t="s">
        <v>94</v>
      </c>
      <c r="E3638">
        <v>3.5000000000000003E-2</v>
      </c>
      <c r="F3638">
        <v>0.04</v>
      </c>
      <c r="G3638">
        <v>0.01</v>
      </c>
      <c r="H3638">
        <v>3.54</v>
      </c>
      <c r="I3638" s="2">
        <v>0</v>
      </c>
      <c r="J3638" s="2">
        <v>106051725000</v>
      </c>
      <c r="K3638" s="2">
        <v>29977991500</v>
      </c>
      <c r="L3638" s="2">
        <v>22014000</v>
      </c>
      <c r="M3638" s="2">
        <v>2502070000</v>
      </c>
      <c r="N3638" s="2">
        <v>7050000000</v>
      </c>
      <c r="O3638" s="2">
        <v>13180896500</v>
      </c>
      <c r="P3638" s="2">
        <v>78335000000</v>
      </c>
      <c r="Q3638" s="2">
        <v>14295025000</v>
      </c>
      <c r="R3638" s="2">
        <v>20666725000</v>
      </c>
      <c r="S3638" s="2">
        <f>SUM(AuctionData[[#This Row],[soma_accepted]],AuctionData[[#This Row],[comp_accepted]],AuctionData[[#This Row],[noncomp_accepted]])</f>
        <v>30000005500</v>
      </c>
    </row>
    <row r="3639" spans="1:19" x14ac:dyDescent="0.3">
      <c r="A3639" s="1">
        <v>44258</v>
      </c>
      <c r="B3639" t="s">
        <v>977</v>
      </c>
      <c r="C3639" t="s">
        <v>16</v>
      </c>
      <c r="D3639" t="s">
        <v>868</v>
      </c>
      <c r="E3639">
        <v>4.4999999999999998E-2</v>
      </c>
      <c r="F3639">
        <v>0.05</v>
      </c>
      <c r="G3639">
        <v>0.02</v>
      </c>
      <c r="H3639">
        <v>3.71</v>
      </c>
      <c r="I3639" s="2">
        <v>0</v>
      </c>
      <c r="J3639" s="2">
        <v>111168750000</v>
      </c>
      <c r="K3639" s="2">
        <v>29999312600</v>
      </c>
      <c r="L3639" s="2">
        <v>1638000</v>
      </c>
      <c r="M3639" s="2">
        <v>2346100000</v>
      </c>
      <c r="N3639" s="2">
        <v>7500000000</v>
      </c>
      <c r="O3639" s="2">
        <v>8919080000</v>
      </c>
      <c r="P3639" s="2">
        <v>80610000000</v>
      </c>
      <c r="Q3639" s="2">
        <v>18734132600</v>
      </c>
      <c r="R3639" s="2">
        <v>23058750000</v>
      </c>
      <c r="S3639" s="2">
        <f>SUM(AuctionData[[#This Row],[soma_accepted]],AuctionData[[#This Row],[comp_accepted]],AuctionData[[#This Row],[noncomp_accepted]])</f>
        <v>30000950600</v>
      </c>
    </row>
    <row r="3640" spans="1:19" x14ac:dyDescent="0.3">
      <c r="A3640" s="1">
        <v>44259</v>
      </c>
      <c r="B3640" t="s">
        <v>949</v>
      </c>
      <c r="C3640" t="s">
        <v>16</v>
      </c>
      <c r="D3640" t="s">
        <v>19</v>
      </c>
      <c r="E3640">
        <v>2.5000000000000001E-2</v>
      </c>
      <c r="F3640">
        <v>0.03</v>
      </c>
      <c r="G3640">
        <v>5.0000000000000001E-3</v>
      </c>
      <c r="H3640">
        <v>3.4</v>
      </c>
      <c r="I3640" s="2">
        <v>2899581500</v>
      </c>
      <c r="J3640" s="2">
        <v>100595014200</v>
      </c>
      <c r="K3640" s="2">
        <v>28716780200</v>
      </c>
      <c r="L3640" s="2">
        <v>815366400</v>
      </c>
      <c r="M3640" s="2">
        <v>2978490000</v>
      </c>
      <c r="N3640" s="2">
        <v>9000000000</v>
      </c>
      <c r="O3640" s="2">
        <v>14880194000</v>
      </c>
      <c r="P3640" s="2">
        <v>76555000000</v>
      </c>
      <c r="Q3640" s="2">
        <v>10858096200</v>
      </c>
      <c r="R3640" s="2">
        <v>15040014200</v>
      </c>
      <c r="S3640" s="2">
        <f>SUM(AuctionData[[#This Row],[soma_accepted]],AuctionData[[#This Row],[comp_accepted]],AuctionData[[#This Row],[noncomp_accepted]])</f>
        <v>32431728100</v>
      </c>
    </row>
    <row r="3641" spans="1:19" x14ac:dyDescent="0.3">
      <c r="A3641" s="1">
        <v>44259</v>
      </c>
      <c r="B3641" t="s">
        <v>958</v>
      </c>
      <c r="C3641" t="s">
        <v>16</v>
      </c>
      <c r="D3641" t="s">
        <v>712</v>
      </c>
      <c r="E3641">
        <v>3.5000000000000003E-2</v>
      </c>
      <c r="F3641">
        <v>3.5000000000000003E-2</v>
      </c>
      <c r="G3641">
        <v>0.01</v>
      </c>
      <c r="H3641">
        <v>3.34</v>
      </c>
      <c r="I3641" s="2">
        <v>3382845000</v>
      </c>
      <c r="J3641" s="2">
        <v>116307043000</v>
      </c>
      <c r="K3641" s="2">
        <v>34535541700</v>
      </c>
      <c r="L3641" s="2">
        <v>170459700</v>
      </c>
      <c r="M3641" s="2">
        <v>1568625000</v>
      </c>
      <c r="N3641" s="2">
        <v>7100000000</v>
      </c>
      <c r="O3641" s="2">
        <v>15628285000</v>
      </c>
      <c r="P3641" s="2">
        <v>86340000000</v>
      </c>
      <c r="Q3641" s="2">
        <v>17338631700</v>
      </c>
      <c r="R3641" s="2">
        <v>22867043000</v>
      </c>
      <c r="S3641" s="2">
        <f>SUM(AuctionData[[#This Row],[soma_accepted]],AuctionData[[#This Row],[comp_accepted]],AuctionData[[#This Row],[noncomp_accepted]])</f>
        <v>38088846400</v>
      </c>
    </row>
    <row r="3642" spans="1:19" x14ac:dyDescent="0.3">
      <c r="A3642" s="1">
        <v>44263</v>
      </c>
      <c r="B3642" t="s">
        <v>935</v>
      </c>
      <c r="C3642" t="s">
        <v>16</v>
      </c>
      <c r="D3642" t="s">
        <v>23</v>
      </c>
      <c r="E3642">
        <v>0.04</v>
      </c>
      <c r="F3642">
        <v>0.06</v>
      </c>
      <c r="G3642">
        <v>0</v>
      </c>
      <c r="H3642">
        <v>3.55</v>
      </c>
      <c r="I3642" s="2">
        <v>4875838100</v>
      </c>
      <c r="J3642" s="2">
        <v>180266478000</v>
      </c>
      <c r="K3642" s="2">
        <v>50235103900</v>
      </c>
      <c r="L3642" s="2">
        <v>465477100</v>
      </c>
      <c r="M3642" s="2">
        <v>578740000</v>
      </c>
      <c r="N3642" s="2">
        <v>8810000000</v>
      </c>
      <c r="O3642" s="2">
        <v>13149060000</v>
      </c>
      <c r="P3642" s="2">
        <v>116515000000</v>
      </c>
      <c r="Q3642" s="2">
        <v>36507303900</v>
      </c>
      <c r="R3642" s="2">
        <v>54941478000</v>
      </c>
      <c r="S3642" s="2">
        <f>SUM(AuctionData[[#This Row],[soma_accepted]],AuctionData[[#This Row],[comp_accepted]],AuctionData[[#This Row],[noncomp_accepted]])</f>
        <v>55576419100</v>
      </c>
    </row>
    <row r="3643" spans="1:19" x14ac:dyDescent="0.3">
      <c r="A3643" s="1">
        <v>44263</v>
      </c>
      <c r="B3643" t="s">
        <v>962</v>
      </c>
      <c r="C3643" t="s">
        <v>16</v>
      </c>
      <c r="D3643" t="s">
        <v>21</v>
      </c>
      <c r="E3643">
        <v>3.5000000000000003E-2</v>
      </c>
      <c r="F3643">
        <v>4.4999999999999998E-2</v>
      </c>
      <c r="G3643">
        <v>0.01</v>
      </c>
      <c r="H3643">
        <v>3.06</v>
      </c>
      <c r="I3643" s="2">
        <v>5162652200</v>
      </c>
      <c r="J3643" s="2">
        <v>164589510000</v>
      </c>
      <c r="K3643" s="2">
        <v>53104380300</v>
      </c>
      <c r="L3643" s="2">
        <v>630246000</v>
      </c>
      <c r="M3643" s="2">
        <v>1895925000</v>
      </c>
      <c r="N3643" s="2">
        <v>8840000000</v>
      </c>
      <c r="O3643" s="2">
        <v>22233204500</v>
      </c>
      <c r="P3643" s="2">
        <v>113921000000</v>
      </c>
      <c r="Q3643" s="2">
        <v>28975250800</v>
      </c>
      <c r="R3643" s="2">
        <v>41828510000</v>
      </c>
      <c r="S3643" s="2">
        <f>SUM(AuctionData[[#This Row],[soma_accepted]],AuctionData[[#This Row],[comp_accepted]],AuctionData[[#This Row],[noncomp_accepted]])</f>
        <v>58897278500</v>
      </c>
    </row>
    <row r="3644" spans="1:19" x14ac:dyDescent="0.3">
      <c r="A3644" s="1">
        <v>44264</v>
      </c>
      <c r="B3644" t="s">
        <v>2220</v>
      </c>
      <c r="C3644" t="s">
        <v>1502</v>
      </c>
      <c r="D3644" t="s">
        <v>1535</v>
      </c>
      <c r="E3644">
        <v>0.31900000000000001</v>
      </c>
      <c r="F3644">
        <v>0.35499999999999998</v>
      </c>
      <c r="G3644">
        <v>0.08</v>
      </c>
      <c r="H3644">
        <v>2.69</v>
      </c>
      <c r="I3644" s="2">
        <v>3594550000</v>
      </c>
      <c r="J3644" s="2">
        <v>155821400000</v>
      </c>
      <c r="K3644" s="2">
        <v>57869787000</v>
      </c>
      <c r="L3644" s="2">
        <v>25773800</v>
      </c>
      <c r="M3644" s="2">
        <v>10561000000</v>
      </c>
      <c r="N3644" s="2">
        <v>15263000000</v>
      </c>
      <c r="O3644" s="2">
        <v>19669837500</v>
      </c>
      <c r="P3644" s="2">
        <v>91618000000</v>
      </c>
      <c r="Q3644" s="2">
        <v>27638949500</v>
      </c>
      <c r="R3644" s="2">
        <v>48940400000</v>
      </c>
      <c r="S3644" s="2">
        <f>SUM(AuctionData[[#This Row],[soma_accepted]],AuctionData[[#This Row],[comp_accepted]],AuctionData[[#This Row],[noncomp_accepted]])</f>
        <v>61490110800</v>
      </c>
    </row>
    <row r="3645" spans="1:19" x14ac:dyDescent="0.3">
      <c r="A3645" s="1">
        <v>44264</v>
      </c>
      <c r="B3645" t="s">
        <v>885</v>
      </c>
      <c r="C3645" t="s">
        <v>16</v>
      </c>
      <c r="D3645" t="s">
        <v>94</v>
      </c>
      <c r="E3645">
        <v>2.5000000000000001E-2</v>
      </c>
      <c r="F3645">
        <v>0.03</v>
      </c>
      <c r="G3645">
        <v>0.01</v>
      </c>
      <c r="H3645">
        <v>3.75</v>
      </c>
      <c r="I3645" s="2">
        <v>0</v>
      </c>
      <c r="J3645" s="2">
        <v>112351990000</v>
      </c>
      <c r="K3645" s="2">
        <v>29987055300</v>
      </c>
      <c r="L3645" s="2">
        <v>14074000</v>
      </c>
      <c r="M3645" s="2">
        <v>2063250000</v>
      </c>
      <c r="N3645" s="2">
        <v>8000000000</v>
      </c>
      <c r="O3645" s="2">
        <v>15316250000</v>
      </c>
      <c r="P3645" s="2">
        <v>88153000000</v>
      </c>
      <c r="Q3645" s="2">
        <v>12607555300</v>
      </c>
      <c r="R3645" s="2">
        <v>16198990000</v>
      </c>
      <c r="S3645" s="2">
        <f>SUM(AuctionData[[#This Row],[soma_accepted]],AuctionData[[#This Row],[comp_accepted]],AuctionData[[#This Row],[noncomp_accepted]])</f>
        <v>30001129300</v>
      </c>
    </row>
    <row r="3646" spans="1:19" x14ac:dyDescent="0.3">
      <c r="A3646" s="1">
        <v>44265</v>
      </c>
      <c r="B3646" t="s">
        <v>2214</v>
      </c>
      <c r="C3646" t="s">
        <v>1502</v>
      </c>
      <c r="D3646" t="s">
        <v>1513</v>
      </c>
      <c r="E3646">
        <v>1.4670000000000001</v>
      </c>
      <c r="F3646">
        <v>1.5229999999999999</v>
      </c>
      <c r="G3646">
        <v>0.88</v>
      </c>
      <c r="H3646">
        <v>2.38</v>
      </c>
      <c r="I3646" s="2">
        <v>2355050000</v>
      </c>
      <c r="J3646" s="2">
        <v>90545182000</v>
      </c>
      <c r="K3646" s="2">
        <v>37966272200</v>
      </c>
      <c r="L3646" s="2">
        <v>33739300</v>
      </c>
      <c r="M3646" s="2">
        <v>6748585000</v>
      </c>
      <c r="N3646" s="2">
        <v>9865000000</v>
      </c>
      <c r="O3646" s="2">
        <v>9649528500</v>
      </c>
      <c r="P3646" s="2">
        <v>53451000000</v>
      </c>
      <c r="Q3646" s="2">
        <v>21568158700</v>
      </c>
      <c r="R3646" s="2">
        <v>27229182000</v>
      </c>
      <c r="S3646" s="2">
        <f>SUM(AuctionData[[#This Row],[soma_accepted]],AuctionData[[#This Row],[comp_accepted]],AuctionData[[#This Row],[noncomp_accepted]])</f>
        <v>40355061500</v>
      </c>
    </row>
    <row r="3647" spans="1:19" x14ac:dyDescent="0.3">
      <c r="A3647" s="1">
        <v>44265</v>
      </c>
      <c r="B3647" t="s">
        <v>979</v>
      </c>
      <c r="C3647" t="s">
        <v>16</v>
      </c>
      <c r="D3647" t="s">
        <v>868</v>
      </c>
      <c r="E3647">
        <v>0.04</v>
      </c>
      <c r="F3647">
        <v>0.05</v>
      </c>
      <c r="G3647">
        <v>0.01</v>
      </c>
      <c r="H3647">
        <v>3.75</v>
      </c>
      <c r="I3647" s="2">
        <v>0</v>
      </c>
      <c r="J3647" s="2">
        <v>112457000000</v>
      </c>
      <c r="K3647" s="2">
        <v>29999287000</v>
      </c>
      <c r="L3647" s="2">
        <v>1394000</v>
      </c>
      <c r="M3647" s="2">
        <v>2827900000</v>
      </c>
      <c r="N3647" s="2">
        <v>8300000000</v>
      </c>
      <c r="O3647" s="2">
        <v>15057560000</v>
      </c>
      <c r="P3647" s="2">
        <v>83940000000</v>
      </c>
      <c r="Q3647" s="2">
        <v>12113827000</v>
      </c>
      <c r="R3647" s="2">
        <v>20217000000</v>
      </c>
      <c r="S3647" s="2">
        <f>SUM(AuctionData[[#This Row],[soma_accepted]],AuctionData[[#This Row],[comp_accepted]],AuctionData[[#This Row],[noncomp_accepted]])</f>
        <v>30000681000</v>
      </c>
    </row>
    <row r="3648" spans="1:19" x14ac:dyDescent="0.3">
      <c r="A3648" s="1">
        <v>44266</v>
      </c>
      <c r="B3648" t="s">
        <v>2215</v>
      </c>
      <c r="C3648" t="s">
        <v>1509</v>
      </c>
      <c r="D3648" t="s">
        <v>1556</v>
      </c>
      <c r="E3648">
        <v>2.23</v>
      </c>
      <c r="F3648">
        <v>2.2949999999999999</v>
      </c>
      <c r="G3648">
        <v>2.15</v>
      </c>
      <c r="H3648">
        <v>2.2799999999999998</v>
      </c>
      <c r="I3648" s="2">
        <v>1487400000</v>
      </c>
      <c r="J3648" s="2">
        <v>54801590000</v>
      </c>
      <c r="K3648" s="2">
        <v>23994280000</v>
      </c>
      <c r="L3648" s="2">
        <v>5721400</v>
      </c>
      <c r="M3648" s="2">
        <v>4855700000</v>
      </c>
      <c r="N3648" s="2">
        <v>6875700000</v>
      </c>
      <c r="O3648" s="2">
        <v>4609756000</v>
      </c>
      <c r="P3648" s="2">
        <v>31233000000</v>
      </c>
      <c r="Q3648" s="2">
        <v>14528824000</v>
      </c>
      <c r="R3648" s="2">
        <v>16692890000</v>
      </c>
      <c r="S3648" s="2">
        <f>SUM(AuctionData[[#This Row],[soma_accepted]],AuctionData[[#This Row],[comp_accepted]],AuctionData[[#This Row],[noncomp_accepted]])</f>
        <v>25487401400</v>
      </c>
    </row>
    <row r="3649" spans="1:19" x14ac:dyDescent="0.3">
      <c r="A3649" s="1">
        <v>44266</v>
      </c>
      <c r="B3649" t="s">
        <v>952</v>
      </c>
      <c r="C3649" t="s">
        <v>16</v>
      </c>
      <c r="D3649" t="s">
        <v>19</v>
      </c>
      <c r="E3649">
        <v>0.02</v>
      </c>
      <c r="F3649">
        <v>0.03</v>
      </c>
      <c r="G3649">
        <v>0</v>
      </c>
      <c r="H3649">
        <v>3.81</v>
      </c>
      <c r="I3649" s="2">
        <v>2837397300</v>
      </c>
      <c r="J3649" s="2">
        <v>112853840800</v>
      </c>
      <c r="K3649" s="2">
        <v>28522656800</v>
      </c>
      <c r="L3649" s="2">
        <v>830904900</v>
      </c>
      <c r="M3649" s="2">
        <v>1590700000</v>
      </c>
      <c r="N3649" s="2">
        <v>7700000000</v>
      </c>
      <c r="O3649" s="2">
        <v>13914460000</v>
      </c>
      <c r="P3649" s="2">
        <v>84107000000</v>
      </c>
      <c r="Q3649" s="2">
        <v>13017496800</v>
      </c>
      <c r="R3649" s="2">
        <v>21046840800</v>
      </c>
      <c r="S3649" s="2">
        <f>SUM(AuctionData[[#This Row],[soma_accepted]],AuctionData[[#This Row],[comp_accepted]],AuctionData[[#This Row],[noncomp_accepted]])</f>
        <v>32190959000</v>
      </c>
    </row>
    <row r="3650" spans="1:19" x14ac:dyDescent="0.3">
      <c r="A3650" s="1">
        <v>44266</v>
      </c>
      <c r="B3650" t="s">
        <v>961</v>
      </c>
      <c r="C3650" t="s">
        <v>16</v>
      </c>
      <c r="D3650" t="s">
        <v>712</v>
      </c>
      <c r="E3650">
        <v>2.5000000000000001E-2</v>
      </c>
      <c r="F3650">
        <v>3.5000000000000003E-2</v>
      </c>
      <c r="G3650">
        <v>0</v>
      </c>
      <c r="H3650">
        <v>3.4</v>
      </c>
      <c r="I3650" s="2">
        <v>3310296800</v>
      </c>
      <c r="J3650" s="2">
        <v>118724562000</v>
      </c>
      <c r="K3650" s="2">
        <v>34664905000</v>
      </c>
      <c r="L3650" s="2">
        <v>169796000</v>
      </c>
      <c r="M3650" s="2">
        <v>420900000</v>
      </c>
      <c r="N3650" s="2">
        <v>6750000000</v>
      </c>
      <c r="O3650" s="2">
        <v>13167230000</v>
      </c>
      <c r="P3650" s="2">
        <v>88670000000</v>
      </c>
      <c r="Q3650" s="2">
        <v>21076775000</v>
      </c>
      <c r="R3650" s="2">
        <v>23304562000</v>
      </c>
      <c r="S3650" s="2">
        <f>SUM(AuctionData[[#This Row],[soma_accepted]],AuctionData[[#This Row],[comp_accepted]],AuctionData[[#This Row],[noncomp_accepted]])</f>
        <v>38144997800</v>
      </c>
    </row>
    <row r="3651" spans="1:19" x14ac:dyDescent="0.3">
      <c r="A3651" s="1">
        <v>44270</v>
      </c>
      <c r="B3651" t="s">
        <v>909</v>
      </c>
      <c r="C3651" t="s">
        <v>16</v>
      </c>
      <c r="D3651" t="s">
        <v>21</v>
      </c>
      <c r="E3651">
        <v>0.02</v>
      </c>
      <c r="F3651">
        <v>0.03</v>
      </c>
      <c r="G3651">
        <v>0.01</v>
      </c>
      <c r="H3651">
        <v>3.31</v>
      </c>
      <c r="I3651" s="2">
        <v>4931313900</v>
      </c>
      <c r="J3651" s="2">
        <v>187458193000</v>
      </c>
      <c r="K3651" s="2">
        <v>55878992000</v>
      </c>
      <c r="L3651" s="2">
        <v>666969000</v>
      </c>
      <c r="M3651" s="2">
        <v>3234307500</v>
      </c>
      <c r="N3651" s="2">
        <v>11445000000</v>
      </c>
      <c r="O3651" s="2">
        <v>23069720000</v>
      </c>
      <c r="P3651" s="2">
        <v>124560000000</v>
      </c>
      <c r="Q3651" s="2">
        <v>29574964500</v>
      </c>
      <c r="R3651" s="2">
        <v>51453193000</v>
      </c>
      <c r="S3651" s="2">
        <f>SUM(AuctionData[[#This Row],[soma_accepted]],AuctionData[[#This Row],[comp_accepted]],AuctionData[[#This Row],[noncomp_accepted]])</f>
        <v>61477274900</v>
      </c>
    </row>
    <row r="3652" spans="1:19" x14ac:dyDescent="0.3">
      <c r="A3652" s="1">
        <v>44270</v>
      </c>
      <c r="B3652" t="s">
        <v>985</v>
      </c>
      <c r="C3652" t="s">
        <v>16</v>
      </c>
      <c r="D3652" t="s">
        <v>23</v>
      </c>
      <c r="E3652">
        <v>4.4999999999999998E-2</v>
      </c>
      <c r="F3652">
        <v>5.5E-2</v>
      </c>
      <c r="G3652">
        <v>0.01</v>
      </c>
      <c r="H3652">
        <v>2.94</v>
      </c>
      <c r="I3652" s="2">
        <v>4671771000</v>
      </c>
      <c r="J3652" s="2">
        <v>157991555000</v>
      </c>
      <c r="K3652" s="2">
        <v>53250012700</v>
      </c>
      <c r="L3652" s="2">
        <v>445888100</v>
      </c>
      <c r="M3652" s="2">
        <v>2670575000</v>
      </c>
      <c r="N3652" s="2">
        <v>9715000000</v>
      </c>
      <c r="O3652" s="2">
        <v>22463811000</v>
      </c>
      <c r="P3652" s="2">
        <v>114560000000</v>
      </c>
      <c r="Q3652" s="2">
        <v>28115626700</v>
      </c>
      <c r="R3652" s="2">
        <v>33716555000</v>
      </c>
      <c r="S3652" s="2">
        <f>SUM(AuctionData[[#This Row],[soma_accepted]],AuctionData[[#This Row],[comp_accepted]],AuctionData[[#This Row],[noncomp_accepted]])</f>
        <v>58367671800</v>
      </c>
    </row>
    <row r="3653" spans="1:19" x14ac:dyDescent="0.3">
      <c r="A3653" s="1">
        <v>44271</v>
      </c>
      <c r="B3653" t="s">
        <v>2216</v>
      </c>
      <c r="C3653" t="s">
        <v>1509</v>
      </c>
      <c r="D3653" t="s">
        <v>2174</v>
      </c>
      <c r="E3653">
        <v>2.2400000000000002</v>
      </c>
      <c r="F3653">
        <v>2.29</v>
      </c>
      <c r="G3653">
        <v>0.88</v>
      </c>
      <c r="H3653">
        <v>2.5099999999999998</v>
      </c>
      <c r="I3653" s="2">
        <v>4309706800</v>
      </c>
      <c r="J3653" s="2">
        <v>60287185000</v>
      </c>
      <c r="K3653" s="2">
        <v>23997803700</v>
      </c>
      <c r="L3653" s="2">
        <v>2196900</v>
      </c>
      <c r="M3653" s="2">
        <v>4087000000</v>
      </c>
      <c r="N3653" s="2">
        <v>7178000000</v>
      </c>
      <c r="O3653" s="2">
        <v>5174537500</v>
      </c>
      <c r="P3653" s="2">
        <v>31657000000</v>
      </c>
      <c r="Q3653" s="2">
        <v>14736266200</v>
      </c>
      <c r="R3653" s="2">
        <v>21452185000</v>
      </c>
      <c r="S3653" s="2">
        <f>SUM(AuctionData[[#This Row],[soma_accepted]],AuctionData[[#This Row],[comp_accepted]],AuctionData[[#This Row],[noncomp_accepted]])</f>
        <v>28309707400</v>
      </c>
    </row>
    <row r="3654" spans="1:19" x14ac:dyDescent="0.3">
      <c r="A3654" s="1">
        <v>44271</v>
      </c>
      <c r="B3654" t="s">
        <v>948</v>
      </c>
      <c r="C3654" t="s">
        <v>16</v>
      </c>
      <c r="D3654" t="s">
        <v>94</v>
      </c>
      <c r="E3654">
        <v>5.0000000000000001E-3</v>
      </c>
      <c r="F3654">
        <v>1.4999999999999999E-2</v>
      </c>
      <c r="G3654">
        <v>0</v>
      </c>
      <c r="H3654">
        <v>3.75</v>
      </c>
      <c r="I3654" s="2">
        <v>0</v>
      </c>
      <c r="J3654" s="2">
        <v>131384000000</v>
      </c>
      <c r="K3654" s="2">
        <v>34996377500</v>
      </c>
      <c r="L3654" s="2">
        <v>3664000</v>
      </c>
      <c r="M3654" s="2">
        <v>2970350000</v>
      </c>
      <c r="N3654" s="2">
        <v>10750000000</v>
      </c>
      <c r="O3654" s="2">
        <v>17567605000</v>
      </c>
      <c r="P3654" s="2">
        <v>91477000000</v>
      </c>
      <c r="Q3654" s="2">
        <v>14458422500</v>
      </c>
      <c r="R3654" s="2">
        <v>29157000000</v>
      </c>
      <c r="S3654" s="2">
        <f>SUM(AuctionData[[#This Row],[soma_accepted]],AuctionData[[#This Row],[comp_accepted]],AuctionData[[#This Row],[noncomp_accepted]])</f>
        <v>35000041500</v>
      </c>
    </row>
    <row r="3655" spans="1:19" x14ac:dyDescent="0.3">
      <c r="A3655" s="1">
        <v>44272</v>
      </c>
      <c r="B3655" t="s">
        <v>980</v>
      </c>
      <c r="C3655" t="s">
        <v>16</v>
      </c>
      <c r="D3655" t="s">
        <v>868</v>
      </c>
      <c r="E3655">
        <v>0.03</v>
      </c>
      <c r="F3655">
        <v>0.04</v>
      </c>
      <c r="G3655">
        <v>0</v>
      </c>
      <c r="H3655">
        <v>3.42</v>
      </c>
      <c r="I3655" s="2">
        <v>0</v>
      </c>
      <c r="J3655" s="2">
        <v>119871925000</v>
      </c>
      <c r="K3655" s="2">
        <v>34996641800</v>
      </c>
      <c r="L3655" s="2">
        <v>3567000</v>
      </c>
      <c r="M3655" s="2">
        <v>2378100000</v>
      </c>
      <c r="N3655" s="2">
        <v>7425000000</v>
      </c>
      <c r="O3655" s="2">
        <v>16790700000</v>
      </c>
      <c r="P3655" s="2">
        <v>89330000000</v>
      </c>
      <c r="Q3655" s="2">
        <v>15827841800</v>
      </c>
      <c r="R3655" s="2">
        <v>23116925000</v>
      </c>
      <c r="S3655" s="2">
        <f>SUM(AuctionData[[#This Row],[soma_accepted]],AuctionData[[#This Row],[comp_accepted]],AuctionData[[#This Row],[noncomp_accepted]])</f>
        <v>35000208800</v>
      </c>
    </row>
    <row r="3656" spans="1:19" x14ac:dyDescent="0.3">
      <c r="A3656" s="1">
        <v>44273</v>
      </c>
      <c r="B3656" t="s">
        <v>954</v>
      </c>
      <c r="C3656" t="s">
        <v>16</v>
      </c>
      <c r="D3656" t="s">
        <v>19</v>
      </c>
      <c r="E3656">
        <v>0</v>
      </c>
      <c r="F3656">
        <v>5.0000000000000001E-3</v>
      </c>
      <c r="G3656">
        <v>0</v>
      </c>
      <c r="H3656">
        <v>3.3</v>
      </c>
      <c r="I3656" s="2">
        <v>3179811700</v>
      </c>
      <c r="J3656" s="2">
        <v>130684641600</v>
      </c>
      <c r="K3656" s="2">
        <v>38600097500</v>
      </c>
      <c r="L3656" s="2">
        <v>823535500</v>
      </c>
      <c r="M3656" s="2">
        <v>8103950000</v>
      </c>
      <c r="N3656" s="2">
        <v>16150000000</v>
      </c>
      <c r="O3656" s="2">
        <v>17036606000</v>
      </c>
      <c r="P3656" s="2">
        <v>95000000000</v>
      </c>
      <c r="Q3656" s="2">
        <v>13459541500</v>
      </c>
      <c r="R3656" s="2">
        <v>19534641600</v>
      </c>
      <c r="S3656" s="2">
        <f>SUM(AuctionData[[#This Row],[soma_accepted]],AuctionData[[#This Row],[comp_accepted]],AuctionData[[#This Row],[noncomp_accepted]])</f>
        <v>42603444700</v>
      </c>
    </row>
    <row r="3657" spans="1:19" x14ac:dyDescent="0.3">
      <c r="A3657" s="1">
        <v>44273</v>
      </c>
      <c r="B3657" t="s">
        <v>963</v>
      </c>
      <c r="C3657" t="s">
        <v>16</v>
      </c>
      <c r="D3657" t="s">
        <v>712</v>
      </c>
      <c r="E3657">
        <v>5.0000000000000001E-3</v>
      </c>
      <c r="F3657">
        <v>0.01</v>
      </c>
      <c r="G3657">
        <v>0</v>
      </c>
      <c r="H3657">
        <v>3.1</v>
      </c>
      <c r="I3657" s="2">
        <v>3179811700</v>
      </c>
      <c r="J3657" s="2">
        <v>123426000000</v>
      </c>
      <c r="K3657" s="2">
        <v>39443925000</v>
      </c>
      <c r="L3657" s="2">
        <v>201330600</v>
      </c>
      <c r="M3657" s="2">
        <v>3906750000</v>
      </c>
      <c r="N3657" s="2">
        <v>11300000000</v>
      </c>
      <c r="O3657" s="2">
        <v>23591160000</v>
      </c>
      <c r="P3657" s="2">
        <v>98410000000</v>
      </c>
      <c r="Q3657" s="2">
        <v>11946015000</v>
      </c>
      <c r="R3657" s="2">
        <v>13716000000</v>
      </c>
      <c r="S3657" s="2">
        <f>SUM(AuctionData[[#This Row],[soma_accepted]],AuctionData[[#This Row],[comp_accepted]],AuctionData[[#This Row],[noncomp_accepted]])</f>
        <v>42825067300</v>
      </c>
    </row>
    <row r="3658" spans="1:19" x14ac:dyDescent="0.3">
      <c r="A3658" s="1">
        <v>44277</v>
      </c>
      <c r="B3658" t="s">
        <v>987</v>
      </c>
      <c r="C3658" t="s">
        <v>16</v>
      </c>
      <c r="D3658" t="s">
        <v>23</v>
      </c>
      <c r="E3658">
        <v>0.02</v>
      </c>
      <c r="F3658">
        <v>0.04</v>
      </c>
      <c r="G3658">
        <v>0</v>
      </c>
      <c r="H3658">
        <v>2.96</v>
      </c>
      <c r="I3658" s="2">
        <v>1920732400</v>
      </c>
      <c r="J3658" s="2">
        <v>158215738000</v>
      </c>
      <c r="K3658" s="2">
        <v>52475573000</v>
      </c>
      <c r="L3658" s="2">
        <v>525659700</v>
      </c>
      <c r="M3658" s="2">
        <v>1741875000</v>
      </c>
      <c r="N3658" s="2">
        <v>9215000000</v>
      </c>
      <c r="O3658" s="2">
        <v>23588585000</v>
      </c>
      <c r="P3658" s="2">
        <v>121495000000</v>
      </c>
      <c r="Q3658" s="2">
        <v>27145113000</v>
      </c>
      <c r="R3658" s="2">
        <v>27505738000</v>
      </c>
      <c r="S3658" s="2">
        <f>SUM(AuctionData[[#This Row],[soma_accepted]],AuctionData[[#This Row],[comp_accepted]],AuctionData[[#This Row],[noncomp_accepted]])</f>
        <v>54921965100</v>
      </c>
    </row>
    <row r="3659" spans="1:19" x14ac:dyDescent="0.3">
      <c r="A3659" s="1">
        <v>44277</v>
      </c>
      <c r="B3659" t="s">
        <v>965</v>
      </c>
      <c r="C3659" t="s">
        <v>16</v>
      </c>
      <c r="D3659" t="s">
        <v>21</v>
      </c>
      <c r="E3659">
        <v>0.01</v>
      </c>
      <c r="F3659">
        <v>1.4999999999999999E-2</v>
      </c>
      <c r="G3659">
        <v>0</v>
      </c>
      <c r="H3659">
        <v>3.16</v>
      </c>
      <c r="I3659" s="2">
        <v>2027439800</v>
      </c>
      <c r="J3659" s="2">
        <v>178786277000</v>
      </c>
      <c r="K3659" s="2">
        <v>55483828500</v>
      </c>
      <c r="L3659" s="2">
        <v>517108900</v>
      </c>
      <c r="M3659" s="2">
        <v>1933795000</v>
      </c>
      <c r="N3659" s="2">
        <v>10275000000</v>
      </c>
      <c r="O3659" s="2">
        <v>20925347500</v>
      </c>
      <c r="P3659" s="2">
        <v>122445000000</v>
      </c>
      <c r="Q3659" s="2">
        <v>32624686000</v>
      </c>
      <c r="R3659" s="2">
        <v>46066277000</v>
      </c>
      <c r="S3659" s="2">
        <f>SUM(AuctionData[[#This Row],[soma_accepted]],AuctionData[[#This Row],[comp_accepted]],AuctionData[[#This Row],[noncomp_accepted]])</f>
        <v>58028377200</v>
      </c>
    </row>
    <row r="3660" spans="1:19" x14ac:dyDescent="0.3">
      <c r="A3660" s="1">
        <v>44278</v>
      </c>
      <c r="B3660" t="s">
        <v>2221</v>
      </c>
      <c r="C3660" t="s">
        <v>1502</v>
      </c>
      <c r="D3660" t="s">
        <v>1503</v>
      </c>
      <c r="E3660">
        <v>0.11</v>
      </c>
      <c r="F3660">
        <v>0.152</v>
      </c>
      <c r="G3660">
        <v>0.05</v>
      </c>
      <c r="H3660">
        <v>2.54</v>
      </c>
      <c r="I3660" s="2">
        <v>10774267300</v>
      </c>
      <c r="J3660" s="2">
        <v>152343620000</v>
      </c>
      <c r="K3660" s="2">
        <v>59795900800</v>
      </c>
      <c r="L3660" s="2">
        <v>104182700</v>
      </c>
      <c r="M3660" s="2">
        <v>10511205800</v>
      </c>
      <c r="N3660" s="2">
        <v>16652000000</v>
      </c>
      <c r="O3660" s="2">
        <v>18972725000</v>
      </c>
      <c r="P3660" s="2">
        <v>85638000000</v>
      </c>
      <c r="Q3660" s="2">
        <v>30311970000</v>
      </c>
      <c r="R3660" s="2">
        <v>50053620000</v>
      </c>
      <c r="S3660" s="2">
        <f>SUM(AuctionData[[#This Row],[soma_accepted]],AuctionData[[#This Row],[comp_accepted]],AuctionData[[#This Row],[noncomp_accepted]])</f>
        <v>70674350800</v>
      </c>
    </row>
    <row r="3661" spans="1:19" x14ac:dyDescent="0.3">
      <c r="A3661" s="1">
        <v>44278</v>
      </c>
      <c r="B3661" t="s">
        <v>986</v>
      </c>
      <c r="C3661" t="s">
        <v>16</v>
      </c>
      <c r="D3661" t="s">
        <v>53</v>
      </c>
      <c r="E3661">
        <v>0.06</v>
      </c>
      <c r="F3661">
        <v>7.0000000000000007E-2</v>
      </c>
      <c r="G3661">
        <v>3.5000000000000003E-2</v>
      </c>
      <c r="H3661">
        <v>3.46</v>
      </c>
      <c r="I3661" s="2">
        <v>1209350000</v>
      </c>
      <c r="J3661" s="2">
        <v>117551600000</v>
      </c>
      <c r="K3661" s="2">
        <v>33749454600</v>
      </c>
      <c r="L3661" s="2">
        <v>248621600</v>
      </c>
      <c r="M3661" s="2">
        <v>955890000</v>
      </c>
      <c r="N3661" s="2">
        <v>8000000000</v>
      </c>
      <c r="O3661" s="2">
        <v>18348466000</v>
      </c>
      <c r="P3661" s="2">
        <v>86730000000</v>
      </c>
      <c r="Q3661" s="2">
        <v>14445098600</v>
      </c>
      <c r="R3661" s="2">
        <v>22821600000</v>
      </c>
      <c r="S3661" s="2">
        <f>SUM(AuctionData[[#This Row],[soma_accepted]],AuctionData[[#This Row],[comp_accepted]],AuctionData[[#This Row],[noncomp_accepted]])</f>
        <v>35207426200</v>
      </c>
    </row>
    <row r="3662" spans="1:19" x14ac:dyDescent="0.3">
      <c r="A3662" s="1">
        <v>44278</v>
      </c>
      <c r="B3662" t="s">
        <v>951</v>
      </c>
      <c r="C3662" t="s">
        <v>16</v>
      </c>
      <c r="D3662" t="s">
        <v>94</v>
      </c>
      <c r="E3662">
        <v>5.0000000000000001E-3</v>
      </c>
      <c r="F3662">
        <v>0.01</v>
      </c>
      <c r="G3662">
        <v>0</v>
      </c>
      <c r="H3662">
        <v>3.16</v>
      </c>
      <c r="I3662" s="2">
        <v>0</v>
      </c>
      <c r="J3662" s="2">
        <v>126545000000</v>
      </c>
      <c r="K3662" s="2">
        <v>39994352000</v>
      </c>
      <c r="L3662" s="2">
        <v>5691000</v>
      </c>
      <c r="M3662" s="2">
        <v>3608560000</v>
      </c>
      <c r="N3662" s="2">
        <v>9450000000</v>
      </c>
      <c r="O3662" s="2">
        <v>19156536000</v>
      </c>
      <c r="P3662" s="2">
        <v>97925000000</v>
      </c>
      <c r="Q3662" s="2">
        <v>17229256000</v>
      </c>
      <c r="R3662" s="2">
        <v>19170000000</v>
      </c>
      <c r="S3662" s="2">
        <f>SUM(AuctionData[[#This Row],[soma_accepted]],AuctionData[[#This Row],[comp_accepted]],AuctionData[[#This Row],[noncomp_accepted]])</f>
        <v>40000043000</v>
      </c>
    </row>
    <row r="3663" spans="1:19" x14ac:dyDescent="0.3">
      <c r="A3663" s="1">
        <v>44279</v>
      </c>
      <c r="B3663" t="s">
        <v>2222</v>
      </c>
      <c r="C3663" t="s">
        <v>1502</v>
      </c>
      <c r="D3663" t="s">
        <v>1505</v>
      </c>
      <c r="E3663">
        <v>0.79</v>
      </c>
      <c r="F3663">
        <v>0.85</v>
      </c>
      <c r="G3663">
        <v>0.73599999999999999</v>
      </c>
      <c r="H3663">
        <v>2.36</v>
      </c>
      <c r="I3663" s="2">
        <v>10953838400</v>
      </c>
      <c r="J3663" s="2">
        <v>143989750000</v>
      </c>
      <c r="K3663" s="2">
        <v>60945407500</v>
      </c>
      <c r="L3663" s="2">
        <v>47393300</v>
      </c>
      <c r="M3663" s="2">
        <v>10127000000</v>
      </c>
      <c r="N3663" s="2">
        <v>14927000000</v>
      </c>
      <c r="O3663" s="2">
        <v>15422997500</v>
      </c>
      <c r="P3663" s="2">
        <v>88034000000</v>
      </c>
      <c r="Q3663" s="2">
        <v>35395410000</v>
      </c>
      <c r="R3663" s="2">
        <v>41028750000</v>
      </c>
      <c r="S3663" s="2">
        <f>SUM(AuctionData[[#This Row],[soma_accepted]],AuctionData[[#This Row],[comp_accepted]],AuctionData[[#This Row],[noncomp_accepted]])</f>
        <v>71946639200</v>
      </c>
    </row>
    <row r="3664" spans="1:19" x14ac:dyDescent="0.3">
      <c r="A3664" s="1">
        <v>44279</v>
      </c>
      <c r="B3664" t="s">
        <v>988</v>
      </c>
      <c r="C3664" t="s">
        <v>16</v>
      </c>
      <c r="D3664" t="s">
        <v>868</v>
      </c>
      <c r="E3664">
        <v>2.5000000000000001E-2</v>
      </c>
      <c r="F3664">
        <v>0.03</v>
      </c>
      <c r="G3664">
        <v>0.01</v>
      </c>
      <c r="H3664">
        <v>3.65</v>
      </c>
      <c r="I3664" s="2">
        <v>0</v>
      </c>
      <c r="J3664" s="2">
        <v>127884150000</v>
      </c>
      <c r="K3664" s="2">
        <v>34991325000</v>
      </c>
      <c r="L3664" s="2">
        <v>8957000</v>
      </c>
      <c r="M3664" s="2">
        <v>1758200000</v>
      </c>
      <c r="N3664" s="2">
        <v>8850000000</v>
      </c>
      <c r="O3664" s="2">
        <v>7276305000</v>
      </c>
      <c r="P3664" s="2">
        <v>86380000000</v>
      </c>
      <c r="Q3664" s="2">
        <v>25956820000</v>
      </c>
      <c r="R3664" s="2">
        <v>32654150000</v>
      </c>
      <c r="S3664" s="2">
        <f>SUM(AuctionData[[#This Row],[soma_accepted]],AuctionData[[#This Row],[comp_accepted]],AuctionData[[#This Row],[noncomp_accepted]])</f>
        <v>35000282000</v>
      </c>
    </row>
    <row r="3665" spans="1:19" x14ac:dyDescent="0.3">
      <c r="A3665" s="1">
        <v>44280</v>
      </c>
      <c r="B3665" t="s">
        <v>2223</v>
      </c>
      <c r="C3665" t="s">
        <v>1502</v>
      </c>
      <c r="D3665" t="s">
        <v>1554</v>
      </c>
      <c r="E3665">
        <v>1.2250000000000001</v>
      </c>
      <c r="F3665">
        <v>1.3</v>
      </c>
      <c r="G3665">
        <v>0.08</v>
      </c>
      <c r="H3665">
        <v>2.23</v>
      </c>
      <c r="I3665" s="2">
        <v>11133409500</v>
      </c>
      <c r="J3665" s="2">
        <v>138411341000</v>
      </c>
      <c r="K3665" s="2">
        <v>61938581000</v>
      </c>
      <c r="L3665" s="2">
        <v>61445700</v>
      </c>
      <c r="M3665" s="2">
        <v>11150900000</v>
      </c>
      <c r="N3665" s="2">
        <v>16300900000</v>
      </c>
      <c r="O3665" s="2">
        <v>15316240000</v>
      </c>
      <c r="P3665" s="2">
        <v>83489000000</v>
      </c>
      <c r="Q3665" s="2">
        <v>35471441000</v>
      </c>
      <c r="R3665" s="2">
        <v>38621441000</v>
      </c>
      <c r="S3665" s="2">
        <f>SUM(AuctionData[[#This Row],[soma_accepted]],AuctionData[[#This Row],[comp_accepted]],AuctionData[[#This Row],[noncomp_accepted]])</f>
        <v>73133436200</v>
      </c>
    </row>
    <row r="3666" spans="1:19" x14ac:dyDescent="0.3">
      <c r="A3666" s="1">
        <v>44280</v>
      </c>
      <c r="B3666" t="s">
        <v>955</v>
      </c>
      <c r="C3666" t="s">
        <v>16</v>
      </c>
      <c r="D3666" t="s">
        <v>19</v>
      </c>
      <c r="E3666">
        <v>5.0000000000000001E-3</v>
      </c>
      <c r="F3666">
        <v>1.4999999999999999E-2</v>
      </c>
      <c r="G3666">
        <v>0</v>
      </c>
      <c r="H3666">
        <v>3.1</v>
      </c>
      <c r="I3666" s="2">
        <v>2620372300</v>
      </c>
      <c r="J3666" s="2">
        <v>122264567700</v>
      </c>
      <c r="K3666" s="2">
        <v>38248104200</v>
      </c>
      <c r="L3666" s="2">
        <v>753625000</v>
      </c>
      <c r="M3666" s="2">
        <v>2550775000</v>
      </c>
      <c r="N3666" s="2">
        <v>9350000000</v>
      </c>
      <c r="O3666" s="2">
        <v>22147946000</v>
      </c>
      <c r="P3666" s="2">
        <v>92836000000</v>
      </c>
      <c r="Q3666" s="2">
        <v>13549383200</v>
      </c>
      <c r="R3666" s="2">
        <v>20078567700</v>
      </c>
      <c r="S3666" s="2">
        <f>SUM(AuctionData[[#This Row],[soma_accepted]],AuctionData[[#This Row],[comp_accepted]],AuctionData[[#This Row],[noncomp_accepted]])</f>
        <v>41622101500</v>
      </c>
    </row>
    <row r="3667" spans="1:19" x14ac:dyDescent="0.3">
      <c r="A3667" s="1">
        <v>44280</v>
      </c>
      <c r="B3667" t="s">
        <v>964</v>
      </c>
      <c r="C3667" t="s">
        <v>16</v>
      </c>
      <c r="D3667" t="s">
        <v>712</v>
      </c>
      <c r="E3667">
        <v>0.01</v>
      </c>
      <c r="F3667">
        <v>0.02</v>
      </c>
      <c r="G3667">
        <v>0</v>
      </c>
      <c r="H3667">
        <v>3.44</v>
      </c>
      <c r="I3667" s="2">
        <v>2620372300</v>
      </c>
      <c r="J3667" s="2">
        <v>136502925000</v>
      </c>
      <c r="K3667" s="2">
        <v>38845439500</v>
      </c>
      <c r="L3667" s="2">
        <v>155744900</v>
      </c>
      <c r="M3667" s="2">
        <v>3013450000</v>
      </c>
      <c r="N3667" s="2">
        <v>9050000000</v>
      </c>
      <c r="O3667" s="2">
        <v>15734859000</v>
      </c>
      <c r="P3667" s="2">
        <v>94775000000</v>
      </c>
      <c r="Q3667" s="2">
        <v>20097130500</v>
      </c>
      <c r="R3667" s="2">
        <v>32677925000</v>
      </c>
      <c r="S3667" s="2">
        <f>SUM(AuctionData[[#This Row],[soma_accepted]],AuctionData[[#This Row],[comp_accepted]],AuctionData[[#This Row],[noncomp_accepted]])</f>
        <v>41621556700</v>
      </c>
    </row>
    <row r="3668" spans="1:19" x14ac:dyDescent="0.3">
      <c r="A3668" s="1">
        <v>44284</v>
      </c>
      <c r="B3668" t="s">
        <v>989</v>
      </c>
      <c r="C3668" t="s">
        <v>16</v>
      </c>
      <c r="D3668" t="s">
        <v>23</v>
      </c>
      <c r="E3668">
        <v>0.03</v>
      </c>
      <c r="F3668">
        <v>0.04</v>
      </c>
      <c r="G3668">
        <v>5.0000000000000001E-3</v>
      </c>
      <c r="H3668">
        <v>2.93</v>
      </c>
      <c r="I3668" s="2">
        <v>6494757900</v>
      </c>
      <c r="J3668" s="2">
        <v>157598498900</v>
      </c>
      <c r="K3668" s="2">
        <v>53357351400</v>
      </c>
      <c r="L3668" s="2">
        <v>430533400</v>
      </c>
      <c r="M3668" s="2">
        <v>2045470000</v>
      </c>
      <c r="N3668" s="2">
        <v>9140000000</v>
      </c>
      <c r="O3668" s="2">
        <v>21857035000</v>
      </c>
      <c r="P3668" s="2">
        <v>114890000000</v>
      </c>
      <c r="Q3668" s="2">
        <v>29454846400</v>
      </c>
      <c r="R3668" s="2">
        <v>33568498900</v>
      </c>
      <c r="S3668" s="2">
        <f>SUM(AuctionData[[#This Row],[soma_accepted]],AuctionData[[#This Row],[comp_accepted]],AuctionData[[#This Row],[noncomp_accepted]])</f>
        <v>60282642700</v>
      </c>
    </row>
    <row r="3669" spans="1:19" x14ac:dyDescent="0.3">
      <c r="A3669" s="1">
        <v>44284</v>
      </c>
      <c r="B3669" t="s">
        <v>967</v>
      </c>
      <c r="C3669" t="s">
        <v>16</v>
      </c>
      <c r="D3669" t="s">
        <v>21</v>
      </c>
      <c r="E3669">
        <v>0.01</v>
      </c>
      <c r="F3669">
        <v>0.02</v>
      </c>
      <c r="G3669">
        <v>0</v>
      </c>
      <c r="H3669">
        <v>2.68</v>
      </c>
      <c r="I3669" s="2">
        <v>6855577800</v>
      </c>
      <c r="J3669" s="2">
        <v>151665591100</v>
      </c>
      <c r="K3669" s="2">
        <v>55985216700</v>
      </c>
      <c r="L3669" s="2">
        <v>515879000</v>
      </c>
      <c r="M3669" s="2">
        <v>2788400000</v>
      </c>
      <c r="N3669" s="2">
        <v>10545000000</v>
      </c>
      <c r="O3669" s="2">
        <v>31679360000</v>
      </c>
      <c r="P3669" s="2">
        <v>114540000000</v>
      </c>
      <c r="Q3669" s="2">
        <v>21517456700</v>
      </c>
      <c r="R3669" s="2">
        <v>26580591100</v>
      </c>
      <c r="S3669" s="2">
        <f>SUM(AuctionData[[#This Row],[soma_accepted]],AuctionData[[#This Row],[comp_accepted]],AuctionData[[#This Row],[noncomp_accepted]])</f>
        <v>63356673500</v>
      </c>
    </row>
    <row r="3670" spans="1:19" x14ac:dyDescent="0.3">
      <c r="A3670" s="1">
        <v>44285</v>
      </c>
      <c r="B3670" t="s">
        <v>953</v>
      </c>
      <c r="C3670" t="s">
        <v>16</v>
      </c>
      <c r="D3670" t="s">
        <v>94</v>
      </c>
      <c r="E3670">
        <v>0.01</v>
      </c>
      <c r="F3670">
        <v>1.4999999999999999E-2</v>
      </c>
      <c r="G3670">
        <v>0</v>
      </c>
      <c r="H3670">
        <v>2.97</v>
      </c>
      <c r="I3670" s="2">
        <v>0</v>
      </c>
      <c r="J3670" s="2">
        <v>118865400000</v>
      </c>
      <c r="K3670" s="2">
        <v>39987156000</v>
      </c>
      <c r="L3670" s="2">
        <v>13651000</v>
      </c>
      <c r="M3670" s="2">
        <v>4112300000</v>
      </c>
      <c r="N3670" s="2">
        <v>9600000000</v>
      </c>
      <c r="O3670" s="2">
        <v>17868096000</v>
      </c>
      <c r="P3670" s="2">
        <v>88250000000</v>
      </c>
      <c r="Q3670" s="2">
        <v>18006760000</v>
      </c>
      <c r="R3670" s="2">
        <v>21015400000</v>
      </c>
      <c r="S3670" s="2">
        <f>SUM(AuctionData[[#This Row],[soma_accepted]],AuctionData[[#This Row],[comp_accepted]],AuctionData[[#This Row],[noncomp_accepted]])</f>
        <v>40000807000</v>
      </c>
    </row>
    <row r="3671" spans="1:19" x14ac:dyDescent="0.3">
      <c r="A3671" s="1">
        <v>44286</v>
      </c>
      <c r="B3671" t="s">
        <v>990</v>
      </c>
      <c r="C3671" t="s">
        <v>16</v>
      </c>
      <c r="D3671" t="s">
        <v>868</v>
      </c>
      <c r="E3671">
        <v>0.02</v>
      </c>
      <c r="F3671">
        <v>0.03</v>
      </c>
      <c r="G3671">
        <v>0</v>
      </c>
      <c r="H3671">
        <v>3.49</v>
      </c>
      <c r="I3671" s="2">
        <v>0</v>
      </c>
      <c r="J3671" s="2">
        <v>122101650000</v>
      </c>
      <c r="K3671" s="2">
        <v>34999953000</v>
      </c>
      <c r="L3671" s="2">
        <v>1655000</v>
      </c>
      <c r="M3671" s="2">
        <v>1830260000</v>
      </c>
      <c r="N3671" s="2">
        <v>8250000000</v>
      </c>
      <c r="O3671" s="2">
        <v>14537765000</v>
      </c>
      <c r="P3671" s="2">
        <v>85610000000</v>
      </c>
      <c r="Q3671" s="2">
        <v>18631928000</v>
      </c>
      <c r="R3671" s="2">
        <v>28241650000</v>
      </c>
      <c r="S3671" s="2">
        <f>SUM(AuctionData[[#This Row],[soma_accepted]],AuctionData[[#This Row],[comp_accepted]],AuctionData[[#This Row],[noncomp_accepted]])</f>
        <v>35001608000</v>
      </c>
    </row>
    <row r="3672" spans="1:19" x14ac:dyDescent="0.3">
      <c r="A3672" s="1">
        <v>44287</v>
      </c>
      <c r="B3672" t="s">
        <v>958</v>
      </c>
      <c r="C3672" t="s">
        <v>16</v>
      </c>
      <c r="D3672" t="s">
        <v>19</v>
      </c>
      <c r="E3672">
        <v>0.01</v>
      </c>
      <c r="F3672">
        <v>1.4999999999999999E-2</v>
      </c>
      <c r="G3672">
        <v>0</v>
      </c>
      <c r="H3672">
        <v>3.19</v>
      </c>
      <c r="I3672" s="2">
        <v>3140577500</v>
      </c>
      <c r="J3672" s="2">
        <v>126410714200</v>
      </c>
      <c r="K3672" s="2">
        <v>38799564200</v>
      </c>
      <c r="L3672" s="2">
        <v>700682500</v>
      </c>
      <c r="M3672" s="2">
        <v>2647975000</v>
      </c>
      <c r="N3672" s="2">
        <v>10550000000</v>
      </c>
      <c r="O3672" s="2">
        <v>19020840000</v>
      </c>
      <c r="P3672" s="2">
        <v>93500000000</v>
      </c>
      <c r="Q3672" s="2">
        <v>17130749200</v>
      </c>
      <c r="R3672" s="2">
        <v>22360714200</v>
      </c>
      <c r="S3672" s="2">
        <f>SUM(AuctionData[[#This Row],[soma_accepted]],AuctionData[[#This Row],[comp_accepted]],AuctionData[[#This Row],[noncomp_accepted]])</f>
        <v>42640824200</v>
      </c>
    </row>
    <row r="3673" spans="1:19" x14ac:dyDescent="0.3">
      <c r="A3673" s="1">
        <v>44287</v>
      </c>
      <c r="B3673" t="s">
        <v>966</v>
      </c>
      <c r="C3673" t="s">
        <v>16</v>
      </c>
      <c r="D3673" t="s">
        <v>712</v>
      </c>
      <c r="E3673">
        <v>0.01</v>
      </c>
      <c r="F3673">
        <v>1.4999999999999999E-2</v>
      </c>
      <c r="G3673">
        <v>0</v>
      </c>
      <c r="H3673">
        <v>3.62</v>
      </c>
      <c r="I3673" s="2">
        <v>3140577500</v>
      </c>
      <c r="J3673" s="2">
        <v>144223195000</v>
      </c>
      <c r="K3673" s="2">
        <v>39275041100</v>
      </c>
      <c r="L3673" s="2">
        <v>217470100</v>
      </c>
      <c r="M3673" s="2">
        <v>1739000000</v>
      </c>
      <c r="N3673" s="2">
        <v>10600000000</v>
      </c>
      <c r="O3673" s="2">
        <v>16308700000</v>
      </c>
      <c r="P3673" s="2">
        <v>99100000000</v>
      </c>
      <c r="Q3673" s="2">
        <v>21227341100</v>
      </c>
      <c r="R3673" s="2">
        <v>34523195000</v>
      </c>
      <c r="S3673" s="2">
        <f>SUM(AuctionData[[#This Row],[soma_accepted]],AuctionData[[#This Row],[comp_accepted]],AuctionData[[#This Row],[noncomp_accepted]])</f>
        <v>42633088700</v>
      </c>
    </row>
    <row r="3674" spans="1:19" x14ac:dyDescent="0.3">
      <c r="A3674" s="1">
        <v>44291</v>
      </c>
      <c r="B3674" t="s">
        <v>970</v>
      </c>
      <c r="C3674" t="s">
        <v>16</v>
      </c>
      <c r="D3674" t="s">
        <v>21</v>
      </c>
      <c r="E3674">
        <v>0.01</v>
      </c>
      <c r="F3674">
        <v>0.02</v>
      </c>
      <c r="G3674">
        <v>0</v>
      </c>
      <c r="H3674">
        <v>3</v>
      </c>
      <c r="I3674" s="2">
        <v>7539576800</v>
      </c>
      <c r="J3674" s="2">
        <v>169974295000</v>
      </c>
      <c r="K3674" s="2">
        <v>56084064000</v>
      </c>
      <c r="L3674" s="2">
        <v>516196700</v>
      </c>
      <c r="M3674" s="2">
        <v>2663865000</v>
      </c>
      <c r="N3674" s="2">
        <v>9345000000</v>
      </c>
      <c r="O3674" s="2">
        <v>18363000000</v>
      </c>
      <c r="P3674" s="2">
        <v>115500000000</v>
      </c>
      <c r="Q3674" s="2">
        <v>35057199000</v>
      </c>
      <c r="R3674" s="2">
        <v>45129295000</v>
      </c>
      <c r="S3674" s="2">
        <f>SUM(AuctionData[[#This Row],[soma_accepted]],AuctionData[[#This Row],[comp_accepted]],AuctionData[[#This Row],[noncomp_accepted]])</f>
        <v>64139837500</v>
      </c>
    </row>
    <row r="3675" spans="1:19" x14ac:dyDescent="0.3">
      <c r="A3675" s="1">
        <v>44291</v>
      </c>
      <c r="B3675" t="s">
        <v>942</v>
      </c>
      <c r="C3675" t="s">
        <v>16</v>
      </c>
      <c r="D3675" t="s">
        <v>23</v>
      </c>
      <c r="E3675">
        <v>2.5000000000000001E-2</v>
      </c>
      <c r="F3675">
        <v>3.5000000000000003E-2</v>
      </c>
      <c r="G3675">
        <v>0</v>
      </c>
      <c r="H3675">
        <v>3.38</v>
      </c>
      <c r="I3675" s="2">
        <v>7142756900</v>
      </c>
      <c r="J3675" s="2">
        <v>181252204000</v>
      </c>
      <c r="K3675" s="2">
        <v>52953731900</v>
      </c>
      <c r="L3675" s="2">
        <v>426007700</v>
      </c>
      <c r="M3675" s="2">
        <v>2028700000</v>
      </c>
      <c r="N3675" s="2">
        <v>9040000000</v>
      </c>
      <c r="O3675" s="2">
        <v>16559352000</v>
      </c>
      <c r="P3675" s="2">
        <v>120288000000</v>
      </c>
      <c r="Q3675" s="2">
        <v>34365679900</v>
      </c>
      <c r="R3675" s="2">
        <v>51924204000</v>
      </c>
      <c r="S3675" s="2">
        <f>SUM(AuctionData[[#This Row],[soma_accepted]],AuctionData[[#This Row],[comp_accepted]],AuctionData[[#This Row],[noncomp_accepted]])</f>
        <v>60522496500</v>
      </c>
    </row>
    <row r="3676" spans="1:19" x14ac:dyDescent="0.3">
      <c r="A3676" s="1">
        <v>44292</v>
      </c>
      <c r="B3676" t="s">
        <v>901</v>
      </c>
      <c r="C3676" t="s">
        <v>16</v>
      </c>
      <c r="D3676" t="s">
        <v>94</v>
      </c>
      <c r="E3676">
        <v>0.01</v>
      </c>
      <c r="F3676">
        <v>0.02</v>
      </c>
      <c r="G3676">
        <v>0</v>
      </c>
      <c r="H3676">
        <v>3.5</v>
      </c>
      <c r="I3676" s="2">
        <v>0</v>
      </c>
      <c r="J3676" s="2">
        <v>140174150000</v>
      </c>
      <c r="K3676" s="2">
        <v>39989284400</v>
      </c>
      <c r="L3676" s="2">
        <v>12366000</v>
      </c>
      <c r="M3676" s="2">
        <v>4364320000</v>
      </c>
      <c r="N3676" s="2">
        <v>8000000000</v>
      </c>
      <c r="O3676" s="2">
        <v>23337520000</v>
      </c>
      <c r="P3676" s="2">
        <v>99670000000</v>
      </c>
      <c r="Q3676" s="2">
        <v>12287444400</v>
      </c>
      <c r="R3676" s="2">
        <v>32504150000</v>
      </c>
      <c r="S3676" s="2">
        <f>SUM(AuctionData[[#This Row],[soma_accepted]],AuctionData[[#This Row],[comp_accepted]],AuctionData[[#This Row],[noncomp_accepted]])</f>
        <v>40001650400</v>
      </c>
    </row>
    <row r="3677" spans="1:19" x14ac:dyDescent="0.3">
      <c r="A3677" s="1">
        <v>44293</v>
      </c>
      <c r="B3677" t="s">
        <v>991</v>
      </c>
      <c r="C3677" t="s">
        <v>16</v>
      </c>
      <c r="D3677" t="s">
        <v>868</v>
      </c>
      <c r="E3677">
        <v>0.02</v>
      </c>
      <c r="F3677">
        <v>2.5000000000000001E-2</v>
      </c>
      <c r="G3677">
        <v>0</v>
      </c>
      <c r="H3677">
        <v>4.0599999999999996</v>
      </c>
      <c r="I3677" s="2">
        <v>0</v>
      </c>
      <c r="J3677" s="2">
        <v>142009175000</v>
      </c>
      <c r="K3677" s="2">
        <v>34996925000</v>
      </c>
      <c r="L3677" s="2">
        <v>3610000</v>
      </c>
      <c r="M3677" s="2">
        <v>2843750000</v>
      </c>
      <c r="N3677" s="2">
        <v>6250000000</v>
      </c>
      <c r="O3677" s="2">
        <v>12896875000</v>
      </c>
      <c r="P3677" s="2">
        <v>95710000000</v>
      </c>
      <c r="Q3677" s="2">
        <v>19256300000</v>
      </c>
      <c r="R3677" s="2">
        <v>40049175000</v>
      </c>
      <c r="S3677" s="2">
        <f>SUM(AuctionData[[#This Row],[soma_accepted]],AuctionData[[#This Row],[comp_accepted]],AuctionData[[#This Row],[noncomp_accepted]])</f>
        <v>35000535000</v>
      </c>
    </row>
    <row r="3678" spans="1:19" x14ac:dyDescent="0.3">
      <c r="A3678" s="1">
        <v>44294</v>
      </c>
      <c r="B3678" t="s">
        <v>961</v>
      </c>
      <c r="C3678" t="s">
        <v>16</v>
      </c>
      <c r="D3678" t="s">
        <v>19</v>
      </c>
      <c r="E3678">
        <v>5.0000000000000001E-3</v>
      </c>
      <c r="F3678">
        <v>0.01</v>
      </c>
      <c r="G3678">
        <v>0</v>
      </c>
      <c r="H3678">
        <v>3.72</v>
      </c>
      <c r="I3678" s="2">
        <v>3073351600</v>
      </c>
      <c r="J3678" s="2">
        <v>147390548600</v>
      </c>
      <c r="K3678" s="2">
        <v>38670002000</v>
      </c>
      <c r="L3678" s="2">
        <v>788008700</v>
      </c>
      <c r="M3678" s="2">
        <v>4098575000</v>
      </c>
      <c r="N3678" s="2">
        <v>10900000000</v>
      </c>
      <c r="O3678" s="2">
        <v>21283700000</v>
      </c>
      <c r="P3678" s="2">
        <v>107470000000</v>
      </c>
      <c r="Q3678" s="2">
        <v>13287727000</v>
      </c>
      <c r="R3678" s="2">
        <v>29020548600</v>
      </c>
      <c r="S3678" s="2">
        <f>SUM(AuctionData[[#This Row],[soma_accepted]],AuctionData[[#This Row],[comp_accepted]],AuctionData[[#This Row],[noncomp_accepted]])</f>
        <v>42531362300</v>
      </c>
    </row>
    <row r="3679" spans="1:19" x14ac:dyDescent="0.3">
      <c r="A3679" s="1">
        <v>44294</v>
      </c>
      <c r="B3679" t="s">
        <v>969</v>
      </c>
      <c r="C3679" t="s">
        <v>16</v>
      </c>
      <c r="D3679" t="s">
        <v>712</v>
      </c>
      <c r="E3679">
        <v>0.01</v>
      </c>
      <c r="F3679">
        <v>0.01</v>
      </c>
      <c r="G3679">
        <v>0</v>
      </c>
      <c r="H3679">
        <v>3.71</v>
      </c>
      <c r="I3679" s="2">
        <v>3073351600</v>
      </c>
      <c r="J3679" s="2">
        <v>147870190000</v>
      </c>
      <c r="K3679" s="2">
        <v>39413911500</v>
      </c>
      <c r="L3679" s="2">
        <v>138225600</v>
      </c>
      <c r="M3679" s="2">
        <v>3130400000</v>
      </c>
      <c r="N3679" s="2">
        <v>9150000000</v>
      </c>
      <c r="O3679" s="2">
        <v>17413980000</v>
      </c>
      <c r="P3679" s="2">
        <v>100680000000</v>
      </c>
      <c r="Q3679" s="2">
        <v>18869531500</v>
      </c>
      <c r="R3679" s="2">
        <v>38040190000</v>
      </c>
      <c r="S3679" s="2">
        <f>SUM(AuctionData[[#This Row],[soma_accepted]],AuctionData[[#This Row],[comp_accepted]],AuctionData[[#This Row],[noncomp_accepted]])</f>
        <v>42625488700</v>
      </c>
    </row>
    <row r="3680" spans="1:19" x14ac:dyDescent="0.3">
      <c r="A3680" s="1">
        <v>44298</v>
      </c>
      <c r="B3680" t="s">
        <v>2214</v>
      </c>
      <c r="C3680" t="s">
        <v>1502</v>
      </c>
      <c r="D3680" t="s">
        <v>1544</v>
      </c>
      <c r="E3680">
        <v>1.62</v>
      </c>
      <c r="F3680">
        <v>1.68</v>
      </c>
      <c r="G3680">
        <v>0.08</v>
      </c>
      <c r="H3680">
        <v>2.36</v>
      </c>
      <c r="I3680" s="2">
        <v>5833637100</v>
      </c>
      <c r="J3680" s="2">
        <v>89558462000</v>
      </c>
      <c r="K3680" s="2">
        <v>37986519600</v>
      </c>
      <c r="L3680" s="2">
        <v>13500000</v>
      </c>
      <c r="M3680" s="2">
        <v>6160000000</v>
      </c>
      <c r="N3680" s="2">
        <v>10110000000</v>
      </c>
      <c r="O3680" s="2">
        <v>9185753000</v>
      </c>
      <c r="P3680" s="2">
        <v>53219000000</v>
      </c>
      <c r="Q3680" s="2">
        <v>22640766600</v>
      </c>
      <c r="R3680" s="2">
        <v>26229462000</v>
      </c>
      <c r="S3680" s="2">
        <f>SUM(AuctionData[[#This Row],[soma_accepted]],AuctionData[[#This Row],[comp_accepted]],AuctionData[[#This Row],[noncomp_accepted]])</f>
        <v>43833656700</v>
      </c>
    </row>
    <row r="3681" spans="1:19" x14ac:dyDescent="0.3">
      <c r="A3681" s="1">
        <v>44298</v>
      </c>
      <c r="B3681" t="s">
        <v>2224</v>
      </c>
      <c r="C3681" t="s">
        <v>1502</v>
      </c>
      <c r="D3681" t="s">
        <v>1535</v>
      </c>
      <c r="E3681">
        <v>0.35</v>
      </c>
      <c r="F3681">
        <v>0.376</v>
      </c>
      <c r="G3681">
        <v>0.08</v>
      </c>
      <c r="H3681">
        <v>2.3199999999999998</v>
      </c>
      <c r="I3681" s="2">
        <v>8903972600</v>
      </c>
      <c r="J3681" s="2">
        <v>134178300000</v>
      </c>
      <c r="K3681" s="2">
        <v>57742558400</v>
      </c>
      <c r="L3681" s="2">
        <v>52526600</v>
      </c>
      <c r="M3681" s="2">
        <v>9105044000</v>
      </c>
      <c r="N3681" s="2">
        <v>11327000000</v>
      </c>
      <c r="O3681" s="2">
        <v>19131710000</v>
      </c>
      <c r="P3681" s="2">
        <v>83123000000</v>
      </c>
      <c r="Q3681" s="2">
        <v>29505804400</v>
      </c>
      <c r="R3681" s="2">
        <v>39728300000</v>
      </c>
      <c r="S3681" s="2">
        <f>SUM(AuctionData[[#This Row],[soma_accepted]],AuctionData[[#This Row],[comp_accepted]],AuctionData[[#This Row],[noncomp_accepted]])</f>
        <v>66699057600</v>
      </c>
    </row>
    <row r="3682" spans="1:19" x14ac:dyDescent="0.3">
      <c r="A3682" s="1">
        <v>44298</v>
      </c>
      <c r="B3682" t="s">
        <v>917</v>
      </c>
      <c r="C3682" t="s">
        <v>16</v>
      </c>
      <c r="D3682" t="s">
        <v>21</v>
      </c>
      <c r="E3682">
        <v>0.01</v>
      </c>
      <c r="F3682">
        <v>0.02</v>
      </c>
      <c r="G3682">
        <v>0</v>
      </c>
      <c r="H3682">
        <v>3.02</v>
      </c>
      <c r="I3682" s="2">
        <v>6243404500</v>
      </c>
      <c r="J3682" s="2">
        <v>171141160000</v>
      </c>
      <c r="K3682" s="2">
        <v>55742704200</v>
      </c>
      <c r="L3682" s="2">
        <v>521292700</v>
      </c>
      <c r="M3682" s="2">
        <v>3635955000</v>
      </c>
      <c r="N3682" s="2">
        <v>11450000000</v>
      </c>
      <c r="O3682" s="2">
        <v>29619007500</v>
      </c>
      <c r="P3682" s="2">
        <v>133370000000</v>
      </c>
      <c r="Q3682" s="2">
        <v>22487741700</v>
      </c>
      <c r="R3682" s="2">
        <v>26321160000</v>
      </c>
      <c r="S3682" s="2">
        <f>SUM(AuctionData[[#This Row],[soma_accepted]],AuctionData[[#This Row],[comp_accepted]],AuctionData[[#This Row],[noncomp_accepted]])</f>
        <v>62507401400</v>
      </c>
    </row>
    <row r="3683" spans="1:19" x14ac:dyDescent="0.3">
      <c r="A3683" s="1">
        <v>44298</v>
      </c>
      <c r="B3683" t="s">
        <v>992</v>
      </c>
      <c r="C3683" t="s">
        <v>16</v>
      </c>
      <c r="D3683" t="s">
        <v>23</v>
      </c>
      <c r="E3683">
        <v>2.5000000000000001E-2</v>
      </c>
      <c r="F3683">
        <v>0.04</v>
      </c>
      <c r="G3683">
        <v>0</v>
      </c>
      <c r="H3683">
        <v>3.39</v>
      </c>
      <c r="I3683" s="2">
        <v>5914804200</v>
      </c>
      <c r="J3683" s="2">
        <v>182069997000</v>
      </c>
      <c r="K3683" s="2">
        <v>53122869800</v>
      </c>
      <c r="L3683" s="2">
        <v>426577900</v>
      </c>
      <c r="M3683" s="2">
        <v>2178890000</v>
      </c>
      <c r="N3683" s="2">
        <v>10100000000</v>
      </c>
      <c r="O3683" s="2">
        <v>21100470000</v>
      </c>
      <c r="P3683" s="2">
        <v>124620000000</v>
      </c>
      <c r="Q3683" s="2">
        <v>29843509800</v>
      </c>
      <c r="R3683" s="2">
        <v>47349997000</v>
      </c>
      <c r="S3683" s="2">
        <f>SUM(AuctionData[[#This Row],[soma_accepted]],AuctionData[[#This Row],[comp_accepted]],AuctionData[[#This Row],[noncomp_accepted]])</f>
        <v>59464251900</v>
      </c>
    </row>
    <row r="3684" spans="1:19" x14ac:dyDescent="0.3">
      <c r="A3684" s="1">
        <v>44299</v>
      </c>
      <c r="B3684" t="s">
        <v>2215</v>
      </c>
      <c r="C3684" t="s">
        <v>1509</v>
      </c>
      <c r="D3684" t="s">
        <v>1575</v>
      </c>
      <c r="E3684">
        <v>2.27</v>
      </c>
      <c r="F3684">
        <v>2.3199999999999998</v>
      </c>
      <c r="G3684">
        <v>2.19</v>
      </c>
      <c r="H3684">
        <v>2.4700000000000002</v>
      </c>
      <c r="I3684" s="2">
        <v>3684402400</v>
      </c>
      <c r="J3684" s="2">
        <v>59171672000</v>
      </c>
      <c r="K3684" s="2">
        <v>23993018000</v>
      </c>
      <c r="L3684" s="2">
        <v>7015000</v>
      </c>
      <c r="M3684" s="2">
        <v>5265970000</v>
      </c>
      <c r="N3684" s="2">
        <v>7810000000</v>
      </c>
      <c r="O3684" s="2">
        <v>4101400000</v>
      </c>
      <c r="P3684" s="2">
        <v>32356000000</v>
      </c>
      <c r="Q3684" s="2">
        <v>14625648000</v>
      </c>
      <c r="R3684" s="2">
        <v>19005672000</v>
      </c>
      <c r="S3684" s="2">
        <f>SUM(AuctionData[[#This Row],[soma_accepted]],AuctionData[[#This Row],[comp_accepted]],AuctionData[[#This Row],[noncomp_accepted]])</f>
        <v>27684435400</v>
      </c>
    </row>
    <row r="3685" spans="1:19" x14ac:dyDescent="0.3">
      <c r="A3685" s="1">
        <v>44299</v>
      </c>
      <c r="B3685" t="s">
        <v>957</v>
      </c>
      <c r="C3685" t="s">
        <v>16</v>
      </c>
      <c r="D3685" t="s">
        <v>94</v>
      </c>
      <c r="E3685">
        <v>0.01</v>
      </c>
      <c r="F3685">
        <v>1.4999999999999999E-2</v>
      </c>
      <c r="G3685">
        <v>0</v>
      </c>
      <c r="H3685">
        <v>3.34</v>
      </c>
      <c r="I3685" s="2">
        <v>0</v>
      </c>
      <c r="J3685" s="2">
        <v>133542257000</v>
      </c>
      <c r="K3685" s="2">
        <v>39988877000</v>
      </c>
      <c r="L3685" s="2">
        <v>13012000</v>
      </c>
      <c r="M3685" s="2">
        <v>3580250000</v>
      </c>
      <c r="N3685" s="2">
        <v>12050000000</v>
      </c>
      <c r="O3685" s="2">
        <v>21492265000</v>
      </c>
      <c r="P3685" s="2">
        <v>100070000000</v>
      </c>
      <c r="Q3685" s="2">
        <v>14916362000</v>
      </c>
      <c r="R3685" s="2">
        <v>21422257000</v>
      </c>
      <c r="S3685" s="2">
        <f>SUM(AuctionData[[#This Row],[soma_accepted]],AuctionData[[#This Row],[comp_accepted]],AuctionData[[#This Row],[noncomp_accepted]])</f>
        <v>40001889000</v>
      </c>
    </row>
    <row r="3686" spans="1:19" x14ac:dyDescent="0.3">
      <c r="A3686" s="1">
        <v>44300</v>
      </c>
      <c r="B3686" t="s">
        <v>993</v>
      </c>
      <c r="C3686" t="s">
        <v>16</v>
      </c>
      <c r="D3686" t="s">
        <v>868</v>
      </c>
      <c r="E3686">
        <v>0.02</v>
      </c>
      <c r="F3686">
        <v>2.5000000000000001E-2</v>
      </c>
      <c r="G3686">
        <v>0</v>
      </c>
      <c r="H3686">
        <v>3.6</v>
      </c>
      <c r="I3686" s="2">
        <v>0</v>
      </c>
      <c r="J3686" s="2">
        <v>125847125000</v>
      </c>
      <c r="K3686" s="2">
        <v>34998953400</v>
      </c>
      <c r="L3686" s="2">
        <v>1386000</v>
      </c>
      <c r="M3686" s="2">
        <v>1665980000</v>
      </c>
      <c r="N3686" s="2">
        <v>9400000000</v>
      </c>
      <c r="O3686" s="2">
        <v>18899440000</v>
      </c>
      <c r="P3686" s="2">
        <v>93570000000</v>
      </c>
      <c r="Q3686" s="2">
        <v>14433533400</v>
      </c>
      <c r="R3686" s="2">
        <v>22877125000</v>
      </c>
      <c r="S3686" s="2">
        <f>SUM(AuctionData[[#This Row],[soma_accepted]],AuctionData[[#This Row],[comp_accepted]],AuctionData[[#This Row],[noncomp_accepted]])</f>
        <v>35000339400</v>
      </c>
    </row>
    <row r="3687" spans="1:19" x14ac:dyDescent="0.3">
      <c r="A3687" s="1">
        <v>44301</v>
      </c>
      <c r="B3687" t="s">
        <v>971</v>
      </c>
      <c r="C3687" t="s">
        <v>16</v>
      </c>
      <c r="D3687" t="s">
        <v>712</v>
      </c>
      <c r="E3687">
        <v>0.01</v>
      </c>
      <c r="F3687">
        <v>1.4999999999999999E-2</v>
      </c>
      <c r="G3687">
        <v>0</v>
      </c>
      <c r="H3687">
        <v>2.99</v>
      </c>
      <c r="I3687" s="2">
        <v>3301594100</v>
      </c>
      <c r="J3687" s="2">
        <v>118994500000</v>
      </c>
      <c r="K3687" s="2">
        <v>39210498500</v>
      </c>
      <c r="L3687" s="2">
        <v>153040200</v>
      </c>
      <c r="M3687" s="2">
        <v>4500565000</v>
      </c>
      <c r="N3687" s="2">
        <v>10900000000</v>
      </c>
      <c r="O3687" s="2">
        <v>27771870000</v>
      </c>
      <c r="P3687" s="2">
        <v>98695000000</v>
      </c>
      <c r="Q3687" s="2">
        <v>6938063500</v>
      </c>
      <c r="R3687" s="2">
        <v>9399500000</v>
      </c>
      <c r="S3687" s="2">
        <f>SUM(AuctionData[[#This Row],[soma_accepted]],AuctionData[[#This Row],[comp_accepted]],AuctionData[[#This Row],[noncomp_accepted]])</f>
        <v>42665132800</v>
      </c>
    </row>
    <row r="3688" spans="1:19" x14ac:dyDescent="0.3">
      <c r="A3688" s="1">
        <v>44301</v>
      </c>
      <c r="B3688" t="s">
        <v>963</v>
      </c>
      <c r="C3688" t="s">
        <v>16</v>
      </c>
      <c r="D3688" t="s">
        <v>19</v>
      </c>
      <c r="E3688">
        <v>5.0000000000000001E-3</v>
      </c>
      <c r="F3688">
        <v>0.01</v>
      </c>
      <c r="G3688">
        <v>0</v>
      </c>
      <c r="H3688">
        <v>3.64</v>
      </c>
      <c r="I3688" s="2">
        <v>3301594200</v>
      </c>
      <c r="J3688" s="2">
        <v>144494950100</v>
      </c>
      <c r="K3688" s="2">
        <v>38909055100</v>
      </c>
      <c r="L3688" s="2">
        <v>739286600</v>
      </c>
      <c r="M3688" s="2">
        <v>2487100000</v>
      </c>
      <c r="N3688" s="2">
        <v>11000000000</v>
      </c>
      <c r="O3688" s="2">
        <v>17685035000</v>
      </c>
      <c r="P3688" s="2">
        <v>101720000000</v>
      </c>
      <c r="Q3688" s="2">
        <v>18736920100</v>
      </c>
      <c r="R3688" s="2">
        <v>31774950100</v>
      </c>
      <c r="S3688" s="2">
        <f>SUM(AuctionData[[#This Row],[soma_accepted]],AuctionData[[#This Row],[comp_accepted]],AuctionData[[#This Row],[noncomp_accepted]])</f>
        <v>42949935900</v>
      </c>
    </row>
    <row r="3689" spans="1:19" x14ac:dyDescent="0.3">
      <c r="A3689" s="1">
        <v>44305</v>
      </c>
      <c r="B3689" t="s">
        <v>995</v>
      </c>
      <c r="C3689" t="s">
        <v>16</v>
      </c>
      <c r="D3689" t="s">
        <v>23</v>
      </c>
      <c r="E3689">
        <v>3.5000000000000003E-2</v>
      </c>
      <c r="F3689">
        <v>0.04</v>
      </c>
      <c r="G3689">
        <v>0</v>
      </c>
      <c r="H3689">
        <v>3.23</v>
      </c>
      <c r="I3689" s="2">
        <v>6368495400</v>
      </c>
      <c r="J3689" s="2">
        <v>173787325000</v>
      </c>
      <c r="K3689" s="2">
        <v>53256856500</v>
      </c>
      <c r="L3689" s="2">
        <v>443758300</v>
      </c>
      <c r="M3689" s="2">
        <v>1569900000</v>
      </c>
      <c r="N3689" s="2">
        <v>9040000000</v>
      </c>
      <c r="O3689" s="2">
        <v>22043762500</v>
      </c>
      <c r="P3689" s="2">
        <v>121770000000</v>
      </c>
      <c r="Q3689" s="2">
        <v>29643194000</v>
      </c>
      <c r="R3689" s="2">
        <v>42977325000</v>
      </c>
      <c r="S3689" s="2">
        <f>SUM(AuctionData[[#This Row],[soma_accepted]],AuctionData[[#This Row],[comp_accepted]],AuctionData[[#This Row],[noncomp_accepted]])</f>
        <v>60069110200</v>
      </c>
    </row>
    <row r="3690" spans="1:19" x14ac:dyDescent="0.3">
      <c r="A3690" s="1">
        <v>44305</v>
      </c>
      <c r="B3690" t="s">
        <v>973</v>
      </c>
      <c r="C3690" t="s">
        <v>16</v>
      </c>
      <c r="D3690" t="s">
        <v>21</v>
      </c>
      <c r="E3690">
        <v>1.4999999999999999E-2</v>
      </c>
      <c r="F3690">
        <v>2.5000000000000001E-2</v>
      </c>
      <c r="G3690">
        <v>0</v>
      </c>
      <c r="H3690">
        <v>2.64</v>
      </c>
      <c r="I3690" s="2">
        <v>6722300800</v>
      </c>
      <c r="J3690" s="2">
        <v>149916845000</v>
      </c>
      <c r="K3690" s="2">
        <v>56166650600</v>
      </c>
      <c r="L3690" s="2">
        <v>590296600</v>
      </c>
      <c r="M3690" s="2">
        <v>4062400000</v>
      </c>
      <c r="N3690" s="2">
        <v>9545000000</v>
      </c>
      <c r="O3690" s="2">
        <v>29377980000</v>
      </c>
      <c r="P3690" s="2">
        <v>117190000000</v>
      </c>
      <c r="Q3690" s="2">
        <v>22726270600</v>
      </c>
      <c r="R3690" s="2">
        <v>23181845000</v>
      </c>
      <c r="S3690" s="2">
        <f>SUM(AuctionData[[#This Row],[soma_accepted]],AuctionData[[#This Row],[comp_accepted]],AuctionData[[#This Row],[noncomp_accepted]])</f>
        <v>63479248000</v>
      </c>
    </row>
    <row r="3691" spans="1:19" x14ac:dyDescent="0.3">
      <c r="A3691" s="1">
        <v>44306</v>
      </c>
      <c r="B3691" t="s">
        <v>994</v>
      </c>
      <c r="C3691" t="s">
        <v>16</v>
      </c>
      <c r="D3691" t="s">
        <v>53</v>
      </c>
      <c r="E3691">
        <v>5.5E-2</v>
      </c>
      <c r="F3691">
        <v>6.5000000000000002E-2</v>
      </c>
      <c r="G3691">
        <v>0.03</v>
      </c>
      <c r="H3691">
        <v>3.69</v>
      </c>
      <c r="I3691" s="2">
        <v>4009793400</v>
      </c>
      <c r="J3691" s="2">
        <v>125135232000</v>
      </c>
      <c r="K3691" s="2">
        <v>33762752400</v>
      </c>
      <c r="L3691" s="2">
        <v>237697900</v>
      </c>
      <c r="M3691" s="2">
        <v>941470000</v>
      </c>
      <c r="N3691" s="2">
        <v>8300000000</v>
      </c>
      <c r="O3691" s="2">
        <v>15813455000</v>
      </c>
      <c r="P3691" s="2">
        <v>91210000000</v>
      </c>
      <c r="Q3691" s="2">
        <v>17007827400</v>
      </c>
      <c r="R3691" s="2">
        <v>25625232000</v>
      </c>
      <c r="S3691" s="2">
        <f>SUM(AuctionData[[#This Row],[soma_accepted]],AuctionData[[#This Row],[comp_accepted]],AuctionData[[#This Row],[noncomp_accepted]])</f>
        <v>38010243700</v>
      </c>
    </row>
    <row r="3692" spans="1:19" x14ac:dyDescent="0.3">
      <c r="A3692" s="1">
        <v>44306</v>
      </c>
      <c r="B3692" t="s">
        <v>959</v>
      </c>
      <c r="C3692" t="s">
        <v>16</v>
      </c>
      <c r="D3692" t="s">
        <v>94</v>
      </c>
      <c r="E3692">
        <v>0.01</v>
      </c>
      <c r="F3692">
        <v>0.01</v>
      </c>
      <c r="G3692">
        <v>0</v>
      </c>
      <c r="H3692">
        <v>3.56</v>
      </c>
      <c r="I3692" s="2">
        <v>0</v>
      </c>
      <c r="J3692" s="2">
        <v>142276600000</v>
      </c>
      <c r="K3692" s="2">
        <v>39976710400</v>
      </c>
      <c r="L3692" s="2">
        <v>24723000</v>
      </c>
      <c r="M3692" s="2">
        <v>3450500000</v>
      </c>
      <c r="N3692" s="2">
        <v>11650000000</v>
      </c>
      <c r="O3692" s="2">
        <v>13605120000</v>
      </c>
      <c r="P3692" s="2">
        <v>96470000000</v>
      </c>
      <c r="Q3692" s="2">
        <v>22921090400</v>
      </c>
      <c r="R3692" s="2">
        <v>34156600000</v>
      </c>
      <c r="S3692" s="2">
        <f>SUM(AuctionData[[#This Row],[soma_accepted]],AuctionData[[#This Row],[comp_accepted]],AuctionData[[#This Row],[noncomp_accepted]])</f>
        <v>40001433400</v>
      </c>
    </row>
    <row r="3693" spans="1:19" x14ac:dyDescent="0.3">
      <c r="A3693" s="1">
        <v>44307</v>
      </c>
      <c r="B3693" t="s">
        <v>2216</v>
      </c>
      <c r="C3693" t="s">
        <v>1509</v>
      </c>
      <c r="D3693" t="s">
        <v>2179</v>
      </c>
      <c r="E3693">
        <v>2.0920000000000001</v>
      </c>
      <c r="F3693">
        <v>2.1440000000000001</v>
      </c>
      <c r="G3693">
        <v>0.08</v>
      </c>
      <c r="H3693">
        <v>2.42</v>
      </c>
      <c r="I3693" s="2">
        <v>4583339800</v>
      </c>
      <c r="J3693" s="2">
        <v>57975000000</v>
      </c>
      <c r="K3693" s="2">
        <v>23995619000</v>
      </c>
      <c r="L3693" s="2">
        <v>4385800</v>
      </c>
      <c r="M3693" s="2">
        <v>4843000000</v>
      </c>
      <c r="N3693" s="2">
        <v>7888000000</v>
      </c>
      <c r="O3693" s="2">
        <v>5060548000</v>
      </c>
      <c r="P3693" s="2">
        <v>33605000000</v>
      </c>
      <c r="Q3693" s="2">
        <v>14092071000</v>
      </c>
      <c r="R3693" s="2">
        <v>16482000000</v>
      </c>
      <c r="S3693" s="2">
        <f>SUM(AuctionData[[#This Row],[soma_accepted]],AuctionData[[#This Row],[comp_accepted]],AuctionData[[#This Row],[noncomp_accepted]])</f>
        <v>28583344600</v>
      </c>
    </row>
    <row r="3694" spans="1:19" x14ac:dyDescent="0.3">
      <c r="A3694" s="1">
        <v>44307</v>
      </c>
      <c r="B3694" t="s">
        <v>996</v>
      </c>
      <c r="C3694" t="s">
        <v>16</v>
      </c>
      <c r="D3694" t="s">
        <v>868</v>
      </c>
      <c r="E3694">
        <v>1.4999999999999999E-2</v>
      </c>
      <c r="F3694">
        <v>2.5000000000000001E-2</v>
      </c>
      <c r="G3694">
        <v>0</v>
      </c>
      <c r="H3694">
        <v>3.55</v>
      </c>
      <c r="I3694" s="2">
        <v>0</v>
      </c>
      <c r="J3694" s="2">
        <v>124278450000</v>
      </c>
      <c r="K3694" s="2">
        <v>34998632200</v>
      </c>
      <c r="L3694" s="2">
        <v>1789000</v>
      </c>
      <c r="M3694" s="2">
        <v>4362900000</v>
      </c>
      <c r="N3694" s="2">
        <v>9550000000</v>
      </c>
      <c r="O3694" s="2">
        <v>16101210000</v>
      </c>
      <c r="P3694" s="2">
        <v>91310000000</v>
      </c>
      <c r="Q3694" s="2">
        <v>14534522200</v>
      </c>
      <c r="R3694" s="2">
        <v>23418450000</v>
      </c>
      <c r="S3694" s="2">
        <f>SUM(AuctionData[[#This Row],[soma_accepted]],AuctionData[[#This Row],[comp_accepted]],AuctionData[[#This Row],[noncomp_accepted]])</f>
        <v>35000421200</v>
      </c>
    </row>
    <row r="3695" spans="1:19" x14ac:dyDescent="0.3">
      <c r="A3695" s="1">
        <v>44308</v>
      </c>
      <c r="B3695" t="s">
        <v>964</v>
      </c>
      <c r="C3695" t="s">
        <v>16</v>
      </c>
      <c r="D3695" t="s">
        <v>19</v>
      </c>
      <c r="E3695">
        <v>0</v>
      </c>
      <c r="F3695">
        <v>5.0000000000000001E-3</v>
      </c>
      <c r="G3695">
        <v>0</v>
      </c>
      <c r="H3695">
        <v>3.73</v>
      </c>
      <c r="I3695" s="2">
        <v>2720313900</v>
      </c>
      <c r="J3695" s="2">
        <v>147750674400</v>
      </c>
      <c r="K3695" s="2">
        <v>38644104400</v>
      </c>
      <c r="L3695" s="2">
        <v>719923600</v>
      </c>
      <c r="M3695" s="2">
        <v>1790125000</v>
      </c>
      <c r="N3695" s="2">
        <v>8400000000</v>
      </c>
      <c r="O3695" s="2">
        <v>15986250000</v>
      </c>
      <c r="P3695" s="2">
        <v>99770000000</v>
      </c>
      <c r="Q3695" s="2">
        <v>20867729400</v>
      </c>
      <c r="R3695" s="2">
        <v>39580674400</v>
      </c>
      <c r="S3695" s="2">
        <f>SUM(AuctionData[[#This Row],[soma_accepted]],AuctionData[[#This Row],[comp_accepted]],AuctionData[[#This Row],[noncomp_accepted]])</f>
        <v>42084341900</v>
      </c>
    </row>
    <row r="3696" spans="1:19" x14ac:dyDescent="0.3">
      <c r="A3696" s="1">
        <v>44308</v>
      </c>
      <c r="B3696" t="s">
        <v>972</v>
      </c>
      <c r="C3696" t="s">
        <v>16</v>
      </c>
      <c r="D3696" t="s">
        <v>712</v>
      </c>
      <c r="E3696">
        <v>5.0000000000000001E-3</v>
      </c>
      <c r="F3696">
        <v>1.4999999999999999E-2</v>
      </c>
      <c r="G3696">
        <v>0</v>
      </c>
      <c r="H3696">
        <v>3.14</v>
      </c>
      <c r="I3696" s="2">
        <v>2720313800</v>
      </c>
      <c r="J3696" s="2">
        <v>125021355000</v>
      </c>
      <c r="K3696" s="2">
        <v>39502564600</v>
      </c>
      <c r="L3696" s="2">
        <v>154885200</v>
      </c>
      <c r="M3696" s="2">
        <v>4163700000</v>
      </c>
      <c r="N3696" s="2">
        <v>9900000000</v>
      </c>
      <c r="O3696" s="2">
        <v>19120790000</v>
      </c>
      <c r="P3696" s="2">
        <v>96345000000</v>
      </c>
      <c r="Q3696" s="2">
        <v>16218074600</v>
      </c>
      <c r="R3696" s="2">
        <v>18776355000</v>
      </c>
      <c r="S3696" s="2">
        <f>SUM(AuctionData[[#This Row],[soma_accepted]],AuctionData[[#This Row],[comp_accepted]],AuctionData[[#This Row],[noncomp_accepted]])</f>
        <v>42377763600</v>
      </c>
    </row>
    <row r="3697" spans="1:19" x14ac:dyDescent="0.3">
      <c r="A3697" s="1">
        <v>44312</v>
      </c>
      <c r="B3697" t="s">
        <v>2225</v>
      </c>
      <c r="C3697" t="s">
        <v>1502</v>
      </c>
      <c r="D3697" t="s">
        <v>1505</v>
      </c>
      <c r="E3697">
        <v>0.8</v>
      </c>
      <c r="F3697">
        <v>0.84899999999999998</v>
      </c>
      <c r="G3697">
        <v>0.72</v>
      </c>
      <c r="H3697">
        <v>2.31</v>
      </c>
      <c r="I3697" s="2">
        <v>11649322200</v>
      </c>
      <c r="J3697" s="2">
        <v>140906690000</v>
      </c>
      <c r="K3697" s="2">
        <v>60852802000</v>
      </c>
      <c r="L3697" s="2">
        <v>42218100</v>
      </c>
      <c r="M3697" s="2">
        <v>10653010000</v>
      </c>
      <c r="N3697" s="2">
        <v>15719000000</v>
      </c>
      <c r="O3697" s="2">
        <v>14948070000</v>
      </c>
      <c r="P3697" s="2">
        <v>83705000000</v>
      </c>
      <c r="Q3697" s="2">
        <v>35251722000</v>
      </c>
      <c r="R3697" s="2">
        <v>41482690000</v>
      </c>
      <c r="S3697" s="2">
        <f>SUM(AuctionData[[#This Row],[soma_accepted]],AuctionData[[#This Row],[comp_accepted]],AuctionData[[#This Row],[noncomp_accepted]])</f>
        <v>72544342300</v>
      </c>
    </row>
    <row r="3698" spans="1:19" x14ac:dyDescent="0.3">
      <c r="A3698" s="1">
        <v>44312</v>
      </c>
      <c r="B3698" t="s">
        <v>2226</v>
      </c>
      <c r="C3698" t="s">
        <v>1502</v>
      </c>
      <c r="D3698" t="s">
        <v>1503</v>
      </c>
      <c r="E3698">
        <v>0.15</v>
      </c>
      <c r="F3698">
        <v>0.17499999999999999</v>
      </c>
      <c r="G3698">
        <v>0.08</v>
      </c>
      <c r="H3698">
        <v>2.34</v>
      </c>
      <c r="I3698" s="2">
        <v>11458349800</v>
      </c>
      <c r="J3698" s="2">
        <v>140037530000</v>
      </c>
      <c r="K3698" s="2">
        <v>59711305000</v>
      </c>
      <c r="L3698" s="2">
        <v>82069300</v>
      </c>
      <c r="M3698" s="2">
        <v>11049000000</v>
      </c>
      <c r="N3698" s="2">
        <v>15949000000</v>
      </c>
      <c r="O3698" s="2">
        <v>22649525000</v>
      </c>
      <c r="P3698" s="2">
        <v>84354000000</v>
      </c>
      <c r="Q3698" s="2">
        <v>26012780000</v>
      </c>
      <c r="R3698" s="2">
        <v>39734530000</v>
      </c>
      <c r="S3698" s="2">
        <f>SUM(AuctionData[[#This Row],[soma_accepted]],AuctionData[[#This Row],[comp_accepted]],AuctionData[[#This Row],[noncomp_accepted]])</f>
        <v>71251724100</v>
      </c>
    </row>
    <row r="3699" spans="1:19" x14ac:dyDescent="0.3">
      <c r="A3699" s="1">
        <v>44312</v>
      </c>
      <c r="B3699" t="s">
        <v>997</v>
      </c>
      <c r="C3699" t="s">
        <v>16</v>
      </c>
      <c r="D3699" t="s">
        <v>23</v>
      </c>
      <c r="E3699">
        <v>0.03</v>
      </c>
      <c r="F3699">
        <v>3.5000000000000003E-2</v>
      </c>
      <c r="G3699">
        <v>0</v>
      </c>
      <c r="H3699">
        <v>3.32</v>
      </c>
      <c r="I3699" s="2">
        <v>5823437900</v>
      </c>
      <c r="J3699" s="2">
        <v>177961150700</v>
      </c>
      <c r="K3699" s="2">
        <v>52529748200</v>
      </c>
      <c r="L3699" s="2">
        <v>470358700</v>
      </c>
      <c r="M3699" s="2">
        <v>1428695000</v>
      </c>
      <c r="N3699" s="2">
        <v>9175000000</v>
      </c>
      <c r="O3699" s="2">
        <v>19573777500</v>
      </c>
      <c r="P3699" s="2">
        <v>124275000000</v>
      </c>
      <c r="Q3699" s="2">
        <v>31527275700</v>
      </c>
      <c r="R3699" s="2">
        <v>44511150700</v>
      </c>
      <c r="S3699" s="2">
        <f>SUM(AuctionData[[#This Row],[soma_accepted]],AuctionData[[#This Row],[comp_accepted]],AuctionData[[#This Row],[noncomp_accepted]])</f>
        <v>58823544800</v>
      </c>
    </row>
    <row r="3700" spans="1:19" x14ac:dyDescent="0.3">
      <c r="A3700" s="1">
        <v>44312</v>
      </c>
      <c r="B3700" t="s">
        <v>976</v>
      </c>
      <c r="C3700" t="s">
        <v>16</v>
      </c>
      <c r="D3700" t="s">
        <v>21</v>
      </c>
      <c r="E3700">
        <v>0.01</v>
      </c>
      <c r="F3700">
        <v>0.02</v>
      </c>
      <c r="G3700">
        <v>0</v>
      </c>
      <c r="H3700">
        <v>2.99</v>
      </c>
      <c r="I3700" s="2">
        <v>6146962300</v>
      </c>
      <c r="J3700" s="2">
        <v>168721076800</v>
      </c>
      <c r="K3700" s="2">
        <v>55399203900</v>
      </c>
      <c r="L3700" s="2">
        <v>601619500</v>
      </c>
      <c r="M3700" s="2">
        <v>3453520000</v>
      </c>
      <c r="N3700" s="2">
        <v>11920000000</v>
      </c>
      <c r="O3700" s="2">
        <v>26398535000</v>
      </c>
      <c r="P3700" s="2">
        <v>122185000000</v>
      </c>
      <c r="Q3700" s="2">
        <v>25547148900</v>
      </c>
      <c r="R3700" s="2">
        <v>34616076800</v>
      </c>
      <c r="S3700" s="2">
        <f>SUM(AuctionData[[#This Row],[soma_accepted]],AuctionData[[#This Row],[comp_accepted]],AuctionData[[#This Row],[noncomp_accepted]])</f>
        <v>62147785700</v>
      </c>
    </row>
    <row r="3701" spans="1:19" x14ac:dyDescent="0.3">
      <c r="A3701" s="1">
        <v>44313</v>
      </c>
      <c r="B3701" t="s">
        <v>2227</v>
      </c>
      <c r="C3701" t="s">
        <v>1502</v>
      </c>
      <c r="D3701" t="s">
        <v>1554</v>
      </c>
      <c r="E3701">
        <v>1.2490000000000001</v>
      </c>
      <c r="F3701">
        <v>1.306</v>
      </c>
      <c r="G3701">
        <v>0.88</v>
      </c>
      <c r="H3701">
        <v>2.31</v>
      </c>
      <c r="I3701" s="2">
        <v>11840294700</v>
      </c>
      <c r="J3701" s="2">
        <v>143424297000</v>
      </c>
      <c r="K3701" s="2">
        <v>61976072000</v>
      </c>
      <c r="L3701" s="2">
        <v>23939100</v>
      </c>
      <c r="M3701" s="2">
        <v>12765200000</v>
      </c>
      <c r="N3701" s="2">
        <v>18240200000</v>
      </c>
      <c r="O3701" s="2">
        <v>13838775000</v>
      </c>
      <c r="P3701" s="2">
        <v>83937000000</v>
      </c>
      <c r="Q3701" s="2">
        <v>35372097000</v>
      </c>
      <c r="R3701" s="2">
        <v>41247097000</v>
      </c>
      <c r="S3701" s="2">
        <f>SUM(AuctionData[[#This Row],[soma_accepted]],AuctionData[[#This Row],[comp_accepted]],AuctionData[[#This Row],[noncomp_accepted]])</f>
        <v>73840305800</v>
      </c>
    </row>
    <row r="3702" spans="1:19" x14ac:dyDescent="0.3">
      <c r="A3702" s="1">
        <v>44313</v>
      </c>
      <c r="B3702" t="s">
        <v>962</v>
      </c>
      <c r="C3702" t="s">
        <v>16</v>
      </c>
      <c r="D3702" t="s">
        <v>94</v>
      </c>
      <c r="E3702">
        <v>5.0000000000000001E-3</v>
      </c>
      <c r="F3702">
        <v>0.01</v>
      </c>
      <c r="G3702">
        <v>0</v>
      </c>
      <c r="H3702">
        <v>3.41</v>
      </c>
      <c r="I3702" s="2">
        <v>0</v>
      </c>
      <c r="J3702" s="2">
        <v>136098958000</v>
      </c>
      <c r="K3702" s="2">
        <v>39797172000</v>
      </c>
      <c r="L3702" s="2">
        <v>4695000</v>
      </c>
      <c r="M3702" s="2">
        <v>3440800000</v>
      </c>
      <c r="N3702" s="2">
        <v>9000000000</v>
      </c>
      <c r="O3702" s="2">
        <v>17774130000</v>
      </c>
      <c r="P3702" s="2">
        <v>103270000000</v>
      </c>
      <c r="Q3702" s="2">
        <v>18582242000</v>
      </c>
      <c r="R3702" s="2">
        <v>23828958000</v>
      </c>
      <c r="S3702" s="2">
        <f>SUM(AuctionData[[#This Row],[soma_accepted]],AuctionData[[#This Row],[comp_accepted]],AuctionData[[#This Row],[noncomp_accepted]])</f>
        <v>39801867000</v>
      </c>
    </row>
    <row r="3703" spans="1:19" x14ac:dyDescent="0.3">
      <c r="A3703" s="1">
        <v>44314</v>
      </c>
      <c r="B3703" t="s">
        <v>998</v>
      </c>
      <c r="C3703" t="s">
        <v>16</v>
      </c>
      <c r="D3703" t="s">
        <v>868</v>
      </c>
      <c r="E3703">
        <v>1.4999999999999999E-2</v>
      </c>
      <c r="F3703">
        <v>2.5000000000000001E-2</v>
      </c>
      <c r="G3703">
        <v>0</v>
      </c>
      <c r="H3703">
        <v>3.56</v>
      </c>
      <c r="I3703" s="2">
        <v>0</v>
      </c>
      <c r="J3703" s="2">
        <v>124454350000</v>
      </c>
      <c r="K3703" s="2">
        <v>34899651600</v>
      </c>
      <c r="L3703" s="2">
        <v>1747000</v>
      </c>
      <c r="M3703" s="2">
        <v>2657560000</v>
      </c>
      <c r="N3703" s="2">
        <v>10250000000</v>
      </c>
      <c r="O3703" s="2">
        <v>18539810000</v>
      </c>
      <c r="P3703" s="2">
        <v>94295000000</v>
      </c>
      <c r="Q3703" s="2">
        <v>13702281600</v>
      </c>
      <c r="R3703" s="2">
        <v>19909350000</v>
      </c>
      <c r="S3703" s="2">
        <f>SUM(AuctionData[[#This Row],[soma_accepted]],AuctionData[[#This Row],[comp_accepted]],AuctionData[[#This Row],[noncomp_accepted]])</f>
        <v>34901398600</v>
      </c>
    </row>
    <row r="3704" spans="1:19" x14ac:dyDescent="0.3">
      <c r="A3704" s="1">
        <v>44315</v>
      </c>
      <c r="B3704" t="s">
        <v>966</v>
      </c>
      <c r="C3704" t="s">
        <v>16</v>
      </c>
      <c r="D3704" t="s">
        <v>19</v>
      </c>
      <c r="E3704">
        <v>0</v>
      </c>
      <c r="F3704">
        <v>0</v>
      </c>
      <c r="G3704">
        <v>0</v>
      </c>
      <c r="H3704">
        <v>3.75</v>
      </c>
      <c r="I3704" s="2">
        <v>3261711300</v>
      </c>
      <c r="J3704" s="2">
        <v>148168060500</v>
      </c>
      <c r="K3704" s="2">
        <v>38324092500</v>
      </c>
      <c r="L3704" s="2">
        <v>676602200</v>
      </c>
      <c r="M3704" s="2">
        <v>2447000000</v>
      </c>
      <c r="N3704" s="2">
        <v>9750000000</v>
      </c>
      <c r="O3704" s="2">
        <v>15122460000</v>
      </c>
      <c r="P3704" s="2">
        <v>100420000000</v>
      </c>
      <c r="Q3704" s="2">
        <v>20754632500</v>
      </c>
      <c r="R3704" s="2">
        <v>37998060500</v>
      </c>
      <c r="S3704" s="2">
        <f>SUM(AuctionData[[#This Row],[soma_accepted]],AuctionData[[#This Row],[comp_accepted]],AuctionData[[#This Row],[noncomp_accepted]])</f>
        <v>42262406000</v>
      </c>
    </row>
    <row r="3705" spans="1:19" x14ac:dyDescent="0.3">
      <c r="A3705" s="1">
        <v>44315</v>
      </c>
      <c r="B3705" t="s">
        <v>974</v>
      </c>
      <c r="C3705" t="s">
        <v>16</v>
      </c>
      <c r="D3705" t="s">
        <v>712</v>
      </c>
      <c r="E3705">
        <v>5.0000000000000001E-3</v>
      </c>
      <c r="F3705">
        <v>0.01</v>
      </c>
      <c r="G3705">
        <v>0</v>
      </c>
      <c r="H3705">
        <v>3.4</v>
      </c>
      <c r="I3705" s="2">
        <v>3261711200</v>
      </c>
      <c r="J3705" s="2">
        <v>134847056000</v>
      </c>
      <c r="K3705" s="2">
        <v>38859229700</v>
      </c>
      <c r="L3705" s="2">
        <v>141518500</v>
      </c>
      <c r="M3705" s="2">
        <v>2573750000</v>
      </c>
      <c r="N3705" s="2">
        <v>9000000000</v>
      </c>
      <c r="O3705" s="2">
        <v>17007250000</v>
      </c>
      <c r="P3705" s="2">
        <v>102020000000</v>
      </c>
      <c r="Q3705" s="2">
        <v>19278229700</v>
      </c>
      <c r="R3705" s="2">
        <v>23827056000</v>
      </c>
      <c r="S3705" s="2">
        <f>SUM(AuctionData[[#This Row],[soma_accepted]],AuctionData[[#This Row],[comp_accepted]],AuctionData[[#This Row],[noncomp_accepted]])</f>
        <v>42262459400</v>
      </c>
    </row>
    <row r="3706" spans="1:19" x14ac:dyDescent="0.3">
      <c r="A3706" s="1">
        <v>44319</v>
      </c>
      <c r="B3706" t="s">
        <v>978</v>
      </c>
      <c r="C3706" t="s">
        <v>16</v>
      </c>
      <c r="D3706" t="s">
        <v>21</v>
      </c>
      <c r="E3706">
        <v>0.01</v>
      </c>
      <c r="F3706">
        <v>1.4999999999999999E-2</v>
      </c>
      <c r="G3706">
        <v>0</v>
      </c>
      <c r="H3706">
        <v>3.05</v>
      </c>
      <c r="I3706" s="2">
        <v>7878211700</v>
      </c>
      <c r="J3706" s="2">
        <v>172396990000</v>
      </c>
      <c r="K3706" s="2">
        <v>55506436500</v>
      </c>
      <c r="L3706" s="2">
        <v>516622100</v>
      </c>
      <c r="M3706" s="2">
        <v>4467450000</v>
      </c>
      <c r="N3706" s="2">
        <v>10400000000</v>
      </c>
      <c r="O3706" s="2">
        <v>23353570000</v>
      </c>
      <c r="P3706" s="2">
        <v>121545000000</v>
      </c>
      <c r="Q3706" s="2">
        <v>27685416500</v>
      </c>
      <c r="R3706" s="2">
        <v>40451990000</v>
      </c>
      <c r="S3706" s="2">
        <f>SUM(AuctionData[[#This Row],[soma_accepted]],AuctionData[[#This Row],[comp_accepted]],AuctionData[[#This Row],[noncomp_accepted]])</f>
        <v>63901270300</v>
      </c>
    </row>
    <row r="3707" spans="1:19" x14ac:dyDescent="0.3">
      <c r="A3707" s="1">
        <v>44319</v>
      </c>
      <c r="B3707" t="s">
        <v>950</v>
      </c>
      <c r="C3707" t="s">
        <v>16</v>
      </c>
      <c r="D3707" t="s">
        <v>23</v>
      </c>
      <c r="E3707">
        <v>2.5000000000000001E-2</v>
      </c>
      <c r="F3707">
        <v>3.5000000000000003E-2</v>
      </c>
      <c r="G3707">
        <v>0.01</v>
      </c>
      <c r="H3707">
        <v>2.72</v>
      </c>
      <c r="I3707" s="2">
        <v>7463568900</v>
      </c>
      <c r="J3707" s="2">
        <v>146304555000</v>
      </c>
      <c r="K3707" s="2">
        <v>53242795000</v>
      </c>
      <c r="L3707" s="2">
        <v>438372100</v>
      </c>
      <c r="M3707" s="2">
        <v>3088600000</v>
      </c>
      <c r="N3707" s="2">
        <v>8205000000</v>
      </c>
      <c r="O3707" s="2">
        <v>33441680000</v>
      </c>
      <c r="P3707" s="2">
        <v>121015000000</v>
      </c>
      <c r="Q3707" s="2">
        <v>16712515000</v>
      </c>
      <c r="R3707" s="2">
        <v>17084555000</v>
      </c>
      <c r="S3707" s="2">
        <f>SUM(AuctionData[[#This Row],[soma_accepted]],AuctionData[[#This Row],[comp_accepted]],AuctionData[[#This Row],[noncomp_accepted]])</f>
        <v>61144736000</v>
      </c>
    </row>
    <row r="3708" spans="1:19" x14ac:dyDescent="0.3">
      <c r="A3708" s="1">
        <v>44320</v>
      </c>
      <c r="B3708" t="s">
        <v>909</v>
      </c>
      <c r="C3708" t="s">
        <v>16</v>
      </c>
      <c r="D3708" t="s">
        <v>94</v>
      </c>
      <c r="E3708">
        <v>0</v>
      </c>
      <c r="F3708">
        <v>0.01</v>
      </c>
      <c r="G3708">
        <v>0</v>
      </c>
      <c r="H3708">
        <v>3.58</v>
      </c>
      <c r="I3708" s="2">
        <v>0</v>
      </c>
      <c r="J3708" s="2">
        <v>142996000000</v>
      </c>
      <c r="K3708" s="2">
        <v>39988649600</v>
      </c>
      <c r="L3708" s="2">
        <v>13099000</v>
      </c>
      <c r="M3708" s="2">
        <v>1721240000</v>
      </c>
      <c r="N3708" s="2">
        <v>7700000000</v>
      </c>
      <c r="O3708" s="2">
        <v>16374240000</v>
      </c>
      <c r="P3708" s="2">
        <v>99470000000</v>
      </c>
      <c r="Q3708" s="2">
        <v>21893169600</v>
      </c>
      <c r="R3708" s="2">
        <v>35826000000</v>
      </c>
      <c r="S3708" s="2">
        <f>SUM(AuctionData[[#This Row],[soma_accepted]],AuctionData[[#This Row],[comp_accepted]],AuctionData[[#This Row],[noncomp_accepted]])</f>
        <v>40001748600</v>
      </c>
    </row>
    <row r="3709" spans="1:19" x14ac:dyDescent="0.3">
      <c r="A3709" s="1">
        <v>44321</v>
      </c>
      <c r="B3709" t="s">
        <v>999</v>
      </c>
      <c r="C3709" t="s">
        <v>16</v>
      </c>
      <c r="D3709" t="s">
        <v>868</v>
      </c>
      <c r="E3709">
        <v>0.02</v>
      </c>
      <c r="F3709">
        <v>2.5000000000000001E-2</v>
      </c>
      <c r="G3709">
        <v>0</v>
      </c>
      <c r="H3709">
        <v>3.62</v>
      </c>
      <c r="I3709" s="2">
        <v>0</v>
      </c>
      <c r="J3709" s="2">
        <v>126545475000</v>
      </c>
      <c r="K3709" s="2">
        <v>34999833000</v>
      </c>
      <c r="L3709" s="2">
        <v>471000</v>
      </c>
      <c r="M3709" s="2">
        <v>1657600000</v>
      </c>
      <c r="N3709" s="2">
        <v>8350000000</v>
      </c>
      <c r="O3709" s="2">
        <v>14312390000</v>
      </c>
      <c r="P3709" s="2">
        <v>88190000000</v>
      </c>
      <c r="Q3709" s="2">
        <v>19029843000</v>
      </c>
      <c r="R3709" s="2">
        <v>30005475000</v>
      </c>
      <c r="S3709" s="2">
        <f>SUM(AuctionData[[#This Row],[soma_accepted]],AuctionData[[#This Row],[comp_accepted]],AuctionData[[#This Row],[noncomp_accepted]])</f>
        <v>35000304000</v>
      </c>
    </row>
    <row r="3710" spans="1:19" x14ac:dyDescent="0.3">
      <c r="A3710" s="1">
        <v>44322</v>
      </c>
      <c r="B3710" t="s">
        <v>977</v>
      </c>
      <c r="C3710" t="s">
        <v>16</v>
      </c>
      <c r="D3710" t="s">
        <v>712</v>
      </c>
      <c r="E3710">
        <v>5.0000000000000001E-3</v>
      </c>
      <c r="F3710">
        <v>0.01</v>
      </c>
      <c r="G3710">
        <v>0</v>
      </c>
      <c r="H3710">
        <v>3.59</v>
      </c>
      <c r="I3710" s="2">
        <v>3191824200</v>
      </c>
      <c r="J3710" s="2">
        <v>143226000000</v>
      </c>
      <c r="K3710" s="2">
        <v>39685470500</v>
      </c>
      <c r="L3710" s="2">
        <v>146664400</v>
      </c>
      <c r="M3710" s="2">
        <v>1548025000</v>
      </c>
      <c r="N3710" s="2">
        <v>8850000000</v>
      </c>
      <c r="O3710" s="2">
        <v>21077325000</v>
      </c>
      <c r="P3710" s="2">
        <v>103870000000</v>
      </c>
      <c r="Q3710" s="2">
        <v>17060120500</v>
      </c>
      <c r="R3710" s="2">
        <v>30506000000</v>
      </c>
      <c r="S3710" s="2">
        <f>SUM(AuctionData[[#This Row],[soma_accepted]],AuctionData[[#This Row],[comp_accepted]],AuctionData[[#This Row],[noncomp_accepted]])</f>
        <v>43023959100</v>
      </c>
    </row>
    <row r="3711" spans="1:19" x14ac:dyDescent="0.3">
      <c r="A3711" s="1">
        <v>44322</v>
      </c>
      <c r="B3711" t="s">
        <v>969</v>
      </c>
      <c r="C3711" t="s">
        <v>16</v>
      </c>
      <c r="D3711" t="s">
        <v>19</v>
      </c>
      <c r="E3711">
        <v>5.0000000000000001E-3</v>
      </c>
      <c r="F3711">
        <v>0.01</v>
      </c>
      <c r="G3711">
        <v>0</v>
      </c>
      <c r="H3711">
        <v>3.48</v>
      </c>
      <c r="I3711" s="2">
        <v>3191824200</v>
      </c>
      <c r="J3711" s="2">
        <v>138587946000</v>
      </c>
      <c r="K3711" s="2">
        <v>39333634500</v>
      </c>
      <c r="L3711" s="2">
        <v>668446000</v>
      </c>
      <c r="M3711" s="2">
        <v>1892625000</v>
      </c>
      <c r="N3711" s="2">
        <v>8600000000</v>
      </c>
      <c r="O3711" s="2">
        <v>19279000000</v>
      </c>
      <c r="P3711" s="2">
        <v>98420000000</v>
      </c>
      <c r="Q3711" s="2">
        <v>18162009500</v>
      </c>
      <c r="R3711" s="2">
        <v>31567946000</v>
      </c>
      <c r="S3711" s="2">
        <f>SUM(AuctionData[[#This Row],[soma_accepted]],AuctionData[[#This Row],[comp_accepted]],AuctionData[[#This Row],[noncomp_accepted]])</f>
        <v>43193904700</v>
      </c>
    </row>
    <row r="3712" spans="1:19" x14ac:dyDescent="0.3">
      <c r="A3712" s="1">
        <v>44326</v>
      </c>
      <c r="B3712" t="s">
        <v>1000</v>
      </c>
      <c r="C3712" t="s">
        <v>16</v>
      </c>
      <c r="D3712" t="s">
        <v>23</v>
      </c>
      <c r="E3712">
        <v>2.5000000000000001E-2</v>
      </c>
      <c r="F3712">
        <v>3.5000000000000003E-2</v>
      </c>
      <c r="G3712">
        <v>0</v>
      </c>
      <c r="H3712">
        <v>3.28</v>
      </c>
      <c r="I3712" s="2">
        <v>5659021000</v>
      </c>
      <c r="J3712" s="2">
        <v>176697227000</v>
      </c>
      <c r="K3712" s="2">
        <v>53425317000</v>
      </c>
      <c r="L3712" s="2">
        <v>448716300</v>
      </c>
      <c r="M3712" s="2">
        <v>1828400000</v>
      </c>
      <c r="N3712" s="2">
        <v>10460000000</v>
      </c>
      <c r="O3712" s="2">
        <v>17314340000</v>
      </c>
      <c r="P3712" s="2">
        <v>108405000000</v>
      </c>
      <c r="Q3712" s="2">
        <v>34282577000</v>
      </c>
      <c r="R3712" s="2">
        <v>57832227000</v>
      </c>
      <c r="S3712" s="2">
        <f>SUM(AuctionData[[#This Row],[soma_accepted]],AuctionData[[#This Row],[comp_accepted]],AuctionData[[#This Row],[noncomp_accepted]])</f>
        <v>59533054300</v>
      </c>
    </row>
    <row r="3713" spans="1:19" x14ac:dyDescent="0.3">
      <c r="A3713" s="1">
        <v>44326</v>
      </c>
      <c r="B3713" t="s">
        <v>926</v>
      </c>
      <c r="C3713" t="s">
        <v>16</v>
      </c>
      <c r="D3713" t="s">
        <v>21</v>
      </c>
      <c r="E3713">
        <v>5.0000000000000001E-3</v>
      </c>
      <c r="F3713">
        <v>1.4999999999999999E-2</v>
      </c>
      <c r="G3713">
        <v>0</v>
      </c>
      <c r="H3713">
        <v>2.72</v>
      </c>
      <c r="I3713" s="2">
        <v>5973411200</v>
      </c>
      <c r="J3713" s="2">
        <v>154357238000</v>
      </c>
      <c r="K3713" s="2">
        <v>56061243500</v>
      </c>
      <c r="L3713" s="2">
        <v>545294000</v>
      </c>
      <c r="M3713" s="2">
        <v>5112025000</v>
      </c>
      <c r="N3713" s="2">
        <v>12200000000</v>
      </c>
      <c r="O3713" s="2">
        <v>26674655000</v>
      </c>
      <c r="P3713" s="2">
        <v>110975000000</v>
      </c>
      <c r="Q3713" s="2">
        <v>24274563500</v>
      </c>
      <c r="R3713" s="2">
        <v>31182238000</v>
      </c>
      <c r="S3713" s="2">
        <f>SUM(AuctionData[[#This Row],[soma_accepted]],AuctionData[[#This Row],[comp_accepted]],AuctionData[[#This Row],[noncomp_accepted]])</f>
        <v>62579948700</v>
      </c>
    </row>
    <row r="3714" spans="1:19" x14ac:dyDescent="0.3">
      <c r="A3714" s="1">
        <v>44327</v>
      </c>
      <c r="B3714" t="s">
        <v>2228</v>
      </c>
      <c r="C3714" t="s">
        <v>1502</v>
      </c>
      <c r="D3714" t="s">
        <v>1535</v>
      </c>
      <c r="E3714">
        <v>0.3</v>
      </c>
      <c r="F3714">
        <v>0.32900000000000001</v>
      </c>
      <c r="G3714">
        <v>0.08</v>
      </c>
      <c r="H3714">
        <v>2.42</v>
      </c>
      <c r="I3714" s="2">
        <v>30769279500</v>
      </c>
      <c r="J3714" s="2">
        <v>140318300000</v>
      </c>
      <c r="K3714" s="2">
        <v>57851534000</v>
      </c>
      <c r="L3714" s="2">
        <v>43500400</v>
      </c>
      <c r="M3714" s="2">
        <v>10478000000</v>
      </c>
      <c r="N3714" s="2">
        <v>15526000000</v>
      </c>
      <c r="O3714" s="2">
        <v>18665234000</v>
      </c>
      <c r="P3714" s="2">
        <v>84179000000</v>
      </c>
      <c r="Q3714" s="2">
        <v>28708300000</v>
      </c>
      <c r="R3714" s="2">
        <v>40613300000</v>
      </c>
      <c r="S3714" s="2">
        <f>SUM(AuctionData[[#This Row],[soma_accepted]],AuctionData[[#This Row],[comp_accepted]],AuctionData[[#This Row],[noncomp_accepted]])</f>
        <v>88664313900</v>
      </c>
    </row>
    <row r="3715" spans="1:19" x14ac:dyDescent="0.3">
      <c r="A3715" s="1">
        <v>44327</v>
      </c>
      <c r="B3715" t="s">
        <v>965</v>
      </c>
      <c r="C3715" t="s">
        <v>16</v>
      </c>
      <c r="D3715" t="s">
        <v>94</v>
      </c>
      <c r="E3715">
        <v>5.0000000000000001E-3</v>
      </c>
      <c r="F3715">
        <v>5.0000000000000001E-3</v>
      </c>
      <c r="G3715">
        <v>0</v>
      </c>
      <c r="H3715">
        <v>3.95</v>
      </c>
      <c r="I3715" s="2">
        <v>0</v>
      </c>
      <c r="J3715" s="2">
        <v>158078400000</v>
      </c>
      <c r="K3715" s="2">
        <v>39997700000</v>
      </c>
      <c r="L3715" s="2">
        <v>2337000</v>
      </c>
      <c r="M3715" s="2">
        <v>3569125000</v>
      </c>
      <c r="N3715" s="2">
        <v>10000000000</v>
      </c>
      <c r="O3715" s="2">
        <v>16012170000</v>
      </c>
      <c r="P3715" s="2">
        <v>112520000000</v>
      </c>
      <c r="Q3715" s="2">
        <v>20416405000</v>
      </c>
      <c r="R3715" s="2">
        <v>35558400000</v>
      </c>
      <c r="S3715" s="2">
        <f>SUM(AuctionData[[#This Row],[soma_accepted]],AuctionData[[#This Row],[comp_accepted]],AuctionData[[#This Row],[noncomp_accepted]])</f>
        <v>40000037000</v>
      </c>
    </row>
    <row r="3716" spans="1:19" x14ac:dyDescent="0.3">
      <c r="A3716" s="1">
        <v>44328</v>
      </c>
      <c r="B3716" t="s">
        <v>2229</v>
      </c>
      <c r="C3716" t="s">
        <v>1502</v>
      </c>
      <c r="D3716" t="s">
        <v>1507</v>
      </c>
      <c r="E3716">
        <v>1.629</v>
      </c>
      <c r="F3716">
        <v>1.6839999999999999</v>
      </c>
      <c r="G3716">
        <v>0.88</v>
      </c>
      <c r="H3716">
        <v>2.4500000000000002</v>
      </c>
      <c r="I3716" s="2">
        <v>21750697500</v>
      </c>
      <c r="J3716" s="2">
        <v>100582365000</v>
      </c>
      <c r="K3716" s="2">
        <v>40960994000</v>
      </c>
      <c r="L3716" s="2">
        <v>39006500</v>
      </c>
      <c r="M3716" s="2">
        <v>7015000000</v>
      </c>
      <c r="N3716" s="2">
        <v>11835000000</v>
      </c>
      <c r="O3716" s="2">
        <v>7984229000</v>
      </c>
      <c r="P3716" s="2">
        <v>56750000000</v>
      </c>
      <c r="Q3716" s="2">
        <v>25961765000</v>
      </c>
      <c r="R3716" s="2">
        <v>31997365000</v>
      </c>
      <c r="S3716" s="2">
        <f>SUM(AuctionData[[#This Row],[soma_accepted]],AuctionData[[#This Row],[comp_accepted]],AuctionData[[#This Row],[noncomp_accepted]])</f>
        <v>62750698000</v>
      </c>
    </row>
    <row r="3717" spans="1:19" x14ac:dyDescent="0.3">
      <c r="A3717" s="1">
        <v>44328</v>
      </c>
      <c r="B3717" t="s">
        <v>1001</v>
      </c>
      <c r="C3717" t="s">
        <v>16</v>
      </c>
      <c r="D3717" t="s">
        <v>868</v>
      </c>
      <c r="E3717">
        <v>1.4999999999999999E-2</v>
      </c>
      <c r="F3717">
        <v>0.02</v>
      </c>
      <c r="G3717">
        <v>0</v>
      </c>
      <c r="H3717">
        <v>3.24</v>
      </c>
      <c r="I3717" s="2">
        <v>0</v>
      </c>
      <c r="J3717" s="2">
        <v>113350100000</v>
      </c>
      <c r="K3717" s="2">
        <v>35000781500</v>
      </c>
      <c r="L3717" s="2">
        <v>407000</v>
      </c>
      <c r="M3717" s="2">
        <v>2887125000</v>
      </c>
      <c r="N3717" s="2">
        <v>8000000000</v>
      </c>
      <c r="O3717" s="2">
        <v>20610245000</v>
      </c>
      <c r="P3717" s="2">
        <v>90920000000</v>
      </c>
      <c r="Q3717" s="2">
        <v>11503411500</v>
      </c>
      <c r="R3717" s="2">
        <v>14430100000</v>
      </c>
      <c r="S3717" s="2">
        <f>SUM(AuctionData[[#This Row],[soma_accepted]],AuctionData[[#This Row],[comp_accepted]],AuctionData[[#This Row],[noncomp_accepted]])</f>
        <v>35001188500</v>
      </c>
    </row>
    <row r="3718" spans="1:19" x14ac:dyDescent="0.3">
      <c r="A3718" s="1">
        <v>44329</v>
      </c>
      <c r="B3718" t="s">
        <v>2230</v>
      </c>
      <c r="C3718" t="s">
        <v>1509</v>
      </c>
      <c r="D3718" t="s">
        <v>1550</v>
      </c>
      <c r="E3718">
        <v>2.3149999999999999</v>
      </c>
      <c r="F3718">
        <v>2.395</v>
      </c>
      <c r="G3718">
        <v>0.88</v>
      </c>
      <c r="H3718">
        <v>2.2200000000000002</v>
      </c>
      <c r="I3718" s="2">
        <v>14323630000</v>
      </c>
      <c r="J3718" s="2">
        <v>59900825000</v>
      </c>
      <c r="K3718" s="2">
        <v>26989331700</v>
      </c>
      <c r="L3718" s="2">
        <v>10680100</v>
      </c>
      <c r="M3718" s="2">
        <v>5415300000</v>
      </c>
      <c r="N3718" s="2">
        <v>7825300000</v>
      </c>
      <c r="O3718" s="2">
        <v>5411506700</v>
      </c>
      <c r="P3718" s="2">
        <v>34577000000</v>
      </c>
      <c r="Q3718" s="2">
        <v>16162525000</v>
      </c>
      <c r="R3718" s="2">
        <v>17498525000</v>
      </c>
      <c r="S3718" s="2">
        <f>SUM(AuctionData[[#This Row],[soma_accepted]],AuctionData[[#This Row],[comp_accepted]],AuctionData[[#This Row],[noncomp_accepted]])</f>
        <v>41323641800</v>
      </c>
    </row>
    <row r="3719" spans="1:19" x14ac:dyDescent="0.3">
      <c r="A3719" s="1">
        <v>44329</v>
      </c>
      <c r="B3719" t="s">
        <v>971</v>
      </c>
      <c r="C3719" t="s">
        <v>16</v>
      </c>
      <c r="D3719" t="s">
        <v>19</v>
      </c>
      <c r="E3719">
        <v>0</v>
      </c>
      <c r="F3719">
        <v>0</v>
      </c>
      <c r="G3719">
        <v>0</v>
      </c>
      <c r="H3719">
        <v>4.17</v>
      </c>
      <c r="I3719" s="2">
        <v>3240703000</v>
      </c>
      <c r="J3719" s="2">
        <v>165759016000</v>
      </c>
      <c r="K3719" s="2">
        <v>38800920100</v>
      </c>
      <c r="L3719" s="2">
        <v>726555500</v>
      </c>
      <c r="M3719" s="2">
        <v>1458900000</v>
      </c>
      <c r="N3719" s="2">
        <v>10500000000</v>
      </c>
      <c r="O3719" s="2">
        <v>17069130000</v>
      </c>
      <c r="P3719" s="2">
        <v>110370000000</v>
      </c>
      <c r="Q3719" s="2">
        <v>20272890100</v>
      </c>
      <c r="R3719" s="2">
        <v>44889016000</v>
      </c>
      <c r="S3719" s="2">
        <f>SUM(AuctionData[[#This Row],[soma_accepted]],AuctionData[[#This Row],[comp_accepted]],AuctionData[[#This Row],[noncomp_accepted]])</f>
        <v>42768178600</v>
      </c>
    </row>
    <row r="3720" spans="1:19" x14ac:dyDescent="0.3">
      <c r="A3720" s="1">
        <v>44329</v>
      </c>
      <c r="B3720" t="s">
        <v>979</v>
      </c>
      <c r="C3720" t="s">
        <v>16</v>
      </c>
      <c r="D3720" t="s">
        <v>712</v>
      </c>
      <c r="E3720">
        <v>5.0000000000000001E-3</v>
      </c>
      <c r="F3720">
        <v>0.01</v>
      </c>
      <c r="G3720">
        <v>0</v>
      </c>
      <c r="H3720">
        <v>3.47</v>
      </c>
      <c r="I3720" s="2">
        <v>3240702900</v>
      </c>
      <c r="J3720" s="2">
        <v>138271050000</v>
      </c>
      <c r="K3720" s="2">
        <v>39655182800</v>
      </c>
      <c r="L3720" s="2">
        <v>151668500</v>
      </c>
      <c r="M3720" s="2">
        <v>3888775000</v>
      </c>
      <c r="N3720" s="2">
        <v>11500000000</v>
      </c>
      <c r="O3720" s="2">
        <v>26842455000</v>
      </c>
      <c r="P3720" s="2">
        <v>110835000000</v>
      </c>
      <c r="Q3720" s="2">
        <v>8923952800</v>
      </c>
      <c r="R3720" s="2">
        <v>15936050000</v>
      </c>
      <c r="S3720" s="2">
        <f>SUM(AuctionData[[#This Row],[soma_accepted]],AuctionData[[#This Row],[comp_accepted]],AuctionData[[#This Row],[noncomp_accepted]])</f>
        <v>43047554200</v>
      </c>
    </row>
    <row r="3721" spans="1:19" x14ac:dyDescent="0.3">
      <c r="A3721" s="1">
        <v>44333</v>
      </c>
      <c r="B3721" t="s">
        <v>1002</v>
      </c>
      <c r="C3721" t="s">
        <v>16</v>
      </c>
      <c r="D3721" t="s">
        <v>23</v>
      </c>
      <c r="E3721">
        <v>0.02</v>
      </c>
      <c r="F3721">
        <v>0.03</v>
      </c>
      <c r="G3721">
        <v>0</v>
      </c>
      <c r="H3721">
        <v>3.28</v>
      </c>
      <c r="I3721" s="2">
        <v>6765208200</v>
      </c>
      <c r="J3721" s="2">
        <v>176348442000</v>
      </c>
      <c r="K3721" s="2">
        <v>53071496300</v>
      </c>
      <c r="L3721" s="2">
        <v>397495400</v>
      </c>
      <c r="M3721" s="2">
        <v>3050740000</v>
      </c>
      <c r="N3721" s="2">
        <v>11065000000</v>
      </c>
      <c r="O3721" s="2">
        <v>22071080000</v>
      </c>
      <c r="P3721" s="2">
        <v>124025000000</v>
      </c>
      <c r="Q3721" s="2">
        <v>27949676300</v>
      </c>
      <c r="R3721" s="2">
        <v>41258442000</v>
      </c>
      <c r="S3721" s="2">
        <f>SUM(AuctionData[[#This Row],[soma_accepted]],AuctionData[[#This Row],[comp_accepted]],AuctionData[[#This Row],[noncomp_accepted]])</f>
        <v>60234199900</v>
      </c>
    </row>
    <row r="3722" spans="1:19" x14ac:dyDescent="0.3">
      <c r="A3722" s="1">
        <v>44333</v>
      </c>
      <c r="B3722" t="s">
        <v>981</v>
      </c>
      <c r="C3722" t="s">
        <v>16</v>
      </c>
      <c r="D3722" t="s">
        <v>21</v>
      </c>
      <c r="E3722">
        <v>5.0000000000000001E-3</v>
      </c>
      <c r="F3722">
        <v>1.4999999999999999E-2</v>
      </c>
      <c r="G3722">
        <v>0</v>
      </c>
      <c r="H3722">
        <v>2.94</v>
      </c>
      <c r="I3722" s="2">
        <v>7141053100</v>
      </c>
      <c r="J3722" s="2">
        <v>166031450000</v>
      </c>
      <c r="K3722" s="2">
        <v>55494711800</v>
      </c>
      <c r="L3722" s="2">
        <v>506897500</v>
      </c>
      <c r="M3722" s="2">
        <v>5391250000</v>
      </c>
      <c r="N3722" s="2">
        <v>13165000000</v>
      </c>
      <c r="O3722" s="2">
        <v>26593375000</v>
      </c>
      <c r="P3722" s="2">
        <v>123641000000</v>
      </c>
      <c r="Q3722" s="2">
        <v>23510086800</v>
      </c>
      <c r="R3722" s="2">
        <v>29225450000</v>
      </c>
      <c r="S3722" s="2">
        <f>SUM(AuctionData[[#This Row],[soma_accepted]],AuctionData[[#This Row],[comp_accepted]],AuctionData[[#This Row],[noncomp_accepted]])</f>
        <v>63142662400</v>
      </c>
    </row>
    <row r="3723" spans="1:19" x14ac:dyDescent="0.3">
      <c r="A3723" s="1">
        <v>44334</v>
      </c>
      <c r="B3723" t="s">
        <v>967</v>
      </c>
      <c r="C3723" t="s">
        <v>16</v>
      </c>
      <c r="D3723" t="s">
        <v>94</v>
      </c>
      <c r="E3723">
        <v>0</v>
      </c>
      <c r="F3723">
        <v>5.0000000000000001E-3</v>
      </c>
      <c r="G3723">
        <v>0</v>
      </c>
      <c r="H3723">
        <v>3.86</v>
      </c>
      <c r="I3723" s="2">
        <v>0</v>
      </c>
      <c r="J3723" s="2">
        <v>154266000000</v>
      </c>
      <c r="K3723" s="2">
        <v>40002342900</v>
      </c>
      <c r="L3723" s="2">
        <v>1597000</v>
      </c>
      <c r="M3723" s="2">
        <v>2364175000</v>
      </c>
      <c r="N3723" s="2">
        <v>12750000000</v>
      </c>
      <c r="O3723" s="2">
        <v>24296350000</v>
      </c>
      <c r="P3723" s="2">
        <v>110920000000</v>
      </c>
      <c r="Q3723" s="2">
        <v>13341817900</v>
      </c>
      <c r="R3723" s="2">
        <v>30596000000</v>
      </c>
      <c r="S3723" s="2">
        <f>SUM(AuctionData[[#This Row],[soma_accepted]],AuctionData[[#This Row],[comp_accepted]],AuctionData[[#This Row],[noncomp_accepted]])</f>
        <v>40003939900</v>
      </c>
    </row>
    <row r="3724" spans="1:19" x14ac:dyDescent="0.3">
      <c r="A3724" s="1">
        <v>44334</v>
      </c>
      <c r="B3724" t="s">
        <v>1003</v>
      </c>
      <c r="C3724" t="s">
        <v>16</v>
      </c>
      <c r="D3724" t="s">
        <v>53</v>
      </c>
      <c r="E3724">
        <v>4.4999999999999998E-2</v>
      </c>
      <c r="F3724">
        <v>5.5E-2</v>
      </c>
      <c r="G3724">
        <v>0.01</v>
      </c>
      <c r="H3724">
        <v>3.32</v>
      </c>
      <c r="I3724" s="2">
        <v>4259575500</v>
      </c>
      <c r="J3724" s="2">
        <v>112827528000</v>
      </c>
      <c r="K3724" s="2">
        <v>33809590800</v>
      </c>
      <c r="L3724" s="2">
        <v>190979800</v>
      </c>
      <c r="M3724" s="2">
        <v>2334300000</v>
      </c>
      <c r="N3724" s="2">
        <v>7350000000</v>
      </c>
      <c r="O3724" s="2">
        <v>19417260000</v>
      </c>
      <c r="P3724" s="2">
        <v>90190000000</v>
      </c>
      <c r="Q3724" s="2">
        <v>12058030800</v>
      </c>
      <c r="R3724" s="2">
        <v>15287528000</v>
      </c>
      <c r="S3724" s="2">
        <f>SUM(AuctionData[[#This Row],[soma_accepted]],AuctionData[[#This Row],[comp_accepted]],AuctionData[[#This Row],[noncomp_accepted]])</f>
        <v>38260146100</v>
      </c>
    </row>
    <row r="3725" spans="1:19" x14ac:dyDescent="0.3">
      <c r="A3725" s="1">
        <v>44335</v>
      </c>
      <c r="B3725" t="s">
        <v>2231</v>
      </c>
      <c r="C3725" t="s">
        <v>1509</v>
      </c>
      <c r="D3725" t="s">
        <v>2169</v>
      </c>
      <c r="E3725">
        <v>2.2149999999999999</v>
      </c>
      <c r="F3725">
        <v>2.286</v>
      </c>
      <c r="G3725">
        <v>2.15</v>
      </c>
      <c r="H3725">
        <v>2.2400000000000002</v>
      </c>
      <c r="I3725" s="2">
        <v>5240703700</v>
      </c>
      <c r="J3725" s="2">
        <v>60362510000</v>
      </c>
      <c r="K3725" s="2">
        <v>26994852500</v>
      </c>
      <c r="L3725" s="2">
        <v>5149900</v>
      </c>
      <c r="M3725" s="2">
        <v>5267900000</v>
      </c>
      <c r="N3725" s="2">
        <v>7927900000</v>
      </c>
      <c r="O3725" s="2">
        <v>6411342500</v>
      </c>
      <c r="P3725" s="2">
        <v>34899000000</v>
      </c>
      <c r="Q3725" s="2">
        <v>15315610000</v>
      </c>
      <c r="R3725" s="2">
        <v>17535610000</v>
      </c>
      <c r="S3725" s="2">
        <f>SUM(AuctionData[[#This Row],[soma_accepted]],AuctionData[[#This Row],[comp_accepted]],AuctionData[[#This Row],[noncomp_accepted]])</f>
        <v>32240706100</v>
      </c>
    </row>
    <row r="3726" spans="1:19" x14ac:dyDescent="0.3">
      <c r="A3726" s="1">
        <v>44335</v>
      </c>
      <c r="B3726" t="s">
        <v>1004</v>
      </c>
      <c r="C3726" t="s">
        <v>16</v>
      </c>
      <c r="D3726" t="s">
        <v>868</v>
      </c>
      <c r="E3726">
        <v>0.01</v>
      </c>
      <c r="F3726">
        <v>1.4999999999999999E-2</v>
      </c>
      <c r="G3726">
        <v>0</v>
      </c>
      <c r="H3726">
        <v>3.51</v>
      </c>
      <c r="I3726" s="2">
        <v>0</v>
      </c>
      <c r="J3726" s="2">
        <v>122762275000</v>
      </c>
      <c r="K3726" s="2">
        <v>34899920000</v>
      </c>
      <c r="L3726" s="2">
        <v>878000</v>
      </c>
      <c r="M3726" s="2">
        <v>3414950000</v>
      </c>
      <c r="N3726" s="2">
        <v>9350000000</v>
      </c>
      <c r="O3726" s="2">
        <v>17495140000</v>
      </c>
      <c r="P3726" s="2">
        <v>90870000000</v>
      </c>
      <c r="Q3726" s="2">
        <v>13989830000</v>
      </c>
      <c r="R3726" s="2">
        <v>22542275000</v>
      </c>
      <c r="S3726" s="2">
        <f>SUM(AuctionData[[#This Row],[soma_accepted]],AuctionData[[#This Row],[comp_accepted]],AuctionData[[#This Row],[noncomp_accepted]])</f>
        <v>34900798000</v>
      </c>
    </row>
    <row r="3727" spans="1:19" x14ac:dyDescent="0.3">
      <c r="A3727" s="1">
        <v>44336</v>
      </c>
      <c r="B3727" t="s">
        <v>972</v>
      </c>
      <c r="C3727" t="s">
        <v>16</v>
      </c>
      <c r="D3727" t="s">
        <v>19</v>
      </c>
      <c r="E3727">
        <v>0</v>
      </c>
      <c r="F3727">
        <v>0</v>
      </c>
      <c r="G3727">
        <v>0</v>
      </c>
      <c r="H3727">
        <v>3.98</v>
      </c>
      <c r="I3727" s="2">
        <v>2670343100</v>
      </c>
      <c r="J3727" s="2">
        <v>158603751200</v>
      </c>
      <c r="K3727" s="2">
        <v>39339651500</v>
      </c>
      <c r="L3727" s="2">
        <v>666495800</v>
      </c>
      <c r="M3727" s="2">
        <v>3560220000</v>
      </c>
      <c r="N3727" s="2">
        <v>13450000000</v>
      </c>
      <c r="O3727" s="2">
        <v>20674260000</v>
      </c>
      <c r="P3727" s="2">
        <v>110420000000</v>
      </c>
      <c r="Q3727" s="2">
        <v>15105171500</v>
      </c>
      <c r="R3727" s="2">
        <v>34733751200</v>
      </c>
      <c r="S3727" s="2">
        <f>SUM(AuctionData[[#This Row],[soma_accepted]],AuctionData[[#This Row],[comp_accepted]],AuctionData[[#This Row],[noncomp_accepted]])</f>
        <v>42676490400</v>
      </c>
    </row>
    <row r="3728" spans="1:19" x14ac:dyDescent="0.3">
      <c r="A3728" s="1">
        <v>44336</v>
      </c>
      <c r="B3728" t="s">
        <v>980</v>
      </c>
      <c r="C3728" t="s">
        <v>16</v>
      </c>
      <c r="D3728" t="s">
        <v>712</v>
      </c>
      <c r="E3728">
        <v>5.0000000000000001E-3</v>
      </c>
      <c r="F3728">
        <v>5.0000000000000001E-3</v>
      </c>
      <c r="G3728">
        <v>0</v>
      </c>
      <c r="H3728">
        <v>3.38</v>
      </c>
      <c r="I3728" s="2">
        <v>2670343100</v>
      </c>
      <c r="J3728" s="2">
        <v>134705265000</v>
      </c>
      <c r="K3728" s="2">
        <v>39599527400</v>
      </c>
      <c r="L3728" s="2">
        <v>149370200</v>
      </c>
      <c r="M3728" s="2">
        <v>3104500000</v>
      </c>
      <c r="N3728" s="2">
        <v>10400000000</v>
      </c>
      <c r="O3728" s="2">
        <v>26157060000</v>
      </c>
      <c r="P3728" s="2">
        <v>105820000000</v>
      </c>
      <c r="Q3728" s="2">
        <v>10337967400</v>
      </c>
      <c r="R3728" s="2">
        <v>18485265000</v>
      </c>
      <c r="S3728" s="2">
        <f>SUM(AuctionData[[#This Row],[soma_accepted]],AuctionData[[#This Row],[comp_accepted]],AuctionData[[#This Row],[noncomp_accepted]])</f>
        <v>42419240700</v>
      </c>
    </row>
    <row r="3729" spans="1:19" x14ac:dyDescent="0.3">
      <c r="A3729" s="1">
        <v>44340</v>
      </c>
      <c r="B3729" t="s">
        <v>1005</v>
      </c>
      <c r="C3729" t="s">
        <v>16</v>
      </c>
      <c r="D3729" t="s">
        <v>23</v>
      </c>
      <c r="E3729">
        <v>0.02</v>
      </c>
      <c r="F3729">
        <v>0.03</v>
      </c>
      <c r="G3729">
        <v>0</v>
      </c>
      <c r="H3729">
        <v>2.78</v>
      </c>
      <c r="I3729" s="2">
        <v>5015745900</v>
      </c>
      <c r="J3729" s="2">
        <v>148804795000</v>
      </c>
      <c r="K3729" s="2">
        <v>52515747000</v>
      </c>
      <c r="L3729" s="2">
        <v>484443600</v>
      </c>
      <c r="M3729" s="2">
        <v>3863000000</v>
      </c>
      <c r="N3729" s="2">
        <v>8715000000</v>
      </c>
      <c r="O3729" s="2">
        <v>29546392000</v>
      </c>
      <c r="P3729" s="2">
        <v>120680000000</v>
      </c>
      <c r="Q3729" s="2">
        <v>19106355000</v>
      </c>
      <c r="R3729" s="2">
        <v>19409795000</v>
      </c>
      <c r="S3729" s="2">
        <f>SUM(AuctionData[[#This Row],[soma_accepted]],AuctionData[[#This Row],[comp_accepted]],AuctionData[[#This Row],[noncomp_accepted]])</f>
        <v>58015936500</v>
      </c>
    </row>
    <row r="3730" spans="1:19" x14ac:dyDescent="0.3">
      <c r="A3730" s="1">
        <v>44340</v>
      </c>
      <c r="B3730" t="s">
        <v>983</v>
      </c>
      <c r="C3730" t="s">
        <v>16</v>
      </c>
      <c r="D3730" t="s">
        <v>21</v>
      </c>
      <c r="E3730">
        <v>5.0000000000000001E-3</v>
      </c>
      <c r="F3730">
        <v>1.4999999999999999E-2</v>
      </c>
      <c r="G3730">
        <v>0</v>
      </c>
      <c r="H3730">
        <v>2.88</v>
      </c>
      <c r="I3730" s="2">
        <v>5294398500</v>
      </c>
      <c r="J3730" s="2">
        <v>163512326000</v>
      </c>
      <c r="K3730" s="2">
        <v>56250438000</v>
      </c>
      <c r="L3730" s="2">
        <v>551647600</v>
      </c>
      <c r="M3730" s="2">
        <v>4517600000</v>
      </c>
      <c r="N3730" s="2">
        <v>11025000000</v>
      </c>
      <c r="O3730" s="2">
        <v>27772700000</v>
      </c>
      <c r="P3730" s="2">
        <v>119013000000</v>
      </c>
      <c r="Q3730" s="2">
        <v>23960138000</v>
      </c>
      <c r="R3730" s="2">
        <v>33474326000</v>
      </c>
      <c r="S3730" s="2">
        <f>SUM(AuctionData[[#This Row],[soma_accepted]],AuctionData[[#This Row],[comp_accepted]],AuctionData[[#This Row],[noncomp_accepted]])</f>
        <v>62096484100</v>
      </c>
    </row>
    <row r="3731" spans="1:19" x14ac:dyDescent="0.3">
      <c r="A3731" s="1">
        <v>44341</v>
      </c>
      <c r="B3731" t="s">
        <v>2232</v>
      </c>
      <c r="C3731" t="s">
        <v>1502</v>
      </c>
      <c r="D3731" t="s">
        <v>1503</v>
      </c>
      <c r="E3731">
        <v>0.108</v>
      </c>
      <c r="F3731">
        <v>0.152</v>
      </c>
      <c r="G3731">
        <v>0.08</v>
      </c>
      <c r="H3731">
        <v>2.74</v>
      </c>
      <c r="I3731" s="2">
        <v>11646008300</v>
      </c>
      <c r="J3731" s="2">
        <v>163939725000</v>
      </c>
      <c r="K3731" s="2">
        <v>59794745000</v>
      </c>
      <c r="L3731" s="2">
        <v>100284900</v>
      </c>
      <c r="M3731" s="2">
        <v>10780000000</v>
      </c>
      <c r="N3731" s="2">
        <v>17755000000</v>
      </c>
      <c r="O3731" s="2">
        <v>14896020000</v>
      </c>
      <c r="P3731" s="2">
        <v>88401000000</v>
      </c>
      <c r="Q3731" s="2">
        <v>34118725000</v>
      </c>
      <c r="R3731" s="2">
        <v>57783725000</v>
      </c>
      <c r="S3731" s="2">
        <f>SUM(AuctionData[[#This Row],[soma_accepted]],AuctionData[[#This Row],[comp_accepted]],AuctionData[[#This Row],[noncomp_accepted]])</f>
        <v>71541038200</v>
      </c>
    </row>
    <row r="3732" spans="1:19" x14ac:dyDescent="0.3">
      <c r="A3732" s="1">
        <v>44341</v>
      </c>
      <c r="B3732" t="s">
        <v>970</v>
      </c>
      <c r="C3732" t="s">
        <v>16</v>
      </c>
      <c r="D3732" t="s">
        <v>94</v>
      </c>
      <c r="E3732">
        <v>0</v>
      </c>
      <c r="F3732">
        <v>5.0000000000000001E-3</v>
      </c>
      <c r="G3732">
        <v>0</v>
      </c>
      <c r="H3732">
        <v>3.6</v>
      </c>
      <c r="I3732" s="2">
        <v>0</v>
      </c>
      <c r="J3732" s="2">
        <v>143940000000</v>
      </c>
      <c r="K3732" s="2">
        <v>39992349000</v>
      </c>
      <c r="L3732" s="2">
        <v>9229000</v>
      </c>
      <c r="M3732" s="2">
        <v>1781160000</v>
      </c>
      <c r="N3732" s="2">
        <v>9550000000</v>
      </c>
      <c r="O3732" s="2">
        <v>18429235000</v>
      </c>
      <c r="P3732" s="2">
        <v>102070000000</v>
      </c>
      <c r="Q3732" s="2">
        <v>19781954000</v>
      </c>
      <c r="R3732" s="2">
        <v>32320000000</v>
      </c>
      <c r="S3732" s="2">
        <f>SUM(AuctionData[[#This Row],[soma_accepted]],AuctionData[[#This Row],[comp_accepted]],AuctionData[[#This Row],[noncomp_accepted]])</f>
        <v>40001578000</v>
      </c>
    </row>
    <row r="3733" spans="1:19" x14ac:dyDescent="0.3">
      <c r="A3733" s="1">
        <v>44342</v>
      </c>
      <c r="B3733" t="s">
        <v>2233</v>
      </c>
      <c r="C3733" t="s">
        <v>1502</v>
      </c>
      <c r="D3733" t="s">
        <v>1505</v>
      </c>
      <c r="E3733">
        <v>0.74099999999999999</v>
      </c>
      <c r="F3733">
        <v>0.78800000000000003</v>
      </c>
      <c r="G3733">
        <v>0.08</v>
      </c>
      <c r="H3733">
        <v>2.4900000000000002</v>
      </c>
      <c r="I3733" s="2">
        <v>11840108300</v>
      </c>
      <c r="J3733" s="2">
        <v>151683885000</v>
      </c>
      <c r="K3733" s="2">
        <v>60861800400</v>
      </c>
      <c r="L3733" s="2">
        <v>33232500</v>
      </c>
      <c r="M3733" s="2">
        <v>9048000000</v>
      </c>
      <c r="N3733" s="2">
        <v>14064000000</v>
      </c>
      <c r="O3733" s="2">
        <v>12648000000</v>
      </c>
      <c r="P3733" s="2">
        <v>83703000000</v>
      </c>
      <c r="Q3733" s="2">
        <v>39165800400</v>
      </c>
      <c r="R3733" s="2">
        <v>53916885000</v>
      </c>
      <c r="S3733" s="2">
        <f>SUM(AuctionData[[#This Row],[soma_accepted]],AuctionData[[#This Row],[comp_accepted]],AuctionData[[#This Row],[noncomp_accepted]])</f>
        <v>72735141200</v>
      </c>
    </row>
    <row r="3734" spans="1:19" x14ac:dyDescent="0.3">
      <c r="A3734" s="1">
        <v>44342</v>
      </c>
      <c r="B3734" t="s">
        <v>1006</v>
      </c>
      <c r="C3734" t="s">
        <v>16</v>
      </c>
      <c r="D3734" t="s">
        <v>868</v>
      </c>
      <c r="E3734">
        <v>1.4999999999999999E-2</v>
      </c>
      <c r="F3734">
        <v>0.02</v>
      </c>
      <c r="G3734">
        <v>0</v>
      </c>
      <c r="H3734">
        <v>3.12</v>
      </c>
      <c r="I3734" s="2">
        <v>0</v>
      </c>
      <c r="J3734" s="2">
        <v>109171325000</v>
      </c>
      <c r="K3734" s="2">
        <v>34999515000</v>
      </c>
      <c r="L3734" s="2">
        <v>1287000</v>
      </c>
      <c r="M3734" s="2">
        <v>2878180000</v>
      </c>
      <c r="N3734" s="2">
        <v>9400000000</v>
      </c>
      <c r="O3734" s="2">
        <v>19270860000</v>
      </c>
      <c r="P3734" s="2">
        <v>83810000000</v>
      </c>
      <c r="Q3734" s="2">
        <v>12850475000</v>
      </c>
      <c r="R3734" s="2">
        <v>15961325000</v>
      </c>
      <c r="S3734" s="2">
        <f>SUM(AuctionData[[#This Row],[soma_accepted]],AuctionData[[#This Row],[comp_accepted]],AuctionData[[#This Row],[noncomp_accepted]])</f>
        <v>35000802000</v>
      </c>
    </row>
    <row r="3735" spans="1:19" x14ac:dyDescent="0.3">
      <c r="A3735" s="1">
        <v>44343</v>
      </c>
      <c r="B3735" t="s">
        <v>2234</v>
      </c>
      <c r="C3735" t="s">
        <v>1502</v>
      </c>
      <c r="D3735" t="s">
        <v>1554</v>
      </c>
      <c r="E3735">
        <v>1.232</v>
      </c>
      <c r="F3735">
        <v>1.2849999999999999</v>
      </c>
      <c r="G3735">
        <v>0.08</v>
      </c>
      <c r="H3735">
        <v>2.41</v>
      </c>
      <c r="I3735" s="2">
        <v>12034208500</v>
      </c>
      <c r="J3735" s="2">
        <v>149548367000</v>
      </c>
      <c r="K3735" s="2">
        <v>61978474500</v>
      </c>
      <c r="L3735" s="2">
        <v>21576400</v>
      </c>
      <c r="M3735" s="2">
        <v>12828300000</v>
      </c>
      <c r="N3735" s="2">
        <v>18215300000</v>
      </c>
      <c r="O3735" s="2">
        <v>12228762500</v>
      </c>
      <c r="P3735" s="2">
        <v>85129000000</v>
      </c>
      <c r="Q3735" s="2">
        <v>36921412000</v>
      </c>
      <c r="R3735" s="2">
        <v>46204067000</v>
      </c>
      <c r="S3735" s="2">
        <f>SUM(AuctionData[[#This Row],[soma_accepted]],AuctionData[[#This Row],[comp_accepted]],AuctionData[[#This Row],[noncomp_accepted]])</f>
        <v>74034259400</v>
      </c>
    </row>
    <row r="3736" spans="1:19" x14ac:dyDescent="0.3">
      <c r="A3736" s="1">
        <v>44343</v>
      </c>
      <c r="B3736" t="s">
        <v>974</v>
      </c>
      <c r="C3736" t="s">
        <v>16</v>
      </c>
      <c r="D3736" t="s">
        <v>19</v>
      </c>
      <c r="E3736">
        <v>0</v>
      </c>
      <c r="F3736">
        <v>0</v>
      </c>
      <c r="G3736">
        <v>0</v>
      </c>
      <c r="H3736">
        <v>4.0599999999999996</v>
      </c>
      <c r="I3736" s="2">
        <v>3201144400</v>
      </c>
      <c r="J3736" s="2">
        <v>161998515000</v>
      </c>
      <c r="K3736" s="2">
        <v>39388151000</v>
      </c>
      <c r="L3736" s="2">
        <v>616316700</v>
      </c>
      <c r="M3736" s="2">
        <v>1215225000</v>
      </c>
      <c r="N3736" s="2">
        <v>9000000000</v>
      </c>
      <c r="O3736" s="2">
        <v>21198925000</v>
      </c>
      <c r="P3736" s="2">
        <v>109320000000</v>
      </c>
      <c r="Q3736" s="2">
        <v>16974001000</v>
      </c>
      <c r="R3736" s="2">
        <v>43678515000</v>
      </c>
      <c r="S3736" s="2">
        <f>SUM(AuctionData[[#This Row],[soma_accepted]],AuctionData[[#This Row],[comp_accepted]],AuctionData[[#This Row],[noncomp_accepted]])</f>
        <v>43205612100</v>
      </c>
    </row>
    <row r="3737" spans="1:19" x14ac:dyDescent="0.3">
      <c r="A3737" s="1">
        <v>44343</v>
      </c>
      <c r="B3737" t="s">
        <v>988</v>
      </c>
      <c r="C3737" t="s">
        <v>16</v>
      </c>
      <c r="D3737" t="s">
        <v>712</v>
      </c>
      <c r="E3737">
        <v>0</v>
      </c>
      <c r="F3737">
        <v>5.0000000000000001E-3</v>
      </c>
      <c r="G3737">
        <v>0</v>
      </c>
      <c r="H3737">
        <v>3.23</v>
      </c>
      <c r="I3737" s="2">
        <v>3201144400</v>
      </c>
      <c r="J3737" s="2">
        <v>128860182000</v>
      </c>
      <c r="K3737" s="2">
        <v>39808548000</v>
      </c>
      <c r="L3737" s="2">
        <v>191596500</v>
      </c>
      <c r="M3737" s="2">
        <v>4644700000</v>
      </c>
      <c r="N3737" s="2">
        <v>12900000000</v>
      </c>
      <c r="O3737" s="2">
        <v>24918425000</v>
      </c>
      <c r="P3737" s="2">
        <v>101820000000</v>
      </c>
      <c r="Q3737" s="2">
        <v>10245423000</v>
      </c>
      <c r="R3737" s="2">
        <v>14140182000</v>
      </c>
      <c r="S3737" s="2">
        <f>SUM(AuctionData[[#This Row],[soma_accepted]],AuctionData[[#This Row],[comp_accepted]],AuctionData[[#This Row],[noncomp_accepted]])</f>
        <v>43201288900</v>
      </c>
    </row>
    <row r="3738" spans="1:19" x14ac:dyDescent="0.3">
      <c r="A3738" s="1">
        <v>44348</v>
      </c>
      <c r="B3738" t="s">
        <v>917</v>
      </c>
      <c r="C3738" t="s">
        <v>16</v>
      </c>
      <c r="D3738" t="s">
        <v>94</v>
      </c>
      <c r="E3738">
        <v>0</v>
      </c>
      <c r="F3738">
        <v>5.0000000000000001E-3</v>
      </c>
      <c r="G3738">
        <v>0</v>
      </c>
      <c r="H3738">
        <v>3.46</v>
      </c>
      <c r="I3738" s="2">
        <v>0</v>
      </c>
      <c r="J3738" s="2">
        <v>138185500000</v>
      </c>
      <c r="K3738" s="2">
        <v>39948995000</v>
      </c>
      <c r="L3738" s="2">
        <v>12425000</v>
      </c>
      <c r="M3738" s="2">
        <v>1549745000</v>
      </c>
      <c r="N3738" s="2">
        <v>8550000000</v>
      </c>
      <c r="O3738" s="2">
        <v>10779185000</v>
      </c>
      <c r="P3738" s="2">
        <v>95620000000</v>
      </c>
      <c r="Q3738" s="2">
        <v>27620065000</v>
      </c>
      <c r="R3738" s="2">
        <v>34015500000</v>
      </c>
      <c r="S3738" s="2">
        <f>SUM(AuctionData[[#This Row],[soma_accepted]],AuctionData[[#This Row],[comp_accepted]],AuctionData[[#This Row],[noncomp_accepted]])</f>
        <v>39961420000</v>
      </c>
    </row>
    <row r="3739" spans="1:19" x14ac:dyDescent="0.3">
      <c r="A3739" s="1">
        <v>44348</v>
      </c>
      <c r="B3739" t="s">
        <v>984</v>
      </c>
      <c r="C3739" t="s">
        <v>16</v>
      </c>
      <c r="D3739" t="s">
        <v>21</v>
      </c>
      <c r="E3739">
        <v>0.01</v>
      </c>
      <c r="F3739">
        <v>0.02</v>
      </c>
      <c r="G3739">
        <v>0</v>
      </c>
      <c r="H3739">
        <v>2.74</v>
      </c>
      <c r="I3739" s="2">
        <v>7561408300</v>
      </c>
      <c r="J3739" s="2">
        <v>154753555000</v>
      </c>
      <c r="K3739" s="2">
        <v>55522215000</v>
      </c>
      <c r="L3739" s="2">
        <v>489674400</v>
      </c>
      <c r="M3739" s="2">
        <v>8460600000</v>
      </c>
      <c r="N3739" s="2">
        <v>15670000000</v>
      </c>
      <c r="O3739" s="2">
        <v>29535120000</v>
      </c>
      <c r="P3739" s="2">
        <v>118200000000</v>
      </c>
      <c r="Q3739" s="2">
        <v>17526495000</v>
      </c>
      <c r="R3739" s="2">
        <v>20883555000</v>
      </c>
      <c r="S3739" s="2">
        <f>SUM(AuctionData[[#This Row],[soma_accepted]],AuctionData[[#This Row],[comp_accepted]],AuctionData[[#This Row],[noncomp_accepted]])</f>
        <v>63573297700</v>
      </c>
    </row>
    <row r="3740" spans="1:19" x14ac:dyDescent="0.3">
      <c r="A3740" s="1">
        <v>44348</v>
      </c>
      <c r="B3740" t="s">
        <v>960</v>
      </c>
      <c r="C3740" t="s">
        <v>16</v>
      </c>
      <c r="D3740" t="s">
        <v>23</v>
      </c>
      <c r="E3740">
        <v>2.5000000000000001E-2</v>
      </c>
      <c r="F3740">
        <v>3.5000000000000003E-2</v>
      </c>
      <c r="G3740">
        <v>0</v>
      </c>
      <c r="H3740">
        <v>3.1</v>
      </c>
      <c r="I3740" s="2">
        <v>7163439300</v>
      </c>
      <c r="J3740" s="2">
        <v>166043504000</v>
      </c>
      <c r="K3740" s="2">
        <v>52594452000</v>
      </c>
      <c r="L3740" s="2">
        <v>414020900</v>
      </c>
      <c r="M3740" s="2">
        <v>7433200000</v>
      </c>
      <c r="N3740" s="2">
        <v>14815000000</v>
      </c>
      <c r="O3740" s="2">
        <v>22635490000</v>
      </c>
      <c r="P3740" s="2">
        <v>114640000000</v>
      </c>
      <c r="Q3740" s="2">
        <v>22525762000</v>
      </c>
      <c r="R3740" s="2">
        <v>36588504000</v>
      </c>
      <c r="S3740" s="2">
        <f>SUM(AuctionData[[#This Row],[soma_accepted]],AuctionData[[#This Row],[comp_accepted]],AuctionData[[#This Row],[noncomp_accepted]])</f>
        <v>60171912200</v>
      </c>
    </row>
    <row r="3741" spans="1:19" x14ac:dyDescent="0.3">
      <c r="A3741" s="1">
        <v>44349</v>
      </c>
      <c r="B3741" t="s">
        <v>1007</v>
      </c>
      <c r="C3741" t="s">
        <v>16</v>
      </c>
      <c r="D3741" t="s">
        <v>868</v>
      </c>
      <c r="E3741">
        <v>2.5000000000000001E-2</v>
      </c>
      <c r="F3741">
        <v>0.03</v>
      </c>
      <c r="G3741">
        <v>0.01</v>
      </c>
      <c r="H3741">
        <v>3.29</v>
      </c>
      <c r="I3741" s="2">
        <v>0</v>
      </c>
      <c r="J3741" s="2">
        <v>114889904900</v>
      </c>
      <c r="K3741" s="2">
        <v>34897009900</v>
      </c>
      <c r="L3741" s="2">
        <v>4591000</v>
      </c>
      <c r="M3741" s="2">
        <v>2769700000</v>
      </c>
      <c r="N3741" s="2">
        <v>9400000000</v>
      </c>
      <c r="O3741" s="2">
        <v>20603860000</v>
      </c>
      <c r="P3741" s="2">
        <v>88860000000</v>
      </c>
      <c r="Q3741" s="2">
        <v>11523449900</v>
      </c>
      <c r="R3741" s="2">
        <v>16629904900</v>
      </c>
      <c r="S3741" s="2">
        <f>SUM(AuctionData[[#This Row],[soma_accepted]],AuctionData[[#This Row],[comp_accepted]],AuctionData[[#This Row],[noncomp_accepted]])</f>
        <v>34901600900</v>
      </c>
    </row>
    <row r="3742" spans="1:19" x14ac:dyDescent="0.3">
      <c r="A3742" s="1">
        <v>44350</v>
      </c>
      <c r="B3742" t="s">
        <v>977</v>
      </c>
      <c r="C3742" t="s">
        <v>16</v>
      </c>
      <c r="D3742" t="s">
        <v>19</v>
      </c>
      <c r="E3742">
        <v>0</v>
      </c>
      <c r="F3742">
        <v>0</v>
      </c>
      <c r="G3742">
        <v>0</v>
      </c>
      <c r="H3742">
        <v>3.73</v>
      </c>
      <c r="I3742" s="2">
        <v>3132587900</v>
      </c>
      <c r="J3742" s="2">
        <v>148426557000</v>
      </c>
      <c r="K3742" s="2">
        <v>39340785200</v>
      </c>
      <c r="L3742" s="2">
        <v>613403800</v>
      </c>
      <c r="M3742" s="2">
        <v>459250000</v>
      </c>
      <c r="N3742" s="2">
        <v>10100000000</v>
      </c>
      <c r="O3742" s="2">
        <v>12399750000</v>
      </c>
      <c r="P3742" s="2">
        <v>99820000000</v>
      </c>
      <c r="Q3742" s="2">
        <v>26481785200</v>
      </c>
      <c r="R3742" s="2">
        <v>38506557000</v>
      </c>
      <c r="S3742" s="2">
        <f>SUM(AuctionData[[#This Row],[soma_accepted]],AuctionData[[#This Row],[comp_accepted]],AuctionData[[#This Row],[noncomp_accepted]])</f>
        <v>43086776900</v>
      </c>
    </row>
    <row r="3743" spans="1:19" x14ac:dyDescent="0.3">
      <c r="A3743" s="1">
        <v>44350</v>
      </c>
      <c r="B3743" t="s">
        <v>990</v>
      </c>
      <c r="C3743" t="s">
        <v>16</v>
      </c>
      <c r="D3743" t="s">
        <v>712</v>
      </c>
      <c r="E3743">
        <v>5.0000000000000001E-3</v>
      </c>
      <c r="F3743">
        <v>1.4999999999999999E-2</v>
      </c>
      <c r="G3743">
        <v>0</v>
      </c>
      <c r="H3743">
        <v>2.97</v>
      </c>
      <c r="I3743" s="2">
        <v>3132587900</v>
      </c>
      <c r="J3743" s="2">
        <v>117914400000</v>
      </c>
      <c r="K3743" s="2">
        <v>39282205000</v>
      </c>
      <c r="L3743" s="2">
        <v>117323100</v>
      </c>
      <c r="M3743" s="2">
        <v>3642445000</v>
      </c>
      <c r="N3743" s="2">
        <v>10000000000</v>
      </c>
      <c r="O3743" s="2">
        <v>25081240000</v>
      </c>
      <c r="P3743" s="2">
        <v>97120000000</v>
      </c>
      <c r="Q3743" s="2">
        <v>10558520000</v>
      </c>
      <c r="R3743" s="2">
        <v>10794400000</v>
      </c>
      <c r="S3743" s="2">
        <f>SUM(AuctionData[[#This Row],[soma_accepted]],AuctionData[[#This Row],[comp_accepted]],AuctionData[[#This Row],[noncomp_accepted]])</f>
        <v>42532116000</v>
      </c>
    </row>
    <row r="3744" spans="1:19" x14ac:dyDescent="0.3">
      <c r="A3744" s="1">
        <v>44354</v>
      </c>
      <c r="B3744" t="s">
        <v>1008</v>
      </c>
      <c r="C3744" t="s">
        <v>16</v>
      </c>
      <c r="D3744" t="s">
        <v>23</v>
      </c>
      <c r="E3744">
        <v>3.5000000000000003E-2</v>
      </c>
      <c r="F3744">
        <v>0.04</v>
      </c>
      <c r="G3744">
        <v>0.01</v>
      </c>
      <c r="H3744">
        <v>3.31</v>
      </c>
      <c r="I3744" s="2">
        <v>4645592900</v>
      </c>
      <c r="J3744" s="2">
        <v>177796607000</v>
      </c>
      <c r="K3744" s="2">
        <v>53074306500</v>
      </c>
      <c r="L3744" s="2">
        <v>427659200</v>
      </c>
      <c r="M3744" s="2">
        <v>2002795000</v>
      </c>
      <c r="N3744" s="2">
        <v>8725000000</v>
      </c>
      <c r="O3744" s="2">
        <v>22224913500</v>
      </c>
      <c r="P3744" s="2">
        <v>122990000000</v>
      </c>
      <c r="Q3744" s="2">
        <v>28846598000</v>
      </c>
      <c r="R3744" s="2">
        <v>46081607000</v>
      </c>
      <c r="S3744" s="2">
        <f>SUM(AuctionData[[#This Row],[soma_accepted]],AuctionData[[#This Row],[comp_accepted]],AuctionData[[#This Row],[noncomp_accepted]])</f>
        <v>58147558600</v>
      </c>
    </row>
    <row r="3745" spans="1:19" x14ac:dyDescent="0.3">
      <c r="A3745" s="1">
        <v>44354</v>
      </c>
      <c r="B3745" t="s">
        <v>935</v>
      </c>
      <c r="C3745" t="s">
        <v>16</v>
      </c>
      <c r="D3745" t="s">
        <v>21</v>
      </c>
      <c r="E3745">
        <v>1.4999999999999999E-2</v>
      </c>
      <c r="F3745">
        <v>2.5000000000000001E-2</v>
      </c>
      <c r="G3745">
        <v>0</v>
      </c>
      <c r="H3745">
        <v>2.79</v>
      </c>
      <c r="I3745" s="2">
        <v>4903681500</v>
      </c>
      <c r="J3745" s="2">
        <v>157416342000</v>
      </c>
      <c r="K3745" s="2">
        <v>55638579700</v>
      </c>
      <c r="L3745" s="2">
        <v>541395700</v>
      </c>
      <c r="M3745" s="2">
        <v>4864400000</v>
      </c>
      <c r="N3745" s="2">
        <v>10375000000</v>
      </c>
      <c r="O3745" s="2">
        <v>25948330000</v>
      </c>
      <c r="P3745" s="2">
        <v>120550000000</v>
      </c>
      <c r="Q3745" s="2">
        <v>24825849700</v>
      </c>
      <c r="R3745" s="2">
        <v>26491342000</v>
      </c>
      <c r="S3745" s="2">
        <f>SUM(AuctionData[[#This Row],[soma_accepted]],AuctionData[[#This Row],[comp_accepted]],AuctionData[[#This Row],[noncomp_accepted]])</f>
        <v>61083656900</v>
      </c>
    </row>
    <row r="3746" spans="1:19" x14ac:dyDescent="0.3">
      <c r="A3746" s="1">
        <v>44355</v>
      </c>
      <c r="B3746" t="s">
        <v>2235</v>
      </c>
      <c r="C3746" t="s">
        <v>1502</v>
      </c>
      <c r="D3746" t="s">
        <v>1535</v>
      </c>
      <c r="E3746">
        <v>0.29499999999999998</v>
      </c>
      <c r="F3746">
        <v>0.32500000000000001</v>
      </c>
      <c r="G3746">
        <v>0.22</v>
      </c>
      <c r="H3746">
        <v>2.4700000000000002</v>
      </c>
      <c r="I3746" s="2">
        <v>5332133400</v>
      </c>
      <c r="J3746" s="2">
        <v>143075700000</v>
      </c>
      <c r="K3746" s="2">
        <v>57961361600</v>
      </c>
      <c r="L3746" s="2">
        <v>33736400</v>
      </c>
      <c r="M3746" s="2">
        <v>10594000000</v>
      </c>
      <c r="N3746" s="2">
        <v>15889000000</v>
      </c>
      <c r="O3746" s="2">
        <v>15968925000</v>
      </c>
      <c r="P3746" s="2">
        <v>80420000000</v>
      </c>
      <c r="Q3746" s="2">
        <v>31398436600</v>
      </c>
      <c r="R3746" s="2">
        <v>46766700000</v>
      </c>
      <c r="S3746" s="2">
        <f>SUM(AuctionData[[#This Row],[soma_accepted]],AuctionData[[#This Row],[comp_accepted]],AuctionData[[#This Row],[noncomp_accepted]])</f>
        <v>63327231400</v>
      </c>
    </row>
    <row r="3747" spans="1:19" x14ac:dyDescent="0.3">
      <c r="A3747" s="1">
        <v>44355</v>
      </c>
      <c r="B3747" t="s">
        <v>973</v>
      </c>
      <c r="C3747" t="s">
        <v>16</v>
      </c>
      <c r="D3747" t="s">
        <v>94</v>
      </c>
      <c r="E3747">
        <v>5.0000000000000001E-3</v>
      </c>
      <c r="F3747">
        <v>0.01</v>
      </c>
      <c r="G3747">
        <v>0</v>
      </c>
      <c r="H3747">
        <v>3.12</v>
      </c>
      <c r="I3747" s="2">
        <v>0</v>
      </c>
      <c r="J3747" s="2">
        <v>124943500000</v>
      </c>
      <c r="K3747" s="2">
        <v>39998762000</v>
      </c>
      <c r="L3747" s="2">
        <v>2210000</v>
      </c>
      <c r="M3747" s="2">
        <v>3146850000</v>
      </c>
      <c r="N3747" s="2">
        <v>10000000000</v>
      </c>
      <c r="O3747" s="2">
        <v>19159200000</v>
      </c>
      <c r="P3747" s="2">
        <v>95170000000</v>
      </c>
      <c r="Q3747" s="2">
        <v>17692712000</v>
      </c>
      <c r="R3747" s="2">
        <v>19773500000</v>
      </c>
      <c r="S3747" s="2">
        <f>SUM(AuctionData[[#This Row],[soma_accepted]],AuctionData[[#This Row],[comp_accepted]],AuctionData[[#This Row],[noncomp_accepted]])</f>
        <v>40000972000</v>
      </c>
    </row>
    <row r="3748" spans="1:19" x14ac:dyDescent="0.3">
      <c r="A3748" s="1">
        <v>44356</v>
      </c>
      <c r="B3748" t="s">
        <v>2229</v>
      </c>
      <c r="C3748" t="s">
        <v>1502</v>
      </c>
      <c r="D3748" t="s">
        <v>1513</v>
      </c>
      <c r="E3748">
        <v>1.44</v>
      </c>
      <c r="F3748">
        <v>1.4970000000000001</v>
      </c>
      <c r="G3748">
        <v>0.08</v>
      </c>
      <c r="H3748">
        <v>2.58</v>
      </c>
      <c r="I3748" s="2">
        <v>3493466600</v>
      </c>
      <c r="J3748" s="2">
        <v>98129455000</v>
      </c>
      <c r="K3748" s="2">
        <v>37989945700</v>
      </c>
      <c r="L3748" s="2">
        <v>10077100</v>
      </c>
      <c r="M3748" s="2">
        <v>7306000000</v>
      </c>
      <c r="N3748" s="2">
        <v>11206000000</v>
      </c>
      <c r="O3748" s="2">
        <v>5973472500</v>
      </c>
      <c r="P3748" s="2">
        <v>55834000000</v>
      </c>
      <c r="Q3748" s="2">
        <v>24710473200</v>
      </c>
      <c r="R3748" s="2">
        <v>31089455000</v>
      </c>
      <c r="S3748" s="2">
        <f>SUM(AuctionData[[#This Row],[soma_accepted]],AuctionData[[#This Row],[comp_accepted]],AuctionData[[#This Row],[noncomp_accepted]])</f>
        <v>41493489400</v>
      </c>
    </row>
    <row r="3749" spans="1:19" x14ac:dyDescent="0.3">
      <c r="A3749" s="1">
        <v>44356</v>
      </c>
      <c r="B3749" t="s">
        <v>1009</v>
      </c>
      <c r="C3749" t="s">
        <v>16</v>
      </c>
      <c r="D3749" t="s">
        <v>868</v>
      </c>
      <c r="E3749">
        <v>0.03</v>
      </c>
      <c r="F3749">
        <v>0.03</v>
      </c>
      <c r="G3749">
        <v>0.01</v>
      </c>
      <c r="H3749">
        <v>3.95</v>
      </c>
      <c r="I3749" s="2">
        <v>0</v>
      </c>
      <c r="J3749" s="2">
        <v>137884375000</v>
      </c>
      <c r="K3749" s="2">
        <v>34701294900</v>
      </c>
      <c r="L3749" s="2">
        <v>823000</v>
      </c>
      <c r="M3749" s="2">
        <v>1678985000</v>
      </c>
      <c r="N3749" s="2">
        <v>9150000000</v>
      </c>
      <c r="O3749" s="2">
        <v>13133325000</v>
      </c>
      <c r="P3749" s="2">
        <v>87960000000</v>
      </c>
      <c r="Q3749" s="2">
        <v>19888984900</v>
      </c>
      <c r="R3749" s="2">
        <v>40774375000</v>
      </c>
      <c r="S3749" s="2">
        <f>SUM(AuctionData[[#This Row],[soma_accepted]],AuctionData[[#This Row],[comp_accepted]],AuctionData[[#This Row],[noncomp_accepted]])</f>
        <v>34702117900</v>
      </c>
    </row>
    <row r="3750" spans="1:19" x14ac:dyDescent="0.3">
      <c r="A3750" s="1">
        <v>44357</v>
      </c>
      <c r="B3750" t="s">
        <v>2230</v>
      </c>
      <c r="C3750" t="s">
        <v>1509</v>
      </c>
      <c r="D3750" t="s">
        <v>1556</v>
      </c>
      <c r="E3750">
        <v>2.1</v>
      </c>
      <c r="F3750">
        <v>2.1720000000000002</v>
      </c>
      <c r="G3750">
        <v>0.88</v>
      </c>
      <c r="H3750">
        <v>2.29</v>
      </c>
      <c r="I3750" s="2">
        <v>2206400000</v>
      </c>
      <c r="J3750" s="2">
        <v>54925050000</v>
      </c>
      <c r="K3750" s="2">
        <v>23996814500</v>
      </c>
      <c r="L3750" s="2">
        <v>3188200</v>
      </c>
      <c r="M3750" s="2">
        <v>4316700000</v>
      </c>
      <c r="N3750" s="2">
        <v>6416700000</v>
      </c>
      <c r="O3750" s="2">
        <v>4313726500</v>
      </c>
      <c r="P3750" s="2">
        <v>32270000000</v>
      </c>
      <c r="Q3750" s="2">
        <v>15366388000</v>
      </c>
      <c r="R3750" s="2">
        <v>16238350000</v>
      </c>
      <c r="S3750" s="2">
        <f>SUM(AuctionData[[#This Row],[soma_accepted]],AuctionData[[#This Row],[comp_accepted]],AuctionData[[#This Row],[noncomp_accepted]])</f>
        <v>26206402700</v>
      </c>
    </row>
    <row r="3751" spans="1:19" x14ac:dyDescent="0.3">
      <c r="A3751" s="1">
        <v>44357</v>
      </c>
      <c r="B3751" t="s">
        <v>979</v>
      </c>
      <c r="C3751" t="s">
        <v>16</v>
      </c>
      <c r="D3751" t="s">
        <v>19</v>
      </c>
      <c r="E3751">
        <v>0</v>
      </c>
      <c r="F3751">
        <v>5.0000000000000001E-3</v>
      </c>
      <c r="G3751">
        <v>0</v>
      </c>
      <c r="H3751">
        <v>3.16</v>
      </c>
      <c r="I3751" s="2">
        <v>3271148600</v>
      </c>
      <c r="J3751" s="2">
        <v>125912862200</v>
      </c>
      <c r="K3751" s="2">
        <v>39348860200</v>
      </c>
      <c r="L3751" s="2">
        <v>603066700</v>
      </c>
      <c r="M3751" s="2">
        <v>2555780000</v>
      </c>
      <c r="N3751" s="2">
        <v>9200000000</v>
      </c>
      <c r="O3751" s="2">
        <v>21373625000</v>
      </c>
      <c r="P3751" s="2">
        <v>95870000000</v>
      </c>
      <c r="Q3751" s="2">
        <v>15419455200</v>
      </c>
      <c r="R3751" s="2">
        <v>20842862200</v>
      </c>
      <c r="S3751" s="2">
        <f>SUM(AuctionData[[#This Row],[soma_accepted]],AuctionData[[#This Row],[comp_accepted]],AuctionData[[#This Row],[noncomp_accepted]])</f>
        <v>43223075500</v>
      </c>
    </row>
    <row r="3752" spans="1:19" x14ac:dyDescent="0.3">
      <c r="A3752" s="1">
        <v>44357</v>
      </c>
      <c r="B3752" t="s">
        <v>991</v>
      </c>
      <c r="C3752" t="s">
        <v>16</v>
      </c>
      <c r="D3752" t="s">
        <v>712</v>
      </c>
      <c r="E3752">
        <v>0.01</v>
      </c>
      <c r="F3752">
        <v>0.02</v>
      </c>
      <c r="G3752">
        <v>0</v>
      </c>
      <c r="H3752">
        <v>2.89</v>
      </c>
      <c r="I3752" s="2">
        <v>3271148500</v>
      </c>
      <c r="J3752" s="2">
        <v>115209695000</v>
      </c>
      <c r="K3752" s="2">
        <v>39441210000</v>
      </c>
      <c r="L3752" s="2">
        <v>160150200</v>
      </c>
      <c r="M3752" s="2">
        <v>3657100000</v>
      </c>
      <c r="N3752" s="2">
        <v>9500000000</v>
      </c>
      <c r="O3752" s="2">
        <v>23439430000</v>
      </c>
      <c r="P3752" s="2">
        <v>93070000000</v>
      </c>
      <c r="Q3752" s="2">
        <v>12344680000</v>
      </c>
      <c r="R3752" s="2">
        <v>12639695000</v>
      </c>
      <c r="S3752" s="2">
        <f>SUM(AuctionData[[#This Row],[soma_accepted]],AuctionData[[#This Row],[comp_accepted]],AuctionData[[#This Row],[noncomp_accepted]])</f>
        <v>42872508700</v>
      </c>
    </row>
    <row r="3753" spans="1:19" x14ac:dyDescent="0.3">
      <c r="A3753" s="1">
        <v>44361</v>
      </c>
      <c r="B3753" t="s">
        <v>1010</v>
      </c>
      <c r="C3753" t="s">
        <v>16</v>
      </c>
      <c r="D3753" t="s">
        <v>23</v>
      </c>
      <c r="E3753">
        <v>3.5000000000000003E-2</v>
      </c>
      <c r="F3753">
        <v>0.04</v>
      </c>
      <c r="G3753">
        <v>1.4999999999999999E-2</v>
      </c>
      <c r="H3753">
        <v>3.32</v>
      </c>
      <c r="I3753" s="2">
        <v>5290968000</v>
      </c>
      <c r="J3753" s="2">
        <v>178449344000</v>
      </c>
      <c r="K3753" s="2">
        <v>53137151200</v>
      </c>
      <c r="L3753" s="2">
        <v>464845900</v>
      </c>
      <c r="M3753" s="2">
        <v>3387100000</v>
      </c>
      <c r="N3753" s="2">
        <v>10800000000</v>
      </c>
      <c r="O3753" s="2">
        <v>20156880000</v>
      </c>
      <c r="P3753" s="2">
        <v>120170000000</v>
      </c>
      <c r="Q3753" s="2">
        <v>29593171200</v>
      </c>
      <c r="R3753" s="2">
        <v>47479344000</v>
      </c>
      <c r="S3753" s="2">
        <f>SUM(AuctionData[[#This Row],[soma_accepted]],AuctionData[[#This Row],[comp_accepted]],AuctionData[[#This Row],[noncomp_accepted]])</f>
        <v>58892965100</v>
      </c>
    </row>
    <row r="3754" spans="1:19" x14ac:dyDescent="0.3">
      <c r="A3754" s="1">
        <v>44361</v>
      </c>
      <c r="B3754" t="s">
        <v>985</v>
      </c>
      <c r="C3754" t="s">
        <v>16</v>
      </c>
      <c r="D3754" t="s">
        <v>21</v>
      </c>
      <c r="E3754">
        <v>0.02</v>
      </c>
      <c r="F3754">
        <v>2.5000000000000001E-2</v>
      </c>
      <c r="G3754">
        <v>0</v>
      </c>
      <c r="H3754">
        <v>3.45</v>
      </c>
      <c r="I3754" s="2">
        <v>5584910800</v>
      </c>
      <c r="J3754" s="2">
        <v>195571169000</v>
      </c>
      <c r="K3754" s="2">
        <v>55787143700</v>
      </c>
      <c r="L3754" s="2">
        <v>563529700</v>
      </c>
      <c r="M3754" s="2">
        <v>2291640000</v>
      </c>
      <c r="N3754" s="2">
        <v>11020000000</v>
      </c>
      <c r="O3754" s="2">
        <v>17593790000</v>
      </c>
      <c r="P3754" s="2">
        <v>125075000000</v>
      </c>
      <c r="Q3754" s="2">
        <v>35901713700</v>
      </c>
      <c r="R3754" s="2">
        <v>59476169000</v>
      </c>
      <c r="S3754" s="2">
        <f>SUM(AuctionData[[#This Row],[soma_accepted]],AuctionData[[#This Row],[comp_accepted]],AuctionData[[#This Row],[noncomp_accepted]])</f>
        <v>61935584200</v>
      </c>
    </row>
    <row r="3755" spans="1:19" x14ac:dyDescent="0.3">
      <c r="A3755" s="1">
        <v>44362</v>
      </c>
      <c r="B3755" t="s">
        <v>2231</v>
      </c>
      <c r="C3755" t="s">
        <v>1509</v>
      </c>
      <c r="D3755" t="s">
        <v>2174</v>
      </c>
      <c r="E3755">
        <v>2.0499999999999998</v>
      </c>
      <c r="F3755">
        <v>2.12</v>
      </c>
      <c r="G3755">
        <v>0.88</v>
      </c>
      <c r="H3755">
        <v>2.4</v>
      </c>
      <c r="I3755" s="2">
        <v>3643001200</v>
      </c>
      <c r="J3755" s="2">
        <v>57520235000</v>
      </c>
      <c r="K3755" s="2">
        <v>23996113900</v>
      </c>
      <c r="L3755" s="2">
        <v>3915600</v>
      </c>
      <c r="M3755" s="2">
        <v>4896380500</v>
      </c>
      <c r="N3755" s="2">
        <v>6251000000</v>
      </c>
      <c r="O3755" s="2">
        <v>4206447500</v>
      </c>
      <c r="P3755" s="2">
        <v>32326000000</v>
      </c>
      <c r="Q3755" s="2">
        <v>14893285900</v>
      </c>
      <c r="R3755" s="2">
        <v>18943235000</v>
      </c>
      <c r="S3755" s="2">
        <f>SUM(AuctionData[[#This Row],[soma_accepted]],AuctionData[[#This Row],[comp_accepted]],AuctionData[[#This Row],[noncomp_accepted]])</f>
        <v>27643030700</v>
      </c>
    </row>
    <row r="3756" spans="1:19" x14ac:dyDescent="0.3">
      <c r="A3756" s="1">
        <v>44362</v>
      </c>
      <c r="B3756" t="s">
        <v>976</v>
      </c>
      <c r="C3756" t="s">
        <v>16</v>
      </c>
      <c r="D3756" t="s">
        <v>94</v>
      </c>
      <c r="E3756">
        <v>0.01</v>
      </c>
      <c r="F3756">
        <v>1.4999999999999999E-2</v>
      </c>
      <c r="G3756">
        <v>0</v>
      </c>
      <c r="H3756">
        <v>3.22</v>
      </c>
      <c r="I3756" s="2">
        <v>0</v>
      </c>
      <c r="J3756" s="2">
        <v>128886000000</v>
      </c>
      <c r="K3756" s="2">
        <v>39900090000</v>
      </c>
      <c r="L3756" s="2">
        <v>762000</v>
      </c>
      <c r="M3756" s="2">
        <v>1898315000</v>
      </c>
      <c r="N3756" s="2">
        <v>9650000000</v>
      </c>
      <c r="O3756" s="2">
        <v>16048445000</v>
      </c>
      <c r="P3756" s="2">
        <v>96220000000</v>
      </c>
      <c r="Q3756" s="2">
        <v>21953330000</v>
      </c>
      <c r="R3756" s="2">
        <v>23016000000</v>
      </c>
      <c r="S3756" s="2">
        <f>SUM(AuctionData[[#This Row],[soma_accepted]],AuctionData[[#This Row],[comp_accepted]],AuctionData[[#This Row],[noncomp_accepted]])</f>
        <v>39900852000</v>
      </c>
    </row>
    <row r="3757" spans="1:19" x14ac:dyDescent="0.3">
      <c r="A3757" s="1">
        <v>44362</v>
      </c>
      <c r="B3757" t="s">
        <v>1011</v>
      </c>
      <c r="C3757" t="s">
        <v>16</v>
      </c>
      <c r="D3757" t="s">
        <v>53</v>
      </c>
      <c r="E3757">
        <v>0.06</v>
      </c>
      <c r="F3757">
        <v>7.0000000000000007E-2</v>
      </c>
      <c r="G3757">
        <v>2.5000000000000001E-2</v>
      </c>
      <c r="H3757">
        <v>3.19</v>
      </c>
      <c r="I3757" s="2">
        <v>3331350200</v>
      </c>
      <c r="J3757" s="2">
        <v>108274640000</v>
      </c>
      <c r="K3757" s="2">
        <v>33782782000</v>
      </c>
      <c r="L3757" s="2">
        <v>216083200</v>
      </c>
      <c r="M3757" s="2">
        <v>1853700000</v>
      </c>
      <c r="N3757" s="2">
        <v>7990000000</v>
      </c>
      <c r="O3757" s="2">
        <v>21153770000</v>
      </c>
      <c r="P3757" s="2">
        <v>86781000000</v>
      </c>
      <c r="Q3757" s="2">
        <v>10775312000</v>
      </c>
      <c r="R3757" s="2">
        <v>13503640000</v>
      </c>
      <c r="S3757" s="2">
        <f>SUM(AuctionData[[#This Row],[soma_accepted]],AuctionData[[#This Row],[comp_accepted]],AuctionData[[#This Row],[noncomp_accepted]])</f>
        <v>37330215400</v>
      </c>
    </row>
    <row r="3758" spans="1:19" x14ac:dyDescent="0.3">
      <c r="A3758" s="1">
        <v>44363</v>
      </c>
      <c r="B3758" t="s">
        <v>1012</v>
      </c>
      <c r="C3758" t="s">
        <v>16</v>
      </c>
      <c r="D3758" t="s">
        <v>868</v>
      </c>
      <c r="E3758">
        <v>0.03</v>
      </c>
      <c r="F3758">
        <v>3.5000000000000003E-2</v>
      </c>
      <c r="G3758">
        <v>0.01</v>
      </c>
      <c r="H3758">
        <v>3.72</v>
      </c>
      <c r="I3758" s="2">
        <v>0</v>
      </c>
      <c r="J3758" s="2">
        <v>130103350000</v>
      </c>
      <c r="K3758" s="2">
        <v>34985267300</v>
      </c>
      <c r="L3758" s="2">
        <v>110000</v>
      </c>
      <c r="M3758" s="2">
        <v>2632100000</v>
      </c>
      <c r="N3758" s="2">
        <v>9300000000</v>
      </c>
      <c r="O3758" s="2">
        <v>16130200000</v>
      </c>
      <c r="P3758" s="2">
        <v>91680000000</v>
      </c>
      <c r="Q3758" s="2">
        <v>16222967300</v>
      </c>
      <c r="R3758" s="2">
        <v>29123350000</v>
      </c>
      <c r="S3758" s="2">
        <f>SUM(AuctionData[[#This Row],[soma_accepted]],AuctionData[[#This Row],[comp_accepted]],AuctionData[[#This Row],[noncomp_accepted]])</f>
        <v>34985377300</v>
      </c>
    </row>
    <row r="3759" spans="1:19" x14ac:dyDescent="0.3">
      <c r="A3759" s="1">
        <v>44364</v>
      </c>
      <c r="B3759" t="s">
        <v>980</v>
      </c>
      <c r="C3759" t="s">
        <v>16</v>
      </c>
      <c r="D3759" t="s">
        <v>19</v>
      </c>
      <c r="E3759">
        <v>3.5000000000000003E-2</v>
      </c>
      <c r="F3759">
        <v>4.4999999999999998E-2</v>
      </c>
      <c r="G3759">
        <v>0</v>
      </c>
      <c r="H3759">
        <v>3.48</v>
      </c>
      <c r="I3759" s="2">
        <v>2695328500</v>
      </c>
      <c r="J3759" s="2">
        <v>138118354000</v>
      </c>
      <c r="K3759" s="2">
        <v>38759566500</v>
      </c>
      <c r="L3759" s="2">
        <v>655456800</v>
      </c>
      <c r="M3759" s="2">
        <v>1271795000</v>
      </c>
      <c r="N3759" s="2">
        <v>9050000000</v>
      </c>
      <c r="O3759" s="2">
        <v>21225235000</v>
      </c>
      <c r="P3759" s="2">
        <v>91950000000</v>
      </c>
      <c r="Q3759" s="2">
        <v>16262536500</v>
      </c>
      <c r="R3759" s="2">
        <v>37118354000</v>
      </c>
      <c r="S3759" s="2">
        <f>SUM(AuctionData[[#This Row],[soma_accepted]],AuctionData[[#This Row],[comp_accepted]],AuctionData[[#This Row],[noncomp_accepted]])</f>
        <v>42110351800</v>
      </c>
    </row>
    <row r="3760" spans="1:19" x14ac:dyDescent="0.3">
      <c r="A3760" s="1">
        <v>44364</v>
      </c>
      <c r="B3760" t="s">
        <v>993</v>
      </c>
      <c r="C3760" t="s">
        <v>16</v>
      </c>
      <c r="D3760" t="s">
        <v>712</v>
      </c>
      <c r="E3760">
        <v>3.5000000000000003E-2</v>
      </c>
      <c r="F3760">
        <v>3.5000000000000003E-2</v>
      </c>
      <c r="G3760">
        <v>0.01</v>
      </c>
      <c r="H3760">
        <v>3.92</v>
      </c>
      <c r="I3760" s="2">
        <v>2695328400</v>
      </c>
      <c r="J3760" s="2">
        <v>155934569000</v>
      </c>
      <c r="K3760" s="2">
        <v>39276989000</v>
      </c>
      <c r="L3760" s="2">
        <v>174888400</v>
      </c>
      <c r="M3760" s="2">
        <v>400000000</v>
      </c>
      <c r="N3760" s="2">
        <v>9700000000</v>
      </c>
      <c r="O3760" s="2">
        <v>11797150000</v>
      </c>
      <c r="P3760" s="2">
        <v>94370000000</v>
      </c>
      <c r="Q3760" s="2">
        <v>27079839000</v>
      </c>
      <c r="R3760" s="2">
        <v>51864569000</v>
      </c>
      <c r="S3760" s="2">
        <f>SUM(AuctionData[[#This Row],[soma_accepted]],AuctionData[[#This Row],[comp_accepted]],AuctionData[[#This Row],[noncomp_accepted]])</f>
        <v>42147205800</v>
      </c>
    </row>
    <row r="3761" spans="1:19" x14ac:dyDescent="0.3">
      <c r="A3761" s="1">
        <v>44368</v>
      </c>
      <c r="B3761" t="s">
        <v>987</v>
      </c>
      <c r="C3761" t="s">
        <v>16</v>
      </c>
      <c r="D3761" t="s">
        <v>21</v>
      </c>
      <c r="E3761">
        <v>0.04</v>
      </c>
      <c r="F3761">
        <v>4.4999999999999998E-2</v>
      </c>
      <c r="G3761">
        <v>0.02</v>
      </c>
      <c r="H3761">
        <v>3.62</v>
      </c>
      <c r="I3761" s="2">
        <v>2059146900</v>
      </c>
      <c r="J3761" s="2">
        <v>205957751000</v>
      </c>
      <c r="K3761" s="2">
        <v>56341203800</v>
      </c>
      <c r="L3761" s="2">
        <v>509033000</v>
      </c>
      <c r="M3761" s="2">
        <v>3841370000</v>
      </c>
      <c r="N3761" s="2">
        <v>11600000000</v>
      </c>
      <c r="O3761" s="2">
        <v>21960765000</v>
      </c>
      <c r="P3761" s="2">
        <v>131550000000</v>
      </c>
      <c r="Q3761" s="2">
        <v>30539068800</v>
      </c>
      <c r="R3761" s="2">
        <v>62807751000</v>
      </c>
      <c r="S3761" s="2">
        <f>SUM(AuctionData[[#This Row],[soma_accepted]],AuctionData[[#This Row],[comp_accepted]],AuctionData[[#This Row],[noncomp_accepted]])</f>
        <v>58909383700</v>
      </c>
    </row>
    <row r="3762" spans="1:19" x14ac:dyDescent="0.3">
      <c r="A3762" s="1">
        <v>44368</v>
      </c>
      <c r="B3762" t="s">
        <v>1013</v>
      </c>
      <c r="C3762" t="s">
        <v>16</v>
      </c>
      <c r="D3762" t="s">
        <v>23</v>
      </c>
      <c r="E3762">
        <v>4.4999999999999998E-2</v>
      </c>
      <c r="F3762">
        <v>5.5E-2</v>
      </c>
      <c r="G3762">
        <v>0.02</v>
      </c>
      <c r="H3762">
        <v>3.64</v>
      </c>
      <c r="I3762" s="2">
        <v>1950770700</v>
      </c>
      <c r="J3762" s="2">
        <v>195933882000</v>
      </c>
      <c r="K3762" s="2">
        <v>53477670000</v>
      </c>
      <c r="L3762" s="2">
        <v>422894900</v>
      </c>
      <c r="M3762" s="2">
        <v>2800000000</v>
      </c>
      <c r="N3762" s="2">
        <v>10050000000</v>
      </c>
      <c r="O3762" s="2">
        <v>15022138000</v>
      </c>
      <c r="P3762" s="2">
        <v>121370000000</v>
      </c>
      <c r="Q3762" s="2">
        <v>35655532000</v>
      </c>
      <c r="R3762" s="2">
        <v>64513882000</v>
      </c>
      <c r="S3762" s="2">
        <f>SUM(AuctionData[[#This Row],[soma_accepted]],AuctionData[[#This Row],[comp_accepted]],AuctionData[[#This Row],[noncomp_accepted]])</f>
        <v>55851335600</v>
      </c>
    </row>
    <row r="3763" spans="1:19" x14ac:dyDescent="0.3">
      <c r="A3763" s="1">
        <v>44369</v>
      </c>
      <c r="B3763" t="s">
        <v>2236</v>
      </c>
      <c r="C3763" t="s">
        <v>1502</v>
      </c>
      <c r="D3763" t="s">
        <v>1503</v>
      </c>
      <c r="E3763">
        <v>0.219</v>
      </c>
      <c r="F3763">
        <v>0.249</v>
      </c>
      <c r="G3763">
        <v>0.13</v>
      </c>
      <c r="H3763">
        <v>2.54</v>
      </c>
      <c r="I3763" s="2">
        <v>9107503100</v>
      </c>
      <c r="J3763" s="2">
        <v>152320492000</v>
      </c>
      <c r="K3763" s="2">
        <v>59890423500</v>
      </c>
      <c r="L3763" s="2">
        <v>104698700</v>
      </c>
      <c r="M3763" s="2">
        <v>11070000000</v>
      </c>
      <c r="N3763" s="2">
        <v>17010000000</v>
      </c>
      <c r="O3763" s="2">
        <v>18495300000</v>
      </c>
      <c r="P3763" s="2">
        <v>84960000000</v>
      </c>
      <c r="Q3763" s="2">
        <v>30325123500</v>
      </c>
      <c r="R3763" s="2">
        <v>50350492000</v>
      </c>
      <c r="S3763" s="2">
        <f>SUM(AuctionData[[#This Row],[soma_accepted]],AuctionData[[#This Row],[comp_accepted]],AuctionData[[#This Row],[noncomp_accepted]])</f>
        <v>69102625300</v>
      </c>
    </row>
    <row r="3764" spans="1:19" x14ac:dyDescent="0.3">
      <c r="A3764" s="1">
        <v>44369</v>
      </c>
      <c r="B3764" t="s">
        <v>978</v>
      </c>
      <c r="C3764" t="s">
        <v>16</v>
      </c>
      <c r="D3764" t="s">
        <v>94</v>
      </c>
      <c r="E3764">
        <v>3.5000000000000003E-2</v>
      </c>
      <c r="F3764">
        <v>0.04</v>
      </c>
      <c r="G3764">
        <v>0.02</v>
      </c>
      <c r="H3764">
        <v>3.06</v>
      </c>
      <c r="I3764" s="2">
        <v>0</v>
      </c>
      <c r="J3764" s="2">
        <v>122510000000</v>
      </c>
      <c r="K3764" s="2">
        <v>39980402000</v>
      </c>
      <c r="L3764" s="2">
        <v>20361000</v>
      </c>
      <c r="M3764" s="2">
        <v>5319270000</v>
      </c>
      <c r="N3764" s="2">
        <v>10225000000</v>
      </c>
      <c r="O3764" s="2">
        <v>22117038000</v>
      </c>
      <c r="P3764" s="2">
        <v>96105000000</v>
      </c>
      <c r="Q3764" s="2">
        <v>12544094000</v>
      </c>
      <c r="R3764" s="2">
        <v>16180000000</v>
      </c>
      <c r="S3764" s="2">
        <f>SUM(AuctionData[[#This Row],[soma_accepted]],AuctionData[[#This Row],[comp_accepted]],AuctionData[[#This Row],[noncomp_accepted]])</f>
        <v>40000763000</v>
      </c>
    </row>
    <row r="3765" spans="1:19" x14ac:dyDescent="0.3">
      <c r="A3765" s="1">
        <v>44370</v>
      </c>
      <c r="B3765" t="s">
        <v>2237</v>
      </c>
      <c r="C3765" t="s">
        <v>1502</v>
      </c>
      <c r="D3765" t="s">
        <v>1505</v>
      </c>
      <c r="E3765">
        <v>0.84299999999999997</v>
      </c>
      <c r="F3765">
        <v>0.90400000000000003</v>
      </c>
      <c r="G3765">
        <v>0.76</v>
      </c>
      <c r="H3765">
        <v>2.36</v>
      </c>
      <c r="I3765" s="2">
        <v>9259294800</v>
      </c>
      <c r="J3765" s="2">
        <v>143749644400</v>
      </c>
      <c r="K3765" s="2">
        <v>60967054400</v>
      </c>
      <c r="L3765" s="2">
        <v>27948100</v>
      </c>
      <c r="M3765" s="2">
        <v>11028000000</v>
      </c>
      <c r="N3765" s="2">
        <v>15828000000</v>
      </c>
      <c r="O3765" s="2">
        <v>14807700000</v>
      </c>
      <c r="P3765" s="2">
        <v>82817000000</v>
      </c>
      <c r="Q3765" s="2">
        <v>35131354400</v>
      </c>
      <c r="R3765" s="2">
        <v>45104644400</v>
      </c>
      <c r="S3765" s="2">
        <f>SUM(AuctionData[[#This Row],[soma_accepted]],AuctionData[[#This Row],[comp_accepted]],AuctionData[[#This Row],[noncomp_accepted]])</f>
        <v>70254297300</v>
      </c>
    </row>
    <row r="3766" spans="1:19" x14ac:dyDescent="0.3">
      <c r="A3766" s="1">
        <v>44370</v>
      </c>
      <c r="B3766" t="s">
        <v>1014</v>
      </c>
      <c r="C3766" t="s">
        <v>16</v>
      </c>
      <c r="D3766" t="s">
        <v>868</v>
      </c>
      <c r="E3766">
        <v>4.4999999999999998E-2</v>
      </c>
      <c r="F3766">
        <v>0.05</v>
      </c>
      <c r="G3766">
        <v>0.02</v>
      </c>
      <c r="H3766">
        <v>3.9</v>
      </c>
      <c r="I3766" s="2">
        <v>0</v>
      </c>
      <c r="J3766" s="2">
        <v>136644125000</v>
      </c>
      <c r="K3766" s="2">
        <v>35000577000</v>
      </c>
      <c r="L3766" s="2">
        <v>28000</v>
      </c>
      <c r="M3766" s="2">
        <v>2668000000</v>
      </c>
      <c r="N3766" s="2">
        <v>9850000000</v>
      </c>
      <c r="O3766" s="2">
        <v>15783200000</v>
      </c>
      <c r="P3766" s="2">
        <v>89175000000</v>
      </c>
      <c r="Q3766" s="2">
        <v>16549377000</v>
      </c>
      <c r="R3766" s="2">
        <v>37619125000</v>
      </c>
      <c r="S3766" s="2">
        <f>SUM(AuctionData[[#This Row],[soma_accepted]],AuctionData[[#This Row],[comp_accepted]],AuctionData[[#This Row],[noncomp_accepted]])</f>
        <v>35000605000</v>
      </c>
    </row>
    <row r="3767" spans="1:19" x14ac:dyDescent="0.3">
      <c r="A3767" s="1">
        <v>44371</v>
      </c>
      <c r="B3767" t="s">
        <v>2238</v>
      </c>
      <c r="C3767" t="s">
        <v>1502</v>
      </c>
      <c r="D3767" t="s">
        <v>1554</v>
      </c>
      <c r="E3767">
        <v>1.21</v>
      </c>
      <c r="F3767">
        <v>1.264</v>
      </c>
      <c r="G3767">
        <v>0.88</v>
      </c>
      <c r="H3767">
        <v>2.36</v>
      </c>
      <c r="I3767" s="2">
        <v>9411086500</v>
      </c>
      <c r="J3767" s="2">
        <v>146334263000</v>
      </c>
      <c r="K3767" s="2">
        <v>61982078000</v>
      </c>
      <c r="L3767" s="2">
        <v>17924600</v>
      </c>
      <c r="M3767" s="2">
        <v>13225800000</v>
      </c>
      <c r="N3767" s="2">
        <v>18625800000</v>
      </c>
      <c r="O3767" s="2">
        <v>11584815000</v>
      </c>
      <c r="P3767" s="2">
        <v>81027000000</v>
      </c>
      <c r="Q3767" s="2">
        <v>37171463000</v>
      </c>
      <c r="R3767" s="2">
        <v>46681463000</v>
      </c>
      <c r="S3767" s="2">
        <f>SUM(AuctionData[[#This Row],[soma_accepted]],AuctionData[[#This Row],[comp_accepted]],AuctionData[[#This Row],[noncomp_accepted]])</f>
        <v>71411089100</v>
      </c>
    </row>
    <row r="3768" spans="1:19" x14ac:dyDescent="0.3">
      <c r="A3768" s="1">
        <v>44371</v>
      </c>
      <c r="B3768" t="s">
        <v>988</v>
      </c>
      <c r="C3768" t="s">
        <v>16</v>
      </c>
      <c r="D3768" t="s">
        <v>19</v>
      </c>
      <c r="E3768">
        <v>0.04</v>
      </c>
      <c r="F3768">
        <v>4.4999999999999998E-2</v>
      </c>
      <c r="G3768">
        <v>0.01</v>
      </c>
      <c r="H3768">
        <v>3.24</v>
      </c>
      <c r="I3768" s="2">
        <v>3231427800</v>
      </c>
      <c r="J3768" s="2">
        <v>129073750600</v>
      </c>
      <c r="K3768" s="2">
        <v>39331238100</v>
      </c>
      <c r="L3768" s="2">
        <v>669570000</v>
      </c>
      <c r="M3768" s="2">
        <v>3572650000</v>
      </c>
      <c r="N3768" s="2">
        <v>10600000000</v>
      </c>
      <c r="O3768" s="2">
        <v>18791715000</v>
      </c>
      <c r="P3768" s="2">
        <v>97700000000</v>
      </c>
      <c r="Q3768" s="2">
        <v>16966873100</v>
      </c>
      <c r="R3768" s="2">
        <v>20773750600</v>
      </c>
      <c r="S3768" s="2">
        <f>SUM(AuctionData[[#This Row],[soma_accepted]],AuctionData[[#This Row],[comp_accepted]],AuctionData[[#This Row],[noncomp_accepted]])</f>
        <v>43232235900</v>
      </c>
    </row>
    <row r="3769" spans="1:19" x14ac:dyDescent="0.3">
      <c r="A3769" s="1">
        <v>44371</v>
      </c>
      <c r="B3769" t="s">
        <v>996</v>
      </c>
      <c r="C3769" t="s">
        <v>16</v>
      </c>
      <c r="D3769" t="s">
        <v>712</v>
      </c>
      <c r="E3769">
        <v>0.04</v>
      </c>
      <c r="F3769">
        <v>0.05</v>
      </c>
      <c r="G3769">
        <v>0.02</v>
      </c>
      <c r="H3769">
        <v>3.6</v>
      </c>
      <c r="I3769" s="2">
        <v>3231427800</v>
      </c>
      <c r="J3769" s="2">
        <v>143704205000</v>
      </c>
      <c r="K3769" s="2">
        <v>39812642500</v>
      </c>
      <c r="L3769" s="2">
        <v>190601000</v>
      </c>
      <c r="M3769" s="2">
        <v>1759000000</v>
      </c>
      <c r="N3769" s="2">
        <v>9100000000</v>
      </c>
      <c r="O3769" s="2">
        <v>15662575000</v>
      </c>
      <c r="P3769" s="2">
        <v>92700000000</v>
      </c>
      <c r="Q3769" s="2">
        <v>22391067500</v>
      </c>
      <c r="R3769" s="2">
        <v>41904205000</v>
      </c>
      <c r="S3769" s="2">
        <f>SUM(AuctionData[[#This Row],[soma_accepted]],AuctionData[[#This Row],[comp_accepted]],AuctionData[[#This Row],[noncomp_accepted]])</f>
        <v>43234671300</v>
      </c>
    </row>
    <row r="3770" spans="1:19" x14ac:dyDescent="0.3">
      <c r="A3770" s="1">
        <v>44375</v>
      </c>
      <c r="B3770" t="s">
        <v>989</v>
      </c>
      <c r="C3770" t="s">
        <v>16</v>
      </c>
      <c r="D3770" t="s">
        <v>21</v>
      </c>
      <c r="E3770">
        <v>0.04</v>
      </c>
      <c r="F3770">
        <v>0.05</v>
      </c>
      <c r="G3770">
        <v>0.02</v>
      </c>
      <c r="H3770">
        <v>3.62</v>
      </c>
      <c r="I3770" s="2">
        <v>7934901400</v>
      </c>
      <c r="J3770" s="2">
        <v>205840143000</v>
      </c>
      <c r="K3770" s="2">
        <v>56577319000</v>
      </c>
      <c r="L3770" s="2">
        <v>424302500</v>
      </c>
      <c r="M3770" s="2">
        <v>5116720000</v>
      </c>
      <c r="N3770" s="2">
        <v>12700000000</v>
      </c>
      <c r="O3770" s="2">
        <v>22665720000</v>
      </c>
      <c r="P3770" s="2">
        <v>125936000000</v>
      </c>
      <c r="Q3770" s="2">
        <v>28794879000</v>
      </c>
      <c r="R3770" s="2">
        <v>67204143000</v>
      </c>
      <c r="S3770" s="2">
        <f>SUM(AuctionData[[#This Row],[soma_accepted]],AuctionData[[#This Row],[comp_accepted]],AuctionData[[#This Row],[noncomp_accepted]])</f>
        <v>64936522900</v>
      </c>
    </row>
    <row r="3771" spans="1:19" x14ac:dyDescent="0.3">
      <c r="A3771" s="1">
        <v>44375</v>
      </c>
      <c r="B3771" t="s">
        <v>968</v>
      </c>
      <c r="C3771" t="s">
        <v>16</v>
      </c>
      <c r="D3771" t="s">
        <v>23</v>
      </c>
      <c r="E3771">
        <v>0.05</v>
      </c>
      <c r="F3771">
        <v>5.5E-2</v>
      </c>
      <c r="G3771">
        <v>0.03</v>
      </c>
      <c r="H3771">
        <v>3.6</v>
      </c>
      <c r="I3771" s="2">
        <v>7517275000</v>
      </c>
      <c r="J3771" s="2">
        <v>193819560000</v>
      </c>
      <c r="K3771" s="2">
        <v>53470518000</v>
      </c>
      <c r="L3771" s="2">
        <v>401507300</v>
      </c>
      <c r="M3771" s="2">
        <v>880180000</v>
      </c>
      <c r="N3771" s="2">
        <v>8575000000</v>
      </c>
      <c r="O3771" s="2">
        <v>17639770000</v>
      </c>
      <c r="P3771" s="2">
        <v>119945000000</v>
      </c>
      <c r="Q3771" s="2">
        <v>34950568000</v>
      </c>
      <c r="R3771" s="2">
        <v>65299560000</v>
      </c>
      <c r="S3771" s="2">
        <f>SUM(AuctionData[[#This Row],[soma_accepted]],AuctionData[[#This Row],[comp_accepted]],AuctionData[[#This Row],[noncomp_accepted]])</f>
        <v>61389300300</v>
      </c>
    </row>
    <row r="3772" spans="1:19" x14ac:dyDescent="0.3">
      <c r="A3772" s="1">
        <v>44376</v>
      </c>
      <c r="B3772" t="s">
        <v>926</v>
      </c>
      <c r="C3772" t="s">
        <v>16</v>
      </c>
      <c r="D3772" t="s">
        <v>94</v>
      </c>
      <c r="E3772">
        <v>4.4999999999999998E-2</v>
      </c>
      <c r="F3772">
        <v>0.05</v>
      </c>
      <c r="G3772">
        <v>0.03</v>
      </c>
      <c r="H3772">
        <v>3.43</v>
      </c>
      <c r="I3772" s="2">
        <v>0</v>
      </c>
      <c r="J3772" s="2">
        <v>137051000000</v>
      </c>
      <c r="K3772" s="2">
        <v>39991154800</v>
      </c>
      <c r="L3772" s="2">
        <v>10773000</v>
      </c>
      <c r="M3772" s="2">
        <v>2773500000</v>
      </c>
      <c r="N3772" s="2">
        <v>7800000000</v>
      </c>
      <c r="O3772" s="2">
        <v>18555588000</v>
      </c>
      <c r="P3772" s="2">
        <v>93040000000</v>
      </c>
      <c r="Q3772" s="2">
        <v>18662066800</v>
      </c>
      <c r="R3772" s="2">
        <v>36211000000</v>
      </c>
      <c r="S3772" s="2">
        <f>SUM(AuctionData[[#This Row],[soma_accepted]],AuctionData[[#This Row],[comp_accepted]],AuctionData[[#This Row],[noncomp_accepted]])</f>
        <v>40001927800</v>
      </c>
    </row>
    <row r="3773" spans="1:19" x14ac:dyDescent="0.3">
      <c r="A3773" s="1">
        <v>44377</v>
      </c>
      <c r="B3773" t="s">
        <v>1015</v>
      </c>
      <c r="C3773" t="s">
        <v>16</v>
      </c>
      <c r="D3773" t="s">
        <v>868</v>
      </c>
      <c r="E3773">
        <v>4.4999999999999998E-2</v>
      </c>
      <c r="F3773">
        <v>0.05</v>
      </c>
      <c r="G3773">
        <v>0.02</v>
      </c>
      <c r="H3773">
        <v>4.16</v>
      </c>
      <c r="I3773" s="2">
        <v>0</v>
      </c>
      <c r="J3773" s="2">
        <v>145746000000</v>
      </c>
      <c r="K3773" s="2">
        <v>34994031500</v>
      </c>
      <c r="L3773" s="2">
        <v>8030000</v>
      </c>
      <c r="M3773" s="2">
        <v>2257250000</v>
      </c>
      <c r="N3773" s="2">
        <v>8250000000</v>
      </c>
      <c r="O3773" s="2">
        <v>19989215000</v>
      </c>
      <c r="P3773" s="2">
        <v>91255000000</v>
      </c>
      <c r="Q3773" s="2">
        <v>12747566500</v>
      </c>
      <c r="R3773" s="2">
        <v>46241000000</v>
      </c>
      <c r="S3773" s="2">
        <f>SUM(AuctionData[[#This Row],[soma_accepted]],AuctionData[[#This Row],[comp_accepted]],AuctionData[[#This Row],[noncomp_accepted]])</f>
        <v>35002061500</v>
      </c>
    </row>
    <row r="3774" spans="1:19" x14ac:dyDescent="0.3">
      <c r="A3774" s="1">
        <v>44378</v>
      </c>
      <c r="B3774" t="s">
        <v>990</v>
      </c>
      <c r="C3774" t="s">
        <v>16</v>
      </c>
      <c r="D3774" t="s">
        <v>19</v>
      </c>
      <c r="E3774">
        <v>0.04</v>
      </c>
      <c r="F3774">
        <v>0.05</v>
      </c>
      <c r="G3774">
        <v>0.02</v>
      </c>
      <c r="H3774">
        <v>3.46</v>
      </c>
      <c r="I3774" s="2">
        <v>3162206100</v>
      </c>
      <c r="J3774" s="2">
        <v>137814340600</v>
      </c>
      <c r="K3774" s="2">
        <v>39234224600</v>
      </c>
      <c r="L3774" s="2">
        <v>667766700</v>
      </c>
      <c r="M3774" s="2">
        <v>8559790000</v>
      </c>
      <c r="N3774" s="2">
        <v>15450000000</v>
      </c>
      <c r="O3774" s="2">
        <v>19523049000</v>
      </c>
      <c r="P3774" s="2">
        <v>94495000000</v>
      </c>
      <c r="Q3774" s="2">
        <v>11151385600</v>
      </c>
      <c r="R3774" s="2">
        <v>27869340600</v>
      </c>
      <c r="S3774" s="2">
        <f>SUM(AuctionData[[#This Row],[soma_accepted]],AuctionData[[#This Row],[comp_accepted]],AuctionData[[#This Row],[noncomp_accepted]])</f>
        <v>43064197400</v>
      </c>
    </row>
    <row r="3775" spans="1:19" x14ac:dyDescent="0.3">
      <c r="A3775" s="1">
        <v>44378</v>
      </c>
      <c r="B3775" t="s">
        <v>998</v>
      </c>
      <c r="C3775" t="s">
        <v>16</v>
      </c>
      <c r="D3775" t="s">
        <v>712</v>
      </c>
      <c r="E3775">
        <v>0.04</v>
      </c>
      <c r="F3775">
        <v>4.4999999999999998E-2</v>
      </c>
      <c r="G3775">
        <v>0.02</v>
      </c>
      <c r="H3775">
        <v>4.46</v>
      </c>
      <c r="I3775" s="2">
        <v>3162206000</v>
      </c>
      <c r="J3775" s="2">
        <v>178018375000</v>
      </c>
      <c r="K3775" s="2">
        <v>39718725500</v>
      </c>
      <c r="L3775" s="2">
        <v>181891800</v>
      </c>
      <c r="M3775" s="2">
        <v>6670310000</v>
      </c>
      <c r="N3775" s="2">
        <v>14600000000</v>
      </c>
      <c r="O3775" s="2">
        <v>13726260000</v>
      </c>
      <c r="P3775" s="2">
        <v>94700000000</v>
      </c>
      <c r="Q3775" s="2">
        <v>19322155500</v>
      </c>
      <c r="R3775" s="2">
        <v>68718375000</v>
      </c>
      <c r="S3775" s="2">
        <f>SUM(AuctionData[[#This Row],[soma_accepted]],AuctionData[[#This Row],[comp_accepted]],AuctionData[[#This Row],[noncomp_accepted]])</f>
        <v>43062823300</v>
      </c>
    </row>
    <row r="3776" spans="1:19" x14ac:dyDescent="0.3">
      <c r="A3776" s="1">
        <v>44383</v>
      </c>
      <c r="B3776" t="s">
        <v>942</v>
      </c>
      <c r="C3776" t="s">
        <v>16</v>
      </c>
      <c r="D3776" t="s">
        <v>21</v>
      </c>
      <c r="E3776">
        <v>0.04</v>
      </c>
      <c r="F3776">
        <v>0.05</v>
      </c>
      <c r="G3776">
        <v>0.03</v>
      </c>
      <c r="H3776">
        <v>2.92</v>
      </c>
      <c r="I3776" s="2">
        <v>7235141600</v>
      </c>
      <c r="J3776" s="2">
        <v>165982772000</v>
      </c>
      <c r="K3776" s="2">
        <v>56432357500</v>
      </c>
      <c r="L3776" s="2">
        <v>568453900</v>
      </c>
      <c r="M3776" s="2">
        <v>9960775000</v>
      </c>
      <c r="N3776" s="2">
        <v>16050000000</v>
      </c>
      <c r="O3776" s="2">
        <v>25458253000</v>
      </c>
      <c r="P3776" s="2">
        <v>123475000000</v>
      </c>
      <c r="Q3776" s="2">
        <v>21013329500</v>
      </c>
      <c r="R3776" s="2">
        <v>26457772000</v>
      </c>
      <c r="S3776" s="2">
        <f>SUM(AuctionData[[#This Row],[soma_accepted]],AuctionData[[#This Row],[comp_accepted]],AuctionData[[#This Row],[noncomp_accepted]])</f>
        <v>64235953000</v>
      </c>
    </row>
    <row r="3777" spans="1:19" x14ac:dyDescent="0.3">
      <c r="A3777" s="1">
        <v>44383</v>
      </c>
      <c r="B3777" t="s">
        <v>1016</v>
      </c>
      <c r="C3777" t="s">
        <v>16</v>
      </c>
      <c r="D3777" t="s">
        <v>23</v>
      </c>
      <c r="E3777">
        <v>4.4999999999999998E-2</v>
      </c>
      <c r="F3777">
        <v>0.05</v>
      </c>
      <c r="G3777">
        <v>0.02</v>
      </c>
      <c r="H3777">
        <v>3.59</v>
      </c>
      <c r="I3777" s="2">
        <v>6854344600</v>
      </c>
      <c r="J3777" s="2">
        <v>193359116000</v>
      </c>
      <c r="K3777" s="2">
        <v>53587511500</v>
      </c>
      <c r="L3777" s="2">
        <v>412893600</v>
      </c>
      <c r="M3777" s="2">
        <v>3401077000</v>
      </c>
      <c r="N3777" s="2">
        <v>10910000000</v>
      </c>
      <c r="O3777" s="2">
        <v>17778030000</v>
      </c>
      <c r="P3777" s="2">
        <v>118145000000</v>
      </c>
      <c r="Q3777" s="2">
        <v>32408404500</v>
      </c>
      <c r="R3777" s="2">
        <v>64304116000</v>
      </c>
      <c r="S3777" s="2">
        <f>SUM(AuctionData[[#This Row],[soma_accepted]],AuctionData[[#This Row],[comp_accepted]],AuctionData[[#This Row],[noncomp_accepted]])</f>
        <v>60854749700</v>
      </c>
    </row>
    <row r="3778" spans="1:19" x14ac:dyDescent="0.3">
      <c r="A3778" s="1">
        <v>44383</v>
      </c>
      <c r="B3778" t="s">
        <v>981</v>
      </c>
      <c r="C3778" t="s">
        <v>16</v>
      </c>
      <c r="D3778" t="s">
        <v>94</v>
      </c>
      <c r="E3778">
        <v>4.4999999999999998E-2</v>
      </c>
      <c r="F3778">
        <v>4.4999999999999998E-2</v>
      </c>
      <c r="G3778">
        <v>0.03</v>
      </c>
      <c r="H3778">
        <v>3.7</v>
      </c>
      <c r="I3778" s="2">
        <v>0</v>
      </c>
      <c r="J3778" s="2">
        <v>147910075000</v>
      </c>
      <c r="K3778" s="2">
        <v>39986475000</v>
      </c>
      <c r="L3778" s="2">
        <v>15666000</v>
      </c>
      <c r="M3778" s="2">
        <v>7656750000</v>
      </c>
      <c r="N3778" s="2">
        <v>13900000000</v>
      </c>
      <c r="O3778" s="2">
        <v>12384275000</v>
      </c>
      <c r="P3778" s="2">
        <v>94875000000</v>
      </c>
      <c r="Q3778" s="2">
        <v>19945450000</v>
      </c>
      <c r="R3778" s="2">
        <v>39135075000</v>
      </c>
      <c r="S3778" s="2">
        <f>SUM(AuctionData[[#This Row],[soma_accepted]],AuctionData[[#This Row],[comp_accepted]],AuctionData[[#This Row],[noncomp_accepted]])</f>
        <v>40002141000</v>
      </c>
    </row>
    <row r="3779" spans="1:19" x14ac:dyDescent="0.3">
      <c r="A3779" s="1">
        <v>44384</v>
      </c>
      <c r="B3779" t="s">
        <v>1017</v>
      </c>
      <c r="C3779" t="s">
        <v>16</v>
      </c>
      <c r="D3779" t="s">
        <v>868</v>
      </c>
      <c r="E3779">
        <v>0.05</v>
      </c>
      <c r="F3779">
        <v>0.05</v>
      </c>
      <c r="G3779">
        <v>0.03</v>
      </c>
      <c r="H3779">
        <v>3.81</v>
      </c>
      <c r="I3779" s="2">
        <v>0</v>
      </c>
      <c r="J3779" s="2">
        <v>133496675000</v>
      </c>
      <c r="K3779" s="2">
        <v>35000158500</v>
      </c>
      <c r="L3779" s="2">
        <v>376000</v>
      </c>
      <c r="M3779" s="2">
        <v>2515300000</v>
      </c>
      <c r="N3779" s="2">
        <v>9100000000</v>
      </c>
      <c r="O3779" s="2">
        <v>15981137500</v>
      </c>
      <c r="P3779" s="2">
        <v>87435000000</v>
      </c>
      <c r="Q3779" s="2">
        <v>16503721000</v>
      </c>
      <c r="R3779" s="2">
        <v>36961675000</v>
      </c>
      <c r="S3779" s="2">
        <f>SUM(AuctionData[[#This Row],[soma_accepted]],AuctionData[[#This Row],[comp_accepted]],AuctionData[[#This Row],[noncomp_accepted]])</f>
        <v>35000534500</v>
      </c>
    </row>
    <row r="3780" spans="1:19" x14ac:dyDescent="0.3">
      <c r="A3780" s="1">
        <v>44385</v>
      </c>
      <c r="B3780" t="s">
        <v>991</v>
      </c>
      <c r="C3780" t="s">
        <v>16</v>
      </c>
      <c r="D3780" t="s">
        <v>19</v>
      </c>
      <c r="E3780">
        <v>0.04</v>
      </c>
      <c r="F3780">
        <v>0.05</v>
      </c>
      <c r="G3780">
        <v>0.02</v>
      </c>
      <c r="H3780">
        <v>3.37</v>
      </c>
      <c r="I3780" s="2">
        <v>3255925800</v>
      </c>
      <c r="J3780" s="2">
        <v>134219973500</v>
      </c>
      <c r="K3780" s="2">
        <v>39263089500</v>
      </c>
      <c r="L3780" s="2">
        <v>640026800</v>
      </c>
      <c r="M3780" s="2">
        <v>3183040000</v>
      </c>
      <c r="N3780" s="2">
        <v>9750000000</v>
      </c>
      <c r="O3780" s="2">
        <v>22761136000</v>
      </c>
      <c r="P3780" s="2">
        <v>100265000000</v>
      </c>
      <c r="Q3780" s="2">
        <v>13318913500</v>
      </c>
      <c r="R3780" s="2">
        <v>24204973500</v>
      </c>
      <c r="S3780" s="2">
        <f>SUM(AuctionData[[#This Row],[soma_accepted]],AuctionData[[#This Row],[comp_accepted]],AuctionData[[#This Row],[noncomp_accepted]])</f>
        <v>43159042100</v>
      </c>
    </row>
    <row r="3781" spans="1:19" x14ac:dyDescent="0.3">
      <c r="A3781" s="1">
        <v>44385</v>
      </c>
      <c r="B3781" t="s">
        <v>999</v>
      </c>
      <c r="C3781" t="s">
        <v>16</v>
      </c>
      <c r="D3781" t="s">
        <v>712</v>
      </c>
      <c r="E3781">
        <v>0.04</v>
      </c>
      <c r="F3781">
        <v>4.4999999999999998E-2</v>
      </c>
      <c r="G3781">
        <v>0.02</v>
      </c>
      <c r="H3781">
        <v>4.1500000000000004</v>
      </c>
      <c r="I3781" s="2">
        <v>3255925700</v>
      </c>
      <c r="J3781" s="2">
        <v>165923200000</v>
      </c>
      <c r="K3781" s="2">
        <v>39785770000</v>
      </c>
      <c r="L3781" s="2">
        <v>164886200</v>
      </c>
      <c r="M3781" s="2">
        <v>2521625000</v>
      </c>
      <c r="N3781" s="2">
        <v>9850000000</v>
      </c>
      <c r="O3781" s="2">
        <v>14515310000</v>
      </c>
      <c r="P3781" s="2">
        <v>103340000000</v>
      </c>
      <c r="Q3781" s="2">
        <v>22748835000</v>
      </c>
      <c r="R3781" s="2">
        <v>52733200000</v>
      </c>
      <c r="S3781" s="2">
        <f>SUM(AuctionData[[#This Row],[soma_accepted]],AuctionData[[#This Row],[comp_accepted]],AuctionData[[#This Row],[noncomp_accepted]])</f>
        <v>43206581900</v>
      </c>
    </row>
    <row r="3782" spans="1:19" x14ac:dyDescent="0.3">
      <c r="A3782" s="1">
        <v>44389</v>
      </c>
      <c r="B3782" t="s">
        <v>2229</v>
      </c>
      <c r="C3782" t="s">
        <v>1502</v>
      </c>
      <c r="D3782" t="s">
        <v>1544</v>
      </c>
      <c r="E3782">
        <v>1.3140000000000001</v>
      </c>
      <c r="F3782">
        <v>1.371</v>
      </c>
      <c r="G3782">
        <v>1.2430000000000001</v>
      </c>
      <c r="H3782">
        <v>2.39</v>
      </c>
      <c r="I3782" s="2">
        <v>6255620100</v>
      </c>
      <c r="J3782" s="2">
        <v>90709800000</v>
      </c>
      <c r="K3782" s="2">
        <v>37990493300</v>
      </c>
      <c r="L3782" s="2">
        <v>9595400</v>
      </c>
      <c r="M3782" s="2">
        <v>6641000000</v>
      </c>
      <c r="N3782" s="2">
        <v>8841000000</v>
      </c>
      <c r="O3782" s="2">
        <v>7233000000</v>
      </c>
      <c r="P3782" s="2">
        <v>53518000000</v>
      </c>
      <c r="Q3782" s="2">
        <v>24116493300</v>
      </c>
      <c r="R3782" s="2">
        <v>28350800000</v>
      </c>
      <c r="S3782" s="2">
        <f>SUM(AuctionData[[#This Row],[soma_accepted]],AuctionData[[#This Row],[comp_accepted]],AuctionData[[#This Row],[noncomp_accepted]])</f>
        <v>44255708800</v>
      </c>
    </row>
    <row r="3783" spans="1:19" x14ac:dyDescent="0.3">
      <c r="A3783" s="1">
        <v>44389</v>
      </c>
      <c r="B3783" t="s">
        <v>2239</v>
      </c>
      <c r="C3783" t="s">
        <v>1502</v>
      </c>
      <c r="D3783" t="s">
        <v>1535</v>
      </c>
      <c r="E3783">
        <v>0.38</v>
      </c>
      <c r="F3783">
        <v>0.42599999999999999</v>
      </c>
      <c r="G3783">
        <v>0.08</v>
      </c>
      <c r="H3783">
        <v>2.41</v>
      </c>
      <c r="I3783" s="2">
        <v>9548051900</v>
      </c>
      <c r="J3783" s="2">
        <v>139806250000</v>
      </c>
      <c r="K3783" s="2">
        <v>57962031000</v>
      </c>
      <c r="L3783" s="2">
        <v>38100400</v>
      </c>
      <c r="M3783" s="2">
        <v>10596000000</v>
      </c>
      <c r="N3783" s="2">
        <v>15291000000</v>
      </c>
      <c r="O3783" s="2">
        <v>16549666000</v>
      </c>
      <c r="P3783" s="2">
        <v>78943000000</v>
      </c>
      <c r="Q3783" s="2">
        <v>30816365000</v>
      </c>
      <c r="R3783" s="2">
        <v>45572250000</v>
      </c>
      <c r="S3783" s="2">
        <f>SUM(AuctionData[[#This Row],[soma_accepted]],AuctionData[[#This Row],[comp_accepted]],AuctionData[[#This Row],[noncomp_accepted]])</f>
        <v>67548183300</v>
      </c>
    </row>
    <row r="3784" spans="1:19" x14ac:dyDescent="0.3">
      <c r="A3784" s="1">
        <v>44389</v>
      </c>
      <c r="B3784" t="s">
        <v>992</v>
      </c>
      <c r="C3784" t="s">
        <v>16</v>
      </c>
      <c r="D3784" t="s">
        <v>21</v>
      </c>
      <c r="E3784">
        <v>4.4999999999999998E-2</v>
      </c>
      <c r="F3784">
        <v>0.05</v>
      </c>
      <c r="G3784">
        <v>0.02</v>
      </c>
      <c r="H3784">
        <v>3.05</v>
      </c>
      <c r="I3784" s="2">
        <v>6616824300</v>
      </c>
      <c r="J3784" s="2">
        <v>163755712000</v>
      </c>
      <c r="K3784" s="2">
        <v>53312808000</v>
      </c>
      <c r="L3784" s="2">
        <v>590554000</v>
      </c>
      <c r="M3784" s="2">
        <v>3208027500</v>
      </c>
      <c r="N3784" s="2">
        <v>9115000000</v>
      </c>
      <c r="O3784" s="2">
        <v>31053220000</v>
      </c>
      <c r="P3784" s="2">
        <v>130125000000</v>
      </c>
      <c r="Q3784" s="2">
        <v>19051560500</v>
      </c>
      <c r="R3784" s="2">
        <v>24515712000</v>
      </c>
      <c r="S3784" s="2">
        <f>SUM(AuctionData[[#This Row],[soma_accepted]],AuctionData[[#This Row],[comp_accepted]],AuctionData[[#This Row],[noncomp_accepted]])</f>
        <v>60520186300</v>
      </c>
    </row>
    <row r="3785" spans="1:19" x14ac:dyDescent="0.3">
      <c r="A3785" s="1">
        <v>44389</v>
      </c>
      <c r="B3785" t="s">
        <v>1019</v>
      </c>
      <c r="C3785" t="s">
        <v>16</v>
      </c>
      <c r="D3785" t="s">
        <v>23</v>
      </c>
      <c r="E3785">
        <v>4.4999999999999998E-2</v>
      </c>
      <c r="F3785">
        <v>0.05</v>
      </c>
      <c r="G3785">
        <v>0.02</v>
      </c>
      <c r="H3785">
        <v>3.74</v>
      </c>
      <c r="I3785" s="2">
        <v>6249222900</v>
      </c>
      <c r="J3785" s="2">
        <v>190023881300</v>
      </c>
      <c r="K3785" s="2">
        <v>50317122400</v>
      </c>
      <c r="L3785" s="2">
        <v>482906300</v>
      </c>
      <c r="M3785" s="2">
        <v>1520055000</v>
      </c>
      <c r="N3785" s="2">
        <v>9385000000</v>
      </c>
      <c r="O3785" s="2">
        <v>16480287000</v>
      </c>
      <c r="P3785" s="2">
        <v>117970000000</v>
      </c>
      <c r="Q3785" s="2">
        <v>32316780400</v>
      </c>
      <c r="R3785" s="2">
        <v>62668881300</v>
      </c>
      <c r="S3785" s="2">
        <f>SUM(AuctionData[[#This Row],[soma_accepted]],AuctionData[[#This Row],[comp_accepted]],AuctionData[[#This Row],[noncomp_accepted]])</f>
        <v>57049251600</v>
      </c>
    </row>
    <row r="3786" spans="1:19" x14ac:dyDescent="0.3">
      <c r="A3786" s="1">
        <v>44390</v>
      </c>
      <c r="B3786" t="s">
        <v>2230</v>
      </c>
      <c r="C3786" t="s">
        <v>1509</v>
      </c>
      <c r="D3786" t="s">
        <v>1575</v>
      </c>
      <c r="E3786">
        <v>1.9</v>
      </c>
      <c r="F3786">
        <v>2</v>
      </c>
      <c r="G3786">
        <v>1.87</v>
      </c>
      <c r="H3786">
        <v>2.19</v>
      </c>
      <c r="I3786" s="2">
        <v>3950918000</v>
      </c>
      <c r="J3786" s="2">
        <v>52631750000</v>
      </c>
      <c r="K3786" s="2">
        <v>23998547300</v>
      </c>
      <c r="L3786" s="2">
        <v>1484700</v>
      </c>
      <c r="M3786" s="2">
        <v>3989841500</v>
      </c>
      <c r="N3786" s="2">
        <v>6141700000</v>
      </c>
      <c r="O3786" s="2">
        <v>5347580800</v>
      </c>
      <c r="P3786" s="2">
        <v>31608000000</v>
      </c>
      <c r="Q3786" s="2">
        <v>14661125000</v>
      </c>
      <c r="R3786" s="2">
        <v>14882050000</v>
      </c>
      <c r="S3786" s="2">
        <f>SUM(AuctionData[[#This Row],[soma_accepted]],AuctionData[[#This Row],[comp_accepted]],AuctionData[[#This Row],[noncomp_accepted]])</f>
        <v>27950950000</v>
      </c>
    </row>
    <row r="3787" spans="1:19" x14ac:dyDescent="0.3">
      <c r="A3787" s="1">
        <v>44390</v>
      </c>
      <c r="B3787" t="s">
        <v>1018</v>
      </c>
      <c r="C3787" t="s">
        <v>16</v>
      </c>
      <c r="D3787" t="s">
        <v>53</v>
      </c>
      <c r="E3787">
        <v>7.0000000000000007E-2</v>
      </c>
      <c r="F3787">
        <v>7.4999999999999997E-2</v>
      </c>
      <c r="G3787">
        <v>0.04</v>
      </c>
      <c r="H3787">
        <v>3.46</v>
      </c>
      <c r="I3787" s="2">
        <v>4166148600</v>
      </c>
      <c r="J3787" s="2">
        <v>117386625000</v>
      </c>
      <c r="K3787" s="2">
        <v>33793008200</v>
      </c>
      <c r="L3787" s="2">
        <v>207303000</v>
      </c>
      <c r="M3787" s="2">
        <v>2271465000</v>
      </c>
      <c r="N3787" s="2">
        <v>7325000000</v>
      </c>
      <c r="O3787" s="2">
        <v>16773170000</v>
      </c>
      <c r="P3787" s="2">
        <v>86974000000</v>
      </c>
      <c r="Q3787" s="2">
        <v>14748373200</v>
      </c>
      <c r="R3787" s="2">
        <v>23087625000</v>
      </c>
      <c r="S3787" s="2">
        <f>SUM(AuctionData[[#This Row],[soma_accepted]],AuctionData[[#This Row],[comp_accepted]],AuctionData[[#This Row],[noncomp_accepted]])</f>
        <v>38166459800</v>
      </c>
    </row>
    <row r="3788" spans="1:19" x14ac:dyDescent="0.3">
      <c r="A3788" s="1">
        <v>44390</v>
      </c>
      <c r="B3788" t="s">
        <v>983</v>
      </c>
      <c r="C3788" t="s">
        <v>16</v>
      </c>
      <c r="D3788" t="s">
        <v>94</v>
      </c>
      <c r="E3788">
        <v>0.04</v>
      </c>
      <c r="F3788">
        <v>4.4999999999999998E-2</v>
      </c>
      <c r="G3788">
        <v>0.02</v>
      </c>
      <c r="H3788">
        <v>3.89</v>
      </c>
      <c r="I3788" s="2">
        <v>0</v>
      </c>
      <c r="J3788" s="2">
        <v>136174000000</v>
      </c>
      <c r="K3788" s="2">
        <v>34980011500</v>
      </c>
      <c r="L3788" s="2">
        <v>21039000</v>
      </c>
      <c r="M3788" s="2">
        <v>1877040000</v>
      </c>
      <c r="N3788" s="2">
        <v>8700000000</v>
      </c>
      <c r="O3788" s="2">
        <v>15718170000</v>
      </c>
      <c r="P3788" s="2">
        <v>95510000000</v>
      </c>
      <c r="Q3788" s="2">
        <v>17384801500</v>
      </c>
      <c r="R3788" s="2">
        <v>31964000000</v>
      </c>
      <c r="S3788" s="2">
        <f>SUM(AuctionData[[#This Row],[soma_accepted]],AuctionData[[#This Row],[comp_accepted]],AuctionData[[#This Row],[noncomp_accepted]])</f>
        <v>35001050500</v>
      </c>
    </row>
    <row r="3789" spans="1:19" x14ac:dyDescent="0.3">
      <c r="A3789" s="1">
        <v>44391</v>
      </c>
      <c r="B3789" t="s">
        <v>1020</v>
      </c>
      <c r="C3789" t="s">
        <v>16</v>
      </c>
      <c r="D3789" t="s">
        <v>868</v>
      </c>
      <c r="E3789">
        <v>4.4999999999999998E-2</v>
      </c>
      <c r="F3789">
        <v>0.05</v>
      </c>
      <c r="G3789">
        <v>0.03</v>
      </c>
      <c r="H3789">
        <v>4</v>
      </c>
      <c r="I3789" s="2">
        <v>0</v>
      </c>
      <c r="J3789" s="2">
        <v>119969250000</v>
      </c>
      <c r="K3789" s="2">
        <v>30002350000</v>
      </c>
      <c r="L3789" s="2">
        <v>669000</v>
      </c>
      <c r="M3789" s="2">
        <v>2206875000</v>
      </c>
      <c r="N3789" s="2">
        <v>8350000000</v>
      </c>
      <c r="O3789" s="2">
        <v>11338600000</v>
      </c>
      <c r="P3789" s="2">
        <v>84710000000</v>
      </c>
      <c r="Q3789" s="2">
        <v>16456875000</v>
      </c>
      <c r="R3789" s="2">
        <v>26909250000</v>
      </c>
      <c r="S3789" s="2">
        <f>SUM(AuctionData[[#This Row],[soma_accepted]],AuctionData[[#This Row],[comp_accepted]],AuctionData[[#This Row],[noncomp_accepted]])</f>
        <v>30003019000</v>
      </c>
    </row>
    <row r="3790" spans="1:19" x14ac:dyDescent="0.3">
      <c r="A3790" s="1">
        <v>44392</v>
      </c>
      <c r="B3790" t="s">
        <v>1001</v>
      </c>
      <c r="C3790" t="s">
        <v>16</v>
      </c>
      <c r="D3790" t="s">
        <v>712</v>
      </c>
      <c r="E3790">
        <v>0.04</v>
      </c>
      <c r="F3790">
        <v>0.05</v>
      </c>
      <c r="G3790">
        <v>0.03</v>
      </c>
      <c r="H3790">
        <v>3.65</v>
      </c>
      <c r="I3790" s="2">
        <v>2503980000</v>
      </c>
      <c r="J3790" s="2">
        <v>127436250000</v>
      </c>
      <c r="K3790" s="2">
        <v>34794442500</v>
      </c>
      <c r="L3790" s="2">
        <v>157212700</v>
      </c>
      <c r="M3790" s="2">
        <v>2631740000</v>
      </c>
      <c r="N3790" s="2">
        <v>9200000000</v>
      </c>
      <c r="O3790" s="2">
        <v>18882761500</v>
      </c>
      <c r="P3790" s="2">
        <v>93790000000</v>
      </c>
      <c r="Q3790" s="2">
        <v>13279941000</v>
      </c>
      <c r="R3790" s="2">
        <v>24446250000</v>
      </c>
      <c r="S3790" s="2">
        <f>SUM(AuctionData[[#This Row],[soma_accepted]],AuctionData[[#This Row],[comp_accepted]],AuctionData[[#This Row],[noncomp_accepted]])</f>
        <v>37455635200</v>
      </c>
    </row>
    <row r="3791" spans="1:19" x14ac:dyDescent="0.3">
      <c r="A3791" s="1">
        <v>44392</v>
      </c>
      <c r="B3791" t="s">
        <v>993</v>
      </c>
      <c r="C3791" t="s">
        <v>16</v>
      </c>
      <c r="D3791" t="s">
        <v>19</v>
      </c>
      <c r="E3791">
        <v>0.04</v>
      </c>
      <c r="F3791">
        <v>4.4999999999999998E-2</v>
      </c>
      <c r="G3791">
        <v>0.02</v>
      </c>
      <c r="H3791">
        <v>3.73</v>
      </c>
      <c r="I3791" s="2">
        <v>2861691600</v>
      </c>
      <c r="J3791" s="2">
        <v>148473701400</v>
      </c>
      <c r="K3791" s="2">
        <v>39218101400</v>
      </c>
      <c r="L3791" s="2">
        <v>681914000</v>
      </c>
      <c r="M3791" s="2">
        <v>2140000000</v>
      </c>
      <c r="N3791" s="2">
        <v>9300000000</v>
      </c>
      <c r="O3791" s="2">
        <v>15798000000</v>
      </c>
      <c r="P3791" s="2">
        <v>104130000000</v>
      </c>
      <c r="Q3791" s="2">
        <v>21280101400</v>
      </c>
      <c r="R3791" s="2">
        <v>35043701400</v>
      </c>
      <c r="S3791" s="2">
        <f>SUM(AuctionData[[#This Row],[soma_accepted]],AuctionData[[#This Row],[comp_accepted]],AuctionData[[#This Row],[noncomp_accepted]])</f>
        <v>42761707000</v>
      </c>
    </row>
    <row r="3792" spans="1:19" x14ac:dyDescent="0.3">
      <c r="A3792" s="1">
        <v>44396</v>
      </c>
      <c r="B3792" t="s">
        <v>995</v>
      </c>
      <c r="C3792" t="s">
        <v>16</v>
      </c>
      <c r="D3792" t="s">
        <v>21</v>
      </c>
      <c r="E3792">
        <v>4.4999999999999998E-2</v>
      </c>
      <c r="F3792">
        <v>0.05</v>
      </c>
      <c r="G3792">
        <v>0.03</v>
      </c>
      <c r="H3792">
        <v>3.44</v>
      </c>
      <c r="I3792" s="2">
        <v>7158194400</v>
      </c>
      <c r="J3792" s="2">
        <v>185262247000</v>
      </c>
      <c r="K3792" s="2">
        <v>53230700000</v>
      </c>
      <c r="L3792" s="2">
        <v>670170000</v>
      </c>
      <c r="M3792" s="2">
        <v>4215900000</v>
      </c>
      <c r="N3792" s="2">
        <v>10850000000</v>
      </c>
      <c r="O3792" s="2">
        <v>26065659000</v>
      </c>
      <c r="P3792" s="2">
        <v>133170000000</v>
      </c>
      <c r="Q3792" s="2">
        <v>22949141000</v>
      </c>
      <c r="R3792" s="2">
        <v>41242247000</v>
      </c>
      <c r="S3792" s="2">
        <f>SUM(AuctionData[[#This Row],[soma_accepted]],AuctionData[[#This Row],[comp_accepted]],AuctionData[[#This Row],[noncomp_accepted]])</f>
        <v>61059064400</v>
      </c>
    </row>
    <row r="3793" spans="1:19" x14ac:dyDescent="0.3">
      <c r="A3793" s="1">
        <v>44396</v>
      </c>
      <c r="B3793" t="s">
        <v>1021</v>
      </c>
      <c r="C3793" t="s">
        <v>16</v>
      </c>
      <c r="D3793" t="s">
        <v>23</v>
      </c>
      <c r="E3793">
        <v>4.4999999999999998E-2</v>
      </c>
      <c r="F3793">
        <v>0.05</v>
      </c>
      <c r="G3793">
        <v>2.5000000000000001E-2</v>
      </c>
      <c r="H3793">
        <v>3.5</v>
      </c>
      <c r="I3793" s="2">
        <v>6760516800</v>
      </c>
      <c r="J3793" s="2">
        <v>177806545000</v>
      </c>
      <c r="K3793" s="2">
        <v>50531096100</v>
      </c>
      <c r="L3793" s="2">
        <v>470902800</v>
      </c>
      <c r="M3793" s="2">
        <v>3887850000</v>
      </c>
      <c r="N3793" s="2">
        <v>11900000000</v>
      </c>
      <c r="O3793" s="2">
        <v>24309616000</v>
      </c>
      <c r="P3793" s="2">
        <v>119900000000</v>
      </c>
      <c r="Q3793" s="2">
        <v>22333630100</v>
      </c>
      <c r="R3793" s="2">
        <v>46006545000</v>
      </c>
      <c r="S3793" s="2">
        <f>SUM(AuctionData[[#This Row],[soma_accepted]],AuctionData[[#This Row],[comp_accepted]],AuctionData[[#This Row],[noncomp_accepted]])</f>
        <v>57762515700</v>
      </c>
    </row>
    <row r="3794" spans="1:19" x14ac:dyDescent="0.3">
      <c r="A3794" s="1">
        <v>44397</v>
      </c>
      <c r="B3794" t="s">
        <v>984</v>
      </c>
      <c r="C3794" t="s">
        <v>16</v>
      </c>
      <c r="D3794" t="s">
        <v>94</v>
      </c>
      <c r="E3794">
        <v>0.04</v>
      </c>
      <c r="F3794">
        <v>4.4999999999999998E-2</v>
      </c>
      <c r="G3794">
        <v>0.02</v>
      </c>
      <c r="H3794">
        <v>3.97</v>
      </c>
      <c r="I3794" s="2">
        <v>0</v>
      </c>
      <c r="J3794" s="2">
        <v>138853000000</v>
      </c>
      <c r="K3794" s="2">
        <v>34985508000</v>
      </c>
      <c r="L3794" s="2">
        <v>15723000</v>
      </c>
      <c r="M3794" s="2">
        <v>3351280000</v>
      </c>
      <c r="N3794" s="2">
        <v>10050000000</v>
      </c>
      <c r="O3794" s="2">
        <v>18946340000</v>
      </c>
      <c r="P3794" s="2">
        <v>98325000000</v>
      </c>
      <c r="Q3794" s="2">
        <v>12687888000</v>
      </c>
      <c r="R3794" s="2">
        <v>30478000000</v>
      </c>
      <c r="S3794" s="2">
        <f>SUM(AuctionData[[#This Row],[soma_accepted]],AuctionData[[#This Row],[comp_accepted]],AuctionData[[#This Row],[noncomp_accepted]])</f>
        <v>35001231000</v>
      </c>
    </row>
    <row r="3795" spans="1:19" x14ac:dyDescent="0.3">
      <c r="A3795" s="1">
        <v>44398</v>
      </c>
      <c r="B3795" t="s">
        <v>2231</v>
      </c>
      <c r="C3795" t="s">
        <v>1509</v>
      </c>
      <c r="D3795" t="s">
        <v>2179</v>
      </c>
      <c r="E3795">
        <v>1.8</v>
      </c>
      <c r="F3795">
        <v>1.89</v>
      </c>
      <c r="G3795">
        <v>0.88</v>
      </c>
      <c r="H3795">
        <v>2.33</v>
      </c>
      <c r="I3795" s="2">
        <v>2298311400</v>
      </c>
      <c r="J3795" s="2">
        <v>55893630000</v>
      </c>
      <c r="K3795" s="2">
        <v>23998663600</v>
      </c>
      <c r="L3795" s="2">
        <v>1354200</v>
      </c>
      <c r="M3795" s="2">
        <v>4545000000</v>
      </c>
      <c r="N3795" s="2">
        <v>6720000000</v>
      </c>
      <c r="O3795" s="2">
        <v>5017129600</v>
      </c>
      <c r="P3795" s="2">
        <v>32788000000</v>
      </c>
      <c r="Q3795" s="2">
        <v>14436534000</v>
      </c>
      <c r="R3795" s="2">
        <v>16385630000</v>
      </c>
      <c r="S3795" s="2">
        <f>SUM(AuctionData[[#This Row],[soma_accepted]],AuctionData[[#This Row],[comp_accepted]],AuctionData[[#This Row],[noncomp_accepted]])</f>
        <v>26298329200</v>
      </c>
    </row>
    <row r="3796" spans="1:19" x14ac:dyDescent="0.3">
      <c r="A3796" s="1">
        <v>44398</v>
      </c>
      <c r="B3796" t="s">
        <v>1022</v>
      </c>
      <c r="C3796" t="s">
        <v>16</v>
      </c>
      <c r="D3796" t="s">
        <v>868</v>
      </c>
      <c r="E3796">
        <v>4.4999999999999998E-2</v>
      </c>
      <c r="F3796">
        <v>0.05</v>
      </c>
      <c r="G3796">
        <v>0.03</v>
      </c>
      <c r="H3796">
        <v>4.18</v>
      </c>
      <c r="I3796" s="2">
        <v>0</v>
      </c>
      <c r="J3796" s="2">
        <v>125418675000</v>
      </c>
      <c r="K3796" s="2">
        <v>29995005000</v>
      </c>
      <c r="L3796" s="2">
        <v>5806000</v>
      </c>
      <c r="M3796" s="2">
        <v>2172500000</v>
      </c>
      <c r="N3796" s="2">
        <v>9200000000</v>
      </c>
      <c r="O3796" s="2">
        <v>15896260000</v>
      </c>
      <c r="P3796" s="2">
        <v>89277000000</v>
      </c>
      <c r="Q3796" s="2">
        <v>11926245000</v>
      </c>
      <c r="R3796" s="2">
        <v>26941675000</v>
      </c>
      <c r="S3796" s="2">
        <f>SUM(AuctionData[[#This Row],[soma_accepted]],AuctionData[[#This Row],[comp_accepted]],AuctionData[[#This Row],[noncomp_accepted]])</f>
        <v>30000811000</v>
      </c>
    </row>
    <row r="3797" spans="1:19" x14ac:dyDescent="0.3">
      <c r="A3797" s="1">
        <v>44399</v>
      </c>
      <c r="B3797" t="s">
        <v>996</v>
      </c>
      <c r="C3797" t="s">
        <v>16</v>
      </c>
      <c r="D3797" t="s">
        <v>19</v>
      </c>
      <c r="E3797">
        <v>0.04</v>
      </c>
      <c r="F3797">
        <v>4.4999999999999998E-2</v>
      </c>
      <c r="G3797">
        <v>0</v>
      </c>
      <c r="H3797">
        <v>3.41</v>
      </c>
      <c r="I3797" s="2">
        <v>3430705200</v>
      </c>
      <c r="J3797" s="2">
        <v>135619404500</v>
      </c>
      <c r="K3797" s="2">
        <v>39352195500</v>
      </c>
      <c r="L3797" s="2">
        <v>648522400</v>
      </c>
      <c r="M3797" s="2">
        <v>3572350000</v>
      </c>
      <c r="N3797" s="2">
        <v>11100000000</v>
      </c>
      <c r="O3797" s="2">
        <v>24419460000</v>
      </c>
      <c r="P3797" s="2">
        <v>105375000000</v>
      </c>
      <c r="Q3797" s="2">
        <v>11360385500</v>
      </c>
      <c r="R3797" s="2">
        <v>19144404500</v>
      </c>
      <c r="S3797" s="2">
        <f>SUM(AuctionData[[#This Row],[soma_accepted]],AuctionData[[#This Row],[comp_accepted]],AuctionData[[#This Row],[noncomp_accepted]])</f>
        <v>43431423100</v>
      </c>
    </row>
    <row r="3798" spans="1:19" x14ac:dyDescent="0.3">
      <c r="A3798" s="1">
        <v>44399</v>
      </c>
      <c r="B3798" t="s">
        <v>1004</v>
      </c>
      <c r="C3798" t="s">
        <v>16</v>
      </c>
      <c r="D3798" t="s">
        <v>712</v>
      </c>
      <c r="E3798">
        <v>0.04</v>
      </c>
      <c r="F3798">
        <v>4.4999999999999998E-2</v>
      </c>
      <c r="G3798">
        <v>0.03</v>
      </c>
      <c r="H3798">
        <v>4.17</v>
      </c>
      <c r="I3798" s="2">
        <v>3001867000</v>
      </c>
      <c r="J3798" s="2">
        <v>145721682000</v>
      </c>
      <c r="K3798" s="2">
        <v>34829251500</v>
      </c>
      <c r="L3798" s="2">
        <v>172802500</v>
      </c>
      <c r="M3798" s="2">
        <v>3676950000</v>
      </c>
      <c r="N3798" s="2">
        <v>10750000000</v>
      </c>
      <c r="O3798" s="2">
        <v>20582800000</v>
      </c>
      <c r="P3798" s="2">
        <v>98310000000</v>
      </c>
      <c r="Q3798" s="2">
        <v>10569501500</v>
      </c>
      <c r="R3798" s="2">
        <v>36661682000</v>
      </c>
      <c r="S3798" s="2">
        <f>SUM(AuctionData[[#This Row],[soma_accepted]],AuctionData[[#This Row],[comp_accepted]],AuctionData[[#This Row],[noncomp_accepted]])</f>
        <v>38003921000</v>
      </c>
    </row>
    <row r="3799" spans="1:19" x14ac:dyDescent="0.3">
      <c r="A3799" s="1">
        <v>44403</v>
      </c>
      <c r="B3799" t="s">
        <v>2240</v>
      </c>
      <c r="C3799" t="s">
        <v>1502</v>
      </c>
      <c r="D3799" t="s">
        <v>1503</v>
      </c>
      <c r="E3799">
        <v>0.18</v>
      </c>
      <c r="F3799">
        <v>0.21299999999999999</v>
      </c>
      <c r="G3799">
        <v>0.08</v>
      </c>
      <c r="H3799">
        <v>2.4700000000000002</v>
      </c>
      <c r="I3799" s="2">
        <v>5745778700</v>
      </c>
      <c r="J3799" s="2">
        <v>147960555000</v>
      </c>
      <c r="K3799" s="2">
        <v>59682552500</v>
      </c>
      <c r="L3799" s="2">
        <v>117488500</v>
      </c>
      <c r="M3799" s="2">
        <v>12688000000</v>
      </c>
      <c r="N3799" s="2">
        <v>17848000000</v>
      </c>
      <c r="O3799" s="2">
        <v>15506882500</v>
      </c>
      <c r="P3799" s="2">
        <v>84507000000</v>
      </c>
      <c r="Q3799" s="2">
        <v>31487670000</v>
      </c>
      <c r="R3799" s="2">
        <v>45605555000</v>
      </c>
      <c r="S3799" s="2">
        <f>SUM(AuctionData[[#This Row],[soma_accepted]],AuctionData[[#This Row],[comp_accepted]],AuctionData[[#This Row],[noncomp_accepted]])</f>
        <v>65545819700</v>
      </c>
    </row>
    <row r="3800" spans="1:19" x14ac:dyDescent="0.3">
      <c r="A3800" s="1">
        <v>44403</v>
      </c>
      <c r="B3800" t="s">
        <v>997</v>
      </c>
      <c r="C3800" t="s">
        <v>16</v>
      </c>
      <c r="D3800" t="s">
        <v>21</v>
      </c>
      <c r="E3800">
        <v>4.4999999999999998E-2</v>
      </c>
      <c r="F3800">
        <v>0.05</v>
      </c>
      <c r="G3800">
        <v>0.02</v>
      </c>
      <c r="H3800">
        <v>3.37</v>
      </c>
      <c r="I3800" s="2">
        <v>6737514300</v>
      </c>
      <c r="J3800" s="2">
        <v>181167770000</v>
      </c>
      <c r="K3800" s="2">
        <v>53338970000</v>
      </c>
      <c r="L3800" s="2">
        <v>562678700</v>
      </c>
      <c r="M3800" s="2">
        <v>2505600000</v>
      </c>
      <c r="N3800" s="2">
        <v>10540000000</v>
      </c>
      <c r="O3800" s="2">
        <v>17953792000</v>
      </c>
      <c r="P3800" s="2">
        <v>122570000000</v>
      </c>
      <c r="Q3800" s="2">
        <v>32879578000</v>
      </c>
      <c r="R3800" s="2">
        <v>48057770000</v>
      </c>
      <c r="S3800" s="2">
        <f>SUM(AuctionData[[#This Row],[soma_accepted]],AuctionData[[#This Row],[comp_accepted]],AuctionData[[#This Row],[noncomp_accepted]])</f>
        <v>60639163000</v>
      </c>
    </row>
    <row r="3801" spans="1:19" x14ac:dyDescent="0.3">
      <c r="A3801" s="1">
        <v>44403</v>
      </c>
      <c r="B3801" t="s">
        <v>975</v>
      </c>
      <c r="C3801" t="s">
        <v>16</v>
      </c>
      <c r="D3801" t="s">
        <v>23</v>
      </c>
      <c r="E3801">
        <v>4.4999999999999998E-2</v>
      </c>
      <c r="F3801">
        <v>0.05</v>
      </c>
      <c r="G3801">
        <v>2.5000000000000001E-2</v>
      </c>
      <c r="H3801">
        <v>3.18</v>
      </c>
      <c r="I3801" s="2">
        <v>6363207900</v>
      </c>
      <c r="J3801" s="2">
        <v>161737107000</v>
      </c>
      <c r="K3801" s="2">
        <v>50374761000</v>
      </c>
      <c r="L3801" s="2">
        <v>427472700</v>
      </c>
      <c r="M3801" s="2">
        <v>2602050000</v>
      </c>
      <c r="N3801" s="2">
        <v>11010000000</v>
      </c>
      <c r="O3801" s="2">
        <v>24915469500</v>
      </c>
      <c r="P3801" s="2">
        <v>116475000000</v>
      </c>
      <c r="Q3801" s="2">
        <v>22857241500</v>
      </c>
      <c r="R3801" s="2">
        <v>34252107000</v>
      </c>
      <c r="S3801" s="2">
        <f>SUM(AuctionData[[#This Row],[soma_accepted]],AuctionData[[#This Row],[comp_accepted]],AuctionData[[#This Row],[noncomp_accepted]])</f>
        <v>57165441600</v>
      </c>
    </row>
    <row r="3802" spans="1:19" x14ac:dyDescent="0.3">
      <c r="A3802" s="1">
        <v>44404</v>
      </c>
      <c r="B3802" t="s">
        <v>2241</v>
      </c>
      <c r="C3802" t="s">
        <v>1502</v>
      </c>
      <c r="D3802" t="s">
        <v>1505</v>
      </c>
      <c r="E3802">
        <v>0.66</v>
      </c>
      <c r="F3802">
        <v>0.71</v>
      </c>
      <c r="G3802">
        <v>0.59899999999999998</v>
      </c>
      <c r="H3802">
        <v>2.36</v>
      </c>
      <c r="I3802" s="2">
        <v>5841541700</v>
      </c>
      <c r="J3802" s="2">
        <v>143863570000</v>
      </c>
      <c r="K3802" s="2">
        <v>60929303000</v>
      </c>
      <c r="L3802" s="2">
        <v>20759600</v>
      </c>
      <c r="M3802" s="2">
        <v>10814345000</v>
      </c>
      <c r="N3802" s="2">
        <v>15650000000</v>
      </c>
      <c r="O3802" s="2">
        <v>14731250000</v>
      </c>
      <c r="P3802" s="2">
        <v>84274000000</v>
      </c>
      <c r="Q3802" s="2">
        <v>35383708000</v>
      </c>
      <c r="R3802" s="2">
        <v>43939570000</v>
      </c>
      <c r="S3802" s="2">
        <f>SUM(AuctionData[[#This Row],[soma_accepted]],AuctionData[[#This Row],[comp_accepted]],AuctionData[[#This Row],[noncomp_accepted]])</f>
        <v>66791604300</v>
      </c>
    </row>
    <row r="3803" spans="1:19" x14ac:dyDescent="0.3">
      <c r="A3803" s="1">
        <v>44404</v>
      </c>
      <c r="B3803" t="s">
        <v>935</v>
      </c>
      <c r="C3803" t="s">
        <v>16</v>
      </c>
      <c r="D3803" t="s">
        <v>94</v>
      </c>
      <c r="E3803">
        <v>3.5000000000000003E-2</v>
      </c>
      <c r="F3803">
        <v>0.04</v>
      </c>
      <c r="G3803">
        <v>0</v>
      </c>
      <c r="H3803">
        <v>4.41</v>
      </c>
      <c r="I3803" s="2">
        <v>0</v>
      </c>
      <c r="J3803" s="2">
        <v>88117000000</v>
      </c>
      <c r="K3803" s="2">
        <v>19987758000</v>
      </c>
      <c r="L3803" s="2">
        <v>12829000</v>
      </c>
      <c r="M3803" s="2">
        <v>2247500000</v>
      </c>
      <c r="N3803" s="2">
        <v>7800000000</v>
      </c>
      <c r="O3803" s="2">
        <v>11849100000</v>
      </c>
      <c r="P3803" s="2">
        <v>63340000000</v>
      </c>
      <c r="Q3803" s="2">
        <v>5891158000</v>
      </c>
      <c r="R3803" s="2">
        <v>16977000000</v>
      </c>
      <c r="S3803" s="2">
        <f>SUM(AuctionData[[#This Row],[soma_accepted]],AuctionData[[#This Row],[comp_accepted]],AuctionData[[#This Row],[noncomp_accepted]])</f>
        <v>20000587000</v>
      </c>
    </row>
    <row r="3804" spans="1:19" x14ac:dyDescent="0.3">
      <c r="A3804" s="1">
        <v>44405</v>
      </c>
      <c r="B3804" t="s">
        <v>1023</v>
      </c>
      <c r="C3804" t="s">
        <v>16</v>
      </c>
      <c r="D3804" t="s">
        <v>868</v>
      </c>
      <c r="E3804">
        <v>4.4999999999999998E-2</v>
      </c>
      <c r="F3804">
        <v>0.05</v>
      </c>
      <c r="G3804">
        <v>0.02</v>
      </c>
      <c r="H3804">
        <v>3.5</v>
      </c>
      <c r="I3804" s="2">
        <v>0</v>
      </c>
      <c r="J3804" s="2">
        <v>104881175000</v>
      </c>
      <c r="K3804" s="2">
        <v>30000648000</v>
      </c>
      <c r="L3804" s="2">
        <v>581000</v>
      </c>
      <c r="M3804" s="2">
        <v>2492000000</v>
      </c>
      <c r="N3804" s="2">
        <v>8800000000</v>
      </c>
      <c r="O3804" s="2">
        <v>15811160000</v>
      </c>
      <c r="P3804" s="2">
        <v>77960000000</v>
      </c>
      <c r="Q3804" s="2">
        <v>11697488000</v>
      </c>
      <c r="R3804" s="2">
        <v>18121175000</v>
      </c>
      <c r="S3804" s="2">
        <f>SUM(AuctionData[[#This Row],[soma_accepted]],AuctionData[[#This Row],[comp_accepted]],AuctionData[[#This Row],[noncomp_accepted]])</f>
        <v>30001229000</v>
      </c>
    </row>
    <row r="3805" spans="1:19" x14ac:dyDescent="0.3">
      <c r="A3805" s="1">
        <v>44406</v>
      </c>
      <c r="B3805" t="s">
        <v>2242</v>
      </c>
      <c r="C3805" t="s">
        <v>1502</v>
      </c>
      <c r="D3805" t="s">
        <v>1554</v>
      </c>
      <c r="E3805">
        <v>0.98499999999999999</v>
      </c>
      <c r="F3805">
        <v>1.05</v>
      </c>
      <c r="G3805">
        <v>0.08</v>
      </c>
      <c r="H3805">
        <v>2.23</v>
      </c>
      <c r="I3805" s="2">
        <v>5937304700</v>
      </c>
      <c r="J3805" s="2">
        <v>138306820000</v>
      </c>
      <c r="K3805" s="2">
        <v>61991100400</v>
      </c>
      <c r="L3805" s="2">
        <v>8958700</v>
      </c>
      <c r="M3805" s="2">
        <v>12056900000</v>
      </c>
      <c r="N3805" s="2">
        <v>17306900000</v>
      </c>
      <c r="O3805" s="2">
        <v>13751280400</v>
      </c>
      <c r="P3805" s="2">
        <v>82377000000</v>
      </c>
      <c r="Q3805" s="2">
        <v>36182920000</v>
      </c>
      <c r="R3805" s="2">
        <v>38622920000</v>
      </c>
      <c r="S3805" s="2">
        <f>SUM(AuctionData[[#This Row],[soma_accepted]],AuctionData[[#This Row],[comp_accepted]],AuctionData[[#This Row],[noncomp_accepted]])</f>
        <v>67937363800</v>
      </c>
    </row>
    <row r="3806" spans="1:19" x14ac:dyDescent="0.3">
      <c r="A3806" s="1">
        <v>44406</v>
      </c>
      <c r="B3806" t="s">
        <v>998</v>
      </c>
      <c r="C3806" t="s">
        <v>16</v>
      </c>
      <c r="D3806" t="s">
        <v>19</v>
      </c>
      <c r="E3806">
        <v>3.5000000000000003E-2</v>
      </c>
      <c r="F3806">
        <v>4.4999999999999998E-2</v>
      </c>
      <c r="G3806">
        <v>0.01</v>
      </c>
      <c r="H3806">
        <v>3.45</v>
      </c>
      <c r="I3806" s="2">
        <v>3357223500</v>
      </c>
      <c r="J3806" s="2">
        <v>137275962100</v>
      </c>
      <c r="K3806" s="2">
        <v>39333854100</v>
      </c>
      <c r="L3806" s="2">
        <v>666708200</v>
      </c>
      <c r="M3806" s="2">
        <v>3752195000</v>
      </c>
      <c r="N3806" s="2">
        <v>10300000000</v>
      </c>
      <c r="O3806" s="2">
        <v>17021503000</v>
      </c>
      <c r="P3806" s="2">
        <v>101110000000</v>
      </c>
      <c r="Q3806" s="2">
        <v>18560156100</v>
      </c>
      <c r="R3806" s="2">
        <v>25865962100</v>
      </c>
      <c r="S3806" s="2">
        <f>SUM(AuctionData[[#This Row],[soma_accepted]],AuctionData[[#This Row],[comp_accepted]],AuctionData[[#This Row],[noncomp_accepted]])</f>
        <v>43357785800</v>
      </c>
    </row>
    <row r="3807" spans="1:19" x14ac:dyDescent="0.3">
      <c r="A3807" s="1">
        <v>44406</v>
      </c>
      <c r="B3807" t="s">
        <v>1006</v>
      </c>
      <c r="C3807" t="s">
        <v>16</v>
      </c>
      <c r="D3807" t="s">
        <v>712</v>
      </c>
      <c r="E3807">
        <v>0.04</v>
      </c>
      <c r="F3807">
        <v>4.4999999999999998E-2</v>
      </c>
      <c r="G3807">
        <v>0.02</v>
      </c>
      <c r="H3807">
        <v>3.52</v>
      </c>
      <c r="I3807" s="2">
        <v>2937570500</v>
      </c>
      <c r="J3807" s="2">
        <v>122889000000</v>
      </c>
      <c r="K3807" s="2">
        <v>34849294000</v>
      </c>
      <c r="L3807" s="2">
        <v>151564600</v>
      </c>
      <c r="M3807" s="2">
        <v>3343600000</v>
      </c>
      <c r="N3807" s="2">
        <v>5900000000</v>
      </c>
      <c r="O3807" s="2">
        <v>19314040000</v>
      </c>
      <c r="P3807" s="2">
        <v>94310000000</v>
      </c>
      <c r="Q3807" s="2">
        <v>12191654000</v>
      </c>
      <c r="R3807" s="2">
        <v>22679000000</v>
      </c>
      <c r="S3807" s="2">
        <f>SUM(AuctionData[[#This Row],[soma_accepted]],AuctionData[[#This Row],[comp_accepted]],AuctionData[[#This Row],[noncomp_accepted]])</f>
        <v>37938429100</v>
      </c>
    </row>
    <row r="3808" spans="1:19" x14ac:dyDescent="0.3">
      <c r="A3808" s="1">
        <v>44410</v>
      </c>
      <c r="B3808" t="s">
        <v>950</v>
      </c>
      <c r="C3808" t="s">
        <v>16</v>
      </c>
      <c r="D3808" t="s">
        <v>21</v>
      </c>
      <c r="E3808">
        <v>4.4999999999999998E-2</v>
      </c>
      <c r="F3808">
        <v>0.05</v>
      </c>
      <c r="G3808">
        <v>0.02</v>
      </c>
      <c r="H3808">
        <v>3.03</v>
      </c>
      <c r="I3808" s="2">
        <v>7586154200</v>
      </c>
      <c r="J3808" s="2">
        <v>162662050600</v>
      </c>
      <c r="K3808" s="2">
        <v>53267218600</v>
      </c>
      <c r="L3808" s="2">
        <v>536831600</v>
      </c>
      <c r="M3808" s="2">
        <v>3573120000</v>
      </c>
      <c r="N3808" s="2">
        <v>9200000000</v>
      </c>
      <c r="O3808" s="2">
        <v>23700672000</v>
      </c>
      <c r="P3808" s="2">
        <v>115220000000</v>
      </c>
      <c r="Q3808" s="2">
        <v>25993426600</v>
      </c>
      <c r="R3808" s="2">
        <v>38242050600</v>
      </c>
      <c r="S3808" s="2">
        <f>SUM(AuctionData[[#This Row],[soma_accepted]],AuctionData[[#This Row],[comp_accepted]],AuctionData[[#This Row],[noncomp_accepted]])</f>
        <v>61390204400</v>
      </c>
    </row>
    <row r="3809" spans="1:19" x14ac:dyDescent="0.3">
      <c r="A3809" s="1">
        <v>44410</v>
      </c>
      <c r="B3809" t="s">
        <v>1024</v>
      </c>
      <c r="C3809" t="s">
        <v>16</v>
      </c>
      <c r="D3809" t="s">
        <v>23</v>
      </c>
      <c r="E3809">
        <v>0.05</v>
      </c>
      <c r="F3809">
        <v>5.5E-2</v>
      </c>
      <c r="G3809">
        <v>0.02</v>
      </c>
      <c r="H3809">
        <v>3.25</v>
      </c>
      <c r="I3809" s="2">
        <v>7164701000</v>
      </c>
      <c r="J3809" s="2">
        <v>164946962700</v>
      </c>
      <c r="K3809" s="2">
        <v>50366676700</v>
      </c>
      <c r="L3809" s="2">
        <v>436185000</v>
      </c>
      <c r="M3809" s="2">
        <v>2252090000</v>
      </c>
      <c r="N3809" s="2">
        <v>9910000000</v>
      </c>
      <c r="O3809" s="2">
        <v>17991748000</v>
      </c>
      <c r="P3809" s="2">
        <v>110235000000</v>
      </c>
      <c r="Q3809" s="2">
        <v>30122838700</v>
      </c>
      <c r="R3809" s="2">
        <v>44801962700</v>
      </c>
      <c r="S3809" s="2">
        <f>SUM(AuctionData[[#This Row],[soma_accepted]],AuctionData[[#This Row],[comp_accepted]],AuctionData[[#This Row],[noncomp_accepted]])</f>
        <v>57967562700</v>
      </c>
    </row>
    <row r="3810" spans="1:19" x14ac:dyDescent="0.3">
      <c r="A3810" s="1">
        <v>44411</v>
      </c>
      <c r="B3810" t="s">
        <v>985</v>
      </c>
      <c r="C3810" t="s">
        <v>16</v>
      </c>
      <c r="D3810" t="s">
        <v>94</v>
      </c>
      <c r="E3810">
        <v>3.5000000000000003E-2</v>
      </c>
      <c r="F3810">
        <v>0.04</v>
      </c>
      <c r="G3810">
        <v>0.02</v>
      </c>
      <c r="H3810">
        <v>4.3499999999999996</v>
      </c>
      <c r="I3810" s="2">
        <v>0</v>
      </c>
      <c r="J3810" s="2">
        <v>87036750000</v>
      </c>
      <c r="K3810" s="2">
        <v>19996876000</v>
      </c>
      <c r="L3810" s="2">
        <v>4336000</v>
      </c>
      <c r="M3810" s="2">
        <v>1940470000</v>
      </c>
      <c r="N3810" s="2">
        <v>7450000000</v>
      </c>
      <c r="O3810" s="2">
        <v>7763036000</v>
      </c>
      <c r="P3810" s="2">
        <v>59030000000</v>
      </c>
      <c r="Q3810" s="2">
        <v>10293370000</v>
      </c>
      <c r="R3810" s="2">
        <v>20556750000</v>
      </c>
      <c r="S3810" s="2">
        <f>SUM(AuctionData[[#This Row],[soma_accepted]],AuctionData[[#This Row],[comp_accepted]],AuctionData[[#This Row],[noncomp_accepted]])</f>
        <v>20001212000</v>
      </c>
    </row>
    <row r="3811" spans="1:19" x14ac:dyDescent="0.3">
      <c r="A3811" s="1">
        <v>44412</v>
      </c>
      <c r="B3811" t="s">
        <v>1025</v>
      </c>
      <c r="C3811" t="s">
        <v>16</v>
      </c>
      <c r="D3811" t="s">
        <v>868</v>
      </c>
      <c r="E3811">
        <v>4.4999999999999998E-2</v>
      </c>
      <c r="F3811">
        <v>0.05</v>
      </c>
      <c r="G3811">
        <v>0.02</v>
      </c>
      <c r="H3811">
        <v>4.1100000000000003</v>
      </c>
      <c r="I3811" s="2">
        <v>0</v>
      </c>
      <c r="J3811" s="2">
        <v>123275400000</v>
      </c>
      <c r="K3811" s="2">
        <v>29997687500</v>
      </c>
      <c r="L3811" s="2">
        <v>3801000</v>
      </c>
      <c r="M3811" s="2">
        <v>1193750000</v>
      </c>
      <c r="N3811" s="2">
        <v>10250000000</v>
      </c>
      <c r="O3811" s="2">
        <v>13432300000</v>
      </c>
      <c r="P3811" s="2">
        <v>80510000000</v>
      </c>
      <c r="Q3811" s="2">
        <v>15371637500</v>
      </c>
      <c r="R3811" s="2">
        <v>32515400000</v>
      </c>
      <c r="S3811" s="2">
        <f>SUM(AuctionData[[#This Row],[soma_accepted]],AuctionData[[#This Row],[comp_accepted]],AuctionData[[#This Row],[noncomp_accepted]])</f>
        <v>30001488500</v>
      </c>
    </row>
    <row r="3812" spans="1:19" x14ac:dyDescent="0.3">
      <c r="A3812" s="1">
        <v>44413</v>
      </c>
      <c r="B3812" t="s">
        <v>999</v>
      </c>
      <c r="C3812" t="s">
        <v>16</v>
      </c>
      <c r="D3812" t="s">
        <v>19</v>
      </c>
      <c r="E3812">
        <v>3.5000000000000003E-2</v>
      </c>
      <c r="F3812">
        <v>0.04</v>
      </c>
      <c r="G3812">
        <v>0.01</v>
      </c>
      <c r="H3812">
        <v>3.34</v>
      </c>
      <c r="I3812" s="2">
        <v>3481106300</v>
      </c>
      <c r="J3812" s="2">
        <v>132956527700</v>
      </c>
      <c r="K3812" s="2">
        <v>39306024200</v>
      </c>
      <c r="L3812" s="2">
        <v>694936200</v>
      </c>
      <c r="M3812" s="2">
        <v>2286530000</v>
      </c>
      <c r="N3812" s="2">
        <v>10150000000</v>
      </c>
      <c r="O3812" s="2">
        <v>21242630000</v>
      </c>
      <c r="P3812" s="2">
        <v>98770000000</v>
      </c>
      <c r="Q3812" s="2">
        <v>15776864200</v>
      </c>
      <c r="R3812" s="2">
        <v>24036527700</v>
      </c>
      <c r="S3812" s="2">
        <f>SUM(AuctionData[[#This Row],[soma_accepted]],AuctionData[[#This Row],[comp_accepted]],AuctionData[[#This Row],[noncomp_accepted]])</f>
        <v>43482066700</v>
      </c>
    </row>
    <row r="3813" spans="1:19" x14ac:dyDescent="0.3">
      <c r="A3813" s="1">
        <v>44413</v>
      </c>
      <c r="B3813" t="s">
        <v>1007</v>
      </c>
      <c r="C3813" t="s">
        <v>16</v>
      </c>
      <c r="D3813" t="s">
        <v>712</v>
      </c>
      <c r="E3813">
        <v>4.4999999999999998E-2</v>
      </c>
      <c r="F3813">
        <v>0.05</v>
      </c>
      <c r="G3813">
        <v>0.01</v>
      </c>
      <c r="H3813">
        <v>3.42</v>
      </c>
      <c r="I3813" s="2">
        <v>3045968000</v>
      </c>
      <c r="J3813" s="2">
        <v>119391495000</v>
      </c>
      <c r="K3813" s="2">
        <v>34831472500</v>
      </c>
      <c r="L3813" s="2">
        <v>168665300</v>
      </c>
      <c r="M3813" s="2">
        <v>3076000000</v>
      </c>
      <c r="N3813" s="2">
        <v>10350000000</v>
      </c>
      <c r="O3813" s="2">
        <v>21554687500</v>
      </c>
      <c r="P3813" s="2">
        <v>92835000000</v>
      </c>
      <c r="Q3813" s="2">
        <v>10200785000</v>
      </c>
      <c r="R3813" s="2">
        <v>16206495000</v>
      </c>
      <c r="S3813" s="2">
        <f>SUM(AuctionData[[#This Row],[soma_accepted]],AuctionData[[#This Row],[comp_accepted]],AuctionData[[#This Row],[noncomp_accepted]])</f>
        <v>38046105800</v>
      </c>
    </row>
    <row r="3814" spans="1:19" x14ac:dyDescent="0.3">
      <c r="A3814" s="1">
        <v>44417</v>
      </c>
      <c r="B3814" t="s">
        <v>1027</v>
      </c>
      <c r="C3814" t="s">
        <v>16</v>
      </c>
      <c r="D3814" t="s">
        <v>23</v>
      </c>
      <c r="E3814">
        <v>4.4999999999999998E-2</v>
      </c>
      <c r="F3814">
        <v>0.05</v>
      </c>
      <c r="G3814">
        <v>0.03</v>
      </c>
      <c r="H3814">
        <v>3.59</v>
      </c>
      <c r="I3814" s="2">
        <v>5770697300</v>
      </c>
      <c r="J3814" s="2">
        <v>182384305000</v>
      </c>
      <c r="K3814" s="2">
        <v>50372905800</v>
      </c>
      <c r="L3814" s="2">
        <v>449632300</v>
      </c>
      <c r="M3814" s="2">
        <v>2061350000</v>
      </c>
      <c r="N3814" s="2">
        <v>11425000000</v>
      </c>
      <c r="O3814" s="2">
        <v>18152928000</v>
      </c>
      <c r="P3814" s="2">
        <v>116770000000</v>
      </c>
      <c r="Q3814" s="2">
        <v>30158627800</v>
      </c>
      <c r="R3814" s="2">
        <v>54189305000</v>
      </c>
      <c r="S3814" s="2">
        <f>SUM(AuctionData[[#This Row],[soma_accepted]],AuctionData[[#This Row],[comp_accepted]],AuctionData[[#This Row],[noncomp_accepted]])</f>
        <v>56593235400</v>
      </c>
    </row>
    <row r="3815" spans="1:19" x14ac:dyDescent="0.3">
      <c r="A3815" s="1">
        <v>44417</v>
      </c>
      <c r="B3815" t="s">
        <v>1000</v>
      </c>
      <c r="C3815" t="s">
        <v>16</v>
      </c>
      <c r="D3815" t="s">
        <v>21</v>
      </c>
      <c r="E3815">
        <v>4.4999999999999998E-2</v>
      </c>
      <c r="F3815">
        <v>0.05</v>
      </c>
      <c r="G3815">
        <v>0.02</v>
      </c>
      <c r="H3815">
        <v>3.16</v>
      </c>
      <c r="I3815" s="2">
        <v>6110150200</v>
      </c>
      <c r="J3815" s="2">
        <v>170057817000</v>
      </c>
      <c r="K3815" s="2">
        <v>53234928400</v>
      </c>
      <c r="L3815" s="2">
        <v>565230700</v>
      </c>
      <c r="M3815" s="2">
        <v>2928230000</v>
      </c>
      <c r="N3815" s="2">
        <v>12800000000</v>
      </c>
      <c r="O3815" s="2">
        <v>21289848000</v>
      </c>
      <c r="P3815" s="2">
        <v>112830000000</v>
      </c>
      <c r="Q3815" s="2">
        <v>29016850400</v>
      </c>
      <c r="R3815" s="2">
        <v>44427817000</v>
      </c>
      <c r="S3815" s="2">
        <f>SUM(AuctionData[[#This Row],[soma_accepted]],AuctionData[[#This Row],[comp_accepted]],AuctionData[[#This Row],[noncomp_accepted]])</f>
        <v>59910309300</v>
      </c>
    </row>
    <row r="3816" spans="1:19" x14ac:dyDescent="0.3">
      <c r="A3816" s="1">
        <v>44418</v>
      </c>
      <c r="B3816" t="s">
        <v>2243</v>
      </c>
      <c r="C3816" t="s">
        <v>1502</v>
      </c>
      <c r="D3816" t="s">
        <v>1535</v>
      </c>
      <c r="E3816">
        <v>0.42</v>
      </c>
      <c r="F3816">
        <v>0.46500000000000002</v>
      </c>
      <c r="G3816">
        <v>0.30299999999999999</v>
      </c>
      <c r="H3816">
        <v>2.54</v>
      </c>
      <c r="I3816" s="2">
        <v>25876210500</v>
      </c>
      <c r="J3816" s="2">
        <v>147317900000</v>
      </c>
      <c r="K3816" s="2">
        <v>57952470300</v>
      </c>
      <c r="L3816" s="2">
        <v>42533600</v>
      </c>
      <c r="M3816" s="2">
        <v>10678000000</v>
      </c>
      <c r="N3816" s="2">
        <v>15728000000</v>
      </c>
      <c r="O3816" s="2">
        <v>15164810000</v>
      </c>
      <c r="P3816" s="2">
        <v>88762000000</v>
      </c>
      <c r="Q3816" s="2">
        <v>32109660300</v>
      </c>
      <c r="R3816" s="2">
        <v>42827900000</v>
      </c>
      <c r="S3816" s="2">
        <f>SUM(AuctionData[[#This Row],[soma_accepted]],AuctionData[[#This Row],[comp_accepted]],AuctionData[[#This Row],[noncomp_accepted]])</f>
        <v>83871214400</v>
      </c>
    </row>
    <row r="3817" spans="1:19" x14ac:dyDescent="0.3">
      <c r="A3817" s="1">
        <v>44418</v>
      </c>
      <c r="B3817" t="s">
        <v>1026</v>
      </c>
      <c r="C3817" t="s">
        <v>16</v>
      </c>
      <c r="D3817" t="s">
        <v>53</v>
      </c>
      <c r="E3817">
        <v>7.0000000000000007E-2</v>
      </c>
      <c r="F3817">
        <v>0.08</v>
      </c>
      <c r="G3817">
        <v>0.04</v>
      </c>
      <c r="H3817">
        <v>3.62</v>
      </c>
      <c r="I3817" s="2">
        <v>3847131500</v>
      </c>
      <c r="J3817" s="2">
        <v>122821290000</v>
      </c>
      <c r="K3817" s="2">
        <v>33789475000</v>
      </c>
      <c r="L3817" s="2">
        <v>210533200</v>
      </c>
      <c r="M3817" s="2">
        <v>2630100000</v>
      </c>
      <c r="N3817" s="2">
        <v>9815000000</v>
      </c>
      <c r="O3817" s="2">
        <v>14697750000</v>
      </c>
      <c r="P3817" s="2">
        <v>83575000000</v>
      </c>
      <c r="Q3817" s="2">
        <v>16461625000</v>
      </c>
      <c r="R3817" s="2">
        <v>29431290000</v>
      </c>
      <c r="S3817" s="2">
        <f>SUM(AuctionData[[#This Row],[soma_accepted]],AuctionData[[#This Row],[comp_accepted]],AuctionData[[#This Row],[noncomp_accepted]])</f>
        <v>37847139700</v>
      </c>
    </row>
    <row r="3818" spans="1:19" x14ac:dyDescent="0.3">
      <c r="A3818" s="1">
        <v>44418</v>
      </c>
      <c r="B3818" t="s">
        <v>987</v>
      </c>
      <c r="C3818" t="s">
        <v>16</v>
      </c>
      <c r="D3818" t="s">
        <v>94</v>
      </c>
      <c r="E3818">
        <v>3.5000000000000003E-2</v>
      </c>
      <c r="F3818">
        <v>0.04</v>
      </c>
      <c r="G3818">
        <v>1.4999999999999999E-2</v>
      </c>
      <c r="H3818">
        <v>4</v>
      </c>
      <c r="I3818" s="2">
        <v>0</v>
      </c>
      <c r="J3818" s="2">
        <v>80006500000</v>
      </c>
      <c r="K3818" s="2">
        <v>19988472500</v>
      </c>
      <c r="L3818" s="2">
        <v>11935000</v>
      </c>
      <c r="M3818" s="2">
        <v>2033200000</v>
      </c>
      <c r="N3818" s="2">
        <v>7900000000</v>
      </c>
      <c r="O3818" s="2">
        <v>9726800000</v>
      </c>
      <c r="P3818" s="2">
        <v>57465000000</v>
      </c>
      <c r="Q3818" s="2">
        <v>8228472500</v>
      </c>
      <c r="R3818" s="2">
        <v>14641500000</v>
      </c>
      <c r="S3818" s="2">
        <f>SUM(AuctionData[[#This Row],[soma_accepted]],AuctionData[[#This Row],[comp_accepted]],AuctionData[[#This Row],[noncomp_accepted]])</f>
        <v>20000407500</v>
      </c>
    </row>
    <row r="3819" spans="1:19" x14ac:dyDescent="0.3">
      <c r="A3819" s="1">
        <v>44419</v>
      </c>
      <c r="B3819" t="s">
        <v>2244</v>
      </c>
      <c r="C3819" t="s">
        <v>1502</v>
      </c>
      <c r="D3819" t="s">
        <v>1507</v>
      </c>
      <c r="E3819">
        <v>1.3149999999999999</v>
      </c>
      <c r="F3819">
        <v>1.34</v>
      </c>
      <c r="G3819">
        <v>0.88</v>
      </c>
      <c r="H3819">
        <v>2.65</v>
      </c>
      <c r="I3819" s="2">
        <v>18291803900</v>
      </c>
      <c r="J3819" s="2">
        <v>108510920000</v>
      </c>
      <c r="K3819" s="2">
        <v>40984628800</v>
      </c>
      <c r="L3819" s="2">
        <v>15437600</v>
      </c>
      <c r="M3819" s="2">
        <v>5377000000</v>
      </c>
      <c r="N3819" s="2">
        <v>11714000000</v>
      </c>
      <c r="O3819" s="2">
        <v>3947671400</v>
      </c>
      <c r="P3819" s="2">
        <v>55839000000</v>
      </c>
      <c r="Q3819" s="2">
        <v>31659957400</v>
      </c>
      <c r="R3819" s="2">
        <v>40957920000</v>
      </c>
      <c r="S3819" s="2">
        <f>SUM(AuctionData[[#This Row],[soma_accepted]],AuctionData[[#This Row],[comp_accepted]],AuctionData[[#This Row],[noncomp_accepted]])</f>
        <v>59291870300</v>
      </c>
    </row>
    <row r="3820" spans="1:19" x14ac:dyDescent="0.3">
      <c r="A3820" s="1">
        <v>44419</v>
      </c>
      <c r="B3820" t="s">
        <v>1028</v>
      </c>
      <c r="C3820" t="s">
        <v>16</v>
      </c>
      <c r="D3820" t="s">
        <v>868</v>
      </c>
      <c r="E3820">
        <v>4.4999999999999998E-2</v>
      </c>
      <c r="F3820">
        <v>4.4999999999999998E-2</v>
      </c>
      <c r="G3820">
        <v>0.02</v>
      </c>
      <c r="H3820">
        <v>4.45</v>
      </c>
      <c r="I3820" s="2">
        <v>0</v>
      </c>
      <c r="J3820" s="2">
        <v>133478300000</v>
      </c>
      <c r="K3820" s="2">
        <v>30001957500</v>
      </c>
      <c r="L3820" s="2">
        <v>81000</v>
      </c>
      <c r="M3820" s="2">
        <v>809555000</v>
      </c>
      <c r="N3820" s="2">
        <v>7405000000</v>
      </c>
      <c r="O3820" s="2">
        <v>8704590000</v>
      </c>
      <c r="P3820" s="2">
        <v>80060000000</v>
      </c>
      <c r="Q3820" s="2">
        <v>20487812500</v>
      </c>
      <c r="R3820" s="2">
        <v>46013300000</v>
      </c>
      <c r="S3820" s="2">
        <f>SUM(AuctionData[[#This Row],[soma_accepted]],AuctionData[[#This Row],[comp_accepted]],AuctionData[[#This Row],[noncomp_accepted]])</f>
        <v>30002038500</v>
      </c>
    </row>
    <row r="3821" spans="1:19" x14ac:dyDescent="0.3">
      <c r="A3821" s="1">
        <v>44420</v>
      </c>
      <c r="B3821" t="s">
        <v>2245</v>
      </c>
      <c r="C3821" t="s">
        <v>1509</v>
      </c>
      <c r="D3821" t="s">
        <v>1550</v>
      </c>
      <c r="E3821">
        <v>1.9590000000000001</v>
      </c>
      <c r="F3821">
        <v>2.04</v>
      </c>
      <c r="G3821">
        <v>1.9</v>
      </c>
      <c r="H3821">
        <v>2.21</v>
      </c>
      <c r="I3821" s="2">
        <v>12045822100</v>
      </c>
      <c r="J3821" s="2">
        <v>59623220000</v>
      </c>
      <c r="K3821" s="2">
        <v>26997292300</v>
      </c>
      <c r="L3821" s="2">
        <v>2710800</v>
      </c>
      <c r="M3821" s="2">
        <v>5668600000</v>
      </c>
      <c r="N3821" s="2">
        <v>7478600000</v>
      </c>
      <c r="O3821" s="2">
        <v>4953777300</v>
      </c>
      <c r="P3821" s="2">
        <v>34418000000</v>
      </c>
      <c r="Q3821" s="2">
        <v>16374915000</v>
      </c>
      <c r="R3821" s="2">
        <v>17726620000</v>
      </c>
      <c r="S3821" s="2">
        <f>SUM(AuctionData[[#This Row],[soma_accepted]],AuctionData[[#This Row],[comp_accepted]],AuctionData[[#This Row],[noncomp_accepted]])</f>
        <v>39045825200</v>
      </c>
    </row>
    <row r="3822" spans="1:19" x14ac:dyDescent="0.3">
      <c r="A3822" s="1">
        <v>44420</v>
      </c>
      <c r="B3822" t="s">
        <v>1001</v>
      </c>
      <c r="C3822" t="s">
        <v>16</v>
      </c>
      <c r="D3822" t="s">
        <v>19</v>
      </c>
      <c r="E3822">
        <v>3.5000000000000003E-2</v>
      </c>
      <c r="F3822">
        <v>4.4999999999999998E-2</v>
      </c>
      <c r="G3822">
        <v>0.01</v>
      </c>
      <c r="H3822">
        <v>3.3</v>
      </c>
      <c r="I3822" s="2">
        <v>2963744000</v>
      </c>
      <c r="J3822" s="2">
        <v>131248830400</v>
      </c>
      <c r="K3822" s="2">
        <v>39312005400</v>
      </c>
      <c r="L3822" s="2">
        <v>688838600</v>
      </c>
      <c r="M3822" s="2">
        <v>2602005000</v>
      </c>
      <c r="N3822" s="2">
        <v>10400000000</v>
      </c>
      <c r="O3822" s="2">
        <v>19810520000</v>
      </c>
      <c r="P3822" s="2">
        <v>97271000000</v>
      </c>
      <c r="Q3822" s="2">
        <v>16899480400</v>
      </c>
      <c r="R3822" s="2">
        <v>23577830400</v>
      </c>
      <c r="S3822" s="2">
        <f>SUM(AuctionData[[#This Row],[soma_accepted]],AuctionData[[#This Row],[comp_accepted]],AuctionData[[#This Row],[noncomp_accepted]])</f>
        <v>42964588000</v>
      </c>
    </row>
    <row r="3823" spans="1:19" x14ac:dyDescent="0.3">
      <c r="A3823" s="1">
        <v>44420</v>
      </c>
      <c r="B3823" t="s">
        <v>1009</v>
      </c>
      <c r="C3823" t="s">
        <v>16</v>
      </c>
      <c r="D3823" t="s">
        <v>712</v>
      </c>
      <c r="E3823">
        <v>0.05</v>
      </c>
      <c r="F3823">
        <v>5.5E-2</v>
      </c>
      <c r="G3823">
        <v>0.02</v>
      </c>
      <c r="H3823">
        <v>3.23</v>
      </c>
      <c r="I3823" s="2">
        <v>2593276000</v>
      </c>
      <c r="J3823" s="2">
        <v>112945082000</v>
      </c>
      <c r="K3823" s="2">
        <v>34813882000</v>
      </c>
      <c r="L3823" s="2">
        <v>186743500</v>
      </c>
      <c r="M3823" s="2">
        <v>4094700000</v>
      </c>
      <c r="N3823" s="2">
        <v>9900000000</v>
      </c>
      <c r="O3823" s="2">
        <v>17722170000</v>
      </c>
      <c r="P3823" s="2">
        <v>87835000000</v>
      </c>
      <c r="Q3823" s="2">
        <v>12997012000</v>
      </c>
      <c r="R3823" s="2">
        <v>15210082000</v>
      </c>
      <c r="S3823" s="2">
        <f>SUM(AuctionData[[#This Row],[soma_accepted]],AuctionData[[#This Row],[comp_accepted]],AuctionData[[#This Row],[noncomp_accepted]])</f>
        <v>37593901500</v>
      </c>
    </row>
    <row r="3824" spans="1:19" x14ac:dyDescent="0.3">
      <c r="A3824" s="1">
        <v>44424</v>
      </c>
      <c r="B3824" t="s">
        <v>1002</v>
      </c>
      <c r="C3824" t="s">
        <v>16</v>
      </c>
      <c r="D3824" t="s">
        <v>21</v>
      </c>
      <c r="E3824">
        <v>0.05</v>
      </c>
      <c r="F3824">
        <v>7.0000000000000007E-2</v>
      </c>
      <c r="G3824">
        <v>0.03</v>
      </c>
      <c r="H3824">
        <v>2.59</v>
      </c>
      <c r="I3824" s="2">
        <v>7141656900</v>
      </c>
      <c r="J3824" s="2">
        <v>131409536000</v>
      </c>
      <c r="K3824" s="2">
        <v>50228031000</v>
      </c>
      <c r="L3824" s="2">
        <v>572108000</v>
      </c>
      <c r="M3824" s="2">
        <v>3973150000</v>
      </c>
      <c r="N3824" s="2">
        <v>8850000000</v>
      </c>
      <c r="O3824" s="2">
        <v>21800345000</v>
      </c>
      <c r="P3824" s="2">
        <v>98105000000</v>
      </c>
      <c r="Q3824" s="2">
        <v>24454536000</v>
      </c>
      <c r="R3824" s="2">
        <v>24454536000</v>
      </c>
      <c r="S3824" s="2">
        <f>SUM(AuctionData[[#This Row],[soma_accepted]],AuctionData[[#This Row],[comp_accepted]],AuctionData[[#This Row],[noncomp_accepted]])</f>
        <v>57941795900</v>
      </c>
    </row>
    <row r="3825" spans="1:19" x14ac:dyDescent="0.3">
      <c r="A3825" s="1">
        <v>44424</v>
      </c>
      <c r="B3825" t="s">
        <v>1030</v>
      </c>
      <c r="C3825" t="s">
        <v>16</v>
      </c>
      <c r="D3825" t="s">
        <v>23</v>
      </c>
      <c r="E3825">
        <v>4.4999999999999998E-2</v>
      </c>
      <c r="F3825">
        <v>0.05</v>
      </c>
      <c r="G3825">
        <v>0.02</v>
      </c>
      <c r="H3825">
        <v>2.87</v>
      </c>
      <c r="I3825" s="2">
        <v>6721559400</v>
      </c>
      <c r="J3825" s="2">
        <v>137162285000</v>
      </c>
      <c r="K3825" s="2">
        <v>47289219100</v>
      </c>
      <c r="L3825" s="2">
        <v>511456400</v>
      </c>
      <c r="M3825" s="2">
        <v>2190875000</v>
      </c>
      <c r="N3825" s="2">
        <v>8585000000</v>
      </c>
      <c r="O3825" s="2">
        <v>21510364000</v>
      </c>
      <c r="P3825" s="2">
        <v>96220000000</v>
      </c>
      <c r="Q3825" s="2">
        <v>23587980100</v>
      </c>
      <c r="R3825" s="2">
        <v>32357285000</v>
      </c>
      <c r="S3825" s="2">
        <f>SUM(AuctionData[[#This Row],[soma_accepted]],AuctionData[[#This Row],[comp_accepted]],AuctionData[[#This Row],[noncomp_accepted]])</f>
        <v>54522234900</v>
      </c>
    </row>
    <row r="3826" spans="1:19" x14ac:dyDescent="0.3">
      <c r="A3826" s="1">
        <v>44425</v>
      </c>
      <c r="B3826" t="s">
        <v>1029</v>
      </c>
      <c r="C3826" t="s">
        <v>16</v>
      </c>
      <c r="D3826" t="s">
        <v>244</v>
      </c>
      <c r="E3826">
        <v>0.06</v>
      </c>
      <c r="F3826">
        <v>6.5000000000000002E-2</v>
      </c>
      <c r="G3826">
        <v>0.03</v>
      </c>
      <c r="H3826">
        <v>2.72</v>
      </c>
      <c r="I3826" s="2">
        <v>0</v>
      </c>
      <c r="J3826" s="2">
        <v>135910000000</v>
      </c>
      <c r="K3826" s="2">
        <v>49982727300</v>
      </c>
      <c r="L3826" s="2">
        <v>17771000</v>
      </c>
      <c r="M3826" s="2">
        <v>2175560000</v>
      </c>
      <c r="N3826" s="2">
        <v>8600000000</v>
      </c>
      <c r="O3826" s="2">
        <v>20777630000</v>
      </c>
      <c r="P3826" s="2">
        <v>92300000000</v>
      </c>
      <c r="Q3826" s="2">
        <v>27029537300</v>
      </c>
      <c r="R3826" s="2">
        <v>35010000000</v>
      </c>
      <c r="S3826" s="2">
        <f>SUM(AuctionData[[#This Row],[soma_accepted]],AuctionData[[#This Row],[comp_accepted]],AuctionData[[#This Row],[noncomp_accepted]])</f>
        <v>50000498300</v>
      </c>
    </row>
    <row r="3827" spans="1:19" x14ac:dyDescent="0.3">
      <c r="A3827" s="1">
        <v>44425</v>
      </c>
      <c r="B3827" t="s">
        <v>989</v>
      </c>
      <c r="C3827" t="s">
        <v>16</v>
      </c>
      <c r="D3827" t="s">
        <v>94</v>
      </c>
      <c r="E3827">
        <v>0.04</v>
      </c>
      <c r="F3827">
        <v>0.04</v>
      </c>
      <c r="G3827">
        <v>0.02</v>
      </c>
      <c r="H3827">
        <v>4.24</v>
      </c>
      <c r="I3827" s="2">
        <v>0</v>
      </c>
      <c r="J3827" s="2">
        <v>84729050000</v>
      </c>
      <c r="K3827" s="2">
        <v>19987220500</v>
      </c>
      <c r="L3827" s="2">
        <v>13775000</v>
      </c>
      <c r="M3827" s="2">
        <v>1512250000</v>
      </c>
      <c r="N3827" s="2">
        <v>7750000000</v>
      </c>
      <c r="O3827" s="2">
        <v>10844735000</v>
      </c>
      <c r="P3827" s="2">
        <v>61350000000</v>
      </c>
      <c r="Q3827" s="2">
        <v>7630235500</v>
      </c>
      <c r="R3827" s="2">
        <v>15629050000</v>
      </c>
      <c r="S3827" s="2">
        <f>SUM(AuctionData[[#This Row],[soma_accepted]],AuctionData[[#This Row],[comp_accepted]],AuctionData[[#This Row],[noncomp_accepted]])</f>
        <v>20000995500</v>
      </c>
    </row>
    <row r="3828" spans="1:19" x14ac:dyDescent="0.3">
      <c r="A3828" s="1">
        <v>44426</v>
      </c>
      <c r="B3828" t="s">
        <v>2246</v>
      </c>
      <c r="C3828" t="s">
        <v>1509</v>
      </c>
      <c r="D3828" t="s">
        <v>2169</v>
      </c>
      <c r="E3828">
        <v>1.7809999999999999</v>
      </c>
      <c r="F3828">
        <v>1.85</v>
      </c>
      <c r="G3828">
        <v>0.88</v>
      </c>
      <c r="H3828">
        <v>2.44</v>
      </c>
      <c r="I3828" s="2">
        <v>3392326300</v>
      </c>
      <c r="J3828" s="2">
        <v>65746191000</v>
      </c>
      <c r="K3828" s="2">
        <v>26998711800</v>
      </c>
      <c r="L3828" s="2">
        <v>1337100</v>
      </c>
      <c r="M3828" s="2">
        <v>5043357700</v>
      </c>
      <c r="N3828" s="2">
        <v>8209000000</v>
      </c>
      <c r="O3828" s="2">
        <v>5135985000</v>
      </c>
      <c r="P3828" s="2">
        <v>36478000000</v>
      </c>
      <c r="Q3828" s="2">
        <v>16819369100</v>
      </c>
      <c r="R3828" s="2">
        <v>21059191000</v>
      </c>
      <c r="S3828" s="2">
        <f>SUM(AuctionData[[#This Row],[soma_accepted]],AuctionData[[#This Row],[comp_accepted]],AuctionData[[#This Row],[noncomp_accepted]])</f>
        <v>30392375200</v>
      </c>
    </row>
    <row r="3829" spans="1:19" x14ac:dyDescent="0.3">
      <c r="A3829" s="1">
        <v>44426</v>
      </c>
      <c r="B3829" t="s">
        <v>1031</v>
      </c>
      <c r="C3829" t="s">
        <v>16</v>
      </c>
      <c r="D3829" t="s">
        <v>868</v>
      </c>
      <c r="E3829">
        <v>0.04</v>
      </c>
      <c r="F3829">
        <v>4.4999999999999998E-2</v>
      </c>
      <c r="G3829">
        <v>0.02</v>
      </c>
      <c r="H3829">
        <v>3.93</v>
      </c>
      <c r="I3829" s="2">
        <v>0</v>
      </c>
      <c r="J3829" s="2">
        <v>117940150000</v>
      </c>
      <c r="K3829" s="2">
        <v>29999544000</v>
      </c>
      <c r="L3829" s="2">
        <v>505000</v>
      </c>
      <c r="M3829" s="2">
        <v>1870200000</v>
      </c>
      <c r="N3829" s="2">
        <v>8750000000</v>
      </c>
      <c r="O3829" s="2">
        <v>13249136000</v>
      </c>
      <c r="P3829" s="2">
        <v>79640000000</v>
      </c>
      <c r="Q3829" s="2">
        <v>14880208000</v>
      </c>
      <c r="R3829" s="2">
        <v>29550150000</v>
      </c>
      <c r="S3829" s="2">
        <f>SUM(AuctionData[[#This Row],[soma_accepted]],AuctionData[[#This Row],[comp_accepted]],AuctionData[[#This Row],[noncomp_accepted]])</f>
        <v>30000049000</v>
      </c>
    </row>
    <row r="3830" spans="1:19" x14ac:dyDescent="0.3">
      <c r="A3830" s="1">
        <v>44427</v>
      </c>
      <c r="B3830" t="s">
        <v>1004</v>
      </c>
      <c r="C3830" t="s">
        <v>16</v>
      </c>
      <c r="D3830" t="s">
        <v>19</v>
      </c>
      <c r="E3830">
        <v>0.03</v>
      </c>
      <c r="F3830">
        <v>0.04</v>
      </c>
      <c r="G3830">
        <v>0.01</v>
      </c>
      <c r="H3830">
        <v>3.46</v>
      </c>
      <c r="I3830" s="2">
        <v>3587302400</v>
      </c>
      <c r="J3830" s="2">
        <v>120513531200</v>
      </c>
      <c r="K3830" s="2">
        <v>34369301200</v>
      </c>
      <c r="L3830" s="2">
        <v>631941800</v>
      </c>
      <c r="M3830" s="2">
        <v>1973860000</v>
      </c>
      <c r="N3830" s="2">
        <v>8300000000</v>
      </c>
      <c r="O3830" s="2">
        <v>17676320000</v>
      </c>
      <c r="P3830" s="2">
        <v>91900000000</v>
      </c>
      <c r="Q3830" s="2">
        <v>14719121200</v>
      </c>
      <c r="R3830" s="2">
        <v>20313531200</v>
      </c>
      <c r="S3830" s="2">
        <f>SUM(AuctionData[[#This Row],[soma_accepted]],AuctionData[[#This Row],[comp_accepted]],AuctionData[[#This Row],[noncomp_accepted]])</f>
        <v>38588545400</v>
      </c>
    </row>
    <row r="3831" spans="1:19" x14ac:dyDescent="0.3">
      <c r="A3831" s="1">
        <v>44427</v>
      </c>
      <c r="B3831" t="s">
        <v>1012</v>
      </c>
      <c r="C3831" t="s">
        <v>16</v>
      </c>
      <c r="D3831" t="s">
        <v>712</v>
      </c>
      <c r="E3831">
        <v>5.5E-2</v>
      </c>
      <c r="F3831">
        <v>5.5E-2</v>
      </c>
      <c r="G3831">
        <v>0.03</v>
      </c>
      <c r="H3831">
        <v>3.61</v>
      </c>
      <c r="I3831" s="2">
        <v>3074830600</v>
      </c>
      <c r="J3831" s="2">
        <v>107957842000</v>
      </c>
      <c r="K3831" s="2">
        <v>29714384000</v>
      </c>
      <c r="L3831" s="2">
        <v>187403400</v>
      </c>
      <c r="M3831" s="2">
        <v>762410000</v>
      </c>
      <c r="N3831" s="2">
        <v>7500000000</v>
      </c>
      <c r="O3831" s="2">
        <v>11673860000</v>
      </c>
      <c r="P3831" s="2">
        <v>73260000000</v>
      </c>
      <c r="Q3831" s="2">
        <v>17278114000</v>
      </c>
      <c r="R3831" s="2">
        <v>27197842000</v>
      </c>
      <c r="S3831" s="2">
        <f>SUM(AuctionData[[#This Row],[soma_accepted]],AuctionData[[#This Row],[comp_accepted]],AuctionData[[#This Row],[noncomp_accepted]])</f>
        <v>32976618000</v>
      </c>
    </row>
    <row r="3832" spans="1:19" x14ac:dyDescent="0.3">
      <c r="A3832" s="1">
        <v>44431</v>
      </c>
      <c r="B3832" t="s">
        <v>1005</v>
      </c>
      <c r="C3832" t="s">
        <v>16</v>
      </c>
      <c r="D3832" t="s">
        <v>21</v>
      </c>
      <c r="E3832">
        <v>0.05</v>
      </c>
      <c r="F3832">
        <v>5.5E-2</v>
      </c>
      <c r="G3832">
        <v>0.03</v>
      </c>
      <c r="H3832">
        <v>3.3</v>
      </c>
      <c r="I3832" s="2">
        <v>5642100100</v>
      </c>
      <c r="J3832" s="2">
        <v>167385245000</v>
      </c>
      <c r="K3832" s="2">
        <v>50235121000</v>
      </c>
      <c r="L3832" s="2">
        <v>566459300</v>
      </c>
      <c r="M3832" s="2">
        <v>2768800000</v>
      </c>
      <c r="N3832" s="2">
        <v>9600000000</v>
      </c>
      <c r="O3832" s="2">
        <v>14105590000</v>
      </c>
      <c r="P3832" s="2">
        <v>104595000000</v>
      </c>
      <c r="Q3832" s="2">
        <v>33360731000</v>
      </c>
      <c r="R3832" s="2">
        <v>53190245000</v>
      </c>
      <c r="S3832" s="2">
        <f>SUM(AuctionData[[#This Row],[soma_accepted]],AuctionData[[#This Row],[comp_accepted]],AuctionData[[#This Row],[noncomp_accepted]])</f>
        <v>56443680400</v>
      </c>
    </row>
    <row r="3833" spans="1:19" x14ac:dyDescent="0.3">
      <c r="A3833" s="1">
        <v>44431</v>
      </c>
      <c r="B3833" t="s">
        <v>982</v>
      </c>
      <c r="C3833" t="s">
        <v>16</v>
      </c>
      <c r="D3833" t="s">
        <v>23</v>
      </c>
      <c r="E3833">
        <v>4.4999999999999998E-2</v>
      </c>
      <c r="F3833">
        <v>0.05</v>
      </c>
      <c r="G3833">
        <v>0.03</v>
      </c>
      <c r="H3833">
        <v>3.02</v>
      </c>
      <c r="I3833" s="2">
        <v>5310211800</v>
      </c>
      <c r="J3833" s="2">
        <v>144246513000</v>
      </c>
      <c r="K3833" s="2">
        <v>47318693000</v>
      </c>
      <c r="L3833" s="2">
        <v>482157300</v>
      </c>
      <c r="M3833" s="2">
        <v>3228000000</v>
      </c>
      <c r="N3833" s="2">
        <v>8200000000</v>
      </c>
      <c r="O3833" s="2">
        <v>19826800000</v>
      </c>
      <c r="P3833" s="2">
        <v>102380000000</v>
      </c>
      <c r="Q3833" s="2">
        <v>24263893000</v>
      </c>
      <c r="R3833" s="2">
        <v>33666513000</v>
      </c>
      <c r="S3833" s="2">
        <f>SUM(AuctionData[[#This Row],[soma_accepted]],AuctionData[[#This Row],[comp_accepted]],AuctionData[[#This Row],[noncomp_accepted]])</f>
        <v>53111062100</v>
      </c>
    </row>
    <row r="3834" spans="1:19" x14ac:dyDescent="0.3">
      <c r="A3834" s="1">
        <v>44432</v>
      </c>
      <c r="B3834" t="s">
        <v>2247</v>
      </c>
      <c r="C3834" t="s">
        <v>1502</v>
      </c>
      <c r="D3834" t="s">
        <v>1503</v>
      </c>
      <c r="E3834">
        <v>0.21</v>
      </c>
      <c r="F3834">
        <v>0.24199999999999999</v>
      </c>
      <c r="G3834">
        <v>8.7999999999999995E-2</v>
      </c>
      <c r="H3834">
        <v>2.65</v>
      </c>
      <c r="I3834" s="2">
        <v>7538503000</v>
      </c>
      <c r="J3834" s="2">
        <v>158879335000</v>
      </c>
      <c r="K3834" s="2">
        <v>59912499300</v>
      </c>
      <c r="L3834" s="2">
        <v>87626000</v>
      </c>
      <c r="M3834" s="2">
        <v>12690000000</v>
      </c>
      <c r="N3834" s="2">
        <v>18540000000</v>
      </c>
      <c r="O3834" s="2">
        <v>10950597500</v>
      </c>
      <c r="P3834" s="2">
        <v>86444000000</v>
      </c>
      <c r="Q3834" s="2">
        <v>36271901800</v>
      </c>
      <c r="R3834" s="2">
        <v>53895335000</v>
      </c>
      <c r="S3834" s="2">
        <f>SUM(AuctionData[[#This Row],[soma_accepted]],AuctionData[[#This Row],[comp_accepted]],AuctionData[[#This Row],[noncomp_accepted]])</f>
        <v>67538628300</v>
      </c>
    </row>
    <row r="3835" spans="1:19" x14ac:dyDescent="0.3">
      <c r="A3835" s="1">
        <v>44432</v>
      </c>
      <c r="B3835" t="s">
        <v>1032</v>
      </c>
      <c r="C3835" t="s">
        <v>16</v>
      </c>
      <c r="D3835" t="s">
        <v>1033</v>
      </c>
      <c r="E3835">
        <v>5.5E-2</v>
      </c>
      <c r="F3835">
        <v>0.06</v>
      </c>
      <c r="G3835">
        <v>0.04</v>
      </c>
      <c r="H3835">
        <v>2.87</v>
      </c>
      <c r="I3835" s="2">
        <v>0</v>
      </c>
      <c r="J3835" s="2">
        <v>114758000000</v>
      </c>
      <c r="K3835" s="2">
        <v>39987249000</v>
      </c>
      <c r="L3835" s="2">
        <v>13087000</v>
      </c>
      <c r="M3835" s="2">
        <v>3474850000</v>
      </c>
      <c r="N3835" s="2">
        <v>9500000000</v>
      </c>
      <c r="O3835" s="2">
        <v>23095139000</v>
      </c>
      <c r="P3835" s="2">
        <v>89250000000</v>
      </c>
      <c r="Q3835" s="2">
        <v>13417260000</v>
      </c>
      <c r="R3835" s="2">
        <v>16008000000</v>
      </c>
      <c r="S3835" s="2">
        <f>SUM(AuctionData[[#This Row],[soma_accepted]],AuctionData[[#This Row],[comp_accepted]],AuctionData[[#This Row],[noncomp_accepted]])</f>
        <v>40000336000</v>
      </c>
    </row>
    <row r="3836" spans="1:19" x14ac:dyDescent="0.3">
      <c r="A3836" s="1">
        <v>44433</v>
      </c>
      <c r="B3836" t="s">
        <v>2248</v>
      </c>
      <c r="C3836" t="s">
        <v>1502</v>
      </c>
      <c r="D3836" t="s">
        <v>1505</v>
      </c>
      <c r="E3836">
        <v>0.77500000000000002</v>
      </c>
      <c r="F3836">
        <v>0.83099999999999996</v>
      </c>
      <c r="G3836">
        <v>0.71</v>
      </c>
      <c r="H3836">
        <v>2.35</v>
      </c>
      <c r="I3836" s="2">
        <v>7664144700</v>
      </c>
      <c r="J3836" s="2">
        <v>143273470000</v>
      </c>
      <c r="K3836" s="2">
        <v>60962612600</v>
      </c>
      <c r="L3836" s="2">
        <v>31945700</v>
      </c>
      <c r="M3836" s="2">
        <v>10691000000</v>
      </c>
      <c r="N3836" s="2">
        <v>15421000000</v>
      </c>
      <c r="O3836" s="2">
        <v>12049902500</v>
      </c>
      <c r="P3836" s="2">
        <v>84343000000</v>
      </c>
      <c r="Q3836" s="2">
        <v>38221710100</v>
      </c>
      <c r="R3836" s="2">
        <v>43509470000</v>
      </c>
      <c r="S3836" s="2">
        <f>SUM(AuctionData[[#This Row],[soma_accepted]],AuctionData[[#This Row],[comp_accepted]],AuctionData[[#This Row],[noncomp_accepted]])</f>
        <v>68658703000</v>
      </c>
    </row>
    <row r="3837" spans="1:19" x14ac:dyDescent="0.3">
      <c r="A3837" s="1">
        <v>44433</v>
      </c>
      <c r="B3837" t="s">
        <v>1034</v>
      </c>
      <c r="C3837" t="s">
        <v>16</v>
      </c>
      <c r="D3837" t="s">
        <v>868</v>
      </c>
      <c r="E3837">
        <v>4.4999999999999998E-2</v>
      </c>
      <c r="F3837">
        <v>0.05</v>
      </c>
      <c r="G3837">
        <v>0.02</v>
      </c>
      <c r="H3837">
        <v>3.88</v>
      </c>
      <c r="I3837" s="2">
        <v>0</v>
      </c>
      <c r="J3837" s="2">
        <v>116379350000</v>
      </c>
      <c r="K3837" s="2">
        <v>30002560400</v>
      </c>
      <c r="L3837" s="2">
        <v>23000</v>
      </c>
      <c r="M3837" s="2">
        <v>1853000000</v>
      </c>
      <c r="N3837" s="2">
        <v>8200000000</v>
      </c>
      <c r="O3837" s="2">
        <v>14090384000</v>
      </c>
      <c r="P3837" s="2">
        <v>79010000000</v>
      </c>
      <c r="Q3837" s="2">
        <v>14059176400</v>
      </c>
      <c r="R3837" s="2">
        <v>29169350000</v>
      </c>
      <c r="S3837" s="2">
        <f>SUM(AuctionData[[#This Row],[soma_accepted]],AuctionData[[#This Row],[comp_accepted]],AuctionData[[#This Row],[noncomp_accepted]])</f>
        <v>30002583400</v>
      </c>
    </row>
    <row r="3838" spans="1:19" x14ac:dyDescent="0.3">
      <c r="A3838" s="1">
        <v>44434</v>
      </c>
      <c r="B3838" t="s">
        <v>2249</v>
      </c>
      <c r="C3838" t="s">
        <v>1502</v>
      </c>
      <c r="D3838" t="s">
        <v>1554</v>
      </c>
      <c r="E3838">
        <v>1.099</v>
      </c>
      <c r="F3838">
        <v>1.155</v>
      </c>
      <c r="G3838">
        <v>0.99</v>
      </c>
      <c r="H3838">
        <v>2.34</v>
      </c>
      <c r="I3838" s="2">
        <v>7789786300</v>
      </c>
      <c r="J3838" s="2">
        <v>144816802000</v>
      </c>
      <c r="K3838" s="2">
        <v>61985937500</v>
      </c>
      <c r="L3838" s="2">
        <v>14079100</v>
      </c>
      <c r="M3838" s="2">
        <v>11688800000</v>
      </c>
      <c r="N3838" s="2">
        <v>16888800000</v>
      </c>
      <c r="O3838" s="2">
        <v>12444302500</v>
      </c>
      <c r="P3838" s="2">
        <v>84834000000</v>
      </c>
      <c r="Q3838" s="2">
        <v>37852835000</v>
      </c>
      <c r="R3838" s="2">
        <v>43094002000</v>
      </c>
      <c r="S3838" s="2">
        <f>SUM(AuctionData[[#This Row],[soma_accepted]],AuctionData[[#This Row],[comp_accepted]],AuctionData[[#This Row],[noncomp_accepted]])</f>
        <v>69789802900</v>
      </c>
    </row>
    <row r="3839" spans="1:19" x14ac:dyDescent="0.3">
      <c r="A3839" s="1">
        <v>44434</v>
      </c>
      <c r="B3839" t="s">
        <v>1006</v>
      </c>
      <c r="C3839" t="s">
        <v>16</v>
      </c>
      <c r="D3839" t="s">
        <v>19</v>
      </c>
      <c r="E3839">
        <v>0.03</v>
      </c>
      <c r="F3839">
        <v>3.5000000000000003E-2</v>
      </c>
      <c r="G3839">
        <v>0.01</v>
      </c>
      <c r="H3839">
        <v>3.83</v>
      </c>
      <c r="I3839" s="2">
        <v>3259714800</v>
      </c>
      <c r="J3839" s="2">
        <v>114195280200</v>
      </c>
      <c r="K3839" s="2">
        <v>29343900200</v>
      </c>
      <c r="L3839" s="2">
        <v>656331000</v>
      </c>
      <c r="M3839" s="2">
        <v>2628500000</v>
      </c>
      <c r="N3839" s="2">
        <v>10000000000</v>
      </c>
      <c r="O3839" s="2">
        <v>14535950000</v>
      </c>
      <c r="P3839" s="2">
        <v>79360000000</v>
      </c>
      <c r="Q3839" s="2">
        <v>12179450200</v>
      </c>
      <c r="R3839" s="2">
        <v>24835280200</v>
      </c>
      <c r="S3839" s="2">
        <f>SUM(AuctionData[[#This Row],[soma_accepted]],AuctionData[[#This Row],[comp_accepted]],AuctionData[[#This Row],[noncomp_accepted]])</f>
        <v>33259946000</v>
      </c>
    </row>
    <row r="3840" spans="1:19" x14ac:dyDescent="0.3">
      <c r="A3840" s="1">
        <v>44434</v>
      </c>
      <c r="B3840" t="s">
        <v>1014</v>
      </c>
      <c r="C3840" t="s">
        <v>16</v>
      </c>
      <c r="D3840" t="s">
        <v>712</v>
      </c>
      <c r="E3840">
        <v>5.5E-2</v>
      </c>
      <c r="F3840">
        <v>0.06</v>
      </c>
      <c r="G3840">
        <v>3.5000000000000003E-2</v>
      </c>
      <c r="H3840">
        <v>3.45</v>
      </c>
      <c r="I3840" s="2">
        <v>3259714700</v>
      </c>
      <c r="J3840" s="2">
        <v>103361180000</v>
      </c>
      <c r="K3840" s="2">
        <v>29717332000</v>
      </c>
      <c r="L3840" s="2">
        <v>183748500</v>
      </c>
      <c r="M3840" s="2">
        <v>2097600000</v>
      </c>
      <c r="N3840" s="2">
        <v>7900000000</v>
      </c>
      <c r="O3840" s="2">
        <v>14017072000</v>
      </c>
      <c r="P3840" s="2">
        <v>74510000000</v>
      </c>
      <c r="Q3840" s="2">
        <v>13602660000</v>
      </c>
      <c r="R3840" s="2">
        <v>20951180000</v>
      </c>
      <c r="S3840" s="2">
        <f>SUM(AuctionData[[#This Row],[soma_accepted]],AuctionData[[#This Row],[comp_accepted]],AuctionData[[#This Row],[noncomp_accepted]])</f>
        <v>33160795200</v>
      </c>
    </row>
    <row r="3841" spans="1:19" x14ac:dyDescent="0.3">
      <c r="A3841" s="1">
        <v>44438</v>
      </c>
      <c r="B3841" t="s">
        <v>1035</v>
      </c>
      <c r="C3841" t="s">
        <v>16</v>
      </c>
      <c r="D3841" t="s">
        <v>23</v>
      </c>
      <c r="E3841">
        <v>0.05</v>
      </c>
      <c r="F3841">
        <v>5.5E-2</v>
      </c>
      <c r="G3841">
        <v>2.5000000000000001E-2</v>
      </c>
      <c r="H3841">
        <v>3.16</v>
      </c>
      <c r="I3841" s="2">
        <v>6983857500</v>
      </c>
      <c r="J3841" s="2">
        <v>151195841600</v>
      </c>
      <c r="K3841" s="2">
        <v>47400003600</v>
      </c>
      <c r="L3841" s="2">
        <v>402948400</v>
      </c>
      <c r="M3841" s="2">
        <v>1867750000</v>
      </c>
      <c r="N3841" s="2">
        <v>7525000000</v>
      </c>
      <c r="O3841" s="2">
        <v>21966802000</v>
      </c>
      <c r="P3841" s="2">
        <v>106635000000</v>
      </c>
      <c r="Q3841" s="2">
        <v>23565451600</v>
      </c>
      <c r="R3841" s="2">
        <v>37035841600</v>
      </c>
      <c r="S3841" s="2">
        <f>SUM(AuctionData[[#This Row],[soma_accepted]],AuctionData[[#This Row],[comp_accepted]],AuctionData[[#This Row],[noncomp_accepted]])</f>
        <v>54786809500</v>
      </c>
    </row>
    <row r="3842" spans="1:19" x14ac:dyDescent="0.3">
      <c r="A3842" s="1">
        <v>44438</v>
      </c>
      <c r="B3842" t="s">
        <v>960</v>
      </c>
      <c r="C3842" t="s">
        <v>16</v>
      </c>
      <c r="D3842" t="s">
        <v>21</v>
      </c>
      <c r="E3842">
        <v>0.04</v>
      </c>
      <c r="F3842">
        <v>4.4999999999999998E-2</v>
      </c>
      <c r="G3842">
        <v>0.02</v>
      </c>
      <c r="H3842">
        <v>3.78</v>
      </c>
      <c r="I3842" s="2">
        <v>7420348600</v>
      </c>
      <c r="J3842" s="2">
        <v>192292695000</v>
      </c>
      <c r="K3842" s="2">
        <v>50278187800</v>
      </c>
      <c r="L3842" s="2">
        <v>524506200</v>
      </c>
      <c r="M3842" s="2">
        <v>1941120000</v>
      </c>
      <c r="N3842" s="2">
        <v>8350000000</v>
      </c>
      <c r="O3842" s="2">
        <v>15460520000</v>
      </c>
      <c r="P3842" s="2">
        <v>110885000000</v>
      </c>
      <c r="Q3842" s="2">
        <v>32876547800</v>
      </c>
      <c r="R3842" s="2">
        <v>73057695000</v>
      </c>
      <c r="S3842" s="2">
        <f>SUM(AuctionData[[#This Row],[soma_accepted]],AuctionData[[#This Row],[comp_accepted]],AuctionData[[#This Row],[noncomp_accepted]])</f>
        <v>58223042600</v>
      </c>
    </row>
    <row r="3843" spans="1:19" x14ac:dyDescent="0.3">
      <c r="A3843" s="1">
        <v>44439</v>
      </c>
      <c r="B3843" t="s">
        <v>987</v>
      </c>
      <c r="C3843" t="s">
        <v>16</v>
      </c>
      <c r="D3843" t="s">
        <v>207</v>
      </c>
      <c r="E3843">
        <v>3.5000000000000003E-2</v>
      </c>
      <c r="F3843">
        <v>0.04</v>
      </c>
      <c r="G3843">
        <v>0.02</v>
      </c>
      <c r="H3843">
        <v>2.88</v>
      </c>
      <c r="I3843" s="2">
        <v>0</v>
      </c>
      <c r="J3843" s="2">
        <v>129795000000</v>
      </c>
      <c r="K3843" s="2">
        <v>44997032000</v>
      </c>
      <c r="L3843" s="2">
        <v>3245000</v>
      </c>
      <c r="M3843" s="2">
        <v>5498000000</v>
      </c>
      <c r="N3843" s="2">
        <v>10600000000</v>
      </c>
      <c r="O3843" s="2">
        <v>29422512000</v>
      </c>
      <c r="P3843" s="2">
        <v>105920000000</v>
      </c>
      <c r="Q3843" s="2">
        <v>10076520000</v>
      </c>
      <c r="R3843" s="2">
        <v>13275000000</v>
      </c>
      <c r="S3843" s="2">
        <f>SUM(AuctionData[[#This Row],[soma_accepted]],AuctionData[[#This Row],[comp_accepted]],AuctionData[[#This Row],[noncomp_accepted]])</f>
        <v>45000277000</v>
      </c>
    </row>
    <row r="3844" spans="1:19" x14ac:dyDescent="0.3">
      <c r="A3844" s="1">
        <v>44440</v>
      </c>
      <c r="B3844" t="s">
        <v>1036</v>
      </c>
      <c r="C3844" t="s">
        <v>16</v>
      </c>
      <c r="D3844" t="s">
        <v>868</v>
      </c>
      <c r="E3844">
        <v>0.04</v>
      </c>
      <c r="F3844">
        <v>4.4999999999999998E-2</v>
      </c>
      <c r="G3844">
        <v>0.02</v>
      </c>
      <c r="H3844">
        <v>4.99</v>
      </c>
      <c r="I3844" s="2">
        <v>0</v>
      </c>
      <c r="J3844" s="2">
        <v>149777500000</v>
      </c>
      <c r="K3844" s="2">
        <v>29999063500</v>
      </c>
      <c r="L3844" s="2">
        <v>1915000</v>
      </c>
      <c r="M3844" s="2">
        <v>1042505000</v>
      </c>
      <c r="N3844" s="2">
        <v>7400000000</v>
      </c>
      <c r="O3844" s="2">
        <v>10326790000</v>
      </c>
      <c r="P3844" s="2">
        <v>80760000000</v>
      </c>
      <c r="Q3844" s="2">
        <v>18629768500</v>
      </c>
      <c r="R3844" s="2">
        <v>61617500000</v>
      </c>
      <c r="S3844" s="2">
        <f>SUM(AuctionData[[#This Row],[soma_accepted]],AuctionData[[#This Row],[comp_accepted]],AuctionData[[#This Row],[noncomp_accepted]])</f>
        <v>30000978500</v>
      </c>
    </row>
    <row r="3845" spans="1:19" x14ac:dyDescent="0.3">
      <c r="A3845" s="1">
        <v>44441</v>
      </c>
      <c r="B3845" t="s">
        <v>1007</v>
      </c>
      <c r="C3845" t="s">
        <v>16</v>
      </c>
      <c r="D3845" t="s">
        <v>19</v>
      </c>
      <c r="E3845">
        <v>0.03</v>
      </c>
      <c r="F3845">
        <v>3.5000000000000003E-2</v>
      </c>
      <c r="G3845">
        <v>0</v>
      </c>
      <c r="H3845">
        <v>3.85</v>
      </c>
      <c r="I3845" s="2">
        <v>3062287300</v>
      </c>
      <c r="J3845" s="2">
        <v>95565199200</v>
      </c>
      <c r="K3845" s="2">
        <v>24343873000</v>
      </c>
      <c r="L3845" s="2">
        <v>657723100</v>
      </c>
      <c r="M3845" s="2">
        <v>1998900000</v>
      </c>
      <c r="N3845" s="2">
        <v>7400000000</v>
      </c>
      <c r="O3845" s="2">
        <v>11808510000</v>
      </c>
      <c r="P3845" s="2">
        <v>68000000000</v>
      </c>
      <c r="Q3845" s="2">
        <v>10536463000</v>
      </c>
      <c r="R3845" s="2">
        <v>20165199200</v>
      </c>
      <c r="S3845" s="2">
        <f>SUM(AuctionData[[#This Row],[soma_accepted]],AuctionData[[#This Row],[comp_accepted]],AuctionData[[#This Row],[noncomp_accepted]])</f>
        <v>28063883400</v>
      </c>
    </row>
    <row r="3846" spans="1:19" x14ac:dyDescent="0.3">
      <c r="A3846" s="1">
        <v>44441</v>
      </c>
      <c r="B3846" t="s">
        <v>1015</v>
      </c>
      <c r="C3846" t="s">
        <v>16</v>
      </c>
      <c r="D3846" t="s">
        <v>712</v>
      </c>
      <c r="E3846">
        <v>0.06</v>
      </c>
      <c r="F3846">
        <v>6.5000000000000002E-2</v>
      </c>
      <c r="G3846">
        <v>0.03</v>
      </c>
      <c r="H3846">
        <v>3.02</v>
      </c>
      <c r="I3846" s="2">
        <v>3674744700</v>
      </c>
      <c r="J3846" s="2">
        <v>90268500000</v>
      </c>
      <c r="K3846" s="2">
        <v>29724518600</v>
      </c>
      <c r="L3846" s="2">
        <v>176800300</v>
      </c>
      <c r="M3846" s="2">
        <v>1750000000</v>
      </c>
      <c r="N3846" s="2">
        <v>7500000000</v>
      </c>
      <c r="O3846" s="2">
        <v>19049056000</v>
      </c>
      <c r="P3846" s="2">
        <v>71775000000</v>
      </c>
      <c r="Q3846" s="2">
        <v>8925462600</v>
      </c>
      <c r="R3846" s="2">
        <v>10993500000</v>
      </c>
      <c r="S3846" s="2">
        <f>SUM(AuctionData[[#This Row],[soma_accepted]],AuctionData[[#This Row],[comp_accepted]],AuctionData[[#This Row],[noncomp_accepted]])</f>
        <v>33576063600</v>
      </c>
    </row>
    <row r="3847" spans="1:19" x14ac:dyDescent="0.3">
      <c r="A3847" s="1">
        <v>44446</v>
      </c>
      <c r="B3847" t="s">
        <v>2250</v>
      </c>
      <c r="C3847" t="s">
        <v>1502</v>
      </c>
      <c r="D3847" t="s">
        <v>1535</v>
      </c>
      <c r="E3847">
        <v>0.4</v>
      </c>
      <c r="F3847">
        <v>0.44700000000000001</v>
      </c>
      <c r="G3847">
        <v>0.08</v>
      </c>
      <c r="H3847">
        <v>2.4500000000000002</v>
      </c>
      <c r="I3847" s="2">
        <v>6176033400</v>
      </c>
      <c r="J3847" s="2">
        <v>141825050000</v>
      </c>
      <c r="K3847" s="2">
        <v>57956330000</v>
      </c>
      <c r="L3847" s="2">
        <v>37207900</v>
      </c>
      <c r="M3847" s="2">
        <v>10992000000</v>
      </c>
      <c r="N3847" s="2">
        <v>16192000000</v>
      </c>
      <c r="O3847" s="2">
        <v>14121280000</v>
      </c>
      <c r="P3847" s="2">
        <v>81300000000</v>
      </c>
      <c r="Q3847" s="2">
        <v>32843050000</v>
      </c>
      <c r="R3847" s="2">
        <v>44333050000</v>
      </c>
      <c r="S3847" s="2">
        <f>SUM(AuctionData[[#This Row],[soma_accepted]],AuctionData[[#This Row],[comp_accepted]],AuctionData[[#This Row],[noncomp_accepted]])</f>
        <v>64169571300</v>
      </c>
    </row>
    <row r="3848" spans="1:19" x14ac:dyDescent="0.3">
      <c r="A3848" s="1">
        <v>44446</v>
      </c>
      <c r="B3848" t="s">
        <v>989</v>
      </c>
      <c r="C3848" t="s">
        <v>16</v>
      </c>
      <c r="D3848" t="s">
        <v>207</v>
      </c>
      <c r="E3848">
        <v>4.4999999999999998E-2</v>
      </c>
      <c r="F3848">
        <v>0.05</v>
      </c>
      <c r="G3848">
        <v>0.03</v>
      </c>
      <c r="H3848">
        <v>3.39</v>
      </c>
      <c r="I3848" s="2">
        <v>0</v>
      </c>
      <c r="J3848" s="2">
        <v>152535000000</v>
      </c>
      <c r="K3848" s="2">
        <v>44990896000</v>
      </c>
      <c r="L3848" s="2">
        <v>11027000</v>
      </c>
      <c r="M3848" s="2">
        <v>6347800000</v>
      </c>
      <c r="N3848" s="2">
        <v>14500000000</v>
      </c>
      <c r="O3848" s="2">
        <v>27544600000</v>
      </c>
      <c r="P3848" s="2">
        <v>109480000000</v>
      </c>
      <c r="Q3848" s="2">
        <v>11098496000</v>
      </c>
      <c r="R3848" s="2">
        <v>28555000000</v>
      </c>
      <c r="S3848" s="2">
        <f>SUM(AuctionData[[#This Row],[soma_accepted]],AuctionData[[#This Row],[comp_accepted]],AuctionData[[#This Row],[noncomp_accepted]])</f>
        <v>45001923000</v>
      </c>
    </row>
    <row r="3849" spans="1:19" x14ac:dyDescent="0.3">
      <c r="A3849" s="1">
        <v>44446</v>
      </c>
      <c r="B3849" t="s">
        <v>1008</v>
      </c>
      <c r="C3849" t="s">
        <v>16</v>
      </c>
      <c r="D3849" t="s">
        <v>21</v>
      </c>
      <c r="E3849">
        <v>3.5000000000000003E-2</v>
      </c>
      <c r="F3849">
        <v>4.4999999999999998E-2</v>
      </c>
      <c r="G3849">
        <v>0.02</v>
      </c>
      <c r="H3849">
        <v>3.84</v>
      </c>
      <c r="I3849" s="2">
        <v>5128915600</v>
      </c>
      <c r="J3849" s="2">
        <v>195336390000</v>
      </c>
      <c r="K3849" s="2">
        <v>50367630000</v>
      </c>
      <c r="L3849" s="2">
        <v>533278000</v>
      </c>
      <c r="M3849" s="2">
        <v>2649400000</v>
      </c>
      <c r="N3849" s="2">
        <v>11235000000</v>
      </c>
      <c r="O3849" s="2">
        <v>18197000000</v>
      </c>
      <c r="P3849" s="2">
        <v>114815000000</v>
      </c>
      <c r="Q3849" s="2">
        <v>29521230000</v>
      </c>
      <c r="R3849" s="2">
        <v>69286390000</v>
      </c>
      <c r="S3849" s="2">
        <f>SUM(AuctionData[[#This Row],[soma_accepted]],AuctionData[[#This Row],[comp_accepted]],AuctionData[[#This Row],[noncomp_accepted]])</f>
        <v>56029823600</v>
      </c>
    </row>
    <row r="3850" spans="1:19" x14ac:dyDescent="0.3">
      <c r="A3850" s="1">
        <v>44446</v>
      </c>
      <c r="B3850" t="s">
        <v>1037</v>
      </c>
      <c r="C3850" t="s">
        <v>16</v>
      </c>
      <c r="D3850" t="s">
        <v>23</v>
      </c>
      <c r="E3850">
        <v>4.4999999999999998E-2</v>
      </c>
      <c r="F3850">
        <v>0.05</v>
      </c>
      <c r="G3850">
        <v>2.5000000000000001E-2</v>
      </c>
      <c r="H3850">
        <v>3.79</v>
      </c>
      <c r="I3850" s="2">
        <v>4827214500</v>
      </c>
      <c r="J3850" s="2">
        <v>181443769000</v>
      </c>
      <c r="K3850" s="2">
        <v>47520468000</v>
      </c>
      <c r="L3850" s="2">
        <v>381254300</v>
      </c>
      <c r="M3850" s="2">
        <v>2272222000</v>
      </c>
      <c r="N3850" s="2">
        <v>12240000000</v>
      </c>
      <c r="O3850" s="2">
        <v>15083730000</v>
      </c>
      <c r="P3850" s="2">
        <v>109720000000</v>
      </c>
      <c r="Q3850" s="2">
        <v>30164516000</v>
      </c>
      <c r="R3850" s="2">
        <v>59483769000</v>
      </c>
      <c r="S3850" s="2">
        <f>SUM(AuctionData[[#This Row],[soma_accepted]],AuctionData[[#This Row],[comp_accepted]],AuctionData[[#This Row],[noncomp_accepted]])</f>
        <v>52728936800</v>
      </c>
    </row>
    <row r="3851" spans="1:19" x14ac:dyDescent="0.3">
      <c r="A3851" s="1">
        <v>44446</v>
      </c>
      <c r="B3851" t="s">
        <v>1038</v>
      </c>
      <c r="C3851" t="s">
        <v>16</v>
      </c>
      <c r="D3851" t="s">
        <v>53</v>
      </c>
      <c r="E3851">
        <v>7.0000000000000007E-2</v>
      </c>
      <c r="F3851">
        <v>7.4999999999999997E-2</v>
      </c>
      <c r="G3851">
        <v>0.04</v>
      </c>
      <c r="H3851">
        <v>3.75</v>
      </c>
      <c r="I3851" s="2">
        <v>3419277000</v>
      </c>
      <c r="J3851" s="2">
        <v>126320300000</v>
      </c>
      <c r="K3851" s="2">
        <v>32838704000</v>
      </c>
      <c r="L3851" s="2">
        <v>161859200</v>
      </c>
      <c r="M3851" s="2">
        <v>1759820000</v>
      </c>
      <c r="N3851" s="2">
        <v>10010000000</v>
      </c>
      <c r="O3851" s="2">
        <v>14856496000</v>
      </c>
      <c r="P3851" s="2">
        <v>85290000000</v>
      </c>
      <c r="Q3851" s="2">
        <v>16222388000</v>
      </c>
      <c r="R3851" s="2">
        <v>31020300000</v>
      </c>
      <c r="S3851" s="2">
        <f>SUM(AuctionData[[#This Row],[soma_accepted]],AuctionData[[#This Row],[comp_accepted]],AuctionData[[#This Row],[noncomp_accepted]])</f>
        <v>36419840200</v>
      </c>
    </row>
    <row r="3852" spans="1:19" x14ac:dyDescent="0.3">
      <c r="A3852" s="1">
        <v>44447</v>
      </c>
      <c r="B3852" t="s">
        <v>2244</v>
      </c>
      <c r="C3852" t="s">
        <v>1502</v>
      </c>
      <c r="D3852" t="s">
        <v>1513</v>
      </c>
      <c r="E3852">
        <v>1.288</v>
      </c>
      <c r="F3852">
        <v>1.3380000000000001</v>
      </c>
      <c r="G3852">
        <v>1.23</v>
      </c>
      <c r="H3852">
        <v>2.59</v>
      </c>
      <c r="I3852" s="2">
        <v>4046366600</v>
      </c>
      <c r="J3852" s="2">
        <v>98564400000</v>
      </c>
      <c r="K3852" s="2">
        <v>37991230000</v>
      </c>
      <c r="L3852" s="2">
        <v>8773100</v>
      </c>
      <c r="M3852" s="2">
        <v>6315000000</v>
      </c>
      <c r="N3852" s="2">
        <v>11195000000</v>
      </c>
      <c r="O3852" s="2">
        <v>4682000000</v>
      </c>
      <c r="P3852" s="2">
        <v>54356000000</v>
      </c>
      <c r="Q3852" s="2">
        <v>26994230000</v>
      </c>
      <c r="R3852" s="2">
        <v>33013400000</v>
      </c>
      <c r="S3852" s="2">
        <f>SUM(AuctionData[[#This Row],[soma_accepted]],AuctionData[[#This Row],[comp_accepted]],AuctionData[[#This Row],[noncomp_accepted]])</f>
        <v>42046369700</v>
      </c>
    </row>
    <row r="3853" spans="1:19" x14ac:dyDescent="0.3">
      <c r="A3853" s="1">
        <v>44447</v>
      </c>
      <c r="B3853" t="s">
        <v>1039</v>
      </c>
      <c r="C3853" t="s">
        <v>16</v>
      </c>
      <c r="D3853" t="s">
        <v>868</v>
      </c>
      <c r="E3853">
        <v>0.04</v>
      </c>
      <c r="F3853">
        <v>4.4999999999999998E-2</v>
      </c>
      <c r="G3853">
        <v>0.02</v>
      </c>
      <c r="H3853">
        <v>4.38</v>
      </c>
      <c r="I3853" s="2">
        <v>0</v>
      </c>
      <c r="J3853" s="2">
        <v>131352625000</v>
      </c>
      <c r="K3853" s="2">
        <v>30001492900</v>
      </c>
      <c r="L3853" s="2">
        <v>197000</v>
      </c>
      <c r="M3853" s="2">
        <v>2277800000</v>
      </c>
      <c r="N3853" s="2">
        <v>11250000000</v>
      </c>
      <c r="O3853" s="2">
        <v>13338420000</v>
      </c>
      <c r="P3853" s="2">
        <v>77010000000</v>
      </c>
      <c r="Q3853" s="2">
        <v>14385272900</v>
      </c>
      <c r="R3853" s="2">
        <v>43092625000</v>
      </c>
      <c r="S3853" s="2">
        <f>SUM(AuctionData[[#This Row],[soma_accepted]],AuctionData[[#This Row],[comp_accepted]],AuctionData[[#This Row],[noncomp_accepted]])</f>
        <v>30001689900</v>
      </c>
    </row>
    <row r="3854" spans="1:19" x14ac:dyDescent="0.3">
      <c r="A3854" s="1">
        <v>44448</v>
      </c>
      <c r="B3854" t="s">
        <v>2245</v>
      </c>
      <c r="C3854" t="s">
        <v>1509</v>
      </c>
      <c r="D3854" t="s">
        <v>1556</v>
      </c>
      <c r="E3854">
        <v>1.86</v>
      </c>
      <c r="F3854">
        <v>1.91</v>
      </c>
      <c r="G3854">
        <v>0.88</v>
      </c>
      <c r="H3854">
        <v>2.4900000000000002</v>
      </c>
      <c r="I3854" s="2">
        <v>2555600000</v>
      </c>
      <c r="J3854" s="2">
        <v>59658295000</v>
      </c>
      <c r="K3854" s="2">
        <v>23998388300</v>
      </c>
      <c r="L3854" s="2">
        <v>1623700</v>
      </c>
      <c r="M3854" s="2">
        <v>4139313800</v>
      </c>
      <c r="N3854" s="2">
        <v>7210900000</v>
      </c>
      <c r="O3854" s="2">
        <v>3139591000</v>
      </c>
      <c r="P3854" s="2">
        <v>32364000000</v>
      </c>
      <c r="Q3854" s="2">
        <v>16719483500</v>
      </c>
      <c r="R3854" s="2">
        <v>20083395000</v>
      </c>
      <c r="S3854" s="2">
        <f>SUM(AuctionData[[#This Row],[soma_accepted]],AuctionData[[#This Row],[comp_accepted]],AuctionData[[#This Row],[noncomp_accepted]])</f>
        <v>26555612000</v>
      </c>
    </row>
    <row r="3855" spans="1:19" x14ac:dyDescent="0.3">
      <c r="A3855" s="1">
        <v>44448</v>
      </c>
      <c r="B3855" t="s">
        <v>1009</v>
      </c>
      <c r="C3855" t="s">
        <v>16</v>
      </c>
      <c r="D3855" t="s">
        <v>19</v>
      </c>
      <c r="E3855">
        <v>0.05</v>
      </c>
      <c r="F3855">
        <v>0.06</v>
      </c>
      <c r="G3855">
        <v>0.02</v>
      </c>
      <c r="H3855">
        <v>4.29</v>
      </c>
      <c r="I3855" s="2">
        <v>2187089600</v>
      </c>
      <c r="J3855" s="2">
        <v>85082625900</v>
      </c>
      <c r="K3855" s="2">
        <v>19336113900</v>
      </c>
      <c r="L3855" s="2">
        <v>664342900</v>
      </c>
      <c r="M3855" s="2">
        <v>1872000000</v>
      </c>
      <c r="N3855" s="2">
        <v>8000000000</v>
      </c>
      <c r="O3855" s="2">
        <v>10222400000</v>
      </c>
      <c r="P3855" s="2">
        <v>58640000000</v>
      </c>
      <c r="Q3855" s="2">
        <v>7241713900</v>
      </c>
      <c r="R3855" s="2">
        <v>18442625900</v>
      </c>
      <c r="S3855" s="2">
        <f>SUM(AuctionData[[#This Row],[soma_accepted]],AuctionData[[#This Row],[comp_accepted]],AuctionData[[#This Row],[noncomp_accepted]])</f>
        <v>22187546400</v>
      </c>
    </row>
    <row r="3856" spans="1:19" x14ac:dyDescent="0.3">
      <c r="A3856" s="1">
        <v>44448</v>
      </c>
      <c r="B3856" t="s">
        <v>1017</v>
      </c>
      <c r="C3856" t="s">
        <v>16</v>
      </c>
      <c r="D3856" t="s">
        <v>712</v>
      </c>
      <c r="E3856">
        <v>0.06</v>
      </c>
      <c r="F3856">
        <v>6.5000000000000002E-2</v>
      </c>
      <c r="G3856">
        <v>0.03</v>
      </c>
      <c r="H3856">
        <v>3.21</v>
      </c>
      <c r="I3856" s="2">
        <v>3280634400</v>
      </c>
      <c r="J3856" s="2">
        <v>94979562500</v>
      </c>
      <c r="K3856" s="2">
        <v>28804619000</v>
      </c>
      <c r="L3856" s="2">
        <v>196103900</v>
      </c>
      <c r="M3856" s="2">
        <v>2468625000</v>
      </c>
      <c r="N3856" s="2">
        <v>9500000000</v>
      </c>
      <c r="O3856" s="2">
        <v>15127040000</v>
      </c>
      <c r="P3856" s="2">
        <v>72060000000</v>
      </c>
      <c r="Q3856" s="2">
        <v>11208954000</v>
      </c>
      <c r="R3856" s="2">
        <v>13419562500</v>
      </c>
      <c r="S3856" s="2">
        <f>SUM(AuctionData[[#This Row],[soma_accepted]],AuctionData[[#This Row],[comp_accepted]],AuctionData[[#This Row],[noncomp_accepted]])</f>
        <v>32281357300</v>
      </c>
    </row>
    <row r="3857" spans="1:19" x14ac:dyDescent="0.3">
      <c r="A3857" s="1">
        <v>44452</v>
      </c>
      <c r="B3857" t="s">
        <v>1010</v>
      </c>
      <c r="C3857" t="s">
        <v>16</v>
      </c>
      <c r="D3857" t="s">
        <v>21</v>
      </c>
      <c r="E3857">
        <v>3.5000000000000003E-2</v>
      </c>
      <c r="F3857">
        <v>0.04</v>
      </c>
      <c r="G3857">
        <v>1.4999999999999999E-2</v>
      </c>
      <c r="H3857">
        <v>3.55</v>
      </c>
      <c r="I3857" s="2">
        <v>5293771300</v>
      </c>
      <c r="J3857" s="2">
        <v>169713480000</v>
      </c>
      <c r="K3857" s="2">
        <v>47313158000</v>
      </c>
      <c r="L3857" s="2">
        <v>566878900</v>
      </c>
      <c r="M3857" s="2">
        <v>2661500000</v>
      </c>
      <c r="N3857" s="2">
        <v>11100000000</v>
      </c>
      <c r="O3857" s="2">
        <v>18546425000</v>
      </c>
      <c r="P3857" s="2">
        <v>106515000000</v>
      </c>
      <c r="Q3857" s="2">
        <v>26105233000</v>
      </c>
      <c r="R3857" s="2">
        <v>52098480000</v>
      </c>
      <c r="S3857" s="2">
        <f>SUM(AuctionData[[#This Row],[soma_accepted]],AuctionData[[#This Row],[comp_accepted]],AuctionData[[#This Row],[noncomp_accepted]])</f>
        <v>53173808200</v>
      </c>
    </row>
    <row r="3858" spans="1:19" x14ac:dyDescent="0.3">
      <c r="A3858" s="1">
        <v>44452</v>
      </c>
      <c r="B3858" t="s">
        <v>1040</v>
      </c>
      <c r="C3858" t="s">
        <v>16</v>
      </c>
      <c r="D3858" t="s">
        <v>23</v>
      </c>
      <c r="E3858">
        <v>4.4999999999999998E-2</v>
      </c>
      <c r="F3858">
        <v>0.05</v>
      </c>
      <c r="G3858">
        <v>2.5000000000000001E-2</v>
      </c>
      <c r="H3858">
        <v>3.78</v>
      </c>
      <c r="I3858" s="2">
        <v>4962910500</v>
      </c>
      <c r="J3858" s="2">
        <v>169644408000</v>
      </c>
      <c r="K3858" s="2">
        <v>44398138000</v>
      </c>
      <c r="L3858" s="2">
        <v>404317500</v>
      </c>
      <c r="M3858" s="2">
        <v>1637600000</v>
      </c>
      <c r="N3858" s="2">
        <v>10325000000</v>
      </c>
      <c r="O3858" s="2">
        <v>16172560000</v>
      </c>
      <c r="P3858" s="2">
        <v>105755000000</v>
      </c>
      <c r="Q3858" s="2">
        <v>26587978000</v>
      </c>
      <c r="R3858" s="2">
        <v>53564408000</v>
      </c>
      <c r="S3858" s="2">
        <f>SUM(AuctionData[[#This Row],[soma_accepted]],AuctionData[[#This Row],[comp_accepted]],AuctionData[[#This Row],[noncomp_accepted]])</f>
        <v>49765366000</v>
      </c>
    </row>
    <row r="3859" spans="1:19" x14ac:dyDescent="0.3">
      <c r="A3859" s="1">
        <v>44454</v>
      </c>
      <c r="B3859" t="s">
        <v>1041</v>
      </c>
      <c r="C3859" t="s">
        <v>16</v>
      </c>
      <c r="D3859" t="s">
        <v>868</v>
      </c>
      <c r="E3859">
        <v>0.04</v>
      </c>
      <c r="F3859">
        <v>4.4999999999999998E-2</v>
      </c>
      <c r="G3859">
        <v>0.02</v>
      </c>
      <c r="H3859">
        <v>4.3499999999999996</v>
      </c>
      <c r="I3859" s="2">
        <v>0</v>
      </c>
      <c r="J3859" s="2">
        <v>130576750000</v>
      </c>
      <c r="K3859" s="2">
        <v>30001033000</v>
      </c>
      <c r="L3859" s="2">
        <v>100000</v>
      </c>
      <c r="M3859" s="2">
        <v>3485500000</v>
      </c>
      <c r="N3859" s="2">
        <v>12400000000</v>
      </c>
      <c r="O3859" s="2">
        <v>12696450000</v>
      </c>
      <c r="P3859" s="2">
        <v>76610000000</v>
      </c>
      <c r="Q3859" s="2">
        <v>13819083000</v>
      </c>
      <c r="R3859" s="2">
        <v>41566750000</v>
      </c>
      <c r="S3859" s="2">
        <f>SUM(AuctionData[[#This Row],[soma_accepted]],AuctionData[[#This Row],[comp_accepted]],AuctionData[[#This Row],[noncomp_accepted]])</f>
        <v>30001133000</v>
      </c>
    </row>
    <row r="3860" spans="1:19" x14ac:dyDescent="0.3">
      <c r="A3860" s="1">
        <v>44455</v>
      </c>
      <c r="B3860" t="s">
        <v>1012</v>
      </c>
      <c r="C3860" t="s">
        <v>16</v>
      </c>
      <c r="D3860" t="s">
        <v>19</v>
      </c>
      <c r="E3860">
        <v>0.04</v>
      </c>
      <c r="F3860">
        <v>5.5E-2</v>
      </c>
      <c r="G3860">
        <v>0.02</v>
      </c>
      <c r="H3860">
        <v>3.96</v>
      </c>
      <c r="I3860" s="2">
        <v>2196389800</v>
      </c>
      <c r="J3860" s="2">
        <v>58657045000</v>
      </c>
      <c r="K3860" s="2">
        <v>14263585000</v>
      </c>
      <c r="L3860" s="2">
        <v>636510600</v>
      </c>
      <c r="M3860" s="2">
        <v>1454135000</v>
      </c>
      <c r="N3860" s="2">
        <v>7300000000</v>
      </c>
      <c r="O3860" s="2">
        <v>10155590000</v>
      </c>
      <c r="P3860" s="2">
        <v>42660000000</v>
      </c>
      <c r="Q3860" s="2">
        <v>2653860000</v>
      </c>
      <c r="R3860" s="2">
        <v>8697045000</v>
      </c>
      <c r="S3860" s="2">
        <f>SUM(AuctionData[[#This Row],[soma_accepted]],AuctionData[[#This Row],[comp_accepted]],AuctionData[[#This Row],[noncomp_accepted]])</f>
        <v>17096485400</v>
      </c>
    </row>
    <row r="3861" spans="1:19" x14ac:dyDescent="0.3">
      <c r="A3861" s="1">
        <v>44455</v>
      </c>
      <c r="B3861" t="s">
        <v>1020</v>
      </c>
      <c r="C3861" t="s">
        <v>16</v>
      </c>
      <c r="D3861" t="s">
        <v>712</v>
      </c>
      <c r="E3861">
        <v>0.05</v>
      </c>
      <c r="F3861">
        <v>5.5E-2</v>
      </c>
      <c r="G3861">
        <v>0.04</v>
      </c>
      <c r="H3861">
        <v>3.45</v>
      </c>
      <c r="I3861" s="2">
        <v>4392779600</v>
      </c>
      <c r="J3861" s="2">
        <v>103210682000</v>
      </c>
      <c r="K3861" s="2">
        <v>29674393500</v>
      </c>
      <c r="L3861" s="2">
        <v>226408000</v>
      </c>
      <c r="M3861" s="2">
        <v>2266175000</v>
      </c>
      <c r="N3861" s="2">
        <v>8100000000</v>
      </c>
      <c r="O3861" s="2">
        <v>12974975000</v>
      </c>
      <c r="P3861" s="2">
        <v>63960000000</v>
      </c>
      <c r="Q3861" s="2">
        <v>14433243500</v>
      </c>
      <c r="R3861" s="2">
        <v>31150682000</v>
      </c>
      <c r="S3861" s="2">
        <f>SUM(AuctionData[[#This Row],[soma_accepted]],AuctionData[[#This Row],[comp_accepted]],AuctionData[[#This Row],[noncomp_accepted]])</f>
        <v>34293581100</v>
      </c>
    </row>
    <row r="3862" spans="1:19" x14ac:dyDescent="0.3">
      <c r="A3862" s="1">
        <v>44459</v>
      </c>
      <c r="B3862" t="s">
        <v>1013</v>
      </c>
      <c r="C3862" t="s">
        <v>16</v>
      </c>
      <c r="D3862" t="s">
        <v>21</v>
      </c>
      <c r="E3862">
        <v>2.5000000000000001E-2</v>
      </c>
      <c r="F3862">
        <v>3.5000000000000003E-2</v>
      </c>
      <c r="G3862">
        <v>1.4999999999999999E-2</v>
      </c>
      <c r="H3862">
        <v>3.74</v>
      </c>
      <c r="I3862" s="2">
        <v>1989939700</v>
      </c>
      <c r="J3862" s="2">
        <v>167796838000</v>
      </c>
      <c r="K3862" s="2">
        <v>44398460000</v>
      </c>
      <c r="L3862" s="2">
        <v>451897600</v>
      </c>
      <c r="M3862" s="2">
        <v>1274400000</v>
      </c>
      <c r="N3862" s="2">
        <v>10100000000</v>
      </c>
      <c r="O3862" s="2">
        <v>13113900000</v>
      </c>
      <c r="P3862" s="2">
        <v>105515000000</v>
      </c>
      <c r="Q3862" s="2">
        <v>30010160000</v>
      </c>
      <c r="R3862" s="2">
        <v>52181838000</v>
      </c>
      <c r="S3862" s="2">
        <f>SUM(AuctionData[[#This Row],[soma_accepted]],AuctionData[[#This Row],[comp_accepted]],AuctionData[[#This Row],[noncomp_accepted]])</f>
        <v>46840297300</v>
      </c>
    </row>
    <row r="3863" spans="1:19" x14ac:dyDescent="0.3">
      <c r="A3863" s="1">
        <v>44459</v>
      </c>
      <c r="B3863" t="s">
        <v>986</v>
      </c>
      <c r="C3863" t="s">
        <v>16</v>
      </c>
      <c r="D3863" t="s">
        <v>23</v>
      </c>
      <c r="E3863">
        <v>0.04</v>
      </c>
      <c r="F3863">
        <v>4.4999999999999998E-2</v>
      </c>
      <c r="G3863">
        <v>0.02</v>
      </c>
      <c r="H3863">
        <v>3.62</v>
      </c>
      <c r="I3863" s="2">
        <v>1989939600</v>
      </c>
      <c r="J3863" s="2">
        <v>162451106000</v>
      </c>
      <c r="K3863" s="2">
        <v>44344773000</v>
      </c>
      <c r="L3863" s="2">
        <v>455843800</v>
      </c>
      <c r="M3863" s="2">
        <v>3035000000</v>
      </c>
      <c r="N3863" s="2">
        <v>11125000000</v>
      </c>
      <c r="O3863" s="2">
        <v>17608420000</v>
      </c>
      <c r="P3863" s="2">
        <v>104840000000</v>
      </c>
      <c r="Q3863" s="2">
        <v>23701353000</v>
      </c>
      <c r="R3863" s="2">
        <v>46486106000</v>
      </c>
      <c r="S3863" s="2">
        <f>SUM(AuctionData[[#This Row],[soma_accepted]],AuctionData[[#This Row],[comp_accepted]],AuctionData[[#This Row],[noncomp_accepted]])</f>
        <v>46790556400</v>
      </c>
    </row>
    <row r="3864" spans="1:19" x14ac:dyDescent="0.3">
      <c r="A3864" s="1">
        <v>44460</v>
      </c>
      <c r="B3864" t="s">
        <v>2246</v>
      </c>
      <c r="C3864" t="s">
        <v>1509</v>
      </c>
      <c r="D3864" t="s">
        <v>2174</v>
      </c>
      <c r="E3864">
        <v>1.74</v>
      </c>
      <c r="F3864">
        <v>1.7949999999999999</v>
      </c>
      <c r="G3864">
        <v>0.88</v>
      </c>
      <c r="H3864">
        <v>2.36</v>
      </c>
      <c r="I3864" s="2">
        <v>2890410000</v>
      </c>
      <c r="J3864" s="2">
        <v>56566985000</v>
      </c>
      <c r="K3864" s="2">
        <v>23999023000</v>
      </c>
      <c r="L3864" s="2">
        <v>985900</v>
      </c>
      <c r="M3864" s="2">
        <v>4534000000</v>
      </c>
      <c r="N3864" s="2">
        <v>6899000000</v>
      </c>
      <c r="O3864" s="2">
        <v>4052346000</v>
      </c>
      <c r="P3864" s="2">
        <v>31965000000</v>
      </c>
      <c r="Q3864" s="2">
        <v>15412677000</v>
      </c>
      <c r="R3864" s="2">
        <v>17702985000</v>
      </c>
      <c r="S3864" s="2">
        <f>SUM(AuctionData[[#This Row],[soma_accepted]],AuctionData[[#This Row],[comp_accepted]],AuctionData[[#This Row],[noncomp_accepted]])</f>
        <v>26890418900</v>
      </c>
    </row>
    <row r="3865" spans="1:19" x14ac:dyDescent="0.3">
      <c r="A3865" s="1">
        <v>44461</v>
      </c>
      <c r="B3865" t="s">
        <v>1042</v>
      </c>
      <c r="C3865" t="s">
        <v>16</v>
      </c>
      <c r="D3865" t="s">
        <v>868</v>
      </c>
      <c r="E3865">
        <v>2.5000000000000001E-2</v>
      </c>
      <c r="F3865">
        <v>3.5000000000000003E-2</v>
      </c>
      <c r="G3865">
        <v>0.01</v>
      </c>
      <c r="H3865">
        <v>3.37</v>
      </c>
      <c r="I3865" s="2">
        <v>0</v>
      </c>
      <c r="J3865" s="2">
        <v>101218000000</v>
      </c>
      <c r="K3865" s="2">
        <v>30000206800</v>
      </c>
      <c r="L3865" s="2">
        <v>400000</v>
      </c>
      <c r="M3865" s="2">
        <v>2980500000</v>
      </c>
      <c r="N3865" s="2">
        <v>7850000000</v>
      </c>
      <c r="O3865" s="2">
        <v>15447888000</v>
      </c>
      <c r="P3865" s="2">
        <v>73860000000</v>
      </c>
      <c r="Q3865" s="2">
        <v>11571818800</v>
      </c>
      <c r="R3865" s="2">
        <v>19508000000</v>
      </c>
      <c r="S3865" s="2">
        <f>SUM(AuctionData[[#This Row],[soma_accepted]],AuctionData[[#This Row],[comp_accepted]],AuctionData[[#This Row],[noncomp_accepted]])</f>
        <v>30000606800</v>
      </c>
    </row>
    <row r="3866" spans="1:19" x14ac:dyDescent="0.3">
      <c r="A3866" s="1">
        <v>44462</v>
      </c>
      <c r="B3866" t="s">
        <v>1014</v>
      </c>
      <c r="C3866" t="s">
        <v>16</v>
      </c>
      <c r="D3866" t="s">
        <v>19</v>
      </c>
      <c r="E3866">
        <v>0.04</v>
      </c>
      <c r="F3866">
        <v>0.05</v>
      </c>
      <c r="G3866">
        <v>0.02</v>
      </c>
      <c r="H3866">
        <v>4.74</v>
      </c>
      <c r="I3866" s="2">
        <v>1770653000</v>
      </c>
      <c r="J3866" s="2">
        <v>46618087000</v>
      </c>
      <c r="K3866" s="2">
        <v>9212458000</v>
      </c>
      <c r="L3866" s="2">
        <v>687819900</v>
      </c>
      <c r="M3866" s="2">
        <v>688650000</v>
      </c>
      <c r="N3866" s="2">
        <v>6450000000</v>
      </c>
      <c r="O3866" s="2">
        <v>6565930000</v>
      </c>
      <c r="P3866" s="2">
        <v>35920000000</v>
      </c>
      <c r="Q3866" s="2">
        <v>1957878000</v>
      </c>
      <c r="R3866" s="2">
        <v>4248087000</v>
      </c>
      <c r="S3866" s="2">
        <f>SUM(AuctionData[[#This Row],[soma_accepted]],AuctionData[[#This Row],[comp_accepted]],AuctionData[[#This Row],[noncomp_accepted]])</f>
        <v>11670930900</v>
      </c>
    </row>
    <row r="3867" spans="1:19" x14ac:dyDescent="0.3">
      <c r="A3867" s="1">
        <v>44462</v>
      </c>
      <c r="B3867" t="s">
        <v>1022</v>
      </c>
      <c r="C3867" t="s">
        <v>16</v>
      </c>
      <c r="D3867" t="s">
        <v>712</v>
      </c>
      <c r="E3867">
        <v>0.02</v>
      </c>
      <c r="F3867">
        <v>3.5000000000000003E-2</v>
      </c>
      <c r="G3867">
        <v>0.01</v>
      </c>
      <c r="H3867">
        <v>3.9</v>
      </c>
      <c r="I3867" s="2">
        <v>4426632300</v>
      </c>
      <c r="J3867" s="2">
        <v>97342300000</v>
      </c>
      <c r="K3867" s="2">
        <v>24852915000</v>
      </c>
      <c r="L3867" s="2">
        <v>147601800</v>
      </c>
      <c r="M3867" s="2">
        <v>500000000</v>
      </c>
      <c r="N3867" s="2">
        <v>8600000000</v>
      </c>
      <c r="O3867" s="2">
        <v>7638890000</v>
      </c>
      <c r="P3867" s="2">
        <v>60100000000</v>
      </c>
      <c r="Q3867" s="2">
        <v>16714025000</v>
      </c>
      <c r="R3867" s="2">
        <v>28642300000</v>
      </c>
      <c r="S3867" s="2">
        <f>SUM(AuctionData[[#This Row],[soma_accepted]],AuctionData[[#This Row],[comp_accepted]],AuctionData[[#This Row],[noncomp_accepted]])</f>
        <v>29427149100</v>
      </c>
    </row>
    <row r="3868" spans="1:19" x14ac:dyDescent="0.3">
      <c r="A3868" s="1">
        <v>44466</v>
      </c>
      <c r="B3868" t="s">
        <v>2251</v>
      </c>
      <c r="C3868" t="s">
        <v>1502</v>
      </c>
      <c r="D3868" t="s">
        <v>1505</v>
      </c>
      <c r="E3868">
        <v>0.93600000000000005</v>
      </c>
      <c r="F3868">
        <v>0.99</v>
      </c>
      <c r="G3868">
        <v>0.88</v>
      </c>
      <c r="H3868">
        <v>2.37</v>
      </c>
      <c r="I3868" s="2">
        <v>7346458700</v>
      </c>
      <c r="J3868" s="2">
        <v>144285700000</v>
      </c>
      <c r="K3868" s="2">
        <v>60956028000</v>
      </c>
      <c r="L3868" s="2">
        <v>39022200</v>
      </c>
      <c r="M3868" s="2">
        <v>12317000000</v>
      </c>
      <c r="N3868" s="2">
        <v>14729000000</v>
      </c>
      <c r="O3868" s="2">
        <v>15529240000</v>
      </c>
      <c r="P3868" s="2">
        <v>89020000000</v>
      </c>
      <c r="Q3868" s="2">
        <v>33109788000</v>
      </c>
      <c r="R3868" s="2">
        <v>40536700000</v>
      </c>
      <c r="S3868" s="2">
        <f>SUM(AuctionData[[#This Row],[soma_accepted]],AuctionData[[#This Row],[comp_accepted]],AuctionData[[#This Row],[noncomp_accepted]])</f>
        <v>68341508900</v>
      </c>
    </row>
    <row r="3869" spans="1:19" x14ac:dyDescent="0.3">
      <c r="A3869" s="1">
        <v>44466</v>
      </c>
      <c r="B3869" t="s">
        <v>2252</v>
      </c>
      <c r="C3869" t="s">
        <v>1502</v>
      </c>
      <c r="D3869" t="s">
        <v>1503</v>
      </c>
      <c r="E3869">
        <v>0.28000000000000003</v>
      </c>
      <c r="F3869">
        <v>0.31</v>
      </c>
      <c r="G3869">
        <v>0.2</v>
      </c>
      <c r="H3869">
        <v>2.2799999999999998</v>
      </c>
      <c r="I3869" s="2">
        <v>7226025100</v>
      </c>
      <c r="J3869" s="2">
        <v>136732625000</v>
      </c>
      <c r="K3869" s="2">
        <v>59906153000</v>
      </c>
      <c r="L3869" s="2">
        <v>93853400</v>
      </c>
      <c r="M3869" s="2">
        <v>12993000000</v>
      </c>
      <c r="N3869" s="2">
        <v>15493000000</v>
      </c>
      <c r="O3869" s="2">
        <v>19761960000</v>
      </c>
      <c r="P3869" s="2">
        <v>85540000000</v>
      </c>
      <c r="Q3869" s="2">
        <v>27151193000</v>
      </c>
      <c r="R3869" s="2">
        <v>35699625000</v>
      </c>
      <c r="S3869" s="2">
        <f>SUM(AuctionData[[#This Row],[soma_accepted]],AuctionData[[#This Row],[comp_accepted]],AuctionData[[#This Row],[noncomp_accepted]])</f>
        <v>67226031500</v>
      </c>
    </row>
    <row r="3870" spans="1:19" x14ac:dyDescent="0.3">
      <c r="A3870" s="1">
        <v>44466</v>
      </c>
      <c r="B3870" t="s">
        <v>1043</v>
      </c>
      <c r="C3870" t="s">
        <v>16</v>
      </c>
      <c r="D3870" t="s">
        <v>23</v>
      </c>
      <c r="E3870">
        <v>4.4999999999999998E-2</v>
      </c>
      <c r="F3870">
        <v>0.05</v>
      </c>
      <c r="G3870">
        <v>0.02</v>
      </c>
      <c r="H3870">
        <v>3.24</v>
      </c>
      <c r="I3870" s="2">
        <v>7214829600</v>
      </c>
      <c r="J3870" s="2">
        <v>135464873800</v>
      </c>
      <c r="K3870" s="2">
        <v>41443853800</v>
      </c>
      <c r="L3870" s="2">
        <v>358316200</v>
      </c>
      <c r="M3870" s="2">
        <v>2535480000</v>
      </c>
      <c r="N3870" s="2">
        <v>8800000000</v>
      </c>
      <c r="O3870" s="2">
        <v>19124940000</v>
      </c>
      <c r="P3870" s="2">
        <v>93320000000</v>
      </c>
      <c r="Q3870" s="2">
        <v>19783433800</v>
      </c>
      <c r="R3870" s="2">
        <v>33344873800</v>
      </c>
      <c r="S3870" s="2">
        <f>SUM(AuctionData[[#This Row],[soma_accepted]],AuctionData[[#This Row],[comp_accepted]],AuctionData[[#This Row],[noncomp_accepted]])</f>
        <v>49016999600</v>
      </c>
    </row>
    <row r="3871" spans="1:19" x14ac:dyDescent="0.3">
      <c r="A3871" s="1">
        <v>44466</v>
      </c>
      <c r="B3871" t="s">
        <v>968</v>
      </c>
      <c r="C3871" t="s">
        <v>16</v>
      </c>
      <c r="D3871" t="s">
        <v>21</v>
      </c>
      <c r="E3871">
        <v>0.03</v>
      </c>
      <c r="F3871">
        <v>3.5000000000000003E-2</v>
      </c>
      <c r="G3871">
        <v>0.01</v>
      </c>
      <c r="H3871">
        <v>3.36</v>
      </c>
      <c r="I3871" s="2">
        <v>7214829700</v>
      </c>
      <c r="J3871" s="2">
        <v>140796958000</v>
      </c>
      <c r="K3871" s="2">
        <v>41590838000</v>
      </c>
      <c r="L3871" s="2">
        <v>409572300</v>
      </c>
      <c r="M3871" s="2">
        <v>2044000000</v>
      </c>
      <c r="N3871" s="2">
        <v>8050000000</v>
      </c>
      <c r="O3871" s="2">
        <v>18452600000</v>
      </c>
      <c r="P3871" s="2">
        <v>98135000000</v>
      </c>
      <c r="Q3871" s="2">
        <v>21094238000</v>
      </c>
      <c r="R3871" s="2">
        <v>34611958000</v>
      </c>
      <c r="S3871" s="2">
        <f>SUM(AuctionData[[#This Row],[soma_accepted]],AuctionData[[#This Row],[comp_accepted]],AuctionData[[#This Row],[noncomp_accepted]])</f>
        <v>49215240000</v>
      </c>
    </row>
    <row r="3872" spans="1:19" x14ac:dyDescent="0.3">
      <c r="A3872" s="1">
        <v>44467</v>
      </c>
      <c r="B3872" t="s">
        <v>2253</v>
      </c>
      <c r="C3872" t="s">
        <v>1502</v>
      </c>
      <c r="D3872" t="s">
        <v>1554</v>
      </c>
      <c r="E3872">
        <v>1.27</v>
      </c>
      <c r="F3872">
        <v>1.3320000000000001</v>
      </c>
      <c r="G3872">
        <v>0.88</v>
      </c>
      <c r="H3872">
        <v>2.2400000000000002</v>
      </c>
      <c r="I3872" s="2">
        <v>7466892500</v>
      </c>
      <c r="J3872" s="2">
        <v>139153653000</v>
      </c>
      <c r="K3872" s="2">
        <v>61976716000</v>
      </c>
      <c r="L3872" s="2">
        <v>23289100</v>
      </c>
      <c r="M3872" s="2">
        <v>12965900000</v>
      </c>
      <c r="N3872" s="2">
        <v>15775900000</v>
      </c>
      <c r="O3872" s="2">
        <v>11770891000</v>
      </c>
      <c r="P3872" s="2">
        <v>82342000000</v>
      </c>
      <c r="Q3872" s="2">
        <v>37239925000</v>
      </c>
      <c r="R3872" s="2">
        <v>41035753000</v>
      </c>
      <c r="S3872" s="2">
        <f>SUM(AuctionData[[#This Row],[soma_accepted]],AuctionData[[#This Row],[comp_accepted]],AuctionData[[#This Row],[noncomp_accepted]])</f>
        <v>69466897600</v>
      </c>
    </row>
    <row r="3873" spans="1:19" x14ac:dyDescent="0.3">
      <c r="A3873" s="1">
        <v>44468</v>
      </c>
      <c r="B3873" t="s">
        <v>1044</v>
      </c>
      <c r="C3873" t="s">
        <v>16</v>
      </c>
      <c r="D3873" t="s">
        <v>868</v>
      </c>
      <c r="E3873">
        <v>4.4999999999999998E-2</v>
      </c>
      <c r="F3873">
        <v>0.05</v>
      </c>
      <c r="G3873">
        <v>0.02</v>
      </c>
      <c r="H3873">
        <v>2.92</v>
      </c>
      <c r="I3873" s="2">
        <v>0</v>
      </c>
      <c r="J3873" s="2">
        <v>87710500000</v>
      </c>
      <c r="K3873" s="2">
        <v>29998500000</v>
      </c>
      <c r="L3873" s="2">
        <v>1751000</v>
      </c>
      <c r="M3873" s="2">
        <v>3217500000</v>
      </c>
      <c r="N3873" s="2">
        <v>8050000000</v>
      </c>
      <c r="O3873" s="2">
        <v>21870200000</v>
      </c>
      <c r="P3873" s="2">
        <v>70630000000</v>
      </c>
      <c r="Q3873" s="2">
        <v>4910800000</v>
      </c>
      <c r="R3873" s="2">
        <v>9030500000</v>
      </c>
      <c r="S3873" s="2">
        <f>SUM(AuctionData[[#This Row],[soma_accepted]],AuctionData[[#This Row],[comp_accepted]],AuctionData[[#This Row],[noncomp_accepted]])</f>
        <v>30000251000</v>
      </c>
    </row>
    <row r="3874" spans="1:19" x14ac:dyDescent="0.3">
      <c r="A3874" s="1">
        <v>44469</v>
      </c>
      <c r="B3874" t="s">
        <v>1015</v>
      </c>
      <c r="C3874" t="s">
        <v>16</v>
      </c>
      <c r="D3874" t="s">
        <v>19</v>
      </c>
      <c r="E3874">
        <v>3.5000000000000003E-2</v>
      </c>
      <c r="F3874">
        <v>4.4999999999999998E-2</v>
      </c>
      <c r="G3874">
        <v>0.02</v>
      </c>
      <c r="H3874">
        <v>4.59</v>
      </c>
      <c r="I3874" s="2">
        <v>1745215800</v>
      </c>
      <c r="J3874" s="2">
        <v>45132154800</v>
      </c>
      <c r="K3874" s="2">
        <v>9201104800</v>
      </c>
      <c r="L3874" s="2">
        <v>699031900</v>
      </c>
      <c r="M3874" s="2">
        <v>1057800000</v>
      </c>
      <c r="N3874" s="2">
        <v>8050000000</v>
      </c>
      <c r="O3874" s="2">
        <v>7636700000</v>
      </c>
      <c r="P3874" s="2">
        <v>33970000000</v>
      </c>
      <c r="Q3874" s="2">
        <v>506604800</v>
      </c>
      <c r="R3874" s="2">
        <v>3112154800</v>
      </c>
      <c r="S3874" s="2">
        <f>SUM(AuctionData[[#This Row],[soma_accepted]],AuctionData[[#This Row],[comp_accepted]],AuctionData[[#This Row],[noncomp_accepted]])</f>
        <v>11645352500</v>
      </c>
    </row>
    <row r="3875" spans="1:19" x14ac:dyDescent="0.3">
      <c r="A3875" s="1">
        <v>44469</v>
      </c>
      <c r="B3875" t="s">
        <v>1023</v>
      </c>
      <c r="C3875" t="s">
        <v>16</v>
      </c>
      <c r="D3875" t="s">
        <v>712</v>
      </c>
      <c r="E3875">
        <v>0.03</v>
      </c>
      <c r="F3875">
        <v>0.04</v>
      </c>
      <c r="G3875">
        <v>0.01</v>
      </c>
      <c r="H3875">
        <v>3.71</v>
      </c>
      <c r="I3875" s="2">
        <v>4363039500</v>
      </c>
      <c r="J3875" s="2">
        <v>92517600000</v>
      </c>
      <c r="K3875" s="2">
        <v>24802215000</v>
      </c>
      <c r="L3875" s="2">
        <v>147946800</v>
      </c>
      <c r="M3875" s="2">
        <v>394270000</v>
      </c>
      <c r="N3875" s="2">
        <v>9550000000</v>
      </c>
      <c r="O3875" s="2">
        <v>10419780000</v>
      </c>
      <c r="P3875" s="2">
        <v>64800000000</v>
      </c>
      <c r="Q3875" s="2">
        <v>13988165000</v>
      </c>
      <c r="R3875" s="2">
        <v>18167600000</v>
      </c>
      <c r="S3875" s="2">
        <f>SUM(AuctionData[[#This Row],[soma_accepted]],AuctionData[[#This Row],[comp_accepted]],AuctionData[[#This Row],[noncomp_accepted]])</f>
        <v>29313201300</v>
      </c>
    </row>
    <row r="3876" spans="1:19" x14ac:dyDescent="0.3">
      <c r="A3876" s="1">
        <v>44473</v>
      </c>
      <c r="B3876" t="s">
        <v>1046</v>
      </c>
      <c r="C3876" t="s">
        <v>16</v>
      </c>
      <c r="D3876" t="s">
        <v>23</v>
      </c>
      <c r="E3876">
        <v>4.4999999999999998E-2</v>
      </c>
      <c r="F3876">
        <v>5.5E-2</v>
      </c>
      <c r="G3876">
        <v>2.5000000000000001E-2</v>
      </c>
      <c r="H3876">
        <v>3.3</v>
      </c>
      <c r="I3876" s="2">
        <v>6955860400</v>
      </c>
      <c r="J3876" s="2">
        <v>138137160000</v>
      </c>
      <c r="K3876" s="2">
        <v>41326870800</v>
      </c>
      <c r="L3876" s="2">
        <v>374826100</v>
      </c>
      <c r="M3876" s="2">
        <v>2679200000</v>
      </c>
      <c r="N3876" s="2">
        <v>10950000000</v>
      </c>
      <c r="O3876" s="2">
        <v>20299715000</v>
      </c>
      <c r="P3876" s="2">
        <v>97065000000</v>
      </c>
      <c r="Q3876" s="2">
        <v>18347955800</v>
      </c>
      <c r="R3876" s="2">
        <v>30122160000</v>
      </c>
      <c r="S3876" s="2">
        <f>SUM(AuctionData[[#This Row],[soma_accepted]],AuctionData[[#This Row],[comp_accepted]],AuctionData[[#This Row],[noncomp_accepted]])</f>
        <v>48657557300</v>
      </c>
    </row>
    <row r="3877" spans="1:19" x14ac:dyDescent="0.3">
      <c r="A3877" s="1">
        <v>44473</v>
      </c>
      <c r="B3877" t="s">
        <v>1016</v>
      </c>
      <c r="C3877" t="s">
        <v>16</v>
      </c>
      <c r="D3877" t="s">
        <v>21</v>
      </c>
      <c r="E3877">
        <v>0.03</v>
      </c>
      <c r="F3877">
        <v>0.04</v>
      </c>
      <c r="G3877">
        <v>0.01</v>
      </c>
      <c r="H3877">
        <v>3.45</v>
      </c>
      <c r="I3877" s="2">
        <v>6955860400</v>
      </c>
      <c r="J3877" s="2">
        <v>144280490000</v>
      </c>
      <c r="K3877" s="2">
        <v>41462510300</v>
      </c>
      <c r="L3877" s="2">
        <v>538431900</v>
      </c>
      <c r="M3877" s="2">
        <v>2116900000</v>
      </c>
      <c r="N3877" s="2">
        <v>10300000000</v>
      </c>
      <c r="O3877" s="2">
        <v>16732670000</v>
      </c>
      <c r="P3877" s="2">
        <v>97930000000</v>
      </c>
      <c r="Q3877" s="2">
        <v>22612940300</v>
      </c>
      <c r="R3877" s="2">
        <v>36050490000</v>
      </c>
      <c r="S3877" s="2">
        <f>SUM(AuctionData[[#This Row],[soma_accepted]],AuctionData[[#This Row],[comp_accepted]],AuctionData[[#This Row],[noncomp_accepted]])</f>
        <v>48956802600</v>
      </c>
    </row>
    <row r="3878" spans="1:19" x14ac:dyDescent="0.3">
      <c r="A3878" s="1">
        <v>44474</v>
      </c>
      <c r="B3878" t="s">
        <v>1045</v>
      </c>
      <c r="C3878" t="s">
        <v>16</v>
      </c>
      <c r="D3878" t="s">
        <v>53</v>
      </c>
      <c r="E3878">
        <v>0.08</v>
      </c>
      <c r="F3878">
        <v>0.09</v>
      </c>
      <c r="G3878">
        <v>4.4999999999999998E-2</v>
      </c>
      <c r="H3878">
        <v>3.37</v>
      </c>
      <c r="I3878" s="2">
        <v>5630934600</v>
      </c>
      <c r="J3878" s="2">
        <v>114282650000</v>
      </c>
      <c r="K3878" s="2">
        <v>33820034000</v>
      </c>
      <c r="L3878" s="2">
        <v>180859800</v>
      </c>
      <c r="M3878" s="2">
        <v>1793720000</v>
      </c>
      <c r="N3878" s="2">
        <v>9565000000</v>
      </c>
      <c r="O3878" s="2">
        <v>18212752000</v>
      </c>
      <c r="P3878" s="2">
        <v>78990000000</v>
      </c>
      <c r="Q3878" s="2">
        <v>13813562000</v>
      </c>
      <c r="R3878" s="2">
        <v>25727650000</v>
      </c>
      <c r="S3878" s="2">
        <f>SUM(AuctionData[[#This Row],[soma_accepted]],AuctionData[[#This Row],[comp_accepted]],AuctionData[[#This Row],[noncomp_accepted]])</f>
        <v>39631828400</v>
      </c>
    </row>
    <row r="3879" spans="1:19" x14ac:dyDescent="0.3">
      <c r="A3879" s="1">
        <v>44474</v>
      </c>
      <c r="B3879" t="s">
        <v>1029</v>
      </c>
      <c r="C3879" t="s">
        <v>16</v>
      </c>
      <c r="D3879" t="s">
        <v>305</v>
      </c>
      <c r="E3879">
        <v>0.105</v>
      </c>
      <c r="F3879">
        <v>0.14000000000000001</v>
      </c>
      <c r="G3879">
        <v>0.05</v>
      </c>
      <c r="H3879">
        <v>3</v>
      </c>
      <c r="I3879" s="2">
        <v>0</v>
      </c>
      <c r="J3879" s="2">
        <v>74935000000</v>
      </c>
      <c r="K3879" s="2">
        <v>24999840000</v>
      </c>
      <c r="L3879" s="2">
        <v>382000</v>
      </c>
      <c r="M3879" s="2">
        <v>2000000000</v>
      </c>
      <c r="N3879" s="2">
        <v>11750000000</v>
      </c>
      <c r="O3879" s="2">
        <v>14199840000</v>
      </c>
      <c r="P3879" s="2">
        <v>52085000000</v>
      </c>
      <c r="Q3879" s="2">
        <v>8800000000</v>
      </c>
      <c r="R3879" s="2">
        <v>11100000000</v>
      </c>
      <c r="S3879" s="2">
        <f>SUM(AuctionData[[#This Row],[soma_accepted]],AuctionData[[#This Row],[comp_accepted]],AuctionData[[#This Row],[noncomp_accepted]])</f>
        <v>25000222000</v>
      </c>
    </row>
    <row r="3880" spans="1:19" x14ac:dyDescent="0.3">
      <c r="A3880" s="1">
        <v>44475</v>
      </c>
      <c r="B3880" t="s">
        <v>1047</v>
      </c>
      <c r="C3880" t="s">
        <v>16</v>
      </c>
      <c r="D3880" t="s">
        <v>868</v>
      </c>
      <c r="E3880">
        <v>0.05</v>
      </c>
      <c r="F3880">
        <v>5.5E-2</v>
      </c>
      <c r="G3880">
        <v>0.03</v>
      </c>
      <c r="H3880">
        <v>3.6</v>
      </c>
      <c r="I3880" s="2">
        <v>0</v>
      </c>
      <c r="J3880" s="2">
        <v>107939000000</v>
      </c>
      <c r="K3880" s="2">
        <v>30000026000</v>
      </c>
      <c r="L3880" s="2">
        <v>172000</v>
      </c>
      <c r="M3880" s="2">
        <v>2852500000</v>
      </c>
      <c r="N3880" s="2">
        <v>10100000000</v>
      </c>
      <c r="O3880" s="2">
        <v>13397120000</v>
      </c>
      <c r="P3880" s="2">
        <v>69460000000</v>
      </c>
      <c r="Q3880" s="2">
        <v>13750406000</v>
      </c>
      <c r="R3880" s="2">
        <v>28379000000</v>
      </c>
      <c r="S3880" s="2">
        <f>SUM(AuctionData[[#This Row],[soma_accepted]],AuctionData[[#This Row],[comp_accepted]],AuctionData[[#This Row],[noncomp_accepted]])</f>
        <v>30000198000</v>
      </c>
    </row>
    <row r="3881" spans="1:19" x14ac:dyDescent="0.3">
      <c r="A3881" s="1">
        <v>44475</v>
      </c>
      <c r="B3881" t="s">
        <v>1010</v>
      </c>
      <c r="C3881" t="s">
        <v>16</v>
      </c>
      <c r="D3881" t="s">
        <v>112</v>
      </c>
      <c r="E3881">
        <v>4.4999999999999998E-2</v>
      </c>
      <c r="F3881">
        <v>0.05</v>
      </c>
      <c r="G3881">
        <v>0.03</v>
      </c>
      <c r="H3881">
        <v>3.26</v>
      </c>
      <c r="I3881" s="2">
        <v>0</v>
      </c>
      <c r="J3881" s="2">
        <v>130428365000</v>
      </c>
      <c r="K3881" s="2">
        <v>40000707000</v>
      </c>
      <c r="L3881" s="2">
        <v>760000</v>
      </c>
      <c r="M3881" s="2">
        <v>3439600000</v>
      </c>
      <c r="N3881" s="2">
        <v>9250000000</v>
      </c>
      <c r="O3881" s="2">
        <v>19148380000</v>
      </c>
      <c r="P3881" s="2">
        <v>88280000000</v>
      </c>
      <c r="Q3881" s="2">
        <v>17412727000</v>
      </c>
      <c r="R3881" s="2">
        <v>32898365000</v>
      </c>
      <c r="S3881" s="2">
        <f>SUM(AuctionData[[#This Row],[soma_accepted]],AuctionData[[#This Row],[comp_accepted]],AuctionData[[#This Row],[noncomp_accepted]])</f>
        <v>40001467000</v>
      </c>
    </row>
    <row r="3882" spans="1:19" x14ac:dyDescent="0.3">
      <c r="A3882" s="1">
        <v>44476</v>
      </c>
      <c r="B3882" t="s">
        <v>1017</v>
      </c>
      <c r="C3882" t="s">
        <v>16</v>
      </c>
      <c r="D3882" t="s">
        <v>19</v>
      </c>
      <c r="E3882">
        <v>0.03</v>
      </c>
      <c r="F3882">
        <v>3.5000000000000003E-2</v>
      </c>
      <c r="G3882">
        <v>0</v>
      </c>
      <c r="H3882">
        <v>5.81</v>
      </c>
      <c r="I3882" s="2">
        <v>1365818800</v>
      </c>
      <c r="J3882" s="2">
        <v>57379172000</v>
      </c>
      <c r="K3882" s="2">
        <v>9292543200</v>
      </c>
      <c r="L3882" s="2">
        <v>707567500</v>
      </c>
      <c r="M3882" s="2">
        <v>100000000</v>
      </c>
      <c r="N3882" s="2">
        <v>7150000000</v>
      </c>
      <c r="O3882" s="2">
        <v>5491600000</v>
      </c>
      <c r="P3882" s="2">
        <v>36202000000</v>
      </c>
      <c r="Q3882" s="2">
        <v>3700943200</v>
      </c>
      <c r="R3882" s="2">
        <v>14027172000</v>
      </c>
      <c r="S3882" s="2">
        <f>SUM(AuctionData[[#This Row],[soma_accepted]],AuctionData[[#This Row],[comp_accepted]],AuctionData[[#This Row],[noncomp_accepted]])</f>
        <v>11365929500</v>
      </c>
    </row>
    <row r="3883" spans="1:19" x14ac:dyDescent="0.3">
      <c r="A3883" s="1">
        <v>44476</v>
      </c>
      <c r="B3883" t="s">
        <v>1025</v>
      </c>
      <c r="C3883" t="s">
        <v>16</v>
      </c>
      <c r="D3883" t="s">
        <v>712</v>
      </c>
      <c r="E3883">
        <v>8.5000000000000006E-2</v>
      </c>
      <c r="F3883">
        <v>0.11</v>
      </c>
      <c r="G3883">
        <v>0.04</v>
      </c>
      <c r="H3883">
        <v>3.05</v>
      </c>
      <c r="I3883" s="2">
        <v>3414546800</v>
      </c>
      <c r="J3883" s="2">
        <v>76081200000</v>
      </c>
      <c r="K3883" s="2">
        <v>24856610000</v>
      </c>
      <c r="L3883" s="2">
        <v>143434000</v>
      </c>
      <c r="M3883" s="2">
        <v>3690600000</v>
      </c>
      <c r="N3883" s="2">
        <v>7400000000</v>
      </c>
      <c r="O3883" s="2">
        <v>12799810000</v>
      </c>
      <c r="P3883" s="2">
        <v>59775000000</v>
      </c>
      <c r="Q3883" s="2">
        <v>8366200000</v>
      </c>
      <c r="R3883" s="2">
        <v>8906200000</v>
      </c>
      <c r="S3883" s="2">
        <f>SUM(AuctionData[[#This Row],[soma_accepted]],AuctionData[[#This Row],[comp_accepted]],AuctionData[[#This Row],[noncomp_accepted]])</f>
        <v>28414590800</v>
      </c>
    </row>
    <row r="3884" spans="1:19" x14ac:dyDescent="0.3">
      <c r="A3884" s="1">
        <v>44481</v>
      </c>
      <c r="B3884" t="s">
        <v>2244</v>
      </c>
      <c r="C3884" t="s">
        <v>1502</v>
      </c>
      <c r="D3884" t="s">
        <v>1544</v>
      </c>
      <c r="E3884">
        <v>1.54</v>
      </c>
      <c r="F3884">
        <v>1.5840000000000001</v>
      </c>
      <c r="G3884">
        <v>1.5</v>
      </c>
      <c r="H3884">
        <v>2.58</v>
      </c>
      <c r="I3884" s="2">
        <v>2859183300</v>
      </c>
      <c r="J3884" s="2">
        <v>98023680300</v>
      </c>
      <c r="K3884" s="2">
        <v>37982884300</v>
      </c>
      <c r="L3884" s="2">
        <v>17123200</v>
      </c>
      <c r="M3884" s="2">
        <v>6739000000</v>
      </c>
      <c r="N3884" s="2">
        <v>10949000000</v>
      </c>
      <c r="O3884" s="2">
        <v>4256000000</v>
      </c>
      <c r="P3884" s="2">
        <v>56071000000</v>
      </c>
      <c r="Q3884" s="2">
        <v>26987884300</v>
      </c>
      <c r="R3884" s="2">
        <v>31003680300</v>
      </c>
      <c r="S3884" s="2">
        <f>SUM(AuctionData[[#This Row],[soma_accepted]],AuctionData[[#This Row],[comp_accepted]],AuctionData[[#This Row],[noncomp_accepted]])</f>
        <v>40859190800</v>
      </c>
    </row>
    <row r="3885" spans="1:19" x14ac:dyDescent="0.3">
      <c r="A3885" s="1">
        <v>44481</v>
      </c>
      <c r="B3885" t="s">
        <v>2254</v>
      </c>
      <c r="C3885" t="s">
        <v>1502</v>
      </c>
      <c r="D3885" t="s">
        <v>1535</v>
      </c>
      <c r="E3885">
        <v>0.59499999999999997</v>
      </c>
      <c r="F3885">
        <v>0.63500000000000001</v>
      </c>
      <c r="G3885">
        <v>0.52</v>
      </c>
      <c r="H3885">
        <v>2.36</v>
      </c>
      <c r="I3885" s="2">
        <v>4364016700</v>
      </c>
      <c r="J3885" s="2">
        <v>136403600000</v>
      </c>
      <c r="K3885" s="2">
        <v>57751703700</v>
      </c>
      <c r="L3885" s="2">
        <v>43321100</v>
      </c>
      <c r="M3885" s="2">
        <v>10897000000</v>
      </c>
      <c r="N3885" s="2">
        <v>15847000000</v>
      </c>
      <c r="O3885" s="2">
        <v>21310005000</v>
      </c>
      <c r="P3885" s="2">
        <v>84764000000</v>
      </c>
      <c r="Q3885" s="2">
        <v>25544698700</v>
      </c>
      <c r="R3885" s="2">
        <v>35792600000</v>
      </c>
      <c r="S3885" s="2">
        <f>SUM(AuctionData[[#This Row],[soma_accepted]],AuctionData[[#This Row],[comp_accepted]],AuctionData[[#This Row],[noncomp_accepted]])</f>
        <v>62159041500</v>
      </c>
    </row>
    <row r="3886" spans="1:19" x14ac:dyDescent="0.3">
      <c r="A3886" s="1">
        <v>44481</v>
      </c>
      <c r="B3886" t="s">
        <v>1019</v>
      </c>
      <c r="C3886" t="s">
        <v>16</v>
      </c>
      <c r="D3886" t="s">
        <v>21</v>
      </c>
      <c r="E3886">
        <v>4.4999999999999998E-2</v>
      </c>
      <c r="F3886">
        <v>0.05</v>
      </c>
      <c r="G3886">
        <v>0.02</v>
      </c>
      <c r="H3886">
        <v>3.46</v>
      </c>
      <c r="I3886" s="2">
        <v>6265814300</v>
      </c>
      <c r="J3886" s="2">
        <v>144613107000</v>
      </c>
      <c r="K3886" s="2">
        <v>41361874100</v>
      </c>
      <c r="L3886" s="2">
        <v>538349800</v>
      </c>
      <c r="M3886" s="2">
        <v>1134540000</v>
      </c>
      <c r="N3886" s="2">
        <v>11850000000</v>
      </c>
      <c r="O3886" s="2">
        <v>15923680000</v>
      </c>
      <c r="P3886" s="2">
        <v>91240000000</v>
      </c>
      <c r="Q3886" s="2">
        <v>24303654100</v>
      </c>
      <c r="R3886" s="2">
        <v>41523107000</v>
      </c>
      <c r="S3886" s="2">
        <f>SUM(AuctionData[[#This Row],[soma_accepted]],AuctionData[[#This Row],[comp_accepted]],AuctionData[[#This Row],[noncomp_accepted]])</f>
        <v>48166038200</v>
      </c>
    </row>
    <row r="3887" spans="1:19" x14ac:dyDescent="0.3">
      <c r="A3887" s="1">
        <v>44481</v>
      </c>
      <c r="B3887" t="s">
        <v>1048</v>
      </c>
      <c r="C3887" t="s">
        <v>16</v>
      </c>
      <c r="D3887" t="s">
        <v>23</v>
      </c>
      <c r="E3887">
        <v>0.05</v>
      </c>
      <c r="F3887">
        <v>5.5E-2</v>
      </c>
      <c r="G3887">
        <v>0.03</v>
      </c>
      <c r="H3887">
        <v>3.99</v>
      </c>
      <c r="I3887" s="2">
        <v>6265814200</v>
      </c>
      <c r="J3887" s="2">
        <v>167083360000</v>
      </c>
      <c r="K3887" s="2">
        <v>41382715600</v>
      </c>
      <c r="L3887" s="2">
        <v>417563500</v>
      </c>
      <c r="M3887" s="2">
        <v>1942471000</v>
      </c>
      <c r="N3887" s="2">
        <v>11110000000</v>
      </c>
      <c r="O3887" s="2">
        <v>11696580000</v>
      </c>
      <c r="P3887" s="2">
        <v>93400000000</v>
      </c>
      <c r="Q3887" s="2">
        <v>27743664600</v>
      </c>
      <c r="R3887" s="2">
        <v>62573360000</v>
      </c>
      <c r="S3887" s="2">
        <f>SUM(AuctionData[[#This Row],[soma_accepted]],AuctionData[[#This Row],[comp_accepted]],AuctionData[[#This Row],[noncomp_accepted]])</f>
        <v>48066093300</v>
      </c>
    </row>
    <row r="3888" spans="1:19" x14ac:dyDescent="0.3">
      <c r="A3888" s="1">
        <v>44482</v>
      </c>
      <c r="B3888" t="s">
        <v>2245</v>
      </c>
      <c r="C3888" t="s">
        <v>1509</v>
      </c>
      <c r="D3888" t="s">
        <v>1575</v>
      </c>
      <c r="E3888">
        <v>1.97</v>
      </c>
      <c r="F3888">
        <v>2.0489999999999999</v>
      </c>
      <c r="G3888">
        <v>1.9</v>
      </c>
      <c r="H3888">
        <v>2.36</v>
      </c>
      <c r="I3888" s="2">
        <v>1805800000</v>
      </c>
      <c r="J3888" s="2">
        <v>56624335000</v>
      </c>
      <c r="K3888" s="2">
        <v>23996214400</v>
      </c>
      <c r="L3888" s="2">
        <v>3808600</v>
      </c>
      <c r="M3888" s="2">
        <v>4120000000</v>
      </c>
      <c r="N3888" s="2">
        <v>6633000000</v>
      </c>
      <c r="O3888" s="2">
        <v>2948000000</v>
      </c>
      <c r="P3888" s="2">
        <v>31745000000</v>
      </c>
      <c r="Q3888" s="2">
        <v>16928214400</v>
      </c>
      <c r="R3888" s="2">
        <v>18246335000</v>
      </c>
      <c r="S3888" s="2">
        <f>SUM(AuctionData[[#This Row],[soma_accepted]],AuctionData[[#This Row],[comp_accepted]],AuctionData[[#This Row],[noncomp_accepted]])</f>
        <v>25805823000</v>
      </c>
    </row>
    <row r="3889" spans="1:19" x14ac:dyDescent="0.3">
      <c r="A3889" s="1">
        <v>44482</v>
      </c>
      <c r="B3889" t="s">
        <v>1049</v>
      </c>
      <c r="C3889" t="s">
        <v>16</v>
      </c>
      <c r="D3889" t="s">
        <v>868</v>
      </c>
      <c r="E3889">
        <v>4.4999999999999998E-2</v>
      </c>
      <c r="F3889">
        <v>0.05</v>
      </c>
      <c r="G3889">
        <v>0.02</v>
      </c>
      <c r="H3889">
        <v>3.93</v>
      </c>
      <c r="I3889" s="2">
        <v>0</v>
      </c>
      <c r="J3889" s="2">
        <v>136699600000</v>
      </c>
      <c r="K3889" s="2">
        <v>33997786300</v>
      </c>
      <c r="L3889" s="2">
        <v>3914000</v>
      </c>
      <c r="M3889" s="2">
        <v>552097500</v>
      </c>
      <c r="N3889" s="2">
        <v>9125000000</v>
      </c>
      <c r="O3889" s="2">
        <v>11038090000</v>
      </c>
      <c r="P3889" s="2">
        <v>78770000000</v>
      </c>
      <c r="Q3889" s="2">
        <v>22407598800</v>
      </c>
      <c r="R3889" s="2">
        <v>48804600000</v>
      </c>
      <c r="S3889" s="2">
        <f>SUM(AuctionData[[#This Row],[soma_accepted]],AuctionData[[#This Row],[comp_accepted]],AuctionData[[#This Row],[noncomp_accepted]])</f>
        <v>34001700300</v>
      </c>
    </row>
    <row r="3890" spans="1:19" x14ac:dyDescent="0.3">
      <c r="A3890" s="1">
        <v>44483</v>
      </c>
      <c r="B3890" t="s">
        <v>1005</v>
      </c>
      <c r="C3890" t="s">
        <v>16</v>
      </c>
      <c r="D3890" t="s">
        <v>871</v>
      </c>
      <c r="E3890">
        <v>4.4999999999999998E-2</v>
      </c>
      <c r="F3890">
        <v>5.5E-2</v>
      </c>
      <c r="G3890">
        <v>0.02</v>
      </c>
      <c r="H3890">
        <v>3</v>
      </c>
      <c r="I3890" s="2">
        <v>0</v>
      </c>
      <c r="J3890" s="2">
        <v>180083500000</v>
      </c>
      <c r="K3890" s="2">
        <v>59995976200</v>
      </c>
      <c r="L3890" s="2">
        <v>4104000</v>
      </c>
      <c r="M3890" s="2">
        <v>5200000000</v>
      </c>
      <c r="N3890" s="2">
        <v>12200000000</v>
      </c>
      <c r="O3890" s="2">
        <v>28383820000</v>
      </c>
      <c r="P3890" s="2">
        <v>129120000000</v>
      </c>
      <c r="Q3890" s="2">
        <v>26412156200</v>
      </c>
      <c r="R3890" s="2">
        <v>38763500000</v>
      </c>
      <c r="S3890" s="2">
        <f>SUM(AuctionData[[#This Row],[soma_accepted]],AuctionData[[#This Row],[comp_accepted]],AuctionData[[#This Row],[noncomp_accepted]])</f>
        <v>60000080200</v>
      </c>
    </row>
    <row r="3891" spans="1:19" x14ac:dyDescent="0.3">
      <c r="A3891" s="1">
        <v>44483</v>
      </c>
      <c r="B3891" t="s">
        <v>1020</v>
      </c>
      <c r="C3891" t="s">
        <v>16</v>
      </c>
      <c r="D3891" t="s">
        <v>19</v>
      </c>
      <c r="E3891">
        <v>0.03</v>
      </c>
      <c r="F3891">
        <v>3.5000000000000003E-2</v>
      </c>
      <c r="G3891">
        <v>0.01</v>
      </c>
      <c r="H3891">
        <v>3.58</v>
      </c>
      <c r="I3891" s="2">
        <v>2635610200</v>
      </c>
      <c r="J3891" s="2">
        <v>88824108000</v>
      </c>
      <c r="K3891" s="2">
        <v>24353053000</v>
      </c>
      <c r="L3891" s="2">
        <v>647507600</v>
      </c>
      <c r="M3891" s="2">
        <v>2715300000</v>
      </c>
      <c r="N3891" s="2">
        <v>10250000000</v>
      </c>
      <c r="O3891" s="2">
        <v>13201815000</v>
      </c>
      <c r="P3891" s="2">
        <v>63425000000</v>
      </c>
      <c r="Q3891" s="2">
        <v>8435938000</v>
      </c>
      <c r="R3891" s="2">
        <v>15149108000</v>
      </c>
      <c r="S3891" s="2">
        <f>SUM(AuctionData[[#This Row],[soma_accepted]],AuctionData[[#This Row],[comp_accepted]],AuctionData[[#This Row],[noncomp_accepted]])</f>
        <v>27636170800</v>
      </c>
    </row>
    <row r="3892" spans="1:19" x14ac:dyDescent="0.3">
      <c r="A3892" s="1">
        <v>44483</v>
      </c>
      <c r="B3892" t="s">
        <v>1028</v>
      </c>
      <c r="C3892" t="s">
        <v>16</v>
      </c>
      <c r="D3892" t="s">
        <v>712</v>
      </c>
      <c r="E3892">
        <v>6.5000000000000002E-2</v>
      </c>
      <c r="F3892">
        <v>0.08</v>
      </c>
      <c r="G3892">
        <v>0.04</v>
      </c>
      <c r="H3892">
        <v>3.11</v>
      </c>
      <c r="I3892" s="2">
        <v>2635610200</v>
      </c>
      <c r="J3892" s="2">
        <v>77422000000</v>
      </c>
      <c r="K3892" s="2">
        <v>24681620000</v>
      </c>
      <c r="L3892" s="2">
        <v>218839400</v>
      </c>
      <c r="M3892" s="2">
        <v>4683300000</v>
      </c>
      <c r="N3892" s="2">
        <v>9200000000</v>
      </c>
      <c r="O3892" s="2">
        <v>14784720000</v>
      </c>
      <c r="P3892" s="2">
        <v>61700000000</v>
      </c>
      <c r="Q3892" s="2">
        <v>5213600000</v>
      </c>
      <c r="R3892" s="2">
        <v>6522000000</v>
      </c>
      <c r="S3892" s="2">
        <f>SUM(AuctionData[[#This Row],[soma_accepted]],AuctionData[[#This Row],[comp_accepted]],AuctionData[[#This Row],[noncomp_accepted]])</f>
        <v>27536069600</v>
      </c>
    </row>
    <row r="3893" spans="1:19" x14ac:dyDescent="0.3">
      <c r="A3893" s="1">
        <v>44487</v>
      </c>
      <c r="B3893" t="s">
        <v>1021</v>
      </c>
      <c r="C3893" t="s">
        <v>16</v>
      </c>
      <c r="D3893" t="s">
        <v>21</v>
      </c>
      <c r="E3893">
        <v>4.4999999999999998E-2</v>
      </c>
      <c r="F3893">
        <v>5.5E-2</v>
      </c>
      <c r="G3893">
        <v>0.02</v>
      </c>
      <c r="H3893">
        <v>3.06</v>
      </c>
      <c r="I3893" s="2">
        <v>6981517400</v>
      </c>
      <c r="J3893" s="2">
        <v>146234717000</v>
      </c>
      <c r="K3893" s="2">
        <v>47420782200</v>
      </c>
      <c r="L3893" s="2">
        <v>580179900</v>
      </c>
      <c r="M3893" s="2">
        <v>3964350000</v>
      </c>
      <c r="N3893" s="2">
        <v>11000000000</v>
      </c>
      <c r="O3893" s="2">
        <v>19674335000</v>
      </c>
      <c r="P3893" s="2">
        <v>104480000000</v>
      </c>
      <c r="Q3893" s="2">
        <v>23782097200</v>
      </c>
      <c r="R3893" s="2">
        <v>30754717000</v>
      </c>
      <c r="S3893" s="2">
        <f>SUM(AuctionData[[#This Row],[soma_accepted]],AuctionData[[#This Row],[comp_accepted]],AuctionData[[#This Row],[noncomp_accepted]])</f>
        <v>54982479500</v>
      </c>
    </row>
    <row r="3894" spans="1:19" x14ac:dyDescent="0.3">
      <c r="A3894" s="1">
        <v>44487</v>
      </c>
      <c r="B3894" t="s">
        <v>994</v>
      </c>
      <c r="C3894" t="s">
        <v>16</v>
      </c>
      <c r="D3894" t="s">
        <v>23</v>
      </c>
      <c r="E3894">
        <v>0.05</v>
      </c>
      <c r="F3894">
        <v>0.06</v>
      </c>
      <c r="G3894">
        <v>0.03</v>
      </c>
      <c r="H3894">
        <v>3.12</v>
      </c>
      <c r="I3894" s="2">
        <v>6545172400</v>
      </c>
      <c r="J3894" s="2">
        <v>139017080000</v>
      </c>
      <c r="K3894" s="2">
        <v>43608054700</v>
      </c>
      <c r="L3894" s="2">
        <v>394379400</v>
      </c>
      <c r="M3894" s="2">
        <v>2573900000</v>
      </c>
      <c r="N3894" s="2">
        <v>9500000000</v>
      </c>
      <c r="O3894" s="2">
        <v>21581420000</v>
      </c>
      <c r="P3894" s="2">
        <v>99215000000</v>
      </c>
      <c r="Q3894" s="2">
        <v>19452734700</v>
      </c>
      <c r="R3894" s="2">
        <v>30302080000</v>
      </c>
      <c r="S3894" s="2">
        <f>SUM(AuctionData[[#This Row],[soma_accepted]],AuctionData[[#This Row],[comp_accepted]],AuctionData[[#This Row],[noncomp_accepted]])</f>
        <v>50547606500</v>
      </c>
    </row>
    <row r="3895" spans="1:19" x14ac:dyDescent="0.3">
      <c r="A3895" s="1">
        <v>44488</v>
      </c>
      <c r="B3895" t="s">
        <v>1023</v>
      </c>
      <c r="C3895" t="s">
        <v>16</v>
      </c>
      <c r="D3895" t="s">
        <v>391</v>
      </c>
      <c r="E3895">
        <v>0.05</v>
      </c>
      <c r="F3895">
        <v>5.5E-2</v>
      </c>
      <c r="G3895">
        <v>0.02</v>
      </c>
      <c r="H3895">
        <v>3.11</v>
      </c>
      <c r="I3895" s="2">
        <v>0</v>
      </c>
      <c r="J3895" s="2">
        <v>186466375000</v>
      </c>
      <c r="K3895" s="2">
        <v>59990842200</v>
      </c>
      <c r="L3895" s="2">
        <v>12748000</v>
      </c>
      <c r="M3895" s="2">
        <v>2517960000</v>
      </c>
      <c r="N3895" s="2">
        <v>10950000000</v>
      </c>
      <c r="O3895" s="2">
        <v>18845544000</v>
      </c>
      <c r="P3895" s="2">
        <v>121420000000</v>
      </c>
      <c r="Q3895" s="2">
        <v>38627338200</v>
      </c>
      <c r="R3895" s="2">
        <v>54096375000</v>
      </c>
      <c r="S3895" s="2">
        <f>SUM(AuctionData[[#This Row],[soma_accepted]],AuctionData[[#This Row],[comp_accepted]],AuctionData[[#This Row],[noncomp_accepted]])</f>
        <v>60003590200</v>
      </c>
    </row>
    <row r="3896" spans="1:19" x14ac:dyDescent="0.3">
      <c r="A3896" s="1">
        <v>44489</v>
      </c>
      <c r="B3896" t="s">
        <v>2246</v>
      </c>
      <c r="C3896" t="s">
        <v>1509</v>
      </c>
      <c r="D3896" t="s">
        <v>2179</v>
      </c>
      <c r="E3896">
        <v>2.0070000000000001</v>
      </c>
      <c r="F3896">
        <v>2.1</v>
      </c>
      <c r="G3896">
        <v>1.88</v>
      </c>
      <c r="H3896">
        <v>2.25</v>
      </c>
      <c r="I3896" s="2">
        <v>2439978000</v>
      </c>
      <c r="J3896" s="2">
        <v>54084840000</v>
      </c>
      <c r="K3896" s="2">
        <v>23993770400</v>
      </c>
      <c r="L3896" s="2">
        <v>6241700</v>
      </c>
      <c r="M3896" s="2">
        <v>3744000000</v>
      </c>
      <c r="N3896" s="2">
        <v>6069000000</v>
      </c>
      <c r="O3896" s="2">
        <v>4694380000</v>
      </c>
      <c r="P3896" s="2">
        <v>31860000000</v>
      </c>
      <c r="Q3896" s="2">
        <v>15555390400</v>
      </c>
      <c r="R3896" s="2">
        <v>16155840000</v>
      </c>
      <c r="S3896" s="2">
        <f>SUM(AuctionData[[#This Row],[soma_accepted]],AuctionData[[#This Row],[comp_accepted]],AuctionData[[#This Row],[noncomp_accepted]])</f>
        <v>26439990100</v>
      </c>
    </row>
    <row r="3897" spans="1:19" x14ac:dyDescent="0.3">
      <c r="A3897" s="1">
        <v>44489</v>
      </c>
      <c r="B3897" t="s">
        <v>1002</v>
      </c>
      <c r="C3897" t="s">
        <v>16</v>
      </c>
      <c r="D3897" t="s">
        <v>1050</v>
      </c>
      <c r="E3897">
        <v>0.05</v>
      </c>
      <c r="F3897">
        <v>5.5E-2</v>
      </c>
      <c r="G3897">
        <v>0.02</v>
      </c>
      <c r="H3897">
        <v>3.39</v>
      </c>
      <c r="I3897" s="2">
        <v>0</v>
      </c>
      <c r="J3897" s="2">
        <v>203622000000</v>
      </c>
      <c r="K3897" s="2">
        <v>59999661800</v>
      </c>
      <c r="L3897" s="2">
        <v>951000</v>
      </c>
      <c r="M3897" s="2">
        <v>6582200000</v>
      </c>
      <c r="N3897" s="2">
        <v>14850000000</v>
      </c>
      <c r="O3897" s="2">
        <v>25654410000</v>
      </c>
      <c r="P3897" s="2">
        <v>134320000000</v>
      </c>
      <c r="Q3897" s="2">
        <v>27763051800</v>
      </c>
      <c r="R3897" s="2">
        <v>54452000000</v>
      </c>
      <c r="S3897" s="2">
        <f>SUM(AuctionData[[#This Row],[soma_accepted]],AuctionData[[#This Row],[comp_accepted]],AuctionData[[#This Row],[noncomp_accepted]])</f>
        <v>60000612800</v>
      </c>
    </row>
    <row r="3898" spans="1:19" x14ac:dyDescent="0.3">
      <c r="A3898" s="1">
        <v>44489</v>
      </c>
      <c r="B3898" t="s">
        <v>1051</v>
      </c>
      <c r="C3898" t="s">
        <v>16</v>
      </c>
      <c r="D3898" t="s">
        <v>868</v>
      </c>
      <c r="E3898">
        <v>0.05</v>
      </c>
      <c r="F3898">
        <v>5.5E-2</v>
      </c>
      <c r="G3898">
        <v>0.02</v>
      </c>
      <c r="H3898">
        <v>3.65</v>
      </c>
      <c r="I3898" s="2">
        <v>0</v>
      </c>
      <c r="J3898" s="2">
        <v>146160000000</v>
      </c>
      <c r="K3898" s="2">
        <v>40002168000</v>
      </c>
      <c r="L3898" s="2">
        <v>65000</v>
      </c>
      <c r="M3898" s="2">
        <v>2250000000</v>
      </c>
      <c r="N3898" s="2">
        <v>10750000000</v>
      </c>
      <c r="O3898" s="2">
        <v>15529220000</v>
      </c>
      <c r="P3898" s="2">
        <v>94580000000</v>
      </c>
      <c r="Q3898" s="2">
        <v>22222948000</v>
      </c>
      <c r="R3898" s="2">
        <v>40830000000</v>
      </c>
      <c r="S3898" s="2">
        <f>SUM(AuctionData[[#This Row],[soma_accepted]],AuctionData[[#This Row],[comp_accepted]],AuctionData[[#This Row],[noncomp_accepted]])</f>
        <v>40002233000</v>
      </c>
    </row>
    <row r="3899" spans="1:19" x14ac:dyDescent="0.3">
      <c r="A3899" s="1">
        <v>44490</v>
      </c>
      <c r="B3899" t="s">
        <v>1022</v>
      </c>
      <c r="C3899" t="s">
        <v>16</v>
      </c>
      <c r="D3899" t="s">
        <v>19</v>
      </c>
      <c r="E3899">
        <v>4.4999999999999998E-2</v>
      </c>
      <c r="F3899">
        <v>0.05</v>
      </c>
      <c r="G3899">
        <v>0.02</v>
      </c>
      <c r="H3899">
        <v>3.52</v>
      </c>
      <c r="I3899" s="2">
        <v>3550847800</v>
      </c>
      <c r="J3899" s="2">
        <v>210448650000</v>
      </c>
      <c r="K3899" s="2">
        <v>59339267800</v>
      </c>
      <c r="L3899" s="2">
        <v>661446200</v>
      </c>
      <c r="M3899" s="2">
        <v>2922350000</v>
      </c>
      <c r="N3899" s="2">
        <v>10525000000</v>
      </c>
      <c r="O3899" s="2">
        <v>24966048000</v>
      </c>
      <c r="P3899" s="2">
        <v>135495000000</v>
      </c>
      <c r="Q3899" s="2">
        <v>31450869800</v>
      </c>
      <c r="R3899" s="2">
        <v>64428650000</v>
      </c>
      <c r="S3899" s="2">
        <f>SUM(AuctionData[[#This Row],[soma_accepted]],AuctionData[[#This Row],[comp_accepted]],AuctionData[[#This Row],[noncomp_accepted]])</f>
        <v>63551561800</v>
      </c>
    </row>
    <row r="3900" spans="1:19" x14ac:dyDescent="0.3">
      <c r="A3900" s="1">
        <v>44490</v>
      </c>
      <c r="B3900" t="s">
        <v>1031</v>
      </c>
      <c r="C3900" t="s">
        <v>16</v>
      </c>
      <c r="D3900" t="s">
        <v>712</v>
      </c>
      <c r="E3900">
        <v>8.5000000000000006E-2</v>
      </c>
      <c r="F3900">
        <v>0.1</v>
      </c>
      <c r="G3900">
        <v>0.03</v>
      </c>
      <c r="H3900">
        <v>3.23</v>
      </c>
      <c r="I3900" s="2">
        <v>1479519900</v>
      </c>
      <c r="J3900" s="2">
        <v>80557370000</v>
      </c>
      <c r="K3900" s="2">
        <v>24709610000</v>
      </c>
      <c r="L3900" s="2">
        <v>190510900</v>
      </c>
      <c r="M3900" s="2">
        <v>4593400000</v>
      </c>
      <c r="N3900" s="2">
        <v>10500000000</v>
      </c>
      <c r="O3900" s="2">
        <v>13039490000</v>
      </c>
      <c r="P3900" s="2">
        <v>62405000000</v>
      </c>
      <c r="Q3900" s="2">
        <v>7076720000</v>
      </c>
      <c r="R3900" s="2">
        <v>7652370000</v>
      </c>
      <c r="S3900" s="2">
        <f>SUM(AuctionData[[#This Row],[soma_accepted]],AuctionData[[#This Row],[comp_accepted]],AuctionData[[#This Row],[noncomp_accepted]])</f>
        <v>26379640800</v>
      </c>
    </row>
    <row r="3901" spans="1:19" x14ac:dyDescent="0.3">
      <c r="A3901" s="1">
        <v>44494</v>
      </c>
      <c r="B3901" t="s">
        <v>1054</v>
      </c>
      <c r="C3901" t="s">
        <v>16</v>
      </c>
      <c r="D3901" t="s">
        <v>23</v>
      </c>
      <c r="E3901">
        <v>0.05</v>
      </c>
      <c r="F3901">
        <v>0.06</v>
      </c>
      <c r="G3901">
        <v>0.03</v>
      </c>
      <c r="H3901">
        <v>3.34</v>
      </c>
      <c r="I3901" s="2">
        <v>5911036300</v>
      </c>
      <c r="J3901" s="2">
        <v>158719258100</v>
      </c>
      <c r="K3901" s="2">
        <v>46632365100</v>
      </c>
      <c r="L3901" s="2">
        <v>369502700</v>
      </c>
      <c r="M3901" s="2">
        <v>1647800000</v>
      </c>
      <c r="N3901" s="2">
        <v>9530000000</v>
      </c>
      <c r="O3901" s="2">
        <v>19288160000</v>
      </c>
      <c r="P3901" s="2">
        <v>98990000000</v>
      </c>
      <c r="Q3901" s="2">
        <v>25696405100</v>
      </c>
      <c r="R3901" s="2">
        <v>50199258100</v>
      </c>
      <c r="S3901" s="2">
        <f>SUM(AuctionData[[#This Row],[soma_accepted]],AuctionData[[#This Row],[comp_accepted]],AuctionData[[#This Row],[noncomp_accepted]])</f>
        <v>52912904100</v>
      </c>
    </row>
    <row r="3902" spans="1:19" x14ac:dyDescent="0.3">
      <c r="A3902" s="1">
        <v>44494</v>
      </c>
      <c r="B3902" t="s">
        <v>975</v>
      </c>
      <c r="C3902" t="s">
        <v>16</v>
      </c>
      <c r="D3902" t="s">
        <v>21</v>
      </c>
      <c r="E3902">
        <v>4.4999999999999998E-2</v>
      </c>
      <c r="F3902">
        <v>5.5E-2</v>
      </c>
      <c r="G3902">
        <v>2.5000000000000001E-2</v>
      </c>
      <c r="H3902">
        <v>3.34</v>
      </c>
      <c r="I3902" s="2">
        <v>6649915900</v>
      </c>
      <c r="J3902" s="2">
        <v>179801718000</v>
      </c>
      <c r="K3902" s="2">
        <v>53363784400</v>
      </c>
      <c r="L3902" s="2">
        <v>537875300</v>
      </c>
      <c r="M3902" s="2">
        <v>2506600000</v>
      </c>
      <c r="N3902" s="2">
        <v>10875000000</v>
      </c>
      <c r="O3902" s="2">
        <v>18825380000</v>
      </c>
      <c r="P3902" s="2">
        <v>113005000000</v>
      </c>
      <c r="Q3902" s="2">
        <v>32031804400</v>
      </c>
      <c r="R3902" s="2">
        <v>55921718000</v>
      </c>
      <c r="S3902" s="2">
        <f>SUM(AuctionData[[#This Row],[soma_accepted]],AuctionData[[#This Row],[comp_accepted]],AuctionData[[#This Row],[noncomp_accepted]])</f>
        <v>60551575600</v>
      </c>
    </row>
    <row r="3903" spans="1:19" x14ac:dyDescent="0.3">
      <c r="A3903" s="1">
        <v>44495</v>
      </c>
      <c r="B3903" t="s">
        <v>2255</v>
      </c>
      <c r="C3903" t="s">
        <v>1502</v>
      </c>
      <c r="D3903" t="s">
        <v>1503</v>
      </c>
      <c r="E3903">
        <v>0.44</v>
      </c>
      <c r="F3903">
        <v>0.48099999999999998</v>
      </c>
      <c r="G3903">
        <v>0.35</v>
      </c>
      <c r="H3903">
        <v>2.69</v>
      </c>
      <c r="I3903" s="2">
        <v>6099945100</v>
      </c>
      <c r="J3903" s="2">
        <v>160962825000</v>
      </c>
      <c r="K3903" s="2">
        <v>59802980200</v>
      </c>
      <c r="L3903" s="2">
        <v>92019800</v>
      </c>
      <c r="M3903" s="2">
        <v>13337000000</v>
      </c>
      <c r="N3903" s="2">
        <v>17937000000</v>
      </c>
      <c r="O3903" s="2">
        <v>11694000000</v>
      </c>
      <c r="P3903" s="2">
        <v>93519000000</v>
      </c>
      <c r="Q3903" s="2">
        <v>34771980200</v>
      </c>
      <c r="R3903" s="2">
        <v>49506825000</v>
      </c>
      <c r="S3903" s="2">
        <f>SUM(AuctionData[[#This Row],[soma_accepted]],AuctionData[[#This Row],[comp_accepted]],AuctionData[[#This Row],[noncomp_accepted]])</f>
        <v>65994945100</v>
      </c>
    </row>
    <row r="3904" spans="1:19" x14ac:dyDescent="0.3">
      <c r="A3904" s="1">
        <v>44495</v>
      </c>
      <c r="B3904" t="s">
        <v>1052</v>
      </c>
      <c r="C3904" t="s">
        <v>16</v>
      </c>
      <c r="D3904" t="s">
        <v>1053</v>
      </c>
      <c r="E3904">
        <v>8.5000000000000006E-2</v>
      </c>
      <c r="F3904">
        <v>0.1</v>
      </c>
      <c r="G3904">
        <v>0.05</v>
      </c>
      <c r="H3904">
        <v>2.72</v>
      </c>
      <c r="I3904" s="2">
        <v>0</v>
      </c>
      <c r="J3904" s="2">
        <v>108650000000</v>
      </c>
      <c r="K3904" s="2">
        <v>39987894000</v>
      </c>
      <c r="L3904" s="2">
        <v>12514000</v>
      </c>
      <c r="M3904" s="2">
        <v>8699450000</v>
      </c>
      <c r="N3904" s="2">
        <v>12825000000</v>
      </c>
      <c r="O3904" s="2">
        <v>23901329000</v>
      </c>
      <c r="P3904" s="2">
        <v>88130000000</v>
      </c>
      <c r="Q3904" s="2">
        <v>7387115000</v>
      </c>
      <c r="R3904" s="2">
        <v>7695000000</v>
      </c>
      <c r="S3904" s="2">
        <f>SUM(AuctionData[[#This Row],[soma_accepted]],AuctionData[[#This Row],[comp_accepted]],AuctionData[[#This Row],[noncomp_accepted]])</f>
        <v>40000408000</v>
      </c>
    </row>
    <row r="3905" spans="1:19" x14ac:dyDescent="0.3">
      <c r="A3905" s="1">
        <v>44496</v>
      </c>
      <c r="B3905" t="s">
        <v>2256</v>
      </c>
      <c r="C3905" t="s">
        <v>1502</v>
      </c>
      <c r="D3905" t="s">
        <v>1505</v>
      </c>
      <c r="E3905">
        <v>1.119</v>
      </c>
      <c r="F3905">
        <v>1.157</v>
      </c>
      <c r="G3905">
        <v>0.88</v>
      </c>
      <c r="H3905">
        <v>2.5499999999999998</v>
      </c>
      <c r="I3905" s="2">
        <v>6201610800</v>
      </c>
      <c r="J3905" s="2">
        <v>155498274000</v>
      </c>
      <c r="K3905" s="2">
        <v>60856788400</v>
      </c>
      <c r="L3905" s="2">
        <v>38269400</v>
      </c>
      <c r="M3905" s="2">
        <v>10569825600</v>
      </c>
      <c r="N3905" s="2">
        <v>16561000000</v>
      </c>
      <c r="O3905" s="2">
        <v>10864080000</v>
      </c>
      <c r="P3905" s="2">
        <v>88415000000</v>
      </c>
      <c r="Q3905" s="2">
        <v>39422882800</v>
      </c>
      <c r="R3905" s="2">
        <v>50522274000</v>
      </c>
      <c r="S3905" s="2">
        <f>SUM(AuctionData[[#This Row],[soma_accepted]],AuctionData[[#This Row],[comp_accepted]],AuctionData[[#This Row],[noncomp_accepted]])</f>
        <v>67096668600</v>
      </c>
    </row>
    <row r="3906" spans="1:19" x14ac:dyDescent="0.3">
      <c r="A3906" s="1">
        <v>44496</v>
      </c>
      <c r="B3906" t="s">
        <v>1055</v>
      </c>
      <c r="C3906" t="s">
        <v>16</v>
      </c>
      <c r="D3906" t="s">
        <v>868</v>
      </c>
      <c r="E3906">
        <v>0.05</v>
      </c>
      <c r="F3906">
        <v>5.5E-2</v>
      </c>
      <c r="G3906">
        <v>0.03</v>
      </c>
      <c r="H3906">
        <v>3.62</v>
      </c>
      <c r="I3906" s="2">
        <v>0</v>
      </c>
      <c r="J3906" s="2">
        <v>144957625000</v>
      </c>
      <c r="K3906" s="2">
        <v>39999988600</v>
      </c>
      <c r="L3906" s="2">
        <v>120000</v>
      </c>
      <c r="M3906" s="2">
        <v>2150000000</v>
      </c>
      <c r="N3906" s="2">
        <v>11150000000</v>
      </c>
      <c r="O3906" s="2">
        <v>17064756000</v>
      </c>
      <c r="P3906" s="2">
        <v>93805000000</v>
      </c>
      <c r="Q3906" s="2">
        <v>20785232600</v>
      </c>
      <c r="R3906" s="2">
        <v>40002625000</v>
      </c>
      <c r="S3906" s="2">
        <f>SUM(AuctionData[[#This Row],[soma_accepted]],AuctionData[[#This Row],[comp_accepted]],AuctionData[[#This Row],[noncomp_accepted]])</f>
        <v>40000108600</v>
      </c>
    </row>
    <row r="3907" spans="1:19" x14ac:dyDescent="0.3">
      <c r="A3907" s="1">
        <v>44497</v>
      </c>
      <c r="B3907" t="s">
        <v>2257</v>
      </c>
      <c r="C3907" t="s">
        <v>1502</v>
      </c>
      <c r="D3907" t="s">
        <v>1554</v>
      </c>
      <c r="E3907">
        <v>1.38</v>
      </c>
      <c r="F3907">
        <v>1.4610000000000001</v>
      </c>
      <c r="G3907">
        <v>1.2909999999999999</v>
      </c>
      <c r="H3907">
        <v>2.25</v>
      </c>
      <c r="I3907" s="2">
        <v>6303276500</v>
      </c>
      <c r="J3907" s="2">
        <v>139195080000</v>
      </c>
      <c r="K3907" s="2">
        <v>61980820000</v>
      </c>
      <c r="L3907" s="2">
        <v>19187900</v>
      </c>
      <c r="M3907" s="2">
        <v>12111700000</v>
      </c>
      <c r="N3907" s="2">
        <v>17631700000</v>
      </c>
      <c r="O3907" s="2">
        <v>10267740000</v>
      </c>
      <c r="P3907" s="2">
        <v>78928000000</v>
      </c>
      <c r="Q3907" s="2">
        <v>39601380000</v>
      </c>
      <c r="R3907" s="2">
        <v>42635380000</v>
      </c>
      <c r="S3907" s="2">
        <f>SUM(AuctionData[[#This Row],[soma_accepted]],AuctionData[[#This Row],[comp_accepted]],AuctionData[[#This Row],[noncomp_accepted]])</f>
        <v>68303284400</v>
      </c>
    </row>
    <row r="3908" spans="1:19" x14ac:dyDescent="0.3">
      <c r="A3908" s="1">
        <v>44497</v>
      </c>
      <c r="B3908" t="s">
        <v>1023</v>
      </c>
      <c r="C3908" t="s">
        <v>16</v>
      </c>
      <c r="D3908" t="s">
        <v>19</v>
      </c>
      <c r="E3908">
        <v>0.05</v>
      </c>
      <c r="F3908">
        <v>5.5E-2</v>
      </c>
      <c r="G3908">
        <v>2.5000000000000001E-2</v>
      </c>
      <c r="H3908">
        <v>3.44</v>
      </c>
      <c r="I3908" s="2">
        <v>3825854500</v>
      </c>
      <c r="J3908" s="2">
        <v>205740777000</v>
      </c>
      <c r="K3908" s="2">
        <v>59294152000</v>
      </c>
      <c r="L3908" s="2">
        <v>710391100</v>
      </c>
      <c r="M3908" s="2">
        <v>2150000000</v>
      </c>
      <c r="N3908" s="2">
        <v>11150000000</v>
      </c>
      <c r="O3908" s="2">
        <v>23903918000</v>
      </c>
      <c r="P3908" s="2">
        <v>132093000000</v>
      </c>
      <c r="Q3908" s="2">
        <v>33240234000</v>
      </c>
      <c r="R3908" s="2">
        <v>62497777000</v>
      </c>
      <c r="S3908" s="2">
        <f>SUM(AuctionData[[#This Row],[soma_accepted]],AuctionData[[#This Row],[comp_accepted]],AuctionData[[#This Row],[noncomp_accepted]])</f>
        <v>63830397600</v>
      </c>
    </row>
    <row r="3909" spans="1:19" x14ac:dyDescent="0.3">
      <c r="A3909" s="1">
        <v>44497</v>
      </c>
      <c r="B3909" t="s">
        <v>1034</v>
      </c>
      <c r="C3909" t="s">
        <v>16</v>
      </c>
      <c r="D3909" t="s">
        <v>712</v>
      </c>
      <c r="E3909">
        <v>8.5000000000000006E-2</v>
      </c>
      <c r="F3909">
        <v>9.5000000000000001E-2</v>
      </c>
      <c r="G3909">
        <v>0.05</v>
      </c>
      <c r="H3909">
        <v>3.45</v>
      </c>
      <c r="I3909" s="2">
        <v>1594106000</v>
      </c>
      <c r="J3909" s="2">
        <v>86004925000</v>
      </c>
      <c r="K3909" s="2">
        <v>24708777000</v>
      </c>
      <c r="L3909" s="2">
        <v>191395800</v>
      </c>
      <c r="M3909" s="2">
        <v>10162100000</v>
      </c>
      <c r="N3909" s="2">
        <v>13750000000</v>
      </c>
      <c r="O3909" s="2">
        <v>9870560000</v>
      </c>
      <c r="P3909" s="2">
        <v>63000000000</v>
      </c>
      <c r="Q3909" s="2">
        <v>4676117000</v>
      </c>
      <c r="R3909" s="2">
        <v>9254925000</v>
      </c>
      <c r="S3909" s="2">
        <f>SUM(AuctionData[[#This Row],[soma_accepted]],AuctionData[[#This Row],[comp_accepted]],AuctionData[[#This Row],[noncomp_accepted]])</f>
        <v>26494278800</v>
      </c>
    </row>
    <row r="3910" spans="1:19" x14ac:dyDescent="0.3">
      <c r="A3910" s="1">
        <v>44501</v>
      </c>
      <c r="B3910" t="s">
        <v>1024</v>
      </c>
      <c r="C3910" t="s">
        <v>16</v>
      </c>
      <c r="D3910" t="s">
        <v>21</v>
      </c>
      <c r="E3910">
        <v>0.05</v>
      </c>
      <c r="F3910">
        <v>0.05</v>
      </c>
      <c r="G3910">
        <v>0.03</v>
      </c>
      <c r="H3910">
        <v>3.72</v>
      </c>
      <c r="I3910" s="2">
        <v>8110442300</v>
      </c>
      <c r="J3910" s="2">
        <v>199982278000</v>
      </c>
      <c r="K3910" s="2">
        <v>53361970500</v>
      </c>
      <c r="L3910" s="2">
        <v>539639600</v>
      </c>
      <c r="M3910" s="2">
        <v>5752300000</v>
      </c>
      <c r="N3910" s="2">
        <v>13415000000</v>
      </c>
      <c r="O3910" s="2">
        <v>15501375000</v>
      </c>
      <c r="P3910" s="2">
        <v>119730000000</v>
      </c>
      <c r="Q3910" s="2">
        <v>32108295500</v>
      </c>
      <c r="R3910" s="2">
        <v>66837278000</v>
      </c>
      <c r="S3910" s="2">
        <f>SUM(AuctionData[[#This Row],[soma_accepted]],AuctionData[[#This Row],[comp_accepted]],AuctionData[[#This Row],[noncomp_accepted]])</f>
        <v>62012052400</v>
      </c>
    </row>
    <row r="3911" spans="1:19" x14ac:dyDescent="0.3">
      <c r="A3911" s="1">
        <v>44501</v>
      </c>
      <c r="B3911" t="s">
        <v>1057</v>
      </c>
      <c r="C3911" t="s">
        <v>16</v>
      </c>
      <c r="D3911" t="s">
        <v>23</v>
      </c>
      <c r="E3911">
        <v>5.5E-2</v>
      </c>
      <c r="F3911">
        <v>6.5000000000000002E-2</v>
      </c>
      <c r="G3911">
        <v>0.04</v>
      </c>
      <c r="H3911">
        <v>2.9</v>
      </c>
      <c r="I3911" s="2">
        <v>7209282000</v>
      </c>
      <c r="J3911" s="2">
        <v>138012056000</v>
      </c>
      <c r="K3911" s="2">
        <v>46643681000</v>
      </c>
      <c r="L3911" s="2">
        <v>357487900</v>
      </c>
      <c r="M3911" s="2">
        <v>5109075000</v>
      </c>
      <c r="N3911" s="2">
        <v>11325000000</v>
      </c>
      <c r="O3911" s="2">
        <v>21960357000</v>
      </c>
      <c r="P3911" s="2">
        <v>103420000000</v>
      </c>
      <c r="Q3911" s="2">
        <v>19574249000</v>
      </c>
      <c r="R3911" s="2">
        <v>23267056000</v>
      </c>
      <c r="S3911" s="2">
        <f>SUM(AuctionData[[#This Row],[soma_accepted]],AuctionData[[#This Row],[comp_accepted]],AuctionData[[#This Row],[noncomp_accepted]])</f>
        <v>54210450900</v>
      </c>
    </row>
    <row r="3912" spans="1:19" x14ac:dyDescent="0.3">
      <c r="A3912" s="1">
        <v>44502</v>
      </c>
      <c r="B3912" t="s">
        <v>1056</v>
      </c>
      <c r="C3912" t="s">
        <v>16</v>
      </c>
      <c r="D3912" t="s">
        <v>53</v>
      </c>
      <c r="E3912">
        <v>0.15</v>
      </c>
      <c r="F3912">
        <v>0.16</v>
      </c>
      <c r="G3912">
        <v>0.08</v>
      </c>
      <c r="H3912">
        <v>3.25</v>
      </c>
      <c r="I3912" s="2">
        <v>5106574700</v>
      </c>
      <c r="J3912" s="2">
        <v>109334650000</v>
      </c>
      <c r="K3912" s="2">
        <v>32892837000</v>
      </c>
      <c r="L3912" s="2">
        <v>207214100</v>
      </c>
      <c r="M3912" s="2">
        <v>1524410000</v>
      </c>
      <c r="N3912" s="2">
        <v>8540000000</v>
      </c>
      <c r="O3912" s="2">
        <v>17519616500</v>
      </c>
      <c r="P3912" s="2">
        <v>78414000000</v>
      </c>
      <c r="Q3912" s="2">
        <v>13848810500</v>
      </c>
      <c r="R3912" s="2">
        <v>22380650000</v>
      </c>
      <c r="S3912" s="2">
        <f>SUM(AuctionData[[#This Row],[soma_accepted]],AuctionData[[#This Row],[comp_accepted]],AuctionData[[#This Row],[noncomp_accepted]])</f>
        <v>38206625800</v>
      </c>
    </row>
    <row r="3913" spans="1:19" x14ac:dyDescent="0.3">
      <c r="A3913" s="1">
        <v>44503</v>
      </c>
      <c r="B3913" t="s">
        <v>1058</v>
      </c>
      <c r="C3913" t="s">
        <v>16</v>
      </c>
      <c r="D3913" t="s">
        <v>868</v>
      </c>
      <c r="E3913">
        <v>0.05</v>
      </c>
      <c r="F3913">
        <v>5.5E-2</v>
      </c>
      <c r="G3913">
        <v>0.04</v>
      </c>
      <c r="H3913">
        <v>3.45</v>
      </c>
      <c r="I3913" s="2">
        <v>0</v>
      </c>
      <c r="J3913" s="2">
        <v>137914600000</v>
      </c>
      <c r="K3913" s="2">
        <v>39997208400</v>
      </c>
      <c r="L3913" s="2">
        <v>2882000</v>
      </c>
      <c r="M3913" s="2">
        <v>1780600000</v>
      </c>
      <c r="N3913" s="2">
        <v>8400000000</v>
      </c>
      <c r="O3913" s="2">
        <v>13485100000</v>
      </c>
      <c r="P3913" s="2">
        <v>91880000000</v>
      </c>
      <c r="Q3913" s="2">
        <v>24731508400</v>
      </c>
      <c r="R3913" s="2">
        <v>37634600000</v>
      </c>
      <c r="S3913" s="2">
        <f>SUM(AuctionData[[#This Row],[soma_accepted]],AuctionData[[#This Row],[comp_accepted]],AuctionData[[#This Row],[noncomp_accepted]])</f>
        <v>40000090400</v>
      </c>
    </row>
    <row r="3914" spans="1:19" x14ac:dyDescent="0.3">
      <c r="A3914" s="1">
        <v>44504</v>
      </c>
      <c r="B3914" t="s">
        <v>1025</v>
      </c>
      <c r="C3914" t="s">
        <v>16</v>
      </c>
      <c r="D3914" t="s">
        <v>19</v>
      </c>
      <c r="E3914">
        <v>0.04</v>
      </c>
      <c r="F3914">
        <v>0.04</v>
      </c>
      <c r="G3914">
        <v>0</v>
      </c>
      <c r="H3914">
        <v>5.48</v>
      </c>
      <c r="I3914" s="2">
        <v>1327558100</v>
      </c>
      <c r="J3914" s="2">
        <v>54184450000</v>
      </c>
      <c r="K3914" s="2">
        <v>9341575600</v>
      </c>
      <c r="L3914" s="2">
        <v>658651100</v>
      </c>
      <c r="M3914" s="2">
        <v>1699200000</v>
      </c>
      <c r="N3914" s="2">
        <v>7600000000</v>
      </c>
      <c r="O3914" s="2">
        <v>4709020000</v>
      </c>
      <c r="P3914" s="2">
        <v>35495000000</v>
      </c>
      <c r="Q3914" s="2">
        <v>2933355600</v>
      </c>
      <c r="R3914" s="2">
        <v>11089450000</v>
      </c>
      <c r="S3914" s="2">
        <f>SUM(AuctionData[[#This Row],[soma_accepted]],AuctionData[[#This Row],[comp_accepted]],AuctionData[[#This Row],[noncomp_accepted]])</f>
        <v>11327784800</v>
      </c>
    </row>
    <row r="3915" spans="1:19" x14ac:dyDescent="0.3">
      <c r="A3915" s="1">
        <v>44504</v>
      </c>
      <c r="B3915" t="s">
        <v>1036</v>
      </c>
      <c r="C3915" t="s">
        <v>16</v>
      </c>
      <c r="D3915" t="s">
        <v>712</v>
      </c>
      <c r="E3915">
        <v>0.05</v>
      </c>
      <c r="F3915">
        <v>5.5E-2</v>
      </c>
      <c r="G3915">
        <v>0.02</v>
      </c>
      <c r="H3915">
        <v>3.53</v>
      </c>
      <c r="I3915" s="2">
        <v>3318895100</v>
      </c>
      <c r="J3915" s="2">
        <v>87930262000</v>
      </c>
      <c r="K3915" s="2">
        <v>24686222000</v>
      </c>
      <c r="L3915" s="2">
        <v>214133200</v>
      </c>
      <c r="M3915" s="2">
        <v>2826800000</v>
      </c>
      <c r="N3915" s="2">
        <v>8550000000</v>
      </c>
      <c r="O3915" s="2">
        <v>12783120000</v>
      </c>
      <c r="P3915" s="2">
        <v>65000000000</v>
      </c>
      <c r="Q3915" s="2">
        <v>9076302000</v>
      </c>
      <c r="R3915" s="2">
        <v>14380262000</v>
      </c>
      <c r="S3915" s="2">
        <f>SUM(AuctionData[[#This Row],[soma_accepted]],AuctionData[[#This Row],[comp_accepted]],AuctionData[[#This Row],[noncomp_accepted]])</f>
        <v>28219250300</v>
      </c>
    </row>
    <row r="3916" spans="1:19" x14ac:dyDescent="0.3">
      <c r="A3916" s="1">
        <v>44508</v>
      </c>
      <c r="B3916" t="s">
        <v>2258</v>
      </c>
      <c r="C3916" t="s">
        <v>1502</v>
      </c>
      <c r="D3916" t="s">
        <v>1535</v>
      </c>
      <c r="E3916">
        <v>0.69</v>
      </c>
      <c r="F3916">
        <v>0.75</v>
      </c>
      <c r="G3916">
        <v>0.08</v>
      </c>
      <c r="H3916">
        <v>2.33</v>
      </c>
      <c r="I3916" s="2">
        <v>32393526800</v>
      </c>
      <c r="J3916" s="2">
        <v>130053460000</v>
      </c>
      <c r="K3916" s="2">
        <v>55799030000</v>
      </c>
      <c r="L3916" s="2">
        <v>96039300</v>
      </c>
      <c r="M3916" s="2">
        <v>10068030000</v>
      </c>
      <c r="N3916" s="2">
        <v>15098000000</v>
      </c>
      <c r="O3916" s="2">
        <v>13580390000</v>
      </c>
      <c r="P3916" s="2">
        <v>75424000000</v>
      </c>
      <c r="Q3916" s="2">
        <v>32150610000</v>
      </c>
      <c r="R3916" s="2">
        <v>39531460000</v>
      </c>
      <c r="S3916" s="2">
        <f>SUM(AuctionData[[#This Row],[soma_accepted]],AuctionData[[#This Row],[comp_accepted]],AuctionData[[#This Row],[noncomp_accepted]])</f>
        <v>88288596100</v>
      </c>
    </row>
    <row r="3917" spans="1:19" x14ac:dyDescent="0.3">
      <c r="A3917" s="1">
        <v>44508</v>
      </c>
      <c r="B3917" t="s">
        <v>1059</v>
      </c>
      <c r="C3917" t="s">
        <v>16</v>
      </c>
      <c r="D3917" t="s">
        <v>23</v>
      </c>
      <c r="E3917">
        <v>5.5E-2</v>
      </c>
      <c r="F3917">
        <v>6.5000000000000002E-2</v>
      </c>
      <c r="G3917">
        <v>0.04</v>
      </c>
      <c r="H3917">
        <v>3.31</v>
      </c>
      <c r="I3917" s="2">
        <v>5538433500</v>
      </c>
      <c r="J3917" s="2">
        <v>157605599000</v>
      </c>
      <c r="K3917" s="2">
        <v>46595178700</v>
      </c>
      <c r="L3917" s="2">
        <v>407180700</v>
      </c>
      <c r="M3917" s="2">
        <v>3363450000</v>
      </c>
      <c r="N3917" s="2">
        <v>10330000000</v>
      </c>
      <c r="O3917" s="2">
        <v>17731810000</v>
      </c>
      <c r="P3917" s="2">
        <v>109674000000</v>
      </c>
      <c r="Q3917" s="2">
        <v>25499918700</v>
      </c>
      <c r="R3917" s="2">
        <v>37601599000</v>
      </c>
      <c r="S3917" s="2">
        <f>SUM(AuctionData[[#This Row],[soma_accepted]],AuctionData[[#This Row],[comp_accepted]],AuctionData[[#This Row],[noncomp_accepted]])</f>
        <v>52540792900</v>
      </c>
    </row>
    <row r="3918" spans="1:19" x14ac:dyDescent="0.3">
      <c r="A3918" s="1">
        <v>44508</v>
      </c>
      <c r="B3918" t="s">
        <v>1027</v>
      </c>
      <c r="C3918" t="s">
        <v>16</v>
      </c>
      <c r="D3918" t="s">
        <v>21</v>
      </c>
      <c r="E3918">
        <v>0.04</v>
      </c>
      <c r="F3918">
        <v>4.4999999999999998E-2</v>
      </c>
      <c r="G3918">
        <v>0.02</v>
      </c>
      <c r="H3918">
        <v>3.26</v>
      </c>
      <c r="I3918" s="2">
        <v>6230737700</v>
      </c>
      <c r="J3918" s="2">
        <v>175399865000</v>
      </c>
      <c r="K3918" s="2">
        <v>53399651100</v>
      </c>
      <c r="L3918" s="2">
        <v>501722400</v>
      </c>
      <c r="M3918" s="2">
        <v>5390000000</v>
      </c>
      <c r="N3918" s="2">
        <v>12390000000</v>
      </c>
      <c r="O3918" s="2">
        <v>17376846000</v>
      </c>
      <c r="P3918" s="2">
        <v>119780000000</v>
      </c>
      <c r="Q3918" s="2">
        <v>30632805100</v>
      </c>
      <c r="R3918" s="2">
        <v>43229865000</v>
      </c>
      <c r="S3918" s="2">
        <f>SUM(AuctionData[[#This Row],[soma_accepted]],AuctionData[[#This Row],[comp_accepted]],AuctionData[[#This Row],[noncomp_accepted]])</f>
        <v>60132111200</v>
      </c>
    </row>
    <row r="3919" spans="1:19" x14ac:dyDescent="0.3">
      <c r="A3919" s="1">
        <v>44509</v>
      </c>
      <c r="B3919" t="s">
        <v>2259</v>
      </c>
      <c r="C3919" t="s">
        <v>1502</v>
      </c>
      <c r="D3919" t="s">
        <v>1507</v>
      </c>
      <c r="E3919">
        <v>1.37</v>
      </c>
      <c r="F3919">
        <v>1.444</v>
      </c>
      <c r="G3919">
        <v>1.337</v>
      </c>
      <c r="H3919">
        <v>2.35</v>
      </c>
      <c r="I3919" s="2">
        <v>22559777600</v>
      </c>
      <c r="J3919" s="2">
        <v>91800575000</v>
      </c>
      <c r="K3919" s="2">
        <v>38978888200</v>
      </c>
      <c r="L3919" s="2">
        <v>21121300</v>
      </c>
      <c r="M3919" s="2">
        <v>5381000000</v>
      </c>
      <c r="N3919" s="2">
        <v>9161000000</v>
      </c>
      <c r="O3919" s="2">
        <v>5919555000</v>
      </c>
      <c r="P3919" s="2">
        <v>52003000000</v>
      </c>
      <c r="Q3919" s="2">
        <v>27678333200</v>
      </c>
      <c r="R3919" s="2">
        <v>30636575000</v>
      </c>
      <c r="S3919" s="2">
        <f>SUM(AuctionData[[#This Row],[soma_accepted]],AuctionData[[#This Row],[comp_accepted]],AuctionData[[#This Row],[noncomp_accepted]])</f>
        <v>61559787100</v>
      </c>
    </row>
    <row r="3920" spans="1:19" x14ac:dyDescent="0.3">
      <c r="A3920" s="1">
        <v>44510</v>
      </c>
      <c r="B3920" t="s">
        <v>2260</v>
      </c>
      <c r="C3920" t="s">
        <v>1509</v>
      </c>
      <c r="D3920" t="s">
        <v>1550</v>
      </c>
      <c r="E3920">
        <v>1.8240000000000001</v>
      </c>
      <c r="F3920">
        <v>1.94</v>
      </c>
      <c r="G3920">
        <v>1.75</v>
      </c>
      <c r="H3920">
        <v>2.2000000000000002</v>
      </c>
      <c r="I3920" s="2">
        <v>14461395800</v>
      </c>
      <c r="J3920" s="2">
        <v>55056380000</v>
      </c>
      <c r="K3920" s="2">
        <v>24996054000</v>
      </c>
      <c r="L3920" s="2">
        <v>3975900</v>
      </c>
      <c r="M3920" s="2">
        <v>3943890000</v>
      </c>
      <c r="N3920" s="2">
        <v>6177600000</v>
      </c>
      <c r="O3920" s="2">
        <v>6305384000</v>
      </c>
      <c r="P3920" s="2">
        <v>34043000000</v>
      </c>
      <c r="Q3920" s="2">
        <v>14746780000</v>
      </c>
      <c r="R3920" s="2">
        <v>14835780000</v>
      </c>
      <c r="S3920" s="2">
        <f>SUM(AuctionData[[#This Row],[soma_accepted]],AuctionData[[#This Row],[comp_accepted]],AuctionData[[#This Row],[noncomp_accepted]])</f>
        <v>39461425700</v>
      </c>
    </row>
    <row r="3921" spans="1:19" x14ac:dyDescent="0.3">
      <c r="A3921" s="1">
        <v>44510</v>
      </c>
      <c r="B3921" t="s">
        <v>1028</v>
      </c>
      <c r="C3921" t="s">
        <v>16</v>
      </c>
      <c r="D3921" t="s">
        <v>19</v>
      </c>
      <c r="E3921">
        <v>0.04</v>
      </c>
      <c r="F3921">
        <v>0.05</v>
      </c>
      <c r="G3921">
        <v>0</v>
      </c>
      <c r="H3921">
        <v>5.21</v>
      </c>
      <c r="I3921" s="2">
        <v>2008111400</v>
      </c>
      <c r="J3921" s="2">
        <v>51391500000</v>
      </c>
      <c r="K3921" s="2">
        <v>9315150000</v>
      </c>
      <c r="L3921" s="2">
        <v>534998800</v>
      </c>
      <c r="M3921" s="2">
        <v>2799050000</v>
      </c>
      <c r="N3921" s="2">
        <v>6600000000</v>
      </c>
      <c r="O3921" s="2">
        <v>5066700000</v>
      </c>
      <c r="P3921" s="2">
        <v>38050000000</v>
      </c>
      <c r="Q3921" s="2">
        <v>1449400000</v>
      </c>
      <c r="R3921" s="2">
        <v>6741500000</v>
      </c>
      <c r="S3921" s="2">
        <f>SUM(AuctionData[[#This Row],[soma_accepted]],AuctionData[[#This Row],[comp_accepted]],AuctionData[[#This Row],[noncomp_accepted]])</f>
        <v>11858260200</v>
      </c>
    </row>
    <row r="3922" spans="1:19" x14ac:dyDescent="0.3">
      <c r="A3922" s="1">
        <v>44510</v>
      </c>
      <c r="B3922" t="s">
        <v>1039</v>
      </c>
      <c r="C3922" t="s">
        <v>16</v>
      </c>
      <c r="D3922" t="s">
        <v>712</v>
      </c>
      <c r="E3922">
        <v>0.05</v>
      </c>
      <c r="F3922">
        <v>0.06</v>
      </c>
      <c r="G3922">
        <v>0.02</v>
      </c>
      <c r="H3922">
        <v>3.36</v>
      </c>
      <c r="I3922" s="2">
        <v>5020278400</v>
      </c>
      <c r="J3922" s="2">
        <v>83880862000</v>
      </c>
      <c r="K3922" s="2">
        <v>24838736200</v>
      </c>
      <c r="L3922" s="2">
        <v>162253500</v>
      </c>
      <c r="M3922" s="2">
        <v>2136525000</v>
      </c>
      <c r="N3922" s="2">
        <v>7700000000</v>
      </c>
      <c r="O3922" s="2">
        <v>13695345000</v>
      </c>
      <c r="P3922" s="2">
        <v>64700000000</v>
      </c>
      <c r="Q3922" s="2">
        <v>9006866200</v>
      </c>
      <c r="R3922" s="2">
        <v>11480862000</v>
      </c>
      <c r="S3922" s="2">
        <f>SUM(AuctionData[[#This Row],[soma_accepted]],AuctionData[[#This Row],[comp_accepted]],AuctionData[[#This Row],[noncomp_accepted]])</f>
        <v>30021268100</v>
      </c>
    </row>
    <row r="3923" spans="1:19" x14ac:dyDescent="0.3">
      <c r="A3923" s="1">
        <v>44510</v>
      </c>
      <c r="B3923" t="s">
        <v>1060</v>
      </c>
      <c r="C3923" t="s">
        <v>16</v>
      </c>
      <c r="D3923" t="s">
        <v>868</v>
      </c>
      <c r="E3923">
        <v>4.4999999999999998E-2</v>
      </c>
      <c r="F3923">
        <v>5.5E-2</v>
      </c>
      <c r="G3923">
        <v>0.02</v>
      </c>
      <c r="H3923">
        <v>3.64</v>
      </c>
      <c r="I3923" s="2">
        <v>0</v>
      </c>
      <c r="J3923" s="2">
        <v>145468075000</v>
      </c>
      <c r="K3923" s="2">
        <v>40000104000</v>
      </c>
      <c r="L3923" s="2">
        <v>1531000</v>
      </c>
      <c r="M3923" s="2">
        <v>1222450000</v>
      </c>
      <c r="N3923" s="2">
        <v>9150000000</v>
      </c>
      <c r="O3923" s="2">
        <v>16150420000</v>
      </c>
      <c r="P3923" s="2">
        <v>91730000000</v>
      </c>
      <c r="Q3923" s="2">
        <v>22627234000</v>
      </c>
      <c r="R3923" s="2">
        <v>44588075000</v>
      </c>
      <c r="S3923" s="2">
        <f>SUM(AuctionData[[#This Row],[soma_accepted]],AuctionData[[#This Row],[comp_accepted]],AuctionData[[#This Row],[noncomp_accepted]])</f>
        <v>40001635000</v>
      </c>
    </row>
    <row r="3924" spans="1:19" x14ac:dyDescent="0.3">
      <c r="A3924" s="1">
        <v>44515</v>
      </c>
      <c r="B3924" t="s">
        <v>1003</v>
      </c>
      <c r="C3924" t="s">
        <v>16</v>
      </c>
      <c r="D3924" t="s">
        <v>23</v>
      </c>
      <c r="E3924">
        <v>0.06</v>
      </c>
      <c r="F3924">
        <v>6.5000000000000002E-2</v>
      </c>
      <c r="G3924">
        <v>0.04</v>
      </c>
      <c r="H3924">
        <v>3.41</v>
      </c>
      <c r="I3924" s="2">
        <v>6567130700</v>
      </c>
      <c r="J3924" s="2">
        <v>172581984000</v>
      </c>
      <c r="K3924" s="2">
        <v>49612816000</v>
      </c>
      <c r="L3924" s="2">
        <v>388652500</v>
      </c>
      <c r="M3924" s="2">
        <v>3739140000</v>
      </c>
      <c r="N3924" s="2">
        <v>11635000000</v>
      </c>
      <c r="O3924" s="2">
        <v>19122152000</v>
      </c>
      <c r="P3924" s="2">
        <v>112975000000</v>
      </c>
      <c r="Q3924" s="2">
        <v>26751524000</v>
      </c>
      <c r="R3924" s="2">
        <v>47971984000</v>
      </c>
      <c r="S3924" s="2">
        <f>SUM(AuctionData[[#This Row],[soma_accepted]],AuctionData[[#This Row],[comp_accepted]],AuctionData[[#This Row],[noncomp_accepted]])</f>
        <v>56568599200</v>
      </c>
    </row>
    <row r="3925" spans="1:19" x14ac:dyDescent="0.3">
      <c r="A3925" s="1">
        <v>44515</v>
      </c>
      <c r="B3925" t="s">
        <v>1030</v>
      </c>
      <c r="C3925" t="s">
        <v>16</v>
      </c>
      <c r="D3925" t="s">
        <v>21</v>
      </c>
      <c r="E3925">
        <v>0.04</v>
      </c>
      <c r="F3925">
        <v>4.4999999999999998E-2</v>
      </c>
      <c r="G3925">
        <v>0.03</v>
      </c>
      <c r="H3925">
        <v>3.32</v>
      </c>
      <c r="I3925" s="2">
        <v>7339734400</v>
      </c>
      <c r="J3925" s="2">
        <v>188757457000</v>
      </c>
      <c r="K3925" s="2">
        <v>56387323300</v>
      </c>
      <c r="L3925" s="2">
        <v>513001900</v>
      </c>
      <c r="M3925" s="2">
        <v>5920000000</v>
      </c>
      <c r="N3925" s="2">
        <v>13920000000</v>
      </c>
      <c r="O3925" s="2">
        <v>19068500000</v>
      </c>
      <c r="P3925" s="2">
        <v>124195000000</v>
      </c>
      <c r="Q3925" s="2">
        <v>31398823300</v>
      </c>
      <c r="R3925" s="2">
        <v>50642457000</v>
      </c>
      <c r="S3925" s="2">
        <f>SUM(AuctionData[[#This Row],[soma_accepted]],AuctionData[[#This Row],[comp_accepted]],AuctionData[[#This Row],[noncomp_accepted]])</f>
        <v>64240059600</v>
      </c>
    </row>
    <row r="3926" spans="1:19" x14ac:dyDescent="0.3">
      <c r="A3926" s="1">
        <v>44516</v>
      </c>
      <c r="B3926" t="s">
        <v>960</v>
      </c>
      <c r="C3926" t="s">
        <v>16</v>
      </c>
      <c r="D3926" t="s">
        <v>292</v>
      </c>
      <c r="E3926">
        <v>4.4999999999999998E-2</v>
      </c>
      <c r="F3926">
        <v>5.5E-2</v>
      </c>
      <c r="G3926">
        <v>0.03</v>
      </c>
      <c r="H3926">
        <v>2.76</v>
      </c>
      <c r="I3926" s="2">
        <v>0</v>
      </c>
      <c r="J3926" s="2">
        <v>165541000000</v>
      </c>
      <c r="K3926" s="2">
        <v>59998318400</v>
      </c>
      <c r="L3926" s="2">
        <v>2517000</v>
      </c>
      <c r="M3926" s="2">
        <v>7012400000</v>
      </c>
      <c r="N3926" s="2">
        <v>12750000000</v>
      </c>
      <c r="O3926" s="2">
        <v>34173280000</v>
      </c>
      <c r="P3926" s="2">
        <v>126820000000</v>
      </c>
      <c r="Q3926" s="2">
        <v>18812638400</v>
      </c>
      <c r="R3926" s="2">
        <v>25971000000</v>
      </c>
      <c r="S3926" s="2">
        <f>SUM(AuctionData[[#This Row],[soma_accepted]],AuctionData[[#This Row],[comp_accepted]],AuctionData[[#This Row],[noncomp_accepted]])</f>
        <v>60000835400</v>
      </c>
    </row>
    <row r="3927" spans="1:19" x14ac:dyDescent="0.3">
      <c r="A3927" s="1">
        <v>44517</v>
      </c>
      <c r="B3927" t="s">
        <v>2261</v>
      </c>
      <c r="C3927" t="s">
        <v>1509</v>
      </c>
      <c r="D3927" t="s">
        <v>2169</v>
      </c>
      <c r="E3927">
        <v>1.9890000000000001</v>
      </c>
      <c r="F3927">
        <v>2.0649999999999999</v>
      </c>
      <c r="G3927">
        <v>1.94</v>
      </c>
      <c r="H3927">
        <v>2.34</v>
      </c>
      <c r="I3927" s="2">
        <v>1895741600</v>
      </c>
      <c r="J3927" s="2">
        <v>53771974000</v>
      </c>
      <c r="K3927" s="2">
        <v>22997792000</v>
      </c>
      <c r="L3927" s="2">
        <v>2216000</v>
      </c>
      <c r="M3927" s="2">
        <v>4456291600</v>
      </c>
      <c r="N3927" s="2">
        <v>7524000000</v>
      </c>
      <c r="O3927" s="2">
        <v>4700360000</v>
      </c>
      <c r="P3927" s="2">
        <v>30364000000</v>
      </c>
      <c r="Q3927" s="2">
        <v>13841140400</v>
      </c>
      <c r="R3927" s="2">
        <v>15883974000</v>
      </c>
      <c r="S3927" s="2">
        <f>SUM(AuctionData[[#This Row],[soma_accepted]],AuctionData[[#This Row],[comp_accepted]],AuctionData[[#This Row],[noncomp_accepted]])</f>
        <v>24895749600</v>
      </c>
    </row>
    <row r="3928" spans="1:19" x14ac:dyDescent="0.3">
      <c r="A3928" s="1">
        <v>44517</v>
      </c>
      <c r="B3928" t="s">
        <v>1061</v>
      </c>
      <c r="C3928" t="s">
        <v>16</v>
      </c>
      <c r="D3928" t="s">
        <v>868</v>
      </c>
      <c r="E3928">
        <v>0.05</v>
      </c>
      <c r="F3928">
        <v>5.5E-2</v>
      </c>
      <c r="G3928">
        <v>0.04</v>
      </c>
      <c r="H3928">
        <v>3.11</v>
      </c>
      <c r="I3928" s="2">
        <v>0</v>
      </c>
      <c r="J3928" s="2">
        <v>124365800000</v>
      </c>
      <c r="K3928" s="2">
        <v>40000560000</v>
      </c>
      <c r="L3928" s="2">
        <v>560000</v>
      </c>
      <c r="M3928" s="2">
        <v>3395200000</v>
      </c>
      <c r="N3928" s="2">
        <v>9650000000</v>
      </c>
      <c r="O3928" s="2">
        <v>19869360000</v>
      </c>
      <c r="P3928" s="2">
        <v>88280000000</v>
      </c>
      <c r="Q3928" s="2">
        <v>16736000000</v>
      </c>
      <c r="R3928" s="2">
        <v>26435800000</v>
      </c>
      <c r="S3928" s="2">
        <f>SUM(AuctionData[[#This Row],[soma_accepted]],AuctionData[[#This Row],[comp_accepted]],AuctionData[[#This Row],[noncomp_accepted]])</f>
        <v>40001120000</v>
      </c>
    </row>
    <row r="3929" spans="1:19" x14ac:dyDescent="0.3">
      <c r="A3929" s="1">
        <v>44517</v>
      </c>
      <c r="B3929" t="s">
        <v>1052</v>
      </c>
      <c r="C3929" t="s">
        <v>16</v>
      </c>
      <c r="D3929" t="s">
        <v>1062</v>
      </c>
      <c r="E3929">
        <v>0.105</v>
      </c>
      <c r="F3929">
        <v>0.13</v>
      </c>
      <c r="G3929">
        <v>0.08</v>
      </c>
      <c r="H3929">
        <v>2.65</v>
      </c>
      <c r="I3929" s="2">
        <v>0</v>
      </c>
      <c r="J3929" s="2">
        <v>106130000000</v>
      </c>
      <c r="K3929" s="2">
        <v>39997750000</v>
      </c>
      <c r="L3929" s="2">
        <v>2361000</v>
      </c>
      <c r="M3929" s="2">
        <v>5631250000</v>
      </c>
      <c r="N3929" s="2">
        <v>8750000000</v>
      </c>
      <c r="O3929" s="2">
        <v>24141000000</v>
      </c>
      <c r="P3929" s="2">
        <v>86855000000</v>
      </c>
      <c r="Q3929" s="2">
        <v>10225500000</v>
      </c>
      <c r="R3929" s="2">
        <v>10525000000</v>
      </c>
      <c r="S3929" s="2">
        <f>SUM(AuctionData[[#This Row],[soma_accepted]],AuctionData[[#This Row],[comp_accepted]],AuctionData[[#This Row],[noncomp_accepted]])</f>
        <v>40000111000</v>
      </c>
    </row>
    <row r="3930" spans="1:19" x14ac:dyDescent="0.3">
      <c r="A3930" s="1">
        <v>44518</v>
      </c>
      <c r="B3930" t="s">
        <v>1031</v>
      </c>
      <c r="C3930" t="s">
        <v>16</v>
      </c>
      <c r="D3930" t="s">
        <v>19</v>
      </c>
      <c r="E3930">
        <v>0.1</v>
      </c>
      <c r="F3930">
        <v>0.11</v>
      </c>
      <c r="G3930">
        <v>0.04</v>
      </c>
      <c r="H3930">
        <v>4.34</v>
      </c>
      <c r="I3930" s="2">
        <v>2279280100</v>
      </c>
      <c r="J3930" s="2">
        <v>42565120000</v>
      </c>
      <c r="K3930" s="2">
        <v>9204953000</v>
      </c>
      <c r="L3930" s="2">
        <v>695106300</v>
      </c>
      <c r="M3930" s="2">
        <v>3860000000</v>
      </c>
      <c r="N3930" s="2">
        <v>6010000000</v>
      </c>
      <c r="O3930" s="2">
        <v>3535590000</v>
      </c>
      <c r="P3930" s="2">
        <v>30020000000</v>
      </c>
      <c r="Q3930" s="2">
        <v>1809363000</v>
      </c>
      <c r="R3930" s="2">
        <v>6535120000</v>
      </c>
      <c r="S3930" s="2">
        <f>SUM(AuctionData[[#This Row],[soma_accepted]],AuctionData[[#This Row],[comp_accepted]],AuctionData[[#This Row],[noncomp_accepted]])</f>
        <v>12179339400</v>
      </c>
    </row>
    <row r="3931" spans="1:19" x14ac:dyDescent="0.3">
      <c r="A3931" s="1">
        <v>44518</v>
      </c>
      <c r="B3931" t="s">
        <v>1041</v>
      </c>
      <c r="C3931" t="s">
        <v>16</v>
      </c>
      <c r="D3931" t="s">
        <v>712</v>
      </c>
      <c r="E3931">
        <v>3.5000000000000003E-2</v>
      </c>
      <c r="F3931">
        <v>4.4999999999999998E-2</v>
      </c>
      <c r="G3931">
        <v>0.01</v>
      </c>
      <c r="H3931">
        <v>4.43</v>
      </c>
      <c r="I3931" s="2">
        <v>5698200000</v>
      </c>
      <c r="J3931" s="2">
        <v>110622100000</v>
      </c>
      <c r="K3931" s="2">
        <v>24845396700</v>
      </c>
      <c r="L3931" s="2">
        <v>154724400</v>
      </c>
      <c r="M3931" s="2">
        <v>509672500</v>
      </c>
      <c r="N3931" s="2">
        <v>9075000000</v>
      </c>
      <c r="O3931" s="2">
        <v>8245805000</v>
      </c>
      <c r="P3931" s="2">
        <v>66500000000</v>
      </c>
      <c r="Q3931" s="2">
        <v>16089919200</v>
      </c>
      <c r="R3931" s="2">
        <v>35047100000</v>
      </c>
      <c r="S3931" s="2">
        <f>SUM(AuctionData[[#This Row],[soma_accepted]],AuctionData[[#This Row],[comp_accepted]],AuctionData[[#This Row],[noncomp_accepted]])</f>
        <v>30698321100</v>
      </c>
    </row>
    <row r="3932" spans="1:19" x14ac:dyDescent="0.3">
      <c r="A3932" s="1">
        <v>44522</v>
      </c>
      <c r="B3932" t="s">
        <v>2262</v>
      </c>
      <c r="C3932" t="s">
        <v>1502</v>
      </c>
      <c r="D3932" t="s">
        <v>1505</v>
      </c>
      <c r="E3932">
        <v>1.25</v>
      </c>
      <c r="F3932">
        <v>1.319</v>
      </c>
      <c r="G3932">
        <v>1.1299999999999999</v>
      </c>
      <c r="H3932">
        <v>2.34</v>
      </c>
      <c r="I3932" s="2">
        <v>4862989600</v>
      </c>
      <c r="J3932" s="2">
        <v>137891514000</v>
      </c>
      <c r="K3932" s="2">
        <v>58883726000</v>
      </c>
      <c r="L3932" s="2">
        <v>61335200</v>
      </c>
      <c r="M3932" s="2">
        <v>9563000000</v>
      </c>
      <c r="N3932" s="2">
        <v>14583000000</v>
      </c>
      <c r="O3932" s="2">
        <v>15830300000</v>
      </c>
      <c r="P3932" s="2">
        <v>85277000000</v>
      </c>
      <c r="Q3932" s="2">
        <v>33490426000</v>
      </c>
      <c r="R3932" s="2">
        <v>38031514000</v>
      </c>
      <c r="S3932" s="2">
        <f>SUM(AuctionData[[#This Row],[soma_accepted]],AuctionData[[#This Row],[comp_accepted]],AuctionData[[#This Row],[noncomp_accepted]])</f>
        <v>63808050800</v>
      </c>
    </row>
    <row r="3933" spans="1:19" x14ac:dyDescent="0.3">
      <c r="A3933" s="1">
        <v>44522</v>
      </c>
      <c r="B3933" t="s">
        <v>2263</v>
      </c>
      <c r="C3933" t="s">
        <v>1502</v>
      </c>
      <c r="D3933" t="s">
        <v>1503</v>
      </c>
      <c r="E3933">
        <v>0.57499999999999996</v>
      </c>
      <c r="F3933">
        <v>0.623</v>
      </c>
      <c r="G3933">
        <v>0.43</v>
      </c>
      <c r="H3933">
        <v>2.36</v>
      </c>
      <c r="I3933" s="2">
        <v>4780566100</v>
      </c>
      <c r="J3933" s="2">
        <v>136627080000</v>
      </c>
      <c r="K3933" s="2">
        <v>57840525000</v>
      </c>
      <c r="L3933" s="2">
        <v>154492700</v>
      </c>
      <c r="M3933" s="2">
        <v>9930000000</v>
      </c>
      <c r="N3933" s="2">
        <v>14680000000</v>
      </c>
      <c r="O3933" s="2">
        <v>21523445000</v>
      </c>
      <c r="P3933" s="2">
        <v>84710000000</v>
      </c>
      <c r="Q3933" s="2">
        <v>26387080000</v>
      </c>
      <c r="R3933" s="2">
        <v>37237080000</v>
      </c>
      <c r="S3933" s="2">
        <f>SUM(AuctionData[[#This Row],[soma_accepted]],AuctionData[[#This Row],[comp_accepted]],AuctionData[[#This Row],[noncomp_accepted]])</f>
        <v>62775583800</v>
      </c>
    </row>
    <row r="3934" spans="1:19" x14ac:dyDescent="0.3">
      <c r="A3934" s="1">
        <v>44522</v>
      </c>
      <c r="B3934" t="s">
        <v>1064</v>
      </c>
      <c r="C3934" t="s">
        <v>16</v>
      </c>
      <c r="D3934" t="s">
        <v>23</v>
      </c>
      <c r="E3934">
        <v>6.5000000000000002E-2</v>
      </c>
      <c r="F3934">
        <v>7.0000000000000007E-2</v>
      </c>
      <c r="G3934">
        <v>0.04</v>
      </c>
      <c r="H3934">
        <v>2.93</v>
      </c>
      <c r="I3934" s="2">
        <v>5032871700</v>
      </c>
      <c r="J3934" s="2">
        <v>147902085000</v>
      </c>
      <c r="K3934" s="2">
        <v>49667860500</v>
      </c>
      <c r="L3934" s="2">
        <v>333764100</v>
      </c>
      <c r="M3934" s="2">
        <v>2048025000</v>
      </c>
      <c r="N3934" s="2">
        <v>10460000000</v>
      </c>
      <c r="O3934" s="2">
        <v>23985580500</v>
      </c>
      <c r="P3934" s="2">
        <v>112055000000</v>
      </c>
      <c r="Q3934" s="2">
        <v>23634255000</v>
      </c>
      <c r="R3934" s="2">
        <v>25387085000</v>
      </c>
      <c r="S3934" s="2">
        <f>SUM(AuctionData[[#This Row],[soma_accepted]],AuctionData[[#This Row],[comp_accepted]],AuctionData[[#This Row],[noncomp_accepted]])</f>
        <v>55034496300</v>
      </c>
    </row>
    <row r="3935" spans="1:19" x14ac:dyDescent="0.3">
      <c r="A3935" s="1">
        <v>44522</v>
      </c>
      <c r="B3935" t="s">
        <v>982</v>
      </c>
      <c r="C3935" t="s">
        <v>16</v>
      </c>
      <c r="D3935" t="s">
        <v>21</v>
      </c>
      <c r="E3935">
        <v>0.04</v>
      </c>
      <c r="F3935">
        <v>0.05</v>
      </c>
      <c r="G3935">
        <v>0.03</v>
      </c>
      <c r="H3935">
        <v>3.04</v>
      </c>
      <c r="I3935" s="2">
        <v>5624974300</v>
      </c>
      <c r="J3935" s="2">
        <v>172516511000</v>
      </c>
      <c r="K3935" s="2">
        <v>56369397000</v>
      </c>
      <c r="L3935" s="2">
        <v>531295800</v>
      </c>
      <c r="M3935" s="2">
        <v>3438500000</v>
      </c>
      <c r="N3935" s="2">
        <v>11395000000</v>
      </c>
      <c r="O3935" s="2">
        <v>22225405000</v>
      </c>
      <c r="P3935" s="2">
        <v>124600000000</v>
      </c>
      <c r="Q3935" s="2">
        <v>30705492000</v>
      </c>
      <c r="R3935" s="2">
        <v>36521511000</v>
      </c>
      <c r="S3935" s="2">
        <f>SUM(AuctionData[[#This Row],[soma_accepted]],AuctionData[[#This Row],[comp_accepted]],AuctionData[[#This Row],[noncomp_accepted]])</f>
        <v>62525667100</v>
      </c>
    </row>
    <row r="3936" spans="1:19" x14ac:dyDescent="0.3">
      <c r="A3936" s="1">
        <v>44523</v>
      </c>
      <c r="B3936" t="s">
        <v>2264</v>
      </c>
      <c r="C3936" t="s">
        <v>1502</v>
      </c>
      <c r="D3936" t="s">
        <v>1554</v>
      </c>
      <c r="E3936">
        <v>1.532</v>
      </c>
      <c r="F3936">
        <v>1.5880000000000001</v>
      </c>
      <c r="G3936">
        <v>0.88800000000000001</v>
      </c>
      <c r="H3936">
        <v>2.42</v>
      </c>
      <c r="I3936" s="2">
        <v>4862989600</v>
      </c>
      <c r="J3936" s="2">
        <v>142992266000</v>
      </c>
      <c r="K3936" s="2">
        <v>58977844400</v>
      </c>
      <c r="L3936" s="2">
        <v>22156700</v>
      </c>
      <c r="M3936" s="2">
        <v>13730200000</v>
      </c>
      <c r="N3936" s="2">
        <v>20160200000</v>
      </c>
      <c r="O3936" s="2">
        <v>10277354000</v>
      </c>
      <c r="P3936" s="2">
        <v>81957000000</v>
      </c>
      <c r="Q3936" s="2">
        <v>34970290400</v>
      </c>
      <c r="R3936" s="2">
        <v>40875066000</v>
      </c>
      <c r="S3936" s="2">
        <f>SUM(AuctionData[[#This Row],[soma_accepted]],AuctionData[[#This Row],[comp_accepted]],AuctionData[[#This Row],[noncomp_accepted]])</f>
        <v>63862990700</v>
      </c>
    </row>
    <row r="3937" spans="1:19" x14ac:dyDescent="0.3">
      <c r="A3937" s="1">
        <v>44523</v>
      </c>
      <c r="B3937" t="s">
        <v>1063</v>
      </c>
      <c r="C3937" t="s">
        <v>16</v>
      </c>
      <c r="D3937" t="s">
        <v>83</v>
      </c>
      <c r="E3937">
        <v>0.13</v>
      </c>
      <c r="F3937">
        <v>0.15</v>
      </c>
      <c r="G3937">
        <v>0.09</v>
      </c>
      <c r="H3937">
        <v>3.02</v>
      </c>
      <c r="I3937" s="2">
        <v>0</v>
      </c>
      <c r="J3937" s="2">
        <v>120815000000</v>
      </c>
      <c r="K3937" s="2">
        <v>39985515000</v>
      </c>
      <c r="L3937" s="2">
        <v>14661000</v>
      </c>
      <c r="M3937" s="2">
        <v>9961550000</v>
      </c>
      <c r="N3937" s="2">
        <v>14900000000</v>
      </c>
      <c r="O3937" s="2">
        <v>15421640000</v>
      </c>
      <c r="P3937" s="2">
        <v>88330000000</v>
      </c>
      <c r="Q3937" s="2">
        <v>14602325000</v>
      </c>
      <c r="R3937" s="2">
        <v>17585000000</v>
      </c>
      <c r="S3937" s="2">
        <f>SUM(AuctionData[[#This Row],[soma_accepted]],AuctionData[[#This Row],[comp_accepted]],AuctionData[[#This Row],[noncomp_accepted]])</f>
        <v>40000176000</v>
      </c>
    </row>
    <row r="3938" spans="1:19" x14ac:dyDescent="0.3">
      <c r="A3938" s="1">
        <v>44524</v>
      </c>
      <c r="B3938" t="s">
        <v>1065</v>
      </c>
      <c r="C3938" t="s">
        <v>16</v>
      </c>
      <c r="D3938" t="s">
        <v>868</v>
      </c>
      <c r="E3938">
        <v>0.06</v>
      </c>
      <c r="F3938">
        <v>7.0000000000000007E-2</v>
      </c>
      <c r="G3938">
        <v>0.04</v>
      </c>
      <c r="H3938">
        <v>2.94</v>
      </c>
      <c r="I3938" s="2">
        <v>0</v>
      </c>
      <c r="J3938" s="2">
        <v>117594725000</v>
      </c>
      <c r="K3938" s="2">
        <v>40000042900</v>
      </c>
      <c r="L3938" s="2">
        <v>614000</v>
      </c>
      <c r="M3938" s="2">
        <v>1868850000</v>
      </c>
      <c r="N3938" s="2">
        <v>7900000000</v>
      </c>
      <c r="O3938" s="2">
        <v>14369522000</v>
      </c>
      <c r="P3938" s="2">
        <v>85480000000</v>
      </c>
      <c r="Q3938" s="2">
        <v>23761670900</v>
      </c>
      <c r="R3938" s="2">
        <v>24214725000</v>
      </c>
      <c r="S3938" s="2">
        <f>SUM(AuctionData[[#This Row],[soma_accepted]],AuctionData[[#This Row],[comp_accepted]],AuctionData[[#This Row],[noncomp_accepted]])</f>
        <v>40000656900</v>
      </c>
    </row>
    <row r="3939" spans="1:19" x14ac:dyDescent="0.3">
      <c r="A3939" s="1">
        <v>44524</v>
      </c>
      <c r="B3939" t="s">
        <v>1028</v>
      </c>
      <c r="C3939" t="s">
        <v>16</v>
      </c>
      <c r="D3939" t="s">
        <v>292</v>
      </c>
      <c r="E3939">
        <v>0.05</v>
      </c>
      <c r="F3939">
        <v>0.06</v>
      </c>
      <c r="G3939">
        <v>0.02</v>
      </c>
      <c r="H3939">
        <v>2.76</v>
      </c>
      <c r="I3939" s="2">
        <v>0</v>
      </c>
      <c r="J3939" s="2">
        <v>165705000000</v>
      </c>
      <c r="K3939" s="2">
        <v>60000125000</v>
      </c>
      <c r="L3939" s="2">
        <v>66000</v>
      </c>
      <c r="M3939" s="2">
        <v>3397500000</v>
      </c>
      <c r="N3939" s="2">
        <v>9400000000</v>
      </c>
      <c r="O3939" s="2">
        <v>20980125000</v>
      </c>
      <c r="P3939" s="2">
        <v>120220000000</v>
      </c>
      <c r="Q3939" s="2">
        <v>35622500000</v>
      </c>
      <c r="R3939" s="2">
        <v>36085000000</v>
      </c>
      <c r="S3939" s="2">
        <f>SUM(AuctionData[[#This Row],[soma_accepted]],AuctionData[[#This Row],[comp_accepted]],AuctionData[[#This Row],[noncomp_accepted]])</f>
        <v>60000191000</v>
      </c>
    </row>
    <row r="3940" spans="1:19" x14ac:dyDescent="0.3">
      <c r="A3940" s="1">
        <v>44524</v>
      </c>
      <c r="B3940" t="s">
        <v>1034</v>
      </c>
      <c r="C3940" t="s">
        <v>16</v>
      </c>
      <c r="D3940" t="s">
        <v>19</v>
      </c>
      <c r="E3940">
        <v>0.11</v>
      </c>
      <c r="F3940">
        <v>0.125</v>
      </c>
      <c r="G3940">
        <v>0.05</v>
      </c>
      <c r="H3940">
        <v>3.78</v>
      </c>
      <c r="I3940" s="2">
        <v>2339684000</v>
      </c>
      <c r="J3940" s="2">
        <v>37088428000</v>
      </c>
      <c r="K3940" s="2">
        <v>9240878000</v>
      </c>
      <c r="L3940" s="2">
        <v>659211900</v>
      </c>
      <c r="M3940" s="2">
        <v>2100000000</v>
      </c>
      <c r="N3940" s="2">
        <v>6000000000</v>
      </c>
      <c r="O3940" s="2">
        <v>5747450000</v>
      </c>
      <c r="P3940" s="2">
        <v>29595000000</v>
      </c>
      <c r="Q3940" s="2">
        <v>1393428000</v>
      </c>
      <c r="R3940" s="2">
        <v>1493428000</v>
      </c>
      <c r="S3940" s="2">
        <f>SUM(AuctionData[[#This Row],[soma_accepted]],AuctionData[[#This Row],[comp_accepted]],AuctionData[[#This Row],[noncomp_accepted]])</f>
        <v>12239773900</v>
      </c>
    </row>
    <row r="3941" spans="1:19" x14ac:dyDescent="0.3">
      <c r="A3941" s="1">
        <v>44524</v>
      </c>
      <c r="B3941" t="s">
        <v>1042</v>
      </c>
      <c r="C3941" t="s">
        <v>16</v>
      </c>
      <c r="D3941" t="s">
        <v>712</v>
      </c>
      <c r="E3941">
        <v>3.5000000000000003E-2</v>
      </c>
      <c r="F3941">
        <v>4.4999999999999998E-2</v>
      </c>
      <c r="G3941">
        <v>0</v>
      </c>
      <c r="H3941">
        <v>3.6</v>
      </c>
      <c r="I3941" s="2">
        <v>5849210000</v>
      </c>
      <c r="J3941" s="2">
        <v>89800000000</v>
      </c>
      <c r="K3941" s="2">
        <v>24893715000</v>
      </c>
      <c r="L3941" s="2">
        <v>106554400</v>
      </c>
      <c r="M3941" s="2">
        <v>1250000000</v>
      </c>
      <c r="N3941" s="2">
        <v>8500000000</v>
      </c>
      <c r="O3941" s="2">
        <v>10673920000</v>
      </c>
      <c r="P3941" s="2">
        <v>62550000000</v>
      </c>
      <c r="Q3941" s="2">
        <v>12969795000</v>
      </c>
      <c r="R3941" s="2">
        <v>18750000000</v>
      </c>
      <c r="S3941" s="2">
        <f>SUM(AuctionData[[#This Row],[soma_accepted]],AuctionData[[#This Row],[comp_accepted]],AuctionData[[#This Row],[noncomp_accepted]])</f>
        <v>30849479400</v>
      </c>
    </row>
    <row r="3942" spans="1:19" x14ac:dyDescent="0.3">
      <c r="A3942" s="1">
        <v>44529</v>
      </c>
      <c r="B3942" t="s">
        <v>1035</v>
      </c>
      <c r="C3942" t="s">
        <v>16</v>
      </c>
      <c r="D3942" t="s">
        <v>21</v>
      </c>
      <c r="E3942">
        <v>0.04</v>
      </c>
      <c r="F3942">
        <v>0.05</v>
      </c>
      <c r="G3942">
        <v>0.01</v>
      </c>
      <c r="H3942">
        <v>3.13</v>
      </c>
      <c r="I3942" s="2">
        <v>7855620600</v>
      </c>
      <c r="J3942" s="2">
        <v>177084564000</v>
      </c>
      <c r="K3942" s="2">
        <v>55655009000</v>
      </c>
      <c r="L3942" s="2">
        <v>446075000</v>
      </c>
      <c r="M3942" s="2">
        <v>2076960000</v>
      </c>
      <c r="N3942" s="2">
        <v>10400000000</v>
      </c>
      <c r="O3942" s="2">
        <v>18486440000</v>
      </c>
      <c r="P3942" s="2">
        <v>119455000000</v>
      </c>
      <c r="Q3942" s="2">
        <v>35091609000</v>
      </c>
      <c r="R3942" s="2">
        <v>47229564000</v>
      </c>
      <c r="S3942" s="2">
        <f>SUM(AuctionData[[#This Row],[soma_accepted]],AuctionData[[#This Row],[comp_accepted]],AuctionData[[#This Row],[noncomp_accepted]])</f>
        <v>63956704600</v>
      </c>
    </row>
    <row r="3943" spans="1:19" x14ac:dyDescent="0.3">
      <c r="A3943" s="1">
        <v>44529</v>
      </c>
      <c r="B3943" t="s">
        <v>1067</v>
      </c>
      <c r="C3943" t="s">
        <v>16</v>
      </c>
      <c r="D3943" t="s">
        <v>23</v>
      </c>
      <c r="E3943">
        <v>0.08</v>
      </c>
      <c r="F3943">
        <v>0.09</v>
      </c>
      <c r="G3943">
        <v>0.05</v>
      </c>
      <c r="H3943">
        <v>2.99</v>
      </c>
      <c r="I3943" s="2">
        <v>7028713200</v>
      </c>
      <c r="J3943" s="2">
        <v>151282076000</v>
      </c>
      <c r="K3943" s="2">
        <v>49663772000</v>
      </c>
      <c r="L3943" s="2">
        <v>337650100</v>
      </c>
      <c r="M3943" s="2">
        <v>2698725000</v>
      </c>
      <c r="N3943" s="2">
        <v>9000000000</v>
      </c>
      <c r="O3943" s="2">
        <v>21102848000</v>
      </c>
      <c r="P3943" s="2">
        <v>110445000000</v>
      </c>
      <c r="Q3943" s="2">
        <v>25862199000</v>
      </c>
      <c r="R3943" s="2">
        <v>31837076000</v>
      </c>
      <c r="S3943" s="2">
        <f>SUM(AuctionData[[#This Row],[soma_accepted]],AuctionData[[#This Row],[comp_accepted]],AuctionData[[#This Row],[noncomp_accepted]])</f>
        <v>57030135300</v>
      </c>
    </row>
    <row r="3944" spans="1:19" x14ac:dyDescent="0.3">
      <c r="A3944" s="1">
        <v>44530</v>
      </c>
      <c r="B3944" t="s">
        <v>1066</v>
      </c>
      <c r="C3944" t="s">
        <v>16</v>
      </c>
      <c r="D3944" t="s">
        <v>53</v>
      </c>
      <c r="E3944">
        <v>0.215</v>
      </c>
      <c r="F3944">
        <v>0.24</v>
      </c>
      <c r="G3944">
        <v>0.18</v>
      </c>
      <c r="H3944">
        <v>3.01</v>
      </c>
      <c r="I3944" s="2">
        <v>4685808700</v>
      </c>
      <c r="J3944" s="2">
        <v>101483078000</v>
      </c>
      <c r="K3944" s="2">
        <v>33004798000</v>
      </c>
      <c r="L3944" s="2">
        <v>195523900</v>
      </c>
      <c r="M3944" s="2">
        <v>815000000</v>
      </c>
      <c r="N3944" s="2">
        <v>5815000000</v>
      </c>
      <c r="O3944" s="2">
        <v>10425820000</v>
      </c>
      <c r="P3944" s="2">
        <v>71980000000</v>
      </c>
      <c r="Q3944" s="2">
        <v>21763978000</v>
      </c>
      <c r="R3944" s="2">
        <v>23688078000</v>
      </c>
      <c r="S3944" s="2">
        <f>SUM(AuctionData[[#This Row],[soma_accepted]],AuctionData[[#This Row],[comp_accepted]],AuctionData[[#This Row],[noncomp_accepted]])</f>
        <v>37886130600</v>
      </c>
    </row>
    <row r="3945" spans="1:19" x14ac:dyDescent="0.3">
      <c r="A3945" s="1">
        <v>44530</v>
      </c>
      <c r="B3945" t="s">
        <v>1013</v>
      </c>
      <c r="C3945" t="s">
        <v>16</v>
      </c>
      <c r="D3945" t="s">
        <v>207</v>
      </c>
      <c r="E3945">
        <v>0.13</v>
      </c>
      <c r="F3945">
        <v>0.16</v>
      </c>
      <c r="G3945">
        <v>0.1</v>
      </c>
      <c r="H3945">
        <v>2.79</v>
      </c>
      <c r="I3945" s="2">
        <v>0</v>
      </c>
      <c r="J3945" s="2">
        <v>83710000000</v>
      </c>
      <c r="K3945" s="2">
        <v>29970400000</v>
      </c>
      <c r="L3945" s="2">
        <v>29701000</v>
      </c>
      <c r="M3945" s="2">
        <v>8950000000</v>
      </c>
      <c r="N3945" s="2">
        <v>10700000000</v>
      </c>
      <c r="O3945" s="2">
        <v>17520400000</v>
      </c>
      <c r="P3945" s="2">
        <v>69510000000</v>
      </c>
      <c r="Q3945" s="2">
        <v>3500000000</v>
      </c>
      <c r="R3945" s="2">
        <v>3500000000</v>
      </c>
      <c r="S3945" s="2">
        <f>SUM(AuctionData[[#This Row],[soma_accepted]],AuctionData[[#This Row],[comp_accepted]],AuctionData[[#This Row],[noncomp_accepted]])</f>
        <v>30000101000</v>
      </c>
    </row>
    <row r="3946" spans="1:19" x14ac:dyDescent="0.3">
      <c r="A3946" s="1">
        <v>44531</v>
      </c>
      <c r="B3946" t="s">
        <v>1052</v>
      </c>
      <c r="C3946" t="s">
        <v>16</v>
      </c>
      <c r="D3946" t="s">
        <v>305</v>
      </c>
      <c r="E3946">
        <v>0.13500000000000001</v>
      </c>
      <c r="F3946">
        <v>0.16</v>
      </c>
      <c r="G3946">
        <v>0.09</v>
      </c>
      <c r="H3946">
        <v>2.5499999999999998</v>
      </c>
      <c r="I3946" s="2">
        <v>0</v>
      </c>
      <c r="J3946" s="2">
        <v>101856000000</v>
      </c>
      <c r="K3946" s="2">
        <v>40000155000</v>
      </c>
      <c r="L3946" s="2">
        <v>1000</v>
      </c>
      <c r="M3946" s="2">
        <v>3100000000</v>
      </c>
      <c r="N3946" s="2">
        <v>7850000000</v>
      </c>
      <c r="O3946" s="2">
        <v>28774155000</v>
      </c>
      <c r="P3946" s="2">
        <v>85880000000</v>
      </c>
      <c r="Q3946" s="2">
        <v>8126000000</v>
      </c>
      <c r="R3946" s="2">
        <v>8126000000</v>
      </c>
      <c r="S3946" s="2">
        <f>SUM(AuctionData[[#This Row],[soma_accepted]],AuctionData[[#This Row],[comp_accepted]],AuctionData[[#This Row],[noncomp_accepted]])</f>
        <v>40000156000</v>
      </c>
    </row>
    <row r="3947" spans="1:19" x14ac:dyDescent="0.3">
      <c r="A3947" s="1">
        <v>44531</v>
      </c>
      <c r="B3947" t="s">
        <v>1068</v>
      </c>
      <c r="C3947" t="s">
        <v>16</v>
      </c>
      <c r="D3947" t="s">
        <v>868</v>
      </c>
      <c r="E3947">
        <v>7.0000000000000007E-2</v>
      </c>
      <c r="F3947">
        <v>7.4999999999999997E-2</v>
      </c>
      <c r="G3947">
        <v>0.04</v>
      </c>
      <c r="H3947">
        <v>2.97</v>
      </c>
      <c r="I3947" s="2">
        <v>0</v>
      </c>
      <c r="J3947" s="2">
        <v>117665925000</v>
      </c>
      <c r="K3947" s="2">
        <v>39000723900</v>
      </c>
      <c r="L3947" s="2">
        <v>598000</v>
      </c>
      <c r="M3947" s="2">
        <v>1942475000</v>
      </c>
      <c r="N3947" s="2">
        <v>9000000000</v>
      </c>
      <c r="O3947" s="2">
        <v>18700109000</v>
      </c>
      <c r="P3947" s="2">
        <v>87730000000</v>
      </c>
      <c r="Q3947" s="2">
        <v>18358139900</v>
      </c>
      <c r="R3947" s="2">
        <v>20935925000</v>
      </c>
      <c r="S3947" s="2">
        <f>SUM(AuctionData[[#This Row],[soma_accepted]],AuctionData[[#This Row],[comp_accepted]],AuctionData[[#This Row],[noncomp_accepted]])</f>
        <v>39001321900</v>
      </c>
    </row>
    <row r="3948" spans="1:19" x14ac:dyDescent="0.3">
      <c r="A3948" s="1">
        <v>44532</v>
      </c>
      <c r="B3948" t="s">
        <v>2261</v>
      </c>
      <c r="C3948" t="s">
        <v>1509</v>
      </c>
      <c r="D3948" t="s">
        <v>2174</v>
      </c>
      <c r="E3948">
        <v>1.865</v>
      </c>
      <c r="F3948">
        <v>1.8720000000000001</v>
      </c>
      <c r="G3948">
        <v>1.81</v>
      </c>
      <c r="H3948">
        <v>2.92</v>
      </c>
      <c r="I3948" s="2">
        <v>0</v>
      </c>
      <c r="J3948" s="2">
        <v>72950000</v>
      </c>
      <c r="K3948" s="2">
        <v>25000100</v>
      </c>
      <c r="L3948" s="2">
        <v>0</v>
      </c>
      <c r="M3948" s="2">
        <v>0</v>
      </c>
      <c r="N3948" s="2">
        <v>0</v>
      </c>
      <c r="O3948" s="2">
        <v>25000100</v>
      </c>
      <c r="P3948" s="2">
        <v>72950000</v>
      </c>
      <c r="Q3948" s="2">
        <v>0</v>
      </c>
      <c r="R3948" s="2">
        <v>0</v>
      </c>
      <c r="S3948" s="2">
        <f>SUM(AuctionData[[#This Row],[soma_accepted]],AuctionData[[#This Row],[comp_accepted]],AuctionData[[#This Row],[noncomp_accepted]])</f>
        <v>25000100</v>
      </c>
    </row>
    <row r="3949" spans="1:19" x14ac:dyDescent="0.3">
      <c r="A3949" s="1">
        <v>44532</v>
      </c>
      <c r="B3949" t="s">
        <v>1036</v>
      </c>
      <c r="C3949" t="s">
        <v>16</v>
      </c>
      <c r="D3949" t="s">
        <v>19</v>
      </c>
      <c r="E3949">
        <v>0.03</v>
      </c>
      <c r="F3949">
        <v>0.04</v>
      </c>
      <c r="G3949">
        <v>0.01</v>
      </c>
      <c r="H3949">
        <v>4.83</v>
      </c>
      <c r="I3949" s="2">
        <v>1354887200</v>
      </c>
      <c r="J3949" s="2">
        <v>47567084000</v>
      </c>
      <c r="K3949" s="2">
        <v>9235199000</v>
      </c>
      <c r="L3949" s="2">
        <v>714916300</v>
      </c>
      <c r="M3949" s="2">
        <v>880125000</v>
      </c>
      <c r="N3949" s="2">
        <v>7675000000</v>
      </c>
      <c r="O3949" s="2">
        <v>5289190000</v>
      </c>
      <c r="P3949" s="2">
        <v>31265000000</v>
      </c>
      <c r="Q3949" s="2">
        <v>3065884000</v>
      </c>
      <c r="R3949" s="2">
        <v>8627084000</v>
      </c>
      <c r="S3949" s="2">
        <f>SUM(AuctionData[[#This Row],[soma_accepted]],AuctionData[[#This Row],[comp_accepted]],AuctionData[[#This Row],[noncomp_accepted]])</f>
        <v>11305002500</v>
      </c>
    </row>
    <row r="3950" spans="1:19" x14ac:dyDescent="0.3">
      <c r="A3950" s="1">
        <v>44532</v>
      </c>
      <c r="B3950" t="s">
        <v>1044</v>
      </c>
      <c r="C3950" t="s">
        <v>16</v>
      </c>
      <c r="D3950" t="s">
        <v>712</v>
      </c>
      <c r="E3950">
        <v>3.5000000000000003E-2</v>
      </c>
      <c r="F3950">
        <v>4.4999999999999998E-2</v>
      </c>
      <c r="G3950">
        <v>0.01</v>
      </c>
      <c r="H3950">
        <v>3.33</v>
      </c>
      <c r="I3950" s="2">
        <v>3387217700</v>
      </c>
      <c r="J3950" s="2">
        <v>83034000000</v>
      </c>
      <c r="K3950" s="2">
        <v>24858670000</v>
      </c>
      <c r="L3950" s="2">
        <v>142101100</v>
      </c>
      <c r="M3950" s="2">
        <v>1931300000</v>
      </c>
      <c r="N3950" s="2">
        <v>9050000000</v>
      </c>
      <c r="O3950" s="2">
        <v>11594320000</v>
      </c>
      <c r="P3950" s="2">
        <v>60500000000</v>
      </c>
      <c r="Q3950" s="2">
        <v>11333050000</v>
      </c>
      <c r="R3950" s="2">
        <v>13484000000</v>
      </c>
      <c r="S3950" s="2">
        <f>SUM(AuctionData[[#This Row],[soma_accepted]],AuctionData[[#This Row],[comp_accepted]],AuctionData[[#This Row],[noncomp_accepted]])</f>
        <v>28387988800</v>
      </c>
    </row>
    <row r="3951" spans="1:19" x14ac:dyDescent="0.3">
      <c r="A3951" s="1">
        <v>44536</v>
      </c>
      <c r="B3951" t="s">
        <v>1069</v>
      </c>
      <c r="C3951" t="s">
        <v>16</v>
      </c>
      <c r="D3951" t="s">
        <v>23</v>
      </c>
      <c r="E3951">
        <v>0.09</v>
      </c>
      <c r="F3951">
        <v>0.105</v>
      </c>
      <c r="G3951">
        <v>0.06</v>
      </c>
      <c r="H3951">
        <v>2.86</v>
      </c>
      <c r="I3951" s="2">
        <v>4615740100</v>
      </c>
      <c r="J3951" s="2">
        <v>144551739000</v>
      </c>
      <c r="K3951" s="2">
        <v>49545152500</v>
      </c>
      <c r="L3951" s="2">
        <v>454918900</v>
      </c>
      <c r="M3951" s="2">
        <v>1838075000</v>
      </c>
      <c r="N3951" s="2">
        <v>8935000000</v>
      </c>
      <c r="O3951" s="2">
        <v>22269748500</v>
      </c>
      <c r="P3951" s="2">
        <v>108800000000</v>
      </c>
      <c r="Q3951" s="2">
        <v>25437329000</v>
      </c>
      <c r="R3951" s="2">
        <v>26816739000</v>
      </c>
      <c r="S3951" s="2">
        <f>SUM(AuctionData[[#This Row],[soma_accepted]],AuctionData[[#This Row],[comp_accepted]],AuctionData[[#This Row],[noncomp_accepted]])</f>
        <v>54615811500</v>
      </c>
    </row>
    <row r="3952" spans="1:19" x14ac:dyDescent="0.3">
      <c r="A3952" s="1">
        <v>44536</v>
      </c>
      <c r="B3952" t="s">
        <v>1037</v>
      </c>
      <c r="C3952" t="s">
        <v>16</v>
      </c>
      <c r="D3952" t="s">
        <v>21</v>
      </c>
      <c r="E3952">
        <v>4.4999999999999998E-2</v>
      </c>
      <c r="F3952">
        <v>5.5E-2</v>
      </c>
      <c r="G3952">
        <v>0.02</v>
      </c>
      <c r="H3952">
        <v>2.82</v>
      </c>
      <c r="I3952" s="2">
        <v>5158768400</v>
      </c>
      <c r="J3952" s="2">
        <v>160102315000</v>
      </c>
      <c r="K3952" s="2">
        <v>56383507500</v>
      </c>
      <c r="L3952" s="2">
        <v>517706300</v>
      </c>
      <c r="M3952" s="2">
        <v>2257550000</v>
      </c>
      <c r="N3952" s="2">
        <v>9320000000</v>
      </c>
      <c r="O3952" s="2">
        <v>27954352500</v>
      </c>
      <c r="P3952" s="2">
        <v>121770000000</v>
      </c>
      <c r="Q3952" s="2">
        <v>26171605000</v>
      </c>
      <c r="R3952" s="2">
        <v>29012315000</v>
      </c>
      <c r="S3952" s="2">
        <f>SUM(AuctionData[[#This Row],[soma_accepted]],AuctionData[[#This Row],[comp_accepted]],AuctionData[[#This Row],[noncomp_accepted]])</f>
        <v>62059982200</v>
      </c>
    </row>
    <row r="3953" spans="1:19" x14ac:dyDescent="0.3">
      <c r="A3953" s="1">
        <v>44537</v>
      </c>
      <c r="B3953" t="s">
        <v>2265</v>
      </c>
      <c r="C3953" t="s">
        <v>1502</v>
      </c>
      <c r="D3953" t="s">
        <v>1535</v>
      </c>
      <c r="E3953">
        <v>0.95699999999999996</v>
      </c>
      <c r="F3953">
        <v>1</v>
      </c>
      <c r="G3953">
        <v>0.84899999999999998</v>
      </c>
      <c r="H3953">
        <v>2.4300000000000002</v>
      </c>
      <c r="I3953" s="2">
        <v>7962589300</v>
      </c>
      <c r="J3953" s="2">
        <v>131119750000</v>
      </c>
      <c r="K3953" s="2">
        <v>53801326000</v>
      </c>
      <c r="L3953" s="2">
        <v>93894100</v>
      </c>
      <c r="M3953" s="2">
        <v>9691000000</v>
      </c>
      <c r="N3953" s="2">
        <v>16102000000</v>
      </c>
      <c r="O3953" s="2">
        <v>16040726000</v>
      </c>
      <c r="P3953" s="2">
        <v>77916000000</v>
      </c>
      <c r="Q3953" s="2">
        <v>28069600000</v>
      </c>
      <c r="R3953" s="2">
        <v>37101750000</v>
      </c>
      <c r="S3953" s="2">
        <f>SUM(AuctionData[[#This Row],[soma_accepted]],AuctionData[[#This Row],[comp_accepted]],AuctionData[[#This Row],[noncomp_accepted]])</f>
        <v>61857809400</v>
      </c>
    </row>
    <row r="3954" spans="1:19" x14ac:dyDescent="0.3">
      <c r="A3954" s="1">
        <v>44538</v>
      </c>
      <c r="B3954" t="s">
        <v>2259</v>
      </c>
      <c r="C3954" t="s">
        <v>1502</v>
      </c>
      <c r="D3954" t="s">
        <v>1513</v>
      </c>
      <c r="E3954">
        <v>1.45</v>
      </c>
      <c r="F3954">
        <v>1.518</v>
      </c>
      <c r="G3954">
        <v>0.88</v>
      </c>
      <c r="H3954">
        <v>2.4300000000000002</v>
      </c>
      <c r="I3954" s="2">
        <v>5308392900</v>
      </c>
      <c r="J3954" s="2">
        <v>87552860000</v>
      </c>
      <c r="K3954" s="2">
        <v>35983170000</v>
      </c>
      <c r="L3954" s="2">
        <v>16830300</v>
      </c>
      <c r="M3954" s="2">
        <v>6403000000</v>
      </c>
      <c r="N3954" s="2">
        <v>10183000000</v>
      </c>
      <c r="O3954" s="2">
        <v>4809155000</v>
      </c>
      <c r="P3954" s="2">
        <v>49258000000</v>
      </c>
      <c r="Q3954" s="2">
        <v>24771015000</v>
      </c>
      <c r="R3954" s="2">
        <v>28111860000</v>
      </c>
      <c r="S3954" s="2">
        <f>SUM(AuctionData[[#This Row],[soma_accepted]],AuctionData[[#This Row],[comp_accepted]],AuctionData[[#This Row],[noncomp_accepted]])</f>
        <v>41308393200</v>
      </c>
    </row>
    <row r="3955" spans="1:19" x14ac:dyDescent="0.3">
      <c r="A3955" s="1">
        <v>44538</v>
      </c>
      <c r="B3955" t="s">
        <v>1070</v>
      </c>
      <c r="C3955" t="s">
        <v>16</v>
      </c>
      <c r="D3955" t="s">
        <v>868</v>
      </c>
      <c r="E3955">
        <v>8.5000000000000006E-2</v>
      </c>
      <c r="F3955">
        <v>0.09</v>
      </c>
      <c r="G3955">
        <v>0.04</v>
      </c>
      <c r="H3955">
        <v>3.28</v>
      </c>
      <c r="I3955" s="2">
        <v>0</v>
      </c>
      <c r="J3955" s="2">
        <v>113805000000</v>
      </c>
      <c r="K3955" s="2">
        <v>33998910000</v>
      </c>
      <c r="L3955" s="2">
        <v>1203000</v>
      </c>
      <c r="M3955" s="2">
        <v>2047025000</v>
      </c>
      <c r="N3955" s="2">
        <v>7800000000</v>
      </c>
      <c r="O3955" s="2">
        <v>13095045000</v>
      </c>
      <c r="P3955" s="2">
        <v>77120000000</v>
      </c>
      <c r="Q3955" s="2">
        <v>18856840000</v>
      </c>
      <c r="R3955" s="2">
        <v>28885000000</v>
      </c>
      <c r="S3955" s="2">
        <f>SUM(AuctionData[[#This Row],[soma_accepted]],AuctionData[[#This Row],[comp_accepted]],AuctionData[[#This Row],[noncomp_accepted]])</f>
        <v>34000113000</v>
      </c>
    </row>
    <row r="3956" spans="1:19" x14ac:dyDescent="0.3">
      <c r="A3956" s="1">
        <v>44539</v>
      </c>
      <c r="B3956" t="s">
        <v>2260</v>
      </c>
      <c r="C3956" t="s">
        <v>1509</v>
      </c>
      <c r="D3956" t="s">
        <v>1556</v>
      </c>
      <c r="E3956">
        <v>1.8</v>
      </c>
      <c r="F3956">
        <v>1.895</v>
      </c>
      <c r="G3956">
        <v>1.75</v>
      </c>
      <c r="H3956">
        <v>2.2200000000000002</v>
      </c>
      <c r="I3956" s="2">
        <v>3244017800</v>
      </c>
      <c r="J3956" s="2">
        <v>48815720000</v>
      </c>
      <c r="K3956" s="2">
        <v>21997290000</v>
      </c>
      <c r="L3956" s="2">
        <v>2711300</v>
      </c>
      <c r="M3956" s="2">
        <v>4066785000</v>
      </c>
      <c r="N3956" s="2">
        <v>6669000000</v>
      </c>
      <c r="O3956" s="2">
        <v>4555785000</v>
      </c>
      <c r="P3956" s="2">
        <v>28507000000</v>
      </c>
      <c r="Q3956" s="2">
        <v>13374720000</v>
      </c>
      <c r="R3956" s="2">
        <v>13639720000</v>
      </c>
      <c r="S3956" s="2">
        <f>SUM(AuctionData[[#This Row],[soma_accepted]],AuctionData[[#This Row],[comp_accepted]],AuctionData[[#This Row],[noncomp_accepted]])</f>
        <v>25244019100</v>
      </c>
    </row>
    <row r="3957" spans="1:19" x14ac:dyDescent="0.3">
      <c r="A3957" s="1">
        <v>44539</v>
      </c>
      <c r="B3957" t="s">
        <v>1039</v>
      </c>
      <c r="C3957" t="s">
        <v>16</v>
      </c>
      <c r="D3957" t="s">
        <v>19</v>
      </c>
      <c r="E3957">
        <v>0.02</v>
      </c>
      <c r="F3957">
        <v>0.03</v>
      </c>
      <c r="G3957">
        <v>0</v>
      </c>
      <c r="H3957">
        <v>5.56</v>
      </c>
      <c r="I3957" s="2">
        <v>1326777600</v>
      </c>
      <c r="J3957" s="2">
        <v>54964422000</v>
      </c>
      <c r="K3957" s="2">
        <v>9403049200</v>
      </c>
      <c r="L3957" s="2">
        <v>597127500</v>
      </c>
      <c r="M3957" s="2">
        <v>147900000</v>
      </c>
      <c r="N3957" s="2">
        <v>7050000000</v>
      </c>
      <c r="O3957" s="2">
        <v>4703540000</v>
      </c>
      <c r="P3957" s="2">
        <v>34820000000</v>
      </c>
      <c r="Q3957" s="2">
        <v>4551609200</v>
      </c>
      <c r="R3957" s="2">
        <v>13094422000</v>
      </c>
      <c r="S3957" s="2">
        <f>SUM(AuctionData[[#This Row],[soma_accepted]],AuctionData[[#This Row],[comp_accepted]],AuctionData[[#This Row],[noncomp_accepted]])</f>
        <v>11326954300</v>
      </c>
    </row>
    <row r="3958" spans="1:19" x14ac:dyDescent="0.3">
      <c r="A3958" s="1">
        <v>44539</v>
      </c>
      <c r="B3958" t="s">
        <v>1047</v>
      </c>
      <c r="C3958" t="s">
        <v>16</v>
      </c>
      <c r="D3958" t="s">
        <v>712</v>
      </c>
      <c r="E3958">
        <v>0.04</v>
      </c>
      <c r="F3958">
        <v>0.05</v>
      </c>
      <c r="G3958">
        <v>0.02</v>
      </c>
      <c r="H3958">
        <v>3.7</v>
      </c>
      <c r="I3958" s="2">
        <v>3316944000</v>
      </c>
      <c r="J3958" s="2">
        <v>92228250000</v>
      </c>
      <c r="K3958" s="2">
        <v>24825250000</v>
      </c>
      <c r="L3958" s="2">
        <v>175619900</v>
      </c>
      <c r="M3958" s="2">
        <v>1380000000</v>
      </c>
      <c r="N3958" s="2">
        <v>7500000000</v>
      </c>
      <c r="O3958" s="2">
        <v>9919000000</v>
      </c>
      <c r="P3958" s="2">
        <v>64450000000</v>
      </c>
      <c r="Q3958" s="2">
        <v>13526250000</v>
      </c>
      <c r="R3958" s="2">
        <v>20278250000</v>
      </c>
      <c r="S3958" s="2">
        <f>SUM(AuctionData[[#This Row],[soma_accepted]],AuctionData[[#This Row],[comp_accepted]],AuctionData[[#This Row],[noncomp_accepted]])</f>
        <v>28317813900</v>
      </c>
    </row>
    <row r="3959" spans="1:19" x14ac:dyDescent="0.3">
      <c r="A3959" s="1">
        <v>44543</v>
      </c>
      <c r="B3959" t="s">
        <v>1040</v>
      </c>
      <c r="C3959" t="s">
        <v>16</v>
      </c>
      <c r="D3959" t="s">
        <v>21</v>
      </c>
      <c r="E3959">
        <v>4.4999999999999998E-2</v>
      </c>
      <c r="F3959">
        <v>5.5E-2</v>
      </c>
      <c r="G3959">
        <v>0.02</v>
      </c>
      <c r="H3959">
        <v>2.78</v>
      </c>
      <c r="I3959" s="2">
        <v>5586390200</v>
      </c>
      <c r="J3959" s="2">
        <v>157814918000</v>
      </c>
      <c r="K3959" s="2">
        <v>56367318000</v>
      </c>
      <c r="L3959" s="2">
        <v>533539100</v>
      </c>
      <c r="M3959" s="2">
        <v>2855500000</v>
      </c>
      <c r="N3959" s="2">
        <v>9470000000</v>
      </c>
      <c r="O3959" s="2">
        <v>24937425000</v>
      </c>
      <c r="P3959" s="2">
        <v>118115000000</v>
      </c>
      <c r="Q3959" s="2">
        <v>28574393000</v>
      </c>
      <c r="R3959" s="2">
        <v>30229918000</v>
      </c>
      <c r="S3959" s="2">
        <f>SUM(AuctionData[[#This Row],[soma_accepted]],AuctionData[[#This Row],[comp_accepted]],AuctionData[[#This Row],[noncomp_accepted]])</f>
        <v>62487247300</v>
      </c>
    </row>
    <row r="3960" spans="1:19" x14ac:dyDescent="0.3">
      <c r="A3960" s="1">
        <v>44543</v>
      </c>
      <c r="B3960" t="s">
        <v>1011</v>
      </c>
      <c r="C3960" t="s">
        <v>16</v>
      </c>
      <c r="D3960" t="s">
        <v>23</v>
      </c>
      <c r="E3960">
        <v>0.12</v>
      </c>
      <c r="F3960">
        <v>0.13</v>
      </c>
      <c r="G3960">
        <v>0.08</v>
      </c>
      <c r="H3960">
        <v>3.19</v>
      </c>
      <c r="I3960" s="2">
        <v>4998349100</v>
      </c>
      <c r="J3960" s="2">
        <v>161209499000</v>
      </c>
      <c r="K3960" s="2">
        <v>49557081500</v>
      </c>
      <c r="L3960" s="2">
        <v>443276200</v>
      </c>
      <c r="M3960" s="2">
        <v>858182500</v>
      </c>
      <c r="N3960" s="2">
        <v>8525000000</v>
      </c>
      <c r="O3960" s="2">
        <v>17090665000</v>
      </c>
      <c r="P3960" s="2">
        <v>110495000000</v>
      </c>
      <c r="Q3960" s="2">
        <v>31608234000</v>
      </c>
      <c r="R3960" s="2">
        <v>42189499000</v>
      </c>
      <c r="S3960" s="2">
        <f>SUM(AuctionData[[#This Row],[soma_accepted]],AuctionData[[#This Row],[comp_accepted]],AuctionData[[#This Row],[noncomp_accepted]])</f>
        <v>54998706800</v>
      </c>
    </row>
    <row r="3961" spans="1:19" x14ac:dyDescent="0.3">
      <c r="A3961" s="1">
        <v>44545</v>
      </c>
      <c r="B3961" t="s">
        <v>1072</v>
      </c>
      <c r="C3961" t="s">
        <v>16</v>
      </c>
      <c r="D3961" t="s">
        <v>868</v>
      </c>
      <c r="E3961">
        <v>0.08</v>
      </c>
      <c r="F3961">
        <v>0.09</v>
      </c>
      <c r="G3961">
        <v>0.06</v>
      </c>
      <c r="H3961">
        <v>2.96</v>
      </c>
      <c r="I3961" s="2">
        <v>0</v>
      </c>
      <c r="J3961" s="2">
        <v>102576175000</v>
      </c>
      <c r="K3961" s="2">
        <v>33995015000</v>
      </c>
      <c r="L3961" s="2">
        <v>5489000</v>
      </c>
      <c r="M3961" s="2">
        <v>1235000000</v>
      </c>
      <c r="N3961" s="2">
        <v>6855000000</v>
      </c>
      <c r="O3961" s="2">
        <v>15697000000</v>
      </c>
      <c r="P3961" s="2">
        <v>77850000000</v>
      </c>
      <c r="Q3961" s="2">
        <v>17063015000</v>
      </c>
      <c r="R3961" s="2">
        <v>17871175000</v>
      </c>
      <c r="S3961" s="2">
        <f>SUM(AuctionData[[#This Row],[soma_accepted]],AuctionData[[#This Row],[comp_accepted]],AuctionData[[#This Row],[noncomp_accepted]])</f>
        <v>34000504000</v>
      </c>
    </row>
    <row r="3962" spans="1:19" x14ac:dyDescent="0.3">
      <c r="A3962" s="1">
        <v>44546</v>
      </c>
      <c r="B3962" t="s">
        <v>1041</v>
      </c>
      <c r="C3962" t="s">
        <v>16</v>
      </c>
      <c r="D3962" t="s">
        <v>19</v>
      </c>
      <c r="E3962">
        <v>0.02</v>
      </c>
      <c r="F3962">
        <v>0.03</v>
      </c>
      <c r="G3962">
        <v>0</v>
      </c>
      <c r="H3962">
        <v>3.06</v>
      </c>
      <c r="I3962" s="2">
        <v>2050254600</v>
      </c>
      <c r="J3962" s="2">
        <v>91277322000</v>
      </c>
      <c r="K3962" s="2">
        <v>29373482000</v>
      </c>
      <c r="L3962" s="2">
        <v>626807800</v>
      </c>
      <c r="M3962" s="2">
        <v>2655950000</v>
      </c>
      <c r="N3962" s="2">
        <v>7600000000</v>
      </c>
      <c r="O3962" s="2">
        <v>15639980000</v>
      </c>
      <c r="P3962" s="2">
        <v>71010000000</v>
      </c>
      <c r="Q3962" s="2">
        <v>11077552000</v>
      </c>
      <c r="R3962" s="2">
        <v>12667322000</v>
      </c>
      <c r="S3962" s="2">
        <f>SUM(AuctionData[[#This Row],[soma_accepted]],AuctionData[[#This Row],[comp_accepted]],AuctionData[[#This Row],[noncomp_accepted]])</f>
        <v>32050544400</v>
      </c>
    </row>
    <row r="3963" spans="1:19" x14ac:dyDescent="0.3">
      <c r="A3963" s="1">
        <v>44546</v>
      </c>
      <c r="B3963" t="s">
        <v>1049</v>
      </c>
      <c r="C3963" t="s">
        <v>16</v>
      </c>
      <c r="D3963" t="s">
        <v>712</v>
      </c>
      <c r="E3963">
        <v>0.04</v>
      </c>
      <c r="F3963">
        <v>0.05</v>
      </c>
      <c r="G3963">
        <v>0.01</v>
      </c>
      <c r="H3963">
        <v>3.1</v>
      </c>
      <c r="I3963" s="2">
        <v>1708545400</v>
      </c>
      <c r="J3963" s="2">
        <v>77193000000</v>
      </c>
      <c r="K3963" s="2">
        <v>24764887500</v>
      </c>
      <c r="L3963" s="2">
        <v>185477700</v>
      </c>
      <c r="M3963" s="2">
        <v>2491500000</v>
      </c>
      <c r="N3963" s="2">
        <v>7250000000</v>
      </c>
      <c r="O3963" s="2">
        <v>15711337500</v>
      </c>
      <c r="P3963" s="2">
        <v>62850000000</v>
      </c>
      <c r="Q3963" s="2">
        <v>6562050000</v>
      </c>
      <c r="R3963" s="2">
        <v>7093000000</v>
      </c>
      <c r="S3963" s="2">
        <f>SUM(AuctionData[[#This Row],[soma_accepted]],AuctionData[[#This Row],[comp_accepted]],AuctionData[[#This Row],[noncomp_accepted]])</f>
        <v>26658910600</v>
      </c>
    </row>
    <row r="3964" spans="1:19" x14ac:dyDescent="0.3">
      <c r="A3964" s="1">
        <v>44547</v>
      </c>
      <c r="B3964" t="s">
        <v>1019</v>
      </c>
      <c r="C3964" t="s">
        <v>16</v>
      </c>
      <c r="D3964" t="s">
        <v>1071</v>
      </c>
      <c r="E3964">
        <v>3.5000000000000003E-2</v>
      </c>
      <c r="F3964">
        <v>0.05</v>
      </c>
      <c r="G3964">
        <v>0</v>
      </c>
      <c r="H3964">
        <v>2.71</v>
      </c>
      <c r="I3964" s="2">
        <v>0</v>
      </c>
      <c r="J3964" s="2">
        <v>162798500000</v>
      </c>
      <c r="K3964" s="2">
        <v>59998600000</v>
      </c>
      <c r="L3964" s="2">
        <v>1484000</v>
      </c>
      <c r="M3964" s="2">
        <v>3150400000</v>
      </c>
      <c r="N3964" s="2">
        <v>4450000000</v>
      </c>
      <c r="O3964" s="2">
        <v>33598460000</v>
      </c>
      <c r="P3964" s="2">
        <v>134170000000</v>
      </c>
      <c r="Q3964" s="2">
        <v>23249740000</v>
      </c>
      <c r="R3964" s="2">
        <v>24178500000</v>
      </c>
      <c r="S3964" s="2">
        <f>SUM(AuctionData[[#This Row],[soma_accepted]],AuctionData[[#This Row],[comp_accepted]],AuctionData[[#This Row],[noncomp_accepted]])</f>
        <v>60000084000</v>
      </c>
    </row>
    <row r="3965" spans="1:19" x14ac:dyDescent="0.3">
      <c r="A3965" s="1">
        <v>44550</v>
      </c>
      <c r="B3965" t="s">
        <v>1037</v>
      </c>
      <c r="C3965" t="s">
        <v>16</v>
      </c>
      <c r="D3965" t="s">
        <v>1073</v>
      </c>
      <c r="E3965">
        <v>0.06</v>
      </c>
      <c r="F3965">
        <v>7.0000000000000007E-2</v>
      </c>
      <c r="G3965">
        <v>0.03</v>
      </c>
      <c r="H3965">
        <v>2.87</v>
      </c>
      <c r="I3965" s="2">
        <v>0</v>
      </c>
      <c r="J3965" s="2">
        <v>172450000000</v>
      </c>
      <c r="K3965" s="2">
        <v>59989526800</v>
      </c>
      <c r="L3965" s="2">
        <v>10917000</v>
      </c>
      <c r="M3965" s="2">
        <v>1898975000</v>
      </c>
      <c r="N3965" s="2">
        <v>8900000000</v>
      </c>
      <c r="O3965" s="2">
        <v>22276500000</v>
      </c>
      <c r="P3965" s="2">
        <v>123520000000</v>
      </c>
      <c r="Q3965" s="2">
        <v>35814051800</v>
      </c>
      <c r="R3965" s="2">
        <v>40030000000</v>
      </c>
      <c r="S3965" s="2">
        <f>SUM(AuctionData[[#This Row],[soma_accepted]],AuctionData[[#This Row],[comp_accepted]],AuctionData[[#This Row],[noncomp_accepted]])</f>
        <v>60000443800</v>
      </c>
    </row>
    <row r="3966" spans="1:19" x14ac:dyDescent="0.3">
      <c r="A3966" s="1">
        <v>44550</v>
      </c>
      <c r="B3966" t="s">
        <v>1074</v>
      </c>
      <c r="C3966" t="s">
        <v>16</v>
      </c>
      <c r="D3966" t="s">
        <v>23</v>
      </c>
      <c r="E3966">
        <v>0.14000000000000001</v>
      </c>
      <c r="F3966">
        <v>0.16</v>
      </c>
      <c r="G3966">
        <v>0.1</v>
      </c>
      <c r="H3966">
        <v>2.85</v>
      </c>
      <c r="I3966" s="2">
        <v>1810596600</v>
      </c>
      <c r="J3966" s="2">
        <v>143733803000</v>
      </c>
      <c r="K3966" s="2">
        <v>49585908000</v>
      </c>
      <c r="L3966" s="2">
        <v>414399300</v>
      </c>
      <c r="M3966" s="2">
        <v>2364450000</v>
      </c>
      <c r="N3966" s="2">
        <v>7185000000</v>
      </c>
      <c r="O3966" s="2">
        <v>22147655000</v>
      </c>
      <c r="P3966" s="2">
        <v>111375000000</v>
      </c>
      <c r="Q3966" s="2">
        <v>25073803000</v>
      </c>
      <c r="R3966" s="2">
        <v>25173803000</v>
      </c>
      <c r="S3966" s="2">
        <f>SUM(AuctionData[[#This Row],[soma_accepted]],AuctionData[[#This Row],[comp_accepted]],AuctionData[[#This Row],[noncomp_accepted]])</f>
        <v>51810903900</v>
      </c>
    </row>
    <row r="3967" spans="1:19" x14ac:dyDescent="0.3">
      <c r="A3967" s="1">
        <v>44550</v>
      </c>
      <c r="B3967" t="s">
        <v>986</v>
      </c>
      <c r="C3967" t="s">
        <v>16</v>
      </c>
      <c r="D3967" t="s">
        <v>21</v>
      </c>
      <c r="E3967">
        <v>5.5E-2</v>
      </c>
      <c r="F3967">
        <v>7.4999999999999997E-2</v>
      </c>
      <c r="G3967">
        <v>0.03</v>
      </c>
      <c r="H3967">
        <v>2.65</v>
      </c>
      <c r="I3967" s="2">
        <v>2130113800</v>
      </c>
      <c r="J3967" s="2">
        <v>158623875000</v>
      </c>
      <c r="K3967" s="2">
        <v>59363850000</v>
      </c>
      <c r="L3967" s="2">
        <v>486270600</v>
      </c>
      <c r="M3967" s="2">
        <v>3535000000</v>
      </c>
      <c r="N3967" s="2">
        <v>9035000000</v>
      </c>
      <c r="O3967" s="2">
        <v>30934975000</v>
      </c>
      <c r="P3967" s="2">
        <v>124695000000</v>
      </c>
      <c r="Q3967" s="2">
        <v>24893875000</v>
      </c>
      <c r="R3967" s="2">
        <v>24893875000</v>
      </c>
      <c r="S3967" s="2">
        <f>SUM(AuctionData[[#This Row],[soma_accepted]],AuctionData[[#This Row],[comp_accepted]],AuctionData[[#This Row],[noncomp_accepted]])</f>
        <v>61980234400</v>
      </c>
    </row>
    <row r="3968" spans="1:19" x14ac:dyDescent="0.3">
      <c r="A3968" s="1">
        <v>44551</v>
      </c>
      <c r="B3968" t="s">
        <v>2261</v>
      </c>
      <c r="C3968" t="s">
        <v>1509</v>
      </c>
      <c r="D3968" t="s">
        <v>2174</v>
      </c>
      <c r="E3968">
        <v>1.9</v>
      </c>
      <c r="F3968">
        <v>1.9419999999999999</v>
      </c>
      <c r="G3968">
        <v>1.84</v>
      </c>
      <c r="H3968">
        <v>2.59</v>
      </c>
      <c r="I3968" s="2">
        <v>2717198400</v>
      </c>
      <c r="J3968" s="2">
        <v>51892005000</v>
      </c>
      <c r="K3968" s="2">
        <v>19998115000</v>
      </c>
      <c r="L3968" s="2">
        <v>1962300</v>
      </c>
      <c r="M3968" s="2">
        <v>4166110000</v>
      </c>
      <c r="N3968" s="2">
        <v>8243000000</v>
      </c>
      <c r="O3968" s="2">
        <v>2868000000</v>
      </c>
      <c r="P3968" s="2">
        <v>26973000000</v>
      </c>
      <c r="Q3968" s="2">
        <v>12964005000</v>
      </c>
      <c r="R3968" s="2">
        <v>16676005000</v>
      </c>
      <c r="S3968" s="2">
        <f>SUM(AuctionData[[#This Row],[soma_accepted]],AuctionData[[#This Row],[comp_accepted]],AuctionData[[#This Row],[noncomp_accepted]])</f>
        <v>22717275700</v>
      </c>
    </row>
    <row r="3969" spans="1:19" x14ac:dyDescent="0.3">
      <c r="A3969" s="1">
        <v>44552</v>
      </c>
      <c r="B3969" t="s">
        <v>1075</v>
      </c>
      <c r="C3969" t="s">
        <v>16</v>
      </c>
      <c r="D3969" t="s">
        <v>868</v>
      </c>
      <c r="E3969">
        <v>0.1</v>
      </c>
      <c r="F3969">
        <v>0.11</v>
      </c>
      <c r="G3969">
        <v>7.0000000000000007E-2</v>
      </c>
      <c r="H3969">
        <v>3.44</v>
      </c>
      <c r="I3969" s="2">
        <v>0</v>
      </c>
      <c r="J3969" s="2">
        <v>136414500000</v>
      </c>
      <c r="K3969" s="2">
        <v>38999785000</v>
      </c>
      <c r="L3969" s="2">
        <v>374000</v>
      </c>
      <c r="M3969" s="2">
        <v>2050000000</v>
      </c>
      <c r="N3969" s="2">
        <v>6800000000</v>
      </c>
      <c r="O3969" s="2">
        <v>15498670000</v>
      </c>
      <c r="P3969" s="2">
        <v>88930000000</v>
      </c>
      <c r="Q3969" s="2">
        <v>21451115000</v>
      </c>
      <c r="R3969" s="2">
        <v>40684500000</v>
      </c>
      <c r="S3969" s="2">
        <f>SUM(AuctionData[[#This Row],[soma_accepted]],AuctionData[[#This Row],[comp_accepted]],AuctionData[[#This Row],[noncomp_accepted]])</f>
        <v>39000159000</v>
      </c>
    </row>
    <row r="3970" spans="1:19" x14ac:dyDescent="0.3">
      <c r="A3970" s="1">
        <v>44553</v>
      </c>
      <c r="B3970" t="s">
        <v>1042</v>
      </c>
      <c r="C3970" t="s">
        <v>16</v>
      </c>
      <c r="D3970" t="s">
        <v>19</v>
      </c>
      <c r="E3970">
        <v>2.5000000000000001E-2</v>
      </c>
      <c r="F3970">
        <v>0.04</v>
      </c>
      <c r="G3970">
        <v>0</v>
      </c>
      <c r="H3970">
        <v>2.95</v>
      </c>
      <c r="I3970" s="2">
        <v>2185438900</v>
      </c>
      <c r="J3970" s="2">
        <v>146587029000</v>
      </c>
      <c r="K3970" s="2">
        <v>49281403000</v>
      </c>
      <c r="L3970" s="2">
        <v>718763000</v>
      </c>
      <c r="M3970" s="2">
        <v>3000000000</v>
      </c>
      <c r="N3970" s="2">
        <v>9000000000</v>
      </c>
      <c r="O3970" s="2">
        <v>27066760000</v>
      </c>
      <c r="P3970" s="2">
        <v>114650000000</v>
      </c>
      <c r="Q3970" s="2">
        <v>19214643000</v>
      </c>
      <c r="R3970" s="2">
        <v>22937029000</v>
      </c>
      <c r="S3970" s="2">
        <f>SUM(AuctionData[[#This Row],[soma_accepted]],AuctionData[[#This Row],[comp_accepted]],AuctionData[[#This Row],[noncomp_accepted]])</f>
        <v>52185604900</v>
      </c>
    </row>
    <row r="3971" spans="1:19" x14ac:dyDescent="0.3">
      <c r="A3971" s="1">
        <v>44553</v>
      </c>
      <c r="B3971" t="s">
        <v>1051</v>
      </c>
      <c r="C3971" t="s">
        <v>16</v>
      </c>
      <c r="D3971" t="s">
        <v>712</v>
      </c>
      <c r="E3971">
        <v>0.04</v>
      </c>
      <c r="F3971">
        <v>0.05</v>
      </c>
      <c r="G3971">
        <v>0.01</v>
      </c>
      <c r="H3971">
        <v>3.41</v>
      </c>
      <c r="I3971" s="2">
        <v>1748351100</v>
      </c>
      <c r="J3971" s="2">
        <v>136061735000</v>
      </c>
      <c r="K3971" s="2">
        <v>39803735000</v>
      </c>
      <c r="L3971" s="2">
        <v>197348000</v>
      </c>
      <c r="M3971" s="2">
        <v>2842800000</v>
      </c>
      <c r="N3971" s="2">
        <v>10300000000</v>
      </c>
      <c r="O3971" s="2">
        <v>16883720000</v>
      </c>
      <c r="P3971" s="2">
        <v>93455000000</v>
      </c>
      <c r="Q3971" s="2">
        <v>20077215000</v>
      </c>
      <c r="R3971" s="2">
        <v>32306735000</v>
      </c>
      <c r="S3971" s="2">
        <f>SUM(AuctionData[[#This Row],[soma_accepted]],AuctionData[[#This Row],[comp_accepted]],AuctionData[[#This Row],[noncomp_accepted]])</f>
        <v>41749434100</v>
      </c>
    </row>
    <row r="3972" spans="1:19" x14ac:dyDescent="0.3">
      <c r="A3972" s="1">
        <v>44557</v>
      </c>
      <c r="B3972" t="s">
        <v>2266</v>
      </c>
      <c r="C3972" t="s">
        <v>1502</v>
      </c>
      <c r="D3972" t="s">
        <v>1503</v>
      </c>
      <c r="E3972">
        <v>0.72499999999999998</v>
      </c>
      <c r="F3972">
        <v>0.76900000000000002</v>
      </c>
      <c r="G3972">
        <v>0.65</v>
      </c>
      <c r="H3972">
        <v>2.5499999999999998</v>
      </c>
      <c r="I3972" s="2">
        <v>7608155600</v>
      </c>
      <c r="J3972" s="2">
        <v>142691665000</v>
      </c>
      <c r="K3972" s="2">
        <v>55729046300</v>
      </c>
      <c r="L3972" s="2">
        <v>171151000</v>
      </c>
      <c r="M3972" s="2">
        <v>8017750000</v>
      </c>
      <c r="N3972" s="2">
        <v>14365000000</v>
      </c>
      <c r="O3972" s="2">
        <v>13498860000</v>
      </c>
      <c r="P3972" s="2">
        <v>81105000000</v>
      </c>
      <c r="Q3972" s="2">
        <v>34212436300</v>
      </c>
      <c r="R3972" s="2">
        <v>47221665000</v>
      </c>
      <c r="S3972" s="2">
        <f>SUM(AuctionData[[#This Row],[soma_accepted]],AuctionData[[#This Row],[comp_accepted]],AuctionData[[#This Row],[noncomp_accepted]])</f>
        <v>63508352900</v>
      </c>
    </row>
    <row r="3973" spans="1:19" x14ac:dyDescent="0.3">
      <c r="A3973" s="1">
        <v>44557</v>
      </c>
      <c r="B3973" t="s">
        <v>1077</v>
      </c>
      <c r="C3973" t="s">
        <v>16</v>
      </c>
      <c r="D3973" t="s">
        <v>23</v>
      </c>
      <c r="E3973">
        <v>0.19500000000000001</v>
      </c>
      <c r="F3973">
        <v>0.21</v>
      </c>
      <c r="G3973">
        <v>0.13</v>
      </c>
      <c r="H3973">
        <v>2.91</v>
      </c>
      <c r="I3973" s="2">
        <v>7197391000</v>
      </c>
      <c r="J3973" s="2">
        <v>146889806000</v>
      </c>
      <c r="K3973" s="2">
        <v>49638484000</v>
      </c>
      <c r="L3973" s="2">
        <v>361874500</v>
      </c>
      <c r="M3973" s="2">
        <v>1550000000</v>
      </c>
      <c r="N3973" s="2">
        <v>6825000000</v>
      </c>
      <c r="O3973" s="2">
        <v>21361778000</v>
      </c>
      <c r="P3973" s="2">
        <v>112705000000</v>
      </c>
      <c r="Q3973" s="2">
        <v>26726706000</v>
      </c>
      <c r="R3973" s="2">
        <v>27359806000</v>
      </c>
      <c r="S3973" s="2">
        <f>SUM(AuctionData[[#This Row],[soma_accepted]],AuctionData[[#This Row],[comp_accepted]],AuctionData[[#This Row],[noncomp_accepted]])</f>
        <v>57197749500</v>
      </c>
    </row>
    <row r="3974" spans="1:19" x14ac:dyDescent="0.3">
      <c r="A3974" s="1">
        <v>44557</v>
      </c>
      <c r="B3974" t="s">
        <v>1043</v>
      </c>
      <c r="C3974" t="s">
        <v>16</v>
      </c>
      <c r="D3974" t="s">
        <v>21</v>
      </c>
      <c r="E3974">
        <v>7.4999999999999997E-2</v>
      </c>
      <c r="F3974">
        <v>8.5000000000000006E-2</v>
      </c>
      <c r="G3974">
        <v>0.01</v>
      </c>
      <c r="H3974">
        <v>3.02</v>
      </c>
      <c r="I3974" s="2">
        <v>8467518800</v>
      </c>
      <c r="J3974" s="2">
        <v>179531576000</v>
      </c>
      <c r="K3974" s="2">
        <v>58596604000</v>
      </c>
      <c r="L3974" s="2">
        <v>403863900</v>
      </c>
      <c r="M3974" s="2">
        <v>2249100000</v>
      </c>
      <c r="N3974" s="2">
        <v>9525000000</v>
      </c>
      <c r="O3974" s="2">
        <v>21577400000</v>
      </c>
      <c r="P3974" s="2">
        <v>125070000000</v>
      </c>
      <c r="Q3974" s="2">
        <v>34770104000</v>
      </c>
      <c r="R3974" s="2">
        <v>44936576000</v>
      </c>
      <c r="S3974" s="2">
        <f>SUM(AuctionData[[#This Row],[soma_accepted]],AuctionData[[#This Row],[comp_accepted]],AuctionData[[#This Row],[noncomp_accepted]])</f>
        <v>67467986700</v>
      </c>
    </row>
    <row r="3975" spans="1:19" x14ac:dyDescent="0.3">
      <c r="A3975" s="1">
        <v>44558</v>
      </c>
      <c r="B3975" t="s">
        <v>2267</v>
      </c>
      <c r="C3975" t="s">
        <v>1502</v>
      </c>
      <c r="D3975" t="s">
        <v>1505</v>
      </c>
      <c r="E3975">
        <v>1.21</v>
      </c>
      <c r="F3975">
        <v>1.2629999999999999</v>
      </c>
      <c r="G3975">
        <v>1.1499999999999999</v>
      </c>
      <c r="H3975">
        <v>2.41</v>
      </c>
      <c r="I3975" s="2">
        <v>7744015600</v>
      </c>
      <c r="J3975" s="2">
        <v>137110033000</v>
      </c>
      <c r="K3975" s="2">
        <v>56962248500</v>
      </c>
      <c r="L3975" s="2">
        <v>37781500</v>
      </c>
      <c r="M3975" s="2">
        <v>8158918000</v>
      </c>
      <c r="N3975" s="2">
        <v>13458000000</v>
      </c>
      <c r="O3975" s="2">
        <v>11402297500</v>
      </c>
      <c r="P3975" s="2">
        <v>77964000000</v>
      </c>
      <c r="Q3975" s="2">
        <v>37401033000</v>
      </c>
      <c r="R3975" s="2">
        <v>45688033000</v>
      </c>
      <c r="S3975" s="2">
        <f>SUM(AuctionData[[#This Row],[soma_accepted]],AuctionData[[#This Row],[comp_accepted]],AuctionData[[#This Row],[noncomp_accepted]])</f>
        <v>64744045600</v>
      </c>
    </row>
    <row r="3976" spans="1:19" x14ac:dyDescent="0.3">
      <c r="A3976" s="1">
        <v>44558</v>
      </c>
      <c r="B3976" t="s">
        <v>1076</v>
      </c>
      <c r="C3976" t="s">
        <v>16</v>
      </c>
      <c r="D3976" t="s">
        <v>53</v>
      </c>
      <c r="E3976">
        <v>0.37</v>
      </c>
      <c r="F3976">
        <v>0.39</v>
      </c>
      <c r="G3976">
        <v>0.33</v>
      </c>
      <c r="H3976">
        <v>3.15</v>
      </c>
      <c r="I3976" s="2">
        <v>4798260600</v>
      </c>
      <c r="J3976" s="2">
        <v>106336700000</v>
      </c>
      <c r="K3976" s="2">
        <v>33066940000</v>
      </c>
      <c r="L3976" s="2">
        <v>233316300</v>
      </c>
      <c r="M3976" s="2">
        <v>1089250000</v>
      </c>
      <c r="N3976" s="2">
        <v>6440000000</v>
      </c>
      <c r="O3976" s="2">
        <v>16086285000</v>
      </c>
      <c r="P3976" s="2">
        <v>77206000000</v>
      </c>
      <c r="Q3976" s="2">
        <v>15891405000</v>
      </c>
      <c r="R3976" s="2">
        <v>22690700000</v>
      </c>
      <c r="S3976" s="2">
        <f>SUM(AuctionData[[#This Row],[soma_accepted]],AuctionData[[#This Row],[comp_accepted]],AuctionData[[#This Row],[noncomp_accepted]])</f>
        <v>38098516900</v>
      </c>
    </row>
    <row r="3977" spans="1:19" x14ac:dyDescent="0.3">
      <c r="A3977" s="1">
        <v>44559</v>
      </c>
      <c r="B3977" t="s">
        <v>2268</v>
      </c>
      <c r="C3977" t="s">
        <v>1502</v>
      </c>
      <c r="D3977" t="s">
        <v>1554</v>
      </c>
      <c r="E3977">
        <v>1.397</v>
      </c>
      <c r="F3977">
        <v>1.48</v>
      </c>
      <c r="G3977">
        <v>1.3169999999999999</v>
      </c>
      <c r="H3977">
        <v>2.21</v>
      </c>
      <c r="I3977" s="2">
        <v>7608155500</v>
      </c>
      <c r="J3977" s="2">
        <v>123838785000</v>
      </c>
      <c r="K3977" s="2">
        <v>55989175000</v>
      </c>
      <c r="L3977" s="2">
        <v>10846600</v>
      </c>
      <c r="M3977" s="2">
        <v>10891500000</v>
      </c>
      <c r="N3977" s="2">
        <v>15841500000</v>
      </c>
      <c r="O3977" s="2">
        <v>11922390000</v>
      </c>
      <c r="P3977" s="2">
        <v>71802000000</v>
      </c>
      <c r="Q3977" s="2">
        <v>33175285000</v>
      </c>
      <c r="R3977" s="2">
        <v>36195285000</v>
      </c>
      <c r="S3977" s="2">
        <f>SUM(AuctionData[[#This Row],[soma_accepted]],AuctionData[[#This Row],[comp_accepted]],AuctionData[[#This Row],[noncomp_accepted]])</f>
        <v>63608177100</v>
      </c>
    </row>
    <row r="3978" spans="1:19" x14ac:dyDescent="0.3">
      <c r="A3978" s="1">
        <v>44559</v>
      </c>
      <c r="B3978" t="s">
        <v>1078</v>
      </c>
      <c r="C3978" t="s">
        <v>16</v>
      </c>
      <c r="D3978" t="s">
        <v>868</v>
      </c>
      <c r="E3978">
        <v>0.115</v>
      </c>
      <c r="F3978">
        <v>0.125</v>
      </c>
      <c r="G3978">
        <v>7.0000000000000007E-2</v>
      </c>
      <c r="H3978">
        <v>3.35</v>
      </c>
      <c r="I3978" s="2">
        <v>0</v>
      </c>
      <c r="J3978" s="2">
        <v>132911450000</v>
      </c>
      <c r="K3978" s="2">
        <v>39000329500</v>
      </c>
      <c r="L3978" s="2">
        <v>278000</v>
      </c>
      <c r="M3978" s="2">
        <v>712885000</v>
      </c>
      <c r="N3978" s="2">
        <v>7375000000</v>
      </c>
      <c r="O3978" s="2">
        <v>13007780000</v>
      </c>
      <c r="P3978" s="2">
        <v>89530000000</v>
      </c>
      <c r="Q3978" s="2">
        <v>25279664500</v>
      </c>
      <c r="R3978" s="2">
        <v>36006450000</v>
      </c>
      <c r="S3978" s="2">
        <f>SUM(AuctionData[[#This Row],[soma_accepted]],AuctionData[[#This Row],[comp_accepted]],AuctionData[[#This Row],[noncomp_accepted]])</f>
        <v>39000607500</v>
      </c>
    </row>
    <row r="3979" spans="1:19" x14ac:dyDescent="0.3">
      <c r="A3979" s="1">
        <v>44560</v>
      </c>
      <c r="B3979" t="s">
        <v>1044</v>
      </c>
      <c r="C3979" t="s">
        <v>16</v>
      </c>
      <c r="D3979" t="s">
        <v>19</v>
      </c>
      <c r="E3979">
        <v>0.04</v>
      </c>
      <c r="F3979">
        <v>5.5E-2</v>
      </c>
      <c r="G3979">
        <v>0.01</v>
      </c>
      <c r="H3979">
        <v>2.67</v>
      </c>
      <c r="I3979" s="2">
        <v>2596545800</v>
      </c>
      <c r="J3979" s="2">
        <v>132676149000</v>
      </c>
      <c r="K3979" s="2">
        <v>49354299000</v>
      </c>
      <c r="L3979" s="2">
        <v>645940700</v>
      </c>
      <c r="M3979" s="2">
        <v>2708450000</v>
      </c>
      <c r="N3979" s="2">
        <v>8350000000</v>
      </c>
      <c r="O3979" s="2">
        <v>30169700000</v>
      </c>
      <c r="P3979" s="2">
        <v>107850000000</v>
      </c>
      <c r="Q3979" s="2">
        <v>16476149000</v>
      </c>
      <c r="R3979" s="2">
        <v>16476149000</v>
      </c>
      <c r="S3979" s="2">
        <f>SUM(AuctionData[[#This Row],[soma_accepted]],AuctionData[[#This Row],[comp_accepted]],AuctionData[[#This Row],[noncomp_accepted]])</f>
        <v>52596785500</v>
      </c>
    </row>
    <row r="3980" spans="1:19" x14ac:dyDescent="0.3">
      <c r="A3980" s="1">
        <v>44560</v>
      </c>
      <c r="B3980" t="s">
        <v>1055</v>
      </c>
      <c r="C3980" t="s">
        <v>16</v>
      </c>
      <c r="D3980" t="s">
        <v>712</v>
      </c>
      <c r="E3980">
        <v>4.4999999999999998E-2</v>
      </c>
      <c r="F3980">
        <v>5.5E-2</v>
      </c>
      <c r="G3980">
        <v>0.01</v>
      </c>
      <c r="H3980">
        <v>3.14</v>
      </c>
      <c r="I3980" s="2">
        <v>2077236500</v>
      </c>
      <c r="J3980" s="2">
        <v>125244310000</v>
      </c>
      <c r="K3980" s="2">
        <v>39742124000</v>
      </c>
      <c r="L3980" s="2">
        <v>158704500</v>
      </c>
      <c r="M3980" s="2">
        <v>2910000000</v>
      </c>
      <c r="N3980" s="2">
        <v>9160000000</v>
      </c>
      <c r="O3980" s="2">
        <v>18475170000</v>
      </c>
      <c r="P3980" s="2">
        <v>89505000000</v>
      </c>
      <c r="Q3980" s="2">
        <v>18356954000</v>
      </c>
      <c r="R3980" s="2">
        <v>26579310000</v>
      </c>
      <c r="S3980" s="2">
        <f>SUM(AuctionData[[#This Row],[soma_accepted]],AuctionData[[#This Row],[comp_accepted]],AuctionData[[#This Row],[noncomp_accepted]])</f>
        <v>41978065000</v>
      </c>
    </row>
    <row r="3981" spans="1:19" x14ac:dyDescent="0.3">
      <c r="A3981" s="1">
        <v>44564</v>
      </c>
      <c r="B3981" t="s">
        <v>1079</v>
      </c>
      <c r="C3981" t="s">
        <v>16</v>
      </c>
      <c r="D3981" t="s">
        <v>23</v>
      </c>
      <c r="E3981">
        <v>0.21</v>
      </c>
      <c r="F3981">
        <v>0.22</v>
      </c>
      <c r="G3981">
        <v>0.15</v>
      </c>
      <c r="H3981">
        <v>3.21</v>
      </c>
      <c r="I3981" s="2">
        <v>6345229300</v>
      </c>
      <c r="J3981" s="2">
        <v>162331312000</v>
      </c>
      <c r="K3981" s="2">
        <v>49611524000</v>
      </c>
      <c r="L3981" s="2">
        <v>389235800</v>
      </c>
      <c r="M3981" s="2">
        <v>7944800000</v>
      </c>
      <c r="N3981" s="2">
        <v>14535000000</v>
      </c>
      <c r="O3981" s="2">
        <v>19430406000</v>
      </c>
      <c r="P3981" s="2">
        <v>113150000000</v>
      </c>
      <c r="Q3981" s="2">
        <v>22236318000</v>
      </c>
      <c r="R3981" s="2">
        <v>34646312000</v>
      </c>
      <c r="S3981" s="2">
        <f>SUM(AuctionData[[#This Row],[soma_accepted]],AuctionData[[#This Row],[comp_accepted]],AuctionData[[#This Row],[noncomp_accepted]])</f>
        <v>56345989100</v>
      </c>
    </row>
    <row r="3982" spans="1:19" x14ac:dyDescent="0.3">
      <c r="A3982" s="1">
        <v>44564</v>
      </c>
      <c r="B3982" t="s">
        <v>1046</v>
      </c>
      <c r="C3982" t="s">
        <v>16</v>
      </c>
      <c r="D3982" t="s">
        <v>21</v>
      </c>
      <c r="E3982">
        <v>7.4999999999999997E-2</v>
      </c>
      <c r="F3982">
        <v>0.09</v>
      </c>
      <c r="G3982">
        <v>0.02</v>
      </c>
      <c r="H3982">
        <v>2.86</v>
      </c>
      <c r="I3982" s="2">
        <v>7464975700</v>
      </c>
      <c r="J3982" s="2">
        <v>171235180500</v>
      </c>
      <c r="K3982" s="2">
        <v>59470340500</v>
      </c>
      <c r="L3982" s="2">
        <v>530636100</v>
      </c>
      <c r="M3982" s="2">
        <v>11566140000</v>
      </c>
      <c r="N3982" s="2">
        <v>17525000000</v>
      </c>
      <c r="O3982" s="2">
        <v>26269520000</v>
      </c>
      <c r="P3982" s="2">
        <v>128060000000</v>
      </c>
      <c r="Q3982" s="2">
        <v>21634680500</v>
      </c>
      <c r="R3982" s="2">
        <v>25650180500</v>
      </c>
      <c r="S3982" s="2">
        <f>SUM(AuctionData[[#This Row],[soma_accepted]],AuctionData[[#This Row],[comp_accepted]],AuctionData[[#This Row],[noncomp_accepted]])</f>
        <v>67465952300</v>
      </c>
    </row>
    <row r="3983" spans="1:19" x14ac:dyDescent="0.3">
      <c r="A3983" s="1">
        <v>44566</v>
      </c>
      <c r="B3983" t="s">
        <v>1080</v>
      </c>
      <c r="C3983" t="s">
        <v>16</v>
      </c>
      <c r="D3983" t="s">
        <v>868</v>
      </c>
      <c r="E3983">
        <v>0.14000000000000001</v>
      </c>
      <c r="F3983">
        <v>0.15</v>
      </c>
      <c r="G3983">
        <v>0.1</v>
      </c>
      <c r="H3983">
        <v>3.06</v>
      </c>
      <c r="I3983" s="2">
        <v>0</v>
      </c>
      <c r="J3983" s="2">
        <v>122463850000</v>
      </c>
      <c r="K3983" s="2">
        <v>39997028500</v>
      </c>
      <c r="L3983" s="2">
        <v>4464000</v>
      </c>
      <c r="M3983" s="2">
        <v>2432925000</v>
      </c>
      <c r="N3983" s="2">
        <v>7650000000</v>
      </c>
      <c r="O3983" s="2">
        <v>19298030000</v>
      </c>
      <c r="P3983" s="2">
        <v>83030000000</v>
      </c>
      <c r="Q3983" s="2">
        <v>18266073500</v>
      </c>
      <c r="R3983" s="2">
        <v>31783850000</v>
      </c>
      <c r="S3983" s="2">
        <f>SUM(AuctionData[[#This Row],[soma_accepted]],AuctionData[[#This Row],[comp_accepted]],AuctionData[[#This Row],[noncomp_accepted]])</f>
        <v>40001492500</v>
      </c>
    </row>
    <row r="3984" spans="1:19" x14ac:dyDescent="0.3">
      <c r="A3984" s="1">
        <v>44567</v>
      </c>
      <c r="B3984" t="s">
        <v>1047</v>
      </c>
      <c r="C3984" t="s">
        <v>16</v>
      </c>
      <c r="D3984" t="s">
        <v>19</v>
      </c>
      <c r="E3984">
        <v>3.5000000000000003E-2</v>
      </c>
      <c r="F3984">
        <v>0.05</v>
      </c>
      <c r="G3984">
        <v>0</v>
      </c>
      <c r="H3984">
        <v>3.53</v>
      </c>
      <c r="I3984" s="2">
        <v>3526142300</v>
      </c>
      <c r="J3984" s="2">
        <v>175744743000</v>
      </c>
      <c r="K3984" s="2">
        <v>49324676000</v>
      </c>
      <c r="L3984" s="2">
        <v>677605500</v>
      </c>
      <c r="M3984" s="2">
        <v>6601950000</v>
      </c>
      <c r="N3984" s="2">
        <v>13600000000</v>
      </c>
      <c r="O3984" s="2">
        <v>21162635000</v>
      </c>
      <c r="P3984" s="2">
        <v>112175000000</v>
      </c>
      <c r="Q3984" s="2">
        <v>21560091000</v>
      </c>
      <c r="R3984" s="2">
        <v>49969743000</v>
      </c>
      <c r="S3984" s="2">
        <f>SUM(AuctionData[[#This Row],[soma_accepted]],AuctionData[[#This Row],[comp_accepted]],AuctionData[[#This Row],[noncomp_accepted]])</f>
        <v>53528423800</v>
      </c>
    </row>
    <row r="3985" spans="1:19" x14ac:dyDescent="0.3">
      <c r="A3985" s="1">
        <v>44567</v>
      </c>
      <c r="B3985" t="s">
        <v>1058</v>
      </c>
      <c r="C3985" t="s">
        <v>16</v>
      </c>
      <c r="D3985" t="s">
        <v>712</v>
      </c>
      <c r="E3985">
        <v>4.4999999999999998E-2</v>
      </c>
      <c r="F3985">
        <v>5.5E-2</v>
      </c>
      <c r="G3985">
        <v>0</v>
      </c>
      <c r="H3985">
        <v>3.24</v>
      </c>
      <c r="I3985" s="2">
        <v>2820913700</v>
      </c>
      <c r="J3985" s="2">
        <v>129449454000</v>
      </c>
      <c r="K3985" s="2">
        <v>39799794000</v>
      </c>
      <c r="L3985" s="2">
        <v>201228400</v>
      </c>
      <c r="M3985" s="2">
        <v>8429400000</v>
      </c>
      <c r="N3985" s="2">
        <v>13900000000</v>
      </c>
      <c r="O3985" s="2">
        <v>20342220000</v>
      </c>
      <c r="P3985" s="2">
        <v>95380000000</v>
      </c>
      <c r="Q3985" s="2">
        <v>11028174000</v>
      </c>
      <c r="R3985" s="2">
        <v>20169454000</v>
      </c>
      <c r="S3985" s="2">
        <f>SUM(AuctionData[[#This Row],[soma_accepted]],AuctionData[[#This Row],[comp_accepted]],AuctionData[[#This Row],[noncomp_accepted]])</f>
        <v>42821936100</v>
      </c>
    </row>
    <row r="3986" spans="1:19" x14ac:dyDescent="0.3">
      <c r="A3986" s="1">
        <v>44571</v>
      </c>
      <c r="B3986" t="s">
        <v>1018</v>
      </c>
      <c r="C3986" t="s">
        <v>16</v>
      </c>
      <c r="D3986" t="s">
        <v>23</v>
      </c>
      <c r="E3986">
        <v>0.26</v>
      </c>
      <c r="F3986">
        <v>0.27500000000000002</v>
      </c>
      <c r="G3986">
        <v>0.2</v>
      </c>
      <c r="H3986">
        <v>2.9</v>
      </c>
      <c r="I3986" s="2">
        <v>5750152200</v>
      </c>
      <c r="J3986" s="2">
        <v>146784796000</v>
      </c>
      <c r="K3986" s="2">
        <v>49908671000</v>
      </c>
      <c r="L3986" s="2">
        <v>542030000</v>
      </c>
      <c r="M3986" s="2">
        <v>2866825000</v>
      </c>
      <c r="N3986" s="2">
        <v>8015000000</v>
      </c>
      <c r="O3986" s="2">
        <v>26937010000</v>
      </c>
      <c r="P3986" s="2">
        <v>113770000000</v>
      </c>
      <c r="Q3986" s="2">
        <v>20104836000</v>
      </c>
      <c r="R3986" s="2">
        <v>24999796000</v>
      </c>
      <c r="S3986" s="2">
        <f>SUM(AuctionData[[#This Row],[soma_accepted]],AuctionData[[#This Row],[comp_accepted]],AuctionData[[#This Row],[noncomp_accepted]])</f>
        <v>56200853200</v>
      </c>
    </row>
    <row r="3987" spans="1:19" x14ac:dyDescent="0.3">
      <c r="A3987" s="1">
        <v>44571</v>
      </c>
      <c r="B3987" t="s">
        <v>1048</v>
      </c>
      <c r="C3987" t="s">
        <v>16</v>
      </c>
      <c r="D3987" t="s">
        <v>21</v>
      </c>
      <c r="E3987">
        <v>0.115</v>
      </c>
      <c r="F3987">
        <v>0.12</v>
      </c>
      <c r="G3987">
        <v>0.05</v>
      </c>
      <c r="H3987">
        <v>2.96</v>
      </c>
      <c r="I3987" s="2">
        <v>6764885000</v>
      </c>
      <c r="J3987" s="2">
        <v>176250695000</v>
      </c>
      <c r="K3987" s="2">
        <v>58875970000</v>
      </c>
      <c r="L3987" s="2">
        <v>570804500</v>
      </c>
      <c r="M3987" s="2">
        <v>2607725000</v>
      </c>
      <c r="N3987" s="2">
        <v>9750000000</v>
      </c>
      <c r="O3987" s="2">
        <v>24493397000</v>
      </c>
      <c r="P3987" s="2">
        <v>125020000000</v>
      </c>
      <c r="Q3987" s="2">
        <v>31774848000</v>
      </c>
      <c r="R3987" s="2">
        <v>41480695000</v>
      </c>
      <c r="S3987" s="2">
        <f>SUM(AuctionData[[#This Row],[soma_accepted]],AuctionData[[#This Row],[comp_accepted]],AuctionData[[#This Row],[noncomp_accepted]])</f>
        <v>66211659500</v>
      </c>
    </row>
    <row r="3988" spans="1:19" x14ac:dyDescent="0.3">
      <c r="A3988" s="1">
        <v>44572</v>
      </c>
      <c r="B3988" t="s">
        <v>2269</v>
      </c>
      <c r="C3988" t="s">
        <v>1502</v>
      </c>
      <c r="D3988" t="s">
        <v>1535</v>
      </c>
      <c r="E3988">
        <v>1.19</v>
      </c>
      <c r="F3988">
        <v>1.2370000000000001</v>
      </c>
      <c r="G3988">
        <v>1.05</v>
      </c>
      <c r="H3988">
        <v>2.4700000000000002</v>
      </c>
      <c r="I3988" s="2">
        <v>8343334300</v>
      </c>
      <c r="J3988" s="2">
        <v>128303150000</v>
      </c>
      <c r="K3988" s="2">
        <v>51896683000</v>
      </c>
      <c r="L3988" s="2">
        <v>98417600</v>
      </c>
      <c r="M3988" s="2">
        <v>8049000000</v>
      </c>
      <c r="N3988" s="2">
        <v>14753000000</v>
      </c>
      <c r="O3988" s="2">
        <v>11853850000</v>
      </c>
      <c r="P3988" s="2">
        <v>72443000000</v>
      </c>
      <c r="Q3988" s="2">
        <v>31993833000</v>
      </c>
      <c r="R3988" s="2">
        <v>41107150000</v>
      </c>
      <c r="S3988" s="2">
        <f>SUM(AuctionData[[#This Row],[soma_accepted]],AuctionData[[#This Row],[comp_accepted]],AuctionData[[#This Row],[noncomp_accepted]])</f>
        <v>60338434900</v>
      </c>
    </row>
    <row r="3989" spans="1:19" x14ac:dyDescent="0.3">
      <c r="A3989" s="1">
        <v>44573</v>
      </c>
      <c r="B3989" t="s">
        <v>2259</v>
      </c>
      <c r="C3989" t="s">
        <v>1502</v>
      </c>
      <c r="D3989" t="s">
        <v>1544</v>
      </c>
      <c r="E3989">
        <v>1.6519999999999999</v>
      </c>
      <c r="F3989">
        <v>1.7230000000000001</v>
      </c>
      <c r="G3989">
        <v>1.6</v>
      </c>
      <c r="H3989">
        <v>2.5099999999999998</v>
      </c>
      <c r="I3989" s="2">
        <v>5776154500</v>
      </c>
      <c r="J3989" s="2">
        <v>90353310000</v>
      </c>
      <c r="K3989" s="2">
        <v>35992396200</v>
      </c>
      <c r="L3989" s="2">
        <v>7619400</v>
      </c>
      <c r="M3989" s="2">
        <v>6430000000</v>
      </c>
      <c r="N3989" s="2">
        <v>10080000000</v>
      </c>
      <c r="O3989" s="2">
        <v>5977970000</v>
      </c>
      <c r="P3989" s="2">
        <v>53576000000</v>
      </c>
      <c r="Q3989" s="2">
        <v>23584426200</v>
      </c>
      <c r="R3989" s="2">
        <v>26697310000</v>
      </c>
      <c r="S3989" s="2">
        <f>SUM(AuctionData[[#This Row],[soma_accepted]],AuctionData[[#This Row],[comp_accepted]],AuctionData[[#This Row],[noncomp_accepted]])</f>
        <v>41776170100</v>
      </c>
    </row>
    <row r="3990" spans="1:19" x14ac:dyDescent="0.3">
      <c r="A3990" s="1">
        <v>44573</v>
      </c>
      <c r="B3990" t="s">
        <v>1081</v>
      </c>
      <c r="C3990" t="s">
        <v>16</v>
      </c>
      <c r="D3990" t="s">
        <v>868</v>
      </c>
      <c r="E3990">
        <v>0.185</v>
      </c>
      <c r="F3990">
        <v>0.2</v>
      </c>
      <c r="G3990">
        <v>0.15</v>
      </c>
      <c r="H3990">
        <v>3.02</v>
      </c>
      <c r="I3990" s="2">
        <v>0</v>
      </c>
      <c r="J3990" s="2">
        <v>120270125000</v>
      </c>
      <c r="K3990" s="2">
        <v>39587080000</v>
      </c>
      <c r="L3990" s="2">
        <v>3116000</v>
      </c>
      <c r="M3990" s="2">
        <v>2237300000</v>
      </c>
      <c r="N3990" s="2">
        <v>9125000000</v>
      </c>
      <c r="O3990" s="2">
        <v>20304655000</v>
      </c>
      <c r="P3990" s="2">
        <v>91030000000</v>
      </c>
      <c r="Q3990" s="2">
        <v>17045125000</v>
      </c>
      <c r="R3990" s="2">
        <v>20115125000</v>
      </c>
      <c r="S3990" s="2">
        <f>SUM(AuctionData[[#This Row],[soma_accepted]],AuctionData[[#This Row],[comp_accepted]],AuctionData[[#This Row],[noncomp_accepted]])</f>
        <v>39590196000</v>
      </c>
    </row>
    <row r="3991" spans="1:19" x14ac:dyDescent="0.3">
      <c r="A3991" s="1">
        <v>44574</v>
      </c>
      <c r="B3991" t="s">
        <v>2260</v>
      </c>
      <c r="C3991" t="s">
        <v>1509</v>
      </c>
      <c r="D3991" t="s">
        <v>1575</v>
      </c>
      <c r="E3991">
        <v>2</v>
      </c>
      <c r="F3991">
        <v>2.0750000000000002</v>
      </c>
      <c r="G3991">
        <v>1.94</v>
      </c>
      <c r="H3991">
        <v>2.35</v>
      </c>
      <c r="I3991" s="2">
        <v>3529872200</v>
      </c>
      <c r="J3991" s="2">
        <v>51795250000</v>
      </c>
      <c r="K3991" s="2">
        <v>21997657500</v>
      </c>
      <c r="L3991" s="2">
        <v>2352200</v>
      </c>
      <c r="M3991" s="2">
        <v>3756281500</v>
      </c>
      <c r="N3991" s="2">
        <v>6184400000</v>
      </c>
      <c r="O3991" s="2">
        <v>3948099500</v>
      </c>
      <c r="P3991" s="2">
        <v>29903000000</v>
      </c>
      <c r="Q3991" s="2">
        <v>14293276500</v>
      </c>
      <c r="R3991" s="2">
        <v>15707850000</v>
      </c>
      <c r="S3991" s="2">
        <f>SUM(AuctionData[[#This Row],[soma_accepted]],AuctionData[[#This Row],[comp_accepted]],AuctionData[[#This Row],[noncomp_accepted]])</f>
        <v>25529881900</v>
      </c>
    </row>
    <row r="3992" spans="1:19" x14ac:dyDescent="0.3">
      <c r="A3992" s="1">
        <v>44574</v>
      </c>
      <c r="B3992" t="s">
        <v>1049</v>
      </c>
      <c r="C3992" t="s">
        <v>16</v>
      </c>
      <c r="D3992" t="s">
        <v>19</v>
      </c>
      <c r="E3992">
        <v>0.03</v>
      </c>
      <c r="F3992">
        <v>0.04</v>
      </c>
      <c r="G3992">
        <v>0</v>
      </c>
      <c r="H3992">
        <v>3.17</v>
      </c>
      <c r="I3992" s="2">
        <v>4304697000</v>
      </c>
      <c r="J3992" s="2">
        <v>158026973000</v>
      </c>
      <c r="K3992" s="2">
        <v>49327167000</v>
      </c>
      <c r="L3992" s="2">
        <v>674035400</v>
      </c>
      <c r="M3992" s="2">
        <v>2773988000</v>
      </c>
      <c r="N3992" s="2">
        <v>9710000000</v>
      </c>
      <c r="O3992" s="2">
        <v>18127815000</v>
      </c>
      <c r="P3992" s="2">
        <v>109825000000</v>
      </c>
      <c r="Q3992" s="2">
        <v>28425364000</v>
      </c>
      <c r="R3992" s="2">
        <v>38491973000</v>
      </c>
      <c r="S3992" s="2">
        <f>SUM(AuctionData[[#This Row],[soma_accepted]],AuctionData[[#This Row],[comp_accepted]],AuctionData[[#This Row],[noncomp_accepted]])</f>
        <v>54305899400</v>
      </c>
    </row>
    <row r="3993" spans="1:19" x14ac:dyDescent="0.3">
      <c r="A3993" s="1">
        <v>44574</v>
      </c>
      <c r="B3993" t="s">
        <v>1060</v>
      </c>
      <c r="C3993" t="s">
        <v>16</v>
      </c>
      <c r="D3993" t="s">
        <v>712</v>
      </c>
      <c r="E3993">
        <v>0.04</v>
      </c>
      <c r="F3993">
        <v>0.05</v>
      </c>
      <c r="G3993">
        <v>0.01</v>
      </c>
      <c r="H3993">
        <v>3.39</v>
      </c>
      <c r="I3993" s="2">
        <v>3443757600</v>
      </c>
      <c r="J3993" s="2">
        <v>135635000000</v>
      </c>
      <c r="K3993" s="2">
        <v>39849375000</v>
      </c>
      <c r="L3993" s="2">
        <v>151368400</v>
      </c>
      <c r="M3993" s="2">
        <v>3200000000</v>
      </c>
      <c r="N3993" s="2">
        <v>9325000000</v>
      </c>
      <c r="O3993" s="2">
        <v>21622500000</v>
      </c>
      <c r="P3993" s="2">
        <v>98680000000</v>
      </c>
      <c r="Q3993" s="2">
        <v>15026875000</v>
      </c>
      <c r="R3993" s="2">
        <v>27630000000</v>
      </c>
      <c r="S3993" s="2">
        <f>SUM(AuctionData[[#This Row],[soma_accepted]],AuctionData[[#This Row],[comp_accepted]],AuctionData[[#This Row],[noncomp_accepted]])</f>
        <v>43444501000</v>
      </c>
    </row>
    <row r="3994" spans="1:19" x14ac:dyDescent="0.3">
      <c r="A3994" s="1">
        <v>44579</v>
      </c>
      <c r="B3994" t="s">
        <v>1082</v>
      </c>
      <c r="C3994" t="s">
        <v>16</v>
      </c>
      <c r="D3994" t="s">
        <v>23</v>
      </c>
      <c r="E3994">
        <v>0.35</v>
      </c>
      <c r="F3994">
        <v>0.36499999999999999</v>
      </c>
      <c r="G3994">
        <v>0.28000000000000003</v>
      </c>
      <c r="H3994">
        <v>2.7</v>
      </c>
      <c r="I3994" s="2">
        <v>6313907600</v>
      </c>
      <c r="J3994" s="2">
        <v>136785229000</v>
      </c>
      <c r="K3994" s="2">
        <v>50042029000</v>
      </c>
      <c r="L3994" s="2">
        <v>458031300</v>
      </c>
      <c r="M3994" s="2">
        <v>2995750000</v>
      </c>
      <c r="N3994" s="2">
        <v>8035000000</v>
      </c>
      <c r="O3994" s="2">
        <v>25228900000</v>
      </c>
      <c r="P3994" s="2">
        <v>106555000000</v>
      </c>
      <c r="Q3994" s="2">
        <v>21817379000</v>
      </c>
      <c r="R3994" s="2">
        <v>22195229000</v>
      </c>
      <c r="S3994" s="2">
        <f>SUM(AuctionData[[#This Row],[soma_accepted]],AuctionData[[#This Row],[comp_accepted]],AuctionData[[#This Row],[noncomp_accepted]])</f>
        <v>56813967900</v>
      </c>
    </row>
    <row r="3995" spans="1:19" x14ac:dyDescent="0.3">
      <c r="A3995" s="1">
        <v>44579</v>
      </c>
      <c r="B3995" t="s">
        <v>994</v>
      </c>
      <c r="C3995" t="s">
        <v>16</v>
      </c>
      <c r="D3995" t="s">
        <v>21</v>
      </c>
      <c r="E3995">
        <v>0.155</v>
      </c>
      <c r="F3995">
        <v>0.17</v>
      </c>
      <c r="G3995">
        <v>0.1</v>
      </c>
      <c r="H3995">
        <v>2.56</v>
      </c>
      <c r="I3995" s="2">
        <v>7428126600</v>
      </c>
      <c r="J3995" s="2">
        <v>152350442000</v>
      </c>
      <c r="K3995" s="2">
        <v>58993210000</v>
      </c>
      <c r="L3995" s="2">
        <v>607129000</v>
      </c>
      <c r="M3995" s="2">
        <v>3409000000</v>
      </c>
      <c r="N3995" s="2">
        <v>9950000000</v>
      </c>
      <c r="O3995" s="2">
        <v>29714840000</v>
      </c>
      <c r="P3995" s="2">
        <v>116420000000</v>
      </c>
      <c r="Q3995" s="2">
        <v>25869370000</v>
      </c>
      <c r="R3995" s="2">
        <v>25980442000</v>
      </c>
      <c r="S3995" s="2">
        <f>SUM(AuctionData[[#This Row],[soma_accepted]],AuctionData[[#This Row],[comp_accepted]],AuctionData[[#This Row],[noncomp_accepted]])</f>
        <v>67028465600</v>
      </c>
    </row>
    <row r="3996" spans="1:19" x14ac:dyDescent="0.3">
      <c r="A3996" s="1">
        <v>44580</v>
      </c>
      <c r="B3996" t="s">
        <v>2261</v>
      </c>
      <c r="C3996" t="s">
        <v>1509</v>
      </c>
      <c r="D3996" t="s">
        <v>2179</v>
      </c>
      <c r="E3996">
        <v>2.15</v>
      </c>
      <c r="F3996">
        <v>2.21</v>
      </c>
      <c r="G3996">
        <v>2.12</v>
      </c>
      <c r="H3996">
        <v>2.48</v>
      </c>
      <c r="I3996" s="2">
        <v>2989254100</v>
      </c>
      <c r="J3996" s="2">
        <v>49621300000</v>
      </c>
      <c r="K3996" s="2">
        <v>19998247200</v>
      </c>
      <c r="L3996" s="2">
        <v>1759200</v>
      </c>
      <c r="M3996" s="2">
        <v>3404864500</v>
      </c>
      <c r="N3996" s="2">
        <v>5873000000</v>
      </c>
      <c r="O3996" s="2">
        <v>3350196500</v>
      </c>
      <c r="P3996" s="2">
        <v>27774000000</v>
      </c>
      <c r="Q3996" s="2">
        <v>13243186200</v>
      </c>
      <c r="R3996" s="2">
        <v>15974300000</v>
      </c>
      <c r="S3996" s="2">
        <f>SUM(AuctionData[[#This Row],[soma_accepted]],AuctionData[[#This Row],[comp_accepted]],AuctionData[[#This Row],[noncomp_accepted]])</f>
        <v>22989260500</v>
      </c>
    </row>
    <row r="3997" spans="1:19" x14ac:dyDescent="0.3">
      <c r="A3997" s="1">
        <v>44580</v>
      </c>
      <c r="B3997" t="s">
        <v>1083</v>
      </c>
      <c r="C3997" t="s">
        <v>16</v>
      </c>
      <c r="D3997" t="s">
        <v>868</v>
      </c>
      <c r="E3997">
        <v>0.26500000000000001</v>
      </c>
      <c r="F3997">
        <v>0.27500000000000002</v>
      </c>
      <c r="G3997">
        <v>0.21</v>
      </c>
      <c r="H3997">
        <v>3.08</v>
      </c>
      <c r="I3997" s="2">
        <v>0</v>
      </c>
      <c r="J3997" s="2">
        <v>122795500000</v>
      </c>
      <c r="K3997" s="2">
        <v>39677776000</v>
      </c>
      <c r="L3997" s="2">
        <v>3030000</v>
      </c>
      <c r="M3997" s="2">
        <v>3750000000</v>
      </c>
      <c r="N3997" s="2">
        <v>9250000000</v>
      </c>
      <c r="O3997" s="2">
        <v>20416000000</v>
      </c>
      <c r="P3997" s="2">
        <v>86590000000</v>
      </c>
      <c r="Q3997" s="2">
        <v>15511776000</v>
      </c>
      <c r="R3997" s="2">
        <v>26955500000</v>
      </c>
      <c r="S3997" s="2">
        <f>SUM(AuctionData[[#This Row],[soma_accepted]],AuctionData[[#This Row],[comp_accepted]],AuctionData[[#This Row],[noncomp_accepted]])</f>
        <v>39680806000</v>
      </c>
    </row>
    <row r="3998" spans="1:19" x14ac:dyDescent="0.3">
      <c r="A3998" s="1">
        <v>44581</v>
      </c>
      <c r="B3998" t="s">
        <v>1051</v>
      </c>
      <c r="C3998" t="s">
        <v>16</v>
      </c>
      <c r="D3998" t="s">
        <v>19</v>
      </c>
      <c r="E3998">
        <v>0.03</v>
      </c>
      <c r="F3998">
        <v>0.04</v>
      </c>
      <c r="G3998">
        <v>0.01</v>
      </c>
      <c r="H3998">
        <v>3.16</v>
      </c>
      <c r="I3998" s="2">
        <v>4463693900</v>
      </c>
      <c r="J3998" s="2">
        <v>157425762000</v>
      </c>
      <c r="K3998" s="2">
        <v>49287507500</v>
      </c>
      <c r="L3998" s="2">
        <v>713244100</v>
      </c>
      <c r="M3998" s="2">
        <v>2885070000</v>
      </c>
      <c r="N3998" s="2">
        <v>10300000000</v>
      </c>
      <c r="O3998" s="2">
        <v>19581395000</v>
      </c>
      <c r="P3998" s="2">
        <v>106350000000</v>
      </c>
      <c r="Q3998" s="2">
        <v>26821042500</v>
      </c>
      <c r="R3998" s="2">
        <v>40775762000</v>
      </c>
      <c r="S3998" s="2">
        <f>SUM(AuctionData[[#This Row],[soma_accepted]],AuctionData[[#This Row],[comp_accepted]],AuctionData[[#This Row],[noncomp_accepted]])</f>
        <v>54464445500</v>
      </c>
    </row>
    <row r="3999" spans="1:19" x14ac:dyDescent="0.3">
      <c r="A3999" s="1">
        <v>44581</v>
      </c>
      <c r="B3999" t="s">
        <v>1061</v>
      </c>
      <c r="C3999" t="s">
        <v>16</v>
      </c>
      <c r="D3999" t="s">
        <v>712</v>
      </c>
      <c r="E3999">
        <v>7.4999999999999997E-2</v>
      </c>
      <c r="F3999">
        <v>8.5000000000000006E-2</v>
      </c>
      <c r="G3999">
        <v>0.04</v>
      </c>
      <c r="H3999">
        <v>2.75</v>
      </c>
      <c r="I3999" s="2">
        <v>3570955000</v>
      </c>
      <c r="J3999" s="2">
        <v>109740500000</v>
      </c>
      <c r="K3999" s="2">
        <v>39834720000</v>
      </c>
      <c r="L3999" s="2">
        <v>165470500</v>
      </c>
      <c r="M3999" s="2">
        <v>3161000000</v>
      </c>
      <c r="N3999" s="2">
        <v>8250000000</v>
      </c>
      <c r="O3999" s="2">
        <v>20964680000</v>
      </c>
      <c r="P3999" s="2">
        <v>85530000000</v>
      </c>
      <c r="Q3999" s="2">
        <v>15709040000</v>
      </c>
      <c r="R3999" s="2">
        <v>15960500000</v>
      </c>
      <c r="S3999" s="2">
        <f>SUM(AuctionData[[#This Row],[soma_accepted]],AuctionData[[#This Row],[comp_accepted]],AuctionData[[#This Row],[noncomp_accepted]])</f>
        <v>43571145500</v>
      </c>
    </row>
    <row r="4000" spans="1:19" x14ac:dyDescent="0.3">
      <c r="A4000" s="1">
        <v>44585</v>
      </c>
      <c r="B4000" t="s">
        <v>2270</v>
      </c>
      <c r="C4000" t="s">
        <v>1502</v>
      </c>
      <c r="D4000" t="s">
        <v>1503</v>
      </c>
      <c r="E4000">
        <v>0.95</v>
      </c>
      <c r="F4000">
        <v>0.99</v>
      </c>
      <c r="G4000">
        <v>0.90300000000000002</v>
      </c>
      <c r="H4000">
        <v>2.81</v>
      </c>
      <c r="I4000" s="2">
        <v>8070986400</v>
      </c>
      <c r="J4000" s="2">
        <v>151455060000</v>
      </c>
      <c r="K4000" s="2">
        <v>53665608000</v>
      </c>
      <c r="L4000" s="2">
        <v>231672400</v>
      </c>
      <c r="M4000" s="2">
        <v>5037500000</v>
      </c>
      <c r="N4000" s="2">
        <v>14575000000</v>
      </c>
      <c r="O4000" s="2">
        <v>13207128000</v>
      </c>
      <c r="P4000" s="2">
        <v>81528000000</v>
      </c>
      <c r="Q4000" s="2">
        <v>35420980000</v>
      </c>
      <c r="R4000" s="2">
        <v>55352060000</v>
      </c>
      <c r="S4000" s="2">
        <f>SUM(AuctionData[[#This Row],[soma_accepted]],AuctionData[[#This Row],[comp_accepted]],AuctionData[[#This Row],[noncomp_accepted]])</f>
        <v>61968266800</v>
      </c>
    </row>
    <row r="4001" spans="1:19" x14ac:dyDescent="0.3">
      <c r="A4001" s="1">
        <v>44585</v>
      </c>
      <c r="B4001" t="s">
        <v>1084</v>
      </c>
      <c r="C4001" t="s">
        <v>16</v>
      </c>
      <c r="D4001" t="s">
        <v>23</v>
      </c>
      <c r="E4001">
        <v>0.37</v>
      </c>
      <c r="F4001">
        <v>0.38</v>
      </c>
      <c r="G4001">
        <v>0.3</v>
      </c>
      <c r="H4001">
        <v>3.07</v>
      </c>
      <c r="I4001" s="2">
        <v>6207566600</v>
      </c>
      <c r="J4001" s="2">
        <v>155394678000</v>
      </c>
      <c r="K4001" s="2">
        <v>49638160800</v>
      </c>
      <c r="L4001" s="2">
        <v>547902000</v>
      </c>
      <c r="M4001" s="2">
        <v>4960000000</v>
      </c>
      <c r="N4001" s="2">
        <v>9860000000</v>
      </c>
      <c r="O4001" s="2">
        <v>21375396000</v>
      </c>
      <c r="P4001" s="2">
        <v>112640000000</v>
      </c>
      <c r="Q4001" s="2">
        <v>23302764800</v>
      </c>
      <c r="R4001" s="2">
        <v>32894678000</v>
      </c>
      <c r="S4001" s="2">
        <f>SUM(AuctionData[[#This Row],[soma_accepted]],AuctionData[[#This Row],[comp_accepted]],AuctionData[[#This Row],[noncomp_accepted]])</f>
        <v>56393629400</v>
      </c>
    </row>
    <row r="4002" spans="1:19" x14ac:dyDescent="0.3">
      <c r="A4002" s="1">
        <v>44585</v>
      </c>
      <c r="B4002" t="s">
        <v>1054</v>
      </c>
      <c r="C4002" t="s">
        <v>16</v>
      </c>
      <c r="D4002" t="s">
        <v>21</v>
      </c>
      <c r="E4002">
        <v>0.18</v>
      </c>
      <c r="F4002">
        <v>0.19</v>
      </c>
      <c r="G4002">
        <v>0.09</v>
      </c>
      <c r="H4002">
        <v>2.81</v>
      </c>
      <c r="I4002" s="2">
        <v>7303019500</v>
      </c>
      <c r="J4002" s="2">
        <v>167064366000</v>
      </c>
      <c r="K4002" s="2">
        <v>58392540000</v>
      </c>
      <c r="L4002" s="2">
        <v>607871100</v>
      </c>
      <c r="M4002" s="2">
        <v>3234990000</v>
      </c>
      <c r="N4002" s="2">
        <v>10325000000</v>
      </c>
      <c r="O4002" s="2">
        <v>23074544000</v>
      </c>
      <c r="P4002" s="2">
        <v>121962000000</v>
      </c>
      <c r="Q4002" s="2">
        <v>32083006000</v>
      </c>
      <c r="R4002" s="2">
        <v>34777366000</v>
      </c>
      <c r="S4002" s="2">
        <f>SUM(AuctionData[[#This Row],[soma_accepted]],AuctionData[[#This Row],[comp_accepted]],AuctionData[[#This Row],[noncomp_accepted]])</f>
        <v>66303430600</v>
      </c>
    </row>
    <row r="4003" spans="1:19" x14ac:dyDescent="0.3">
      <c r="A4003" s="1">
        <v>44586</v>
      </c>
      <c r="B4003" t="s">
        <v>2150</v>
      </c>
      <c r="C4003" t="s">
        <v>1502</v>
      </c>
      <c r="D4003" t="s">
        <v>1505</v>
      </c>
      <c r="E4003">
        <v>1.4850000000000001</v>
      </c>
      <c r="F4003">
        <v>1.5329999999999999</v>
      </c>
      <c r="G4003">
        <v>1.44</v>
      </c>
      <c r="H4003">
        <v>2.5</v>
      </c>
      <c r="I4003" s="2">
        <v>8220449100</v>
      </c>
      <c r="J4003" s="2">
        <v>137252138000</v>
      </c>
      <c r="K4003" s="2">
        <v>54946015000</v>
      </c>
      <c r="L4003" s="2">
        <v>49065100</v>
      </c>
      <c r="M4003" s="2">
        <v>9053500000</v>
      </c>
      <c r="N4003" s="2">
        <v>15332000000</v>
      </c>
      <c r="O4003" s="2">
        <v>8133150000</v>
      </c>
      <c r="P4003" s="2">
        <v>76997000000</v>
      </c>
      <c r="Q4003" s="2">
        <v>37759365000</v>
      </c>
      <c r="R4003" s="2">
        <v>44923138000</v>
      </c>
      <c r="S4003" s="2">
        <f>SUM(AuctionData[[#This Row],[soma_accepted]],AuctionData[[#This Row],[comp_accepted]],AuctionData[[#This Row],[noncomp_accepted]])</f>
        <v>63215529200</v>
      </c>
    </row>
    <row r="4004" spans="1:19" x14ac:dyDescent="0.3">
      <c r="A4004" s="1">
        <v>44586</v>
      </c>
      <c r="B4004" t="s">
        <v>1085</v>
      </c>
      <c r="C4004" t="s">
        <v>16</v>
      </c>
      <c r="D4004" t="s">
        <v>53</v>
      </c>
      <c r="E4004">
        <v>0.61</v>
      </c>
      <c r="F4004">
        <v>0.63</v>
      </c>
      <c r="G4004">
        <v>0.56000000000000005</v>
      </c>
      <c r="H4004">
        <v>2.98</v>
      </c>
      <c r="I4004" s="2">
        <v>4138377600</v>
      </c>
      <c r="J4004" s="2">
        <v>100636850000</v>
      </c>
      <c r="K4004" s="2">
        <v>33460090000</v>
      </c>
      <c r="L4004" s="2">
        <v>339999800</v>
      </c>
      <c r="M4004" s="2">
        <v>3115000000</v>
      </c>
      <c r="N4004" s="2">
        <v>8140000000</v>
      </c>
      <c r="O4004" s="2">
        <v>15706730000</v>
      </c>
      <c r="P4004" s="2">
        <v>77783000000</v>
      </c>
      <c r="Q4004" s="2">
        <v>14638360000</v>
      </c>
      <c r="R4004" s="2">
        <v>14713850000</v>
      </c>
      <c r="S4004" s="2">
        <f>SUM(AuctionData[[#This Row],[soma_accepted]],AuctionData[[#This Row],[comp_accepted]],AuctionData[[#This Row],[noncomp_accepted]])</f>
        <v>37938467400</v>
      </c>
    </row>
    <row r="4005" spans="1:19" x14ac:dyDescent="0.3">
      <c r="A4005" s="1">
        <v>44587</v>
      </c>
      <c r="B4005" t="s">
        <v>1086</v>
      </c>
      <c r="C4005" t="s">
        <v>16</v>
      </c>
      <c r="D4005" t="s">
        <v>868</v>
      </c>
      <c r="E4005">
        <v>0.27</v>
      </c>
      <c r="F4005">
        <v>0.28000000000000003</v>
      </c>
      <c r="G4005">
        <v>0.19</v>
      </c>
      <c r="H4005">
        <v>3.2</v>
      </c>
      <c r="I4005" s="2">
        <v>0</v>
      </c>
      <c r="J4005" s="2">
        <v>127878475000</v>
      </c>
      <c r="K4005" s="2">
        <v>39695710200</v>
      </c>
      <c r="L4005" s="2">
        <v>4500000</v>
      </c>
      <c r="M4005" s="2">
        <v>3700000000</v>
      </c>
      <c r="N4005" s="2">
        <v>9700000000</v>
      </c>
      <c r="O4005" s="2">
        <v>20232508000</v>
      </c>
      <c r="P4005" s="2">
        <v>91380000000</v>
      </c>
      <c r="Q4005" s="2">
        <v>15763202200</v>
      </c>
      <c r="R4005" s="2">
        <v>26798475000</v>
      </c>
      <c r="S4005" s="2">
        <f>SUM(AuctionData[[#This Row],[soma_accepted]],AuctionData[[#This Row],[comp_accepted]],AuctionData[[#This Row],[noncomp_accepted]])</f>
        <v>39700210200</v>
      </c>
    </row>
    <row r="4006" spans="1:19" x14ac:dyDescent="0.3">
      <c r="A4006" s="1">
        <v>44588</v>
      </c>
      <c r="B4006" t="s">
        <v>2271</v>
      </c>
      <c r="C4006" t="s">
        <v>1502</v>
      </c>
      <c r="D4006" t="s">
        <v>1554</v>
      </c>
      <c r="E4006">
        <v>1.7</v>
      </c>
      <c r="F4006">
        <v>1.7689999999999999</v>
      </c>
      <c r="G4006">
        <v>1.65</v>
      </c>
      <c r="H4006">
        <v>2.36</v>
      </c>
      <c r="I4006" s="2">
        <v>7921523500</v>
      </c>
      <c r="J4006" s="2">
        <v>125106580000</v>
      </c>
      <c r="K4006" s="2">
        <v>52976471700</v>
      </c>
      <c r="L4006" s="2">
        <v>23531700</v>
      </c>
      <c r="M4006" s="2">
        <v>12110756700</v>
      </c>
      <c r="N4006" s="2">
        <v>17293600000</v>
      </c>
      <c r="O4006" s="2">
        <v>7677362500</v>
      </c>
      <c r="P4006" s="2">
        <v>69523000000</v>
      </c>
      <c r="Q4006" s="2">
        <v>33188352500</v>
      </c>
      <c r="R4006" s="2">
        <v>38289980000</v>
      </c>
      <c r="S4006" s="2">
        <f>SUM(AuctionData[[#This Row],[soma_accepted]],AuctionData[[#This Row],[comp_accepted]],AuctionData[[#This Row],[noncomp_accepted]])</f>
        <v>60921526900</v>
      </c>
    </row>
    <row r="4007" spans="1:19" x14ac:dyDescent="0.3">
      <c r="A4007" s="1">
        <v>44588</v>
      </c>
      <c r="B4007" t="s">
        <v>1055</v>
      </c>
      <c r="C4007" t="s">
        <v>16</v>
      </c>
      <c r="D4007" t="s">
        <v>19</v>
      </c>
      <c r="E4007">
        <v>0.02</v>
      </c>
      <c r="F4007">
        <v>3.5000000000000003E-2</v>
      </c>
      <c r="G4007">
        <v>0.01</v>
      </c>
      <c r="H4007">
        <v>3.09</v>
      </c>
      <c r="I4007" s="2">
        <v>3324313100</v>
      </c>
      <c r="J4007" s="2">
        <v>153793393800</v>
      </c>
      <c r="K4007" s="2">
        <v>49320123800</v>
      </c>
      <c r="L4007" s="2">
        <v>680325800</v>
      </c>
      <c r="M4007" s="2">
        <v>2921375000</v>
      </c>
      <c r="N4007" s="2">
        <v>10050000000</v>
      </c>
      <c r="O4007" s="2">
        <v>19806430000</v>
      </c>
      <c r="P4007" s="2">
        <v>110821000000</v>
      </c>
      <c r="Q4007" s="2">
        <v>26592318800</v>
      </c>
      <c r="R4007" s="2">
        <v>32922393800</v>
      </c>
      <c r="S4007" s="2">
        <f>SUM(AuctionData[[#This Row],[soma_accepted]],AuctionData[[#This Row],[comp_accepted]],AuctionData[[#This Row],[noncomp_accepted]])</f>
        <v>53324762700</v>
      </c>
    </row>
    <row r="4008" spans="1:19" x14ac:dyDescent="0.3">
      <c r="A4008" s="1">
        <v>44588</v>
      </c>
      <c r="B4008" t="s">
        <v>1065</v>
      </c>
      <c r="C4008" t="s">
        <v>16</v>
      </c>
      <c r="D4008" t="s">
        <v>712</v>
      </c>
      <c r="E4008">
        <v>0.125</v>
      </c>
      <c r="F4008">
        <v>0.14000000000000001</v>
      </c>
      <c r="G4008">
        <v>0.09</v>
      </c>
      <c r="H4008">
        <v>2.89</v>
      </c>
      <c r="I4008" s="2">
        <v>2659450400</v>
      </c>
      <c r="J4008" s="2">
        <v>114984267000</v>
      </c>
      <c r="K4008" s="2">
        <v>39512867000</v>
      </c>
      <c r="L4008" s="2">
        <v>146295800</v>
      </c>
      <c r="M4008" s="2">
        <v>2716500000</v>
      </c>
      <c r="N4008" s="2">
        <v>7675000000</v>
      </c>
      <c r="O4008" s="2">
        <v>20954650000</v>
      </c>
      <c r="P4008" s="2">
        <v>91230000000</v>
      </c>
      <c r="Q4008" s="2">
        <v>15841717000</v>
      </c>
      <c r="R4008" s="2">
        <v>16079267000</v>
      </c>
      <c r="S4008" s="2">
        <f>SUM(AuctionData[[#This Row],[soma_accepted]],AuctionData[[#This Row],[comp_accepted]],AuctionData[[#This Row],[noncomp_accepted]])</f>
        <v>42318613200</v>
      </c>
    </row>
    <row r="4009" spans="1:19" x14ac:dyDescent="0.3">
      <c r="A4009" s="1">
        <v>44592</v>
      </c>
      <c r="B4009" t="s">
        <v>1087</v>
      </c>
      <c r="C4009" t="s">
        <v>16</v>
      </c>
      <c r="D4009" t="s">
        <v>23</v>
      </c>
      <c r="E4009">
        <v>0.48</v>
      </c>
      <c r="F4009">
        <v>0.5</v>
      </c>
      <c r="G4009">
        <v>0.4</v>
      </c>
      <c r="H4009">
        <v>2.74</v>
      </c>
      <c r="I4009" s="2">
        <v>7018309000</v>
      </c>
      <c r="J4009" s="2">
        <v>138672805000</v>
      </c>
      <c r="K4009" s="2">
        <v>50063637000</v>
      </c>
      <c r="L4009" s="2">
        <v>536539000</v>
      </c>
      <c r="M4009" s="2">
        <v>5643875000</v>
      </c>
      <c r="N4009" s="2">
        <v>10910000000</v>
      </c>
      <c r="O4009" s="2">
        <v>27400827000</v>
      </c>
      <c r="P4009" s="2">
        <v>110560000000</v>
      </c>
      <c r="Q4009" s="2">
        <v>17018935000</v>
      </c>
      <c r="R4009" s="2">
        <v>17202805000</v>
      </c>
      <c r="S4009" s="2">
        <f>SUM(AuctionData[[#This Row],[soma_accepted]],AuctionData[[#This Row],[comp_accepted]],AuctionData[[#This Row],[noncomp_accepted]])</f>
        <v>57618485000</v>
      </c>
    </row>
    <row r="4010" spans="1:19" x14ac:dyDescent="0.3">
      <c r="A4010" s="1">
        <v>44592</v>
      </c>
      <c r="B4010" t="s">
        <v>1057</v>
      </c>
      <c r="C4010" t="s">
        <v>16</v>
      </c>
      <c r="D4010" t="s">
        <v>21</v>
      </c>
      <c r="E4010">
        <v>0.22</v>
      </c>
      <c r="F4010">
        <v>0.24</v>
      </c>
      <c r="G4010">
        <v>0.15</v>
      </c>
      <c r="H4010">
        <v>2.84</v>
      </c>
      <c r="I4010" s="2">
        <v>8256834300</v>
      </c>
      <c r="J4010" s="2">
        <v>169571031000</v>
      </c>
      <c r="K4010" s="2">
        <v>59114094600</v>
      </c>
      <c r="L4010" s="2">
        <v>587161000</v>
      </c>
      <c r="M4010" s="2">
        <v>4689100000</v>
      </c>
      <c r="N4010" s="2">
        <v>11150000000</v>
      </c>
      <c r="O4010" s="2">
        <v>32379730000</v>
      </c>
      <c r="P4010" s="2">
        <v>127270000000</v>
      </c>
      <c r="Q4010" s="2">
        <v>22045264600</v>
      </c>
      <c r="R4010" s="2">
        <v>31151031000</v>
      </c>
      <c r="S4010" s="2">
        <f>SUM(AuctionData[[#This Row],[soma_accepted]],AuctionData[[#This Row],[comp_accepted]],AuctionData[[#This Row],[noncomp_accepted]])</f>
        <v>67958089900</v>
      </c>
    </row>
    <row r="4011" spans="1:19" x14ac:dyDescent="0.3">
      <c r="A4011" s="1">
        <v>44594</v>
      </c>
      <c r="B4011" t="s">
        <v>1088</v>
      </c>
      <c r="C4011" t="s">
        <v>16</v>
      </c>
      <c r="D4011" t="s">
        <v>868</v>
      </c>
      <c r="E4011">
        <v>0.33</v>
      </c>
      <c r="F4011">
        <v>0.34</v>
      </c>
      <c r="G4011">
        <v>0.25</v>
      </c>
      <c r="H4011">
        <v>3.21</v>
      </c>
      <c r="I4011" s="2">
        <v>0</v>
      </c>
      <c r="J4011" s="2">
        <v>128374700000</v>
      </c>
      <c r="K4011" s="2">
        <v>39805170000</v>
      </c>
      <c r="L4011" s="2">
        <v>4502000</v>
      </c>
      <c r="M4011" s="2">
        <v>4907565000</v>
      </c>
      <c r="N4011" s="2">
        <v>11450000000</v>
      </c>
      <c r="O4011" s="2">
        <v>16378320000</v>
      </c>
      <c r="P4011" s="2">
        <v>90780000000</v>
      </c>
      <c r="Q4011" s="2">
        <v>18519285000</v>
      </c>
      <c r="R4011" s="2">
        <v>26144700000</v>
      </c>
      <c r="S4011" s="2">
        <f>SUM(AuctionData[[#This Row],[soma_accepted]],AuctionData[[#This Row],[comp_accepted]],AuctionData[[#This Row],[noncomp_accepted]])</f>
        <v>39809672000</v>
      </c>
    </row>
    <row r="4012" spans="1:19" x14ac:dyDescent="0.3">
      <c r="A4012" s="1">
        <v>44595</v>
      </c>
      <c r="B4012" t="s">
        <v>1058</v>
      </c>
      <c r="C4012" t="s">
        <v>16</v>
      </c>
      <c r="D4012" t="s">
        <v>19</v>
      </c>
      <c r="E4012">
        <v>0.01</v>
      </c>
      <c r="F4012">
        <v>3.5000000000000003E-2</v>
      </c>
      <c r="G4012">
        <v>0.01</v>
      </c>
      <c r="H4012">
        <v>3.18</v>
      </c>
      <c r="I4012" s="2">
        <v>3801714700</v>
      </c>
      <c r="J4012" s="2">
        <v>158256132900</v>
      </c>
      <c r="K4012" s="2">
        <v>49381052900</v>
      </c>
      <c r="L4012" s="2">
        <v>620278700</v>
      </c>
      <c r="M4012" s="2">
        <v>1950000000</v>
      </c>
      <c r="N4012" s="2">
        <v>10200000000</v>
      </c>
      <c r="O4012" s="2">
        <v>18064240000</v>
      </c>
      <c r="P4012" s="2">
        <v>111100000000</v>
      </c>
      <c r="Q4012" s="2">
        <v>29366812900</v>
      </c>
      <c r="R4012" s="2">
        <v>36956132900</v>
      </c>
      <c r="S4012" s="2">
        <f>SUM(AuctionData[[#This Row],[soma_accepted]],AuctionData[[#This Row],[comp_accepted]],AuctionData[[#This Row],[noncomp_accepted]])</f>
        <v>53803046300</v>
      </c>
    </row>
    <row r="4013" spans="1:19" x14ac:dyDescent="0.3">
      <c r="A4013" s="1">
        <v>44595</v>
      </c>
      <c r="B4013" t="s">
        <v>1068</v>
      </c>
      <c r="C4013" t="s">
        <v>16</v>
      </c>
      <c r="D4013" t="s">
        <v>712</v>
      </c>
      <c r="E4013">
        <v>0.13</v>
      </c>
      <c r="F4013">
        <v>0.14000000000000001</v>
      </c>
      <c r="G4013">
        <v>0.1</v>
      </c>
      <c r="H4013">
        <v>3.26</v>
      </c>
      <c r="I4013" s="2">
        <v>3041371600</v>
      </c>
      <c r="J4013" s="2">
        <v>129894224000</v>
      </c>
      <c r="K4013" s="2">
        <v>39590534900</v>
      </c>
      <c r="L4013" s="2">
        <v>209757100</v>
      </c>
      <c r="M4013" s="2">
        <v>2701100000</v>
      </c>
      <c r="N4013" s="2">
        <v>10550000000</v>
      </c>
      <c r="O4013" s="2">
        <v>17005500000</v>
      </c>
      <c r="P4013" s="2">
        <v>89330000000</v>
      </c>
      <c r="Q4013" s="2">
        <v>19883934900</v>
      </c>
      <c r="R4013" s="2">
        <v>30014224000</v>
      </c>
      <c r="S4013" s="2">
        <f>SUM(AuctionData[[#This Row],[soma_accepted]],AuctionData[[#This Row],[comp_accepted]],AuctionData[[#This Row],[noncomp_accepted]])</f>
        <v>42841663600</v>
      </c>
    </row>
    <row r="4014" spans="1:19" x14ac:dyDescent="0.3">
      <c r="A4014" s="1">
        <v>44599</v>
      </c>
      <c r="B4014" t="s">
        <v>1059</v>
      </c>
      <c r="C4014" t="s">
        <v>16</v>
      </c>
      <c r="D4014" t="s">
        <v>21</v>
      </c>
      <c r="E4014">
        <v>0.27500000000000002</v>
      </c>
      <c r="F4014">
        <v>0.28999999999999998</v>
      </c>
      <c r="G4014">
        <v>0.2</v>
      </c>
      <c r="H4014">
        <v>3</v>
      </c>
      <c r="I4014" s="2">
        <v>6487262200</v>
      </c>
      <c r="J4014" s="2">
        <v>179031149100</v>
      </c>
      <c r="K4014" s="2">
        <v>59202949100</v>
      </c>
      <c r="L4014" s="2">
        <v>597837100</v>
      </c>
      <c r="M4014" s="2">
        <v>7246225000</v>
      </c>
      <c r="N4014" s="2">
        <v>14075000000</v>
      </c>
      <c r="O4014" s="2">
        <v>26643250000</v>
      </c>
      <c r="P4014" s="2">
        <v>129010000000</v>
      </c>
      <c r="Q4014" s="2">
        <v>25313474100</v>
      </c>
      <c r="R4014" s="2">
        <v>35946149100</v>
      </c>
      <c r="S4014" s="2">
        <f>SUM(AuctionData[[#This Row],[soma_accepted]],AuctionData[[#This Row],[comp_accepted]],AuctionData[[#This Row],[noncomp_accepted]])</f>
        <v>66288048400</v>
      </c>
    </row>
    <row r="4015" spans="1:19" x14ac:dyDescent="0.3">
      <c r="A4015" s="1">
        <v>44599</v>
      </c>
      <c r="B4015" t="s">
        <v>1026</v>
      </c>
      <c r="C4015" t="s">
        <v>16</v>
      </c>
      <c r="D4015" t="s">
        <v>23</v>
      </c>
      <c r="E4015">
        <v>0.56000000000000005</v>
      </c>
      <c r="F4015">
        <v>0.57999999999999996</v>
      </c>
      <c r="G4015">
        <v>0.49</v>
      </c>
      <c r="H4015">
        <v>3.13</v>
      </c>
      <c r="I4015" s="2">
        <v>5514172800</v>
      </c>
      <c r="J4015" s="2">
        <v>158616400000</v>
      </c>
      <c r="K4015" s="2">
        <v>50118363000</v>
      </c>
      <c r="L4015" s="2">
        <v>601757600</v>
      </c>
      <c r="M4015" s="2">
        <v>5535000000</v>
      </c>
      <c r="N4015" s="2">
        <v>12835000000</v>
      </c>
      <c r="O4015" s="2">
        <v>22257496000</v>
      </c>
      <c r="P4015" s="2">
        <v>116773000000</v>
      </c>
      <c r="Q4015" s="2">
        <v>22325867000</v>
      </c>
      <c r="R4015" s="2">
        <v>29008400000</v>
      </c>
      <c r="S4015" s="2">
        <f>SUM(AuctionData[[#This Row],[soma_accepted]],AuctionData[[#This Row],[comp_accepted]],AuctionData[[#This Row],[noncomp_accepted]])</f>
        <v>56234293400</v>
      </c>
    </row>
    <row r="4016" spans="1:19" x14ac:dyDescent="0.3">
      <c r="A4016" s="1">
        <v>44600</v>
      </c>
      <c r="B4016" t="s">
        <v>2272</v>
      </c>
      <c r="C4016" t="s">
        <v>1502</v>
      </c>
      <c r="D4016" t="s">
        <v>1535</v>
      </c>
      <c r="E4016">
        <v>1.54</v>
      </c>
      <c r="F4016">
        <v>1.5920000000000001</v>
      </c>
      <c r="G4016">
        <v>1.4</v>
      </c>
      <c r="H4016">
        <v>2.4500000000000002</v>
      </c>
      <c r="I4016" s="2">
        <v>30248102600</v>
      </c>
      <c r="J4016" s="2">
        <v>122396200000</v>
      </c>
      <c r="K4016" s="2">
        <v>49803033900</v>
      </c>
      <c r="L4016" s="2">
        <v>96984500</v>
      </c>
      <c r="M4016" s="2">
        <v>5550250000</v>
      </c>
      <c r="N4016" s="2">
        <v>10397000000</v>
      </c>
      <c r="O4016" s="2">
        <v>10113355000</v>
      </c>
      <c r="P4016" s="2">
        <v>70208000000</v>
      </c>
      <c r="Q4016" s="2">
        <v>34139428900</v>
      </c>
      <c r="R4016" s="2">
        <v>41791200000</v>
      </c>
      <c r="S4016" s="2">
        <f>SUM(AuctionData[[#This Row],[soma_accepted]],AuctionData[[#This Row],[comp_accepted]],AuctionData[[#This Row],[noncomp_accepted]])</f>
        <v>80148121000</v>
      </c>
    </row>
    <row r="4017" spans="1:19" x14ac:dyDescent="0.3">
      <c r="A4017" s="1">
        <v>44601</v>
      </c>
      <c r="B4017" t="s">
        <v>2273</v>
      </c>
      <c r="C4017" t="s">
        <v>1502</v>
      </c>
      <c r="D4017" t="s">
        <v>1507</v>
      </c>
      <c r="E4017">
        <v>1.853</v>
      </c>
      <c r="F4017">
        <v>1.9039999999999999</v>
      </c>
      <c r="G4017">
        <v>1.8</v>
      </c>
      <c r="H4017">
        <v>2.68</v>
      </c>
      <c r="I4017" s="2">
        <v>22383595900</v>
      </c>
      <c r="J4017" s="2">
        <v>99153115000</v>
      </c>
      <c r="K4017" s="2">
        <v>36977598400</v>
      </c>
      <c r="L4017" s="2">
        <v>22402800</v>
      </c>
      <c r="M4017" s="2">
        <v>5545000000</v>
      </c>
      <c r="N4017" s="2">
        <v>9993000000</v>
      </c>
      <c r="O4017" s="2">
        <v>2752472000</v>
      </c>
      <c r="P4017" s="2">
        <v>53777000000</v>
      </c>
      <c r="Q4017" s="2">
        <v>28680126400</v>
      </c>
      <c r="R4017" s="2">
        <v>35383115000</v>
      </c>
      <c r="S4017" s="2">
        <f>SUM(AuctionData[[#This Row],[soma_accepted]],AuctionData[[#This Row],[comp_accepted]],AuctionData[[#This Row],[noncomp_accepted]])</f>
        <v>59383597100</v>
      </c>
    </row>
    <row r="4018" spans="1:19" x14ac:dyDescent="0.3">
      <c r="A4018" s="1">
        <v>44601</v>
      </c>
      <c r="B4018" t="s">
        <v>1089</v>
      </c>
      <c r="C4018" t="s">
        <v>16</v>
      </c>
      <c r="D4018" t="s">
        <v>868</v>
      </c>
      <c r="E4018">
        <v>0.42</v>
      </c>
      <c r="F4018">
        <v>0.43</v>
      </c>
      <c r="G4018">
        <v>0.35</v>
      </c>
      <c r="H4018">
        <v>3.17</v>
      </c>
      <c r="I4018" s="2">
        <v>0</v>
      </c>
      <c r="J4018" s="2">
        <v>126757600000</v>
      </c>
      <c r="K4018" s="2">
        <v>39894750000</v>
      </c>
      <c r="L4018" s="2">
        <v>5848000</v>
      </c>
      <c r="M4018" s="2">
        <v>4609900000</v>
      </c>
      <c r="N4018" s="2">
        <v>11250000000</v>
      </c>
      <c r="O4018" s="2">
        <v>20625620000</v>
      </c>
      <c r="P4018" s="2">
        <v>96930000000</v>
      </c>
      <c r="Q4018" s="2">
        <v>14659230000</v>
      </c>
      <c r="R4018" s="2">
        <v>18577600000</v>
      </c>
      <c r="S4018" s="2">
        <f>SUM(AuctionData[[#This Row],[soma_accepted]],AuctionData[[#This Row],[comp_accepted]],AuctionData[[#This Row],[noncomp_accepted]])</f>
        <v>39900598000</v>
      </c>
    </row>
    <row r="4019" spans="1:19" x14ac:dyDescent="0.3">
      <c r="A4019" s="1">
        <v>44602</v>
      </c>
      <c r="B4019" t="s">
        <v>2274</v>
      </c>
      <c r="C4019" t="s">
        <v>1509</v>
      </c>
      <c r="D4019" t="s">
        <v>1550</v>
      </c>
      <c r="E4019">
        <v>2.2490000000000001</v>
      </c>
      <c r="F4019">
        <v>2.34</v>
      </c>
      <c r="G4019">
        <v>2.15</v>
      </c>
      <c r="H4019">
        <v>2.2999999999999998</v>
      </c>
      <c r="I4019" s="2">
        <v>13914127100</v>
      </c>
      <c r="J4019" s="2">
        <v>52935395000</v>
      </c>
      <c r="K4019" s="2">
        <v>22996924400</v>
      </c>
      <c r="L4019" s="2">
        <v>3081600</v>
      </c>
      <c r="M4019" s="2">
        <v>4082150000</v>
      </c>
      <c r="N4019" s="2">
        <v>6347900000</v>
      </c>
      <c r="O4019" s="2">
        <v>3287463000</v>
      </c>
      <c r="P4019" s="2">
        <v>30390000000</v>
      </c>
      <c r="Q4019" s="2">
        <v>15627311400</v>
      </c>
      <c r="R4019" s="2">
        <v>16197495000</v>
      </c>
      <c r="S4019" s="2">
        <f>SUM(AuctionData[[#This Row],[soma_accepted]],AuctionData[[#This Row],[comp_accepted]],AuctionData[[#This Row],[noncomp_accepted]])</f>
        <v>36914133100</v>
      </c>
    </row>
    <row r="4020" spans="1:19" x14ac:dyDescent="0.3">
      <c r="A4020" s="1">
        <v>44602</v>
      </c>
      <c r="B4020" t="s">
        <v>1060</v>
      </c>
      <c r="C4020" t="s">
        <v>16</v>
      </c>
      <c r="D4020" t="s">
        <v>19</v>
      </c>
      <c r="E4020">
        <v>0</v>
      </c>
      <c r="F4020">
        <v>0.02</v>
      </c>
      <c r="G4020">
        <v>0</v>
      </c>
      <c r="H4020">
        <v>3.18</v>
      </c>
      <c r="I4020" s="2">
        <v>3340690300</v>
      </c>
      <c r="J4020" s="2">
        <v>158194503900</v>
      </c>
      <c r="K4020" s="2">
        <v>49342095900</v>
      </c>
      <c r="L4020" s="2">
        <v>658031300</v>
      </c>
      <c r="M4020" s="2">
        <v>1871260000</v>
      </c>
      <c r="N4020" s="2">
        <v>9550000000</v>
      </c>
      <c r="O4020" s="2">
        <v>16373850000</v>
      </c>
      <c r="P4020" s="2">
        <v>109650000000</v>
      </c>
      <c r="Q4020" s="2">
        <v>31096985900</v>
      </c>
      <c r="R4020" s="2">
        <v>38994503900</v>
      </c>
      <c r="S4020" s="2">
        <f>SUM(AuctionData[[#This Row],[soma_accepted]],AuctionData[[#This Row],[comp_accepted]],AuctionData[[#This Row],[noncomp_accepted]])</f>
        <v>53340817500</v>
      </c>
    </row>
    <row r="4021" spans="1:19" x14ac:dyDescent="0.3">
      <c r="A4021" s="1">
        <v>44602</v>
      </c>
      <c r="B4021" t="s">
        <v>1070</v>
      </c>
      <c r="C4021" t="s">
        <v>16</v>
      </c>
      <c r="D4021" t="s">
        <v>712</v>
      </c>
      <c r="E4021">
        <v>0.22</v>
      </c>
      <c r="F4021">
        <v>0.25</v>
      </c>
      <c r="G4021">
        <v>0.15</v>
      </c>
      <c r="H4021">
        <v>2.97</v>
      </c>
      <c r="I4021" s="2">
        <v>2672552100</v>
      </c>
      <c r="J4021" s="2">
        <v>118446600000</v>
      </c>
      <c r="K4021" s="2">
        <v>39689450000</v>
      </c>
      <c r="L4021" s="2">
        <v>210886200</v>
      </c>
      <c r="M4021" s="2">
        <v>2572125000</v>
      </c>
      <c r="N4021" s="2">
        <v>7400000000</v>
      </c>
      <c r="O4021" s="2">
        <v>18361300000</v>
      </c>
      <c r="P4021" s="2">
        <v>92275000000</v>
      </c>
      <c r="Q4021" s="2">
        <v>18756025000</v>
      </c>
      <c r="R4021" s="2">
        <v>18771600000</v>
      </c>
      <c r="S4021" s="2">
        <f>SUM(AuctionData[[#This Row],[soma_accepted]],AuctionData[[#This Row],[comp_accepted]],AuctionData[[#This Row],[noncomp_accepted]])</f>
        <v>42572888300</v>
      </c>
    </row>
    <row r="4022" spans="1:19" x14ac:dyDescent="0.3">
      <c r="A4022" s="1">
        <v>44606</v>
      </c>
      <c r="B4022" t="s">
        <v>1090</v>
      </c>
      <c r="C4022" t="s">
        <v>16</v>
      </c>
      <c r="D4022" t="s">
        <v>23</v>
      </c>
      <c r="E4022">
        <v>0.75</v>
      </c>
      <c r="F4022">
        <v>0.77</v>
      </c>
      <c r="G4022">
        <v>0.63</v>
      </c>
      <c r="H4022">
        <v>2.99</v>
      </c>
      <c r="I4022" s="2">
        <v>6460594400</v>
      </c>
      <c r="J4022" s="2">
        <v>151263668000</v>
      </c>
      <c r="K4022" s="2">
        <v>50011338000</v>
      </c>
      <c r="L4022" s="2">
        <v>689013800</v>
      </c>
      <c r="M4022" s="2">
        <v>6530000000</v>
      </c>
      <c r="N4022" s="2">
        <v>11555000000</v>
      </c>
      <c r="O4022" s="2">
        <v>15442700000</v>
      </c>
      <c r="P4022" s="2">
        <v>111120000000</v>
      </c>
      <c r="Q4022" s="2">
        <v>28038638000</v>
      </c>
      <c r="R4022" s="2">
        <v>28588668000</v>
      </c>
      <c r="S4022" s="2">
        <f>SUM(AuctionData[[#This Row],[soma_accepted]],AuctionData[[#This Row],[comp_accepted]],AuctionData[[#This Row],[noncomp_accepted]])</f>
        <v>57160946200</v>
      </c>
    </row>
    <row r="4023" spans="1:19" x14ac:dyDescent="0.3">
      <c r="A4023" s="1">
        <v>44606</v>
      </c>
      <c r="B4023" t="s">
        <v>1003</v>
      </c>
      <c r="C4023" t="s">
        <v>16</v>
      </c>
      <c r="D4023" t="s">
        <v>21</v>
      </c>
      <c r="E4023">
        <v>0.43</v>
      </c>
      <c r="F4023">
        <v>0.44</v>
      </c>
      <c r="G4023">
        <v>0.35</v>
      </c>
      <c r="H4023">
        <v>3.06</v>
      </c>
      <c r="I4023" s="2">
        <v>7600699400</v>
      </c>
      <c r="J4023" s="2">
        <v>182885556000</v>
      </c>
      <c r="K4023" s="2">
        <v>59041030000</v>
      </c>
      <c r="L4023" s="2">
        <v>617170100</v>
      </c>
      <c r="M4023" s="2">
        <v>5769800000</v>
      </c>
      <c r="N4023" s="2">
        <v>11775000000</v>
      </c>
      <c r="O4023" s="2">
        <v>22033240000</v>
      </c>
      <c r="P4023" s="2">
        <v>131770000000</v>
      </c>
      <c r="Q4023" s="2">
        <v>31237990000</v>
      </c>
      <c r="R4023" s="2">
        <v>39340556000</v>
      </c>
      <c r="S4023" s="2">
        <f>SUM(AuctionData[[#This Row],[soma_accepted]],AuctionData[[#This Row],[comp_accepted]],AuctionData[[#This Row],[noncomp_accepted]])</f>
        <v>67258899500</v>
      </c>
    </row>
    <row r="4024" spans="1:19" x14ac:dyDescent="0.3">
      <c r="A4024" s="1">
        <v>44608</v>
      </c>
      <c r="B4024" t="s">
        <v>2275</v>
      </c>
      <c r="C4024" t="s">
        <v>1509</v>
      </c>
      <c r="D4024" t="s">
        <v>2169</v>
      </c>
      <c r="E4024">
        <v>2.33</v>
      </c>
      <c r="F4024">
        <v>2.3959999999999999</v>
      </c>
      <c r="G4024">
        <v>2.2799999999999998</v>
      </c>
      <c r="H4024">
        <v>2.44</v>
      </c>
      <c r="I4024" s="2">
        <v>3254997000</v>
      </c>
      <c r="J4024" s="2">
        <v>46336550000</v>
      </c>
      <c r="K4024" s="2">
        <v>18993522000</v>
      </c>
      <c r="L4024" s="2">
        <v>6488600</v>
      </c>
      <c r="M4024" s="2">
        <v>3985500000</v>
      </c>
      <c r="N4024" s="2">
        <v>6408000000</v>
      </c>
      <c r="O4024" s="2">
        <v>3060030000</v>
      </c>
      <c r="P4024" s="2">
        <v>25821000000</v>
      </c>
      <c r="Q4024" s="2">
        <v>11947992000</v>
      </c>
      <c r="R4024" s="2">
        <v>14107550000</v>
      </c>
      <c r="S4024" s="2">
        <f>SUM(AuctionData[[#This Row],[soma_accepted]],AuctionData[[#This Row],[comp_accepted]],AuctionData[[#This Row],[noncomp_accepted]])</f>
        <v>22255007600</v>
      </c>
    </row>
    <row r="4025" spans="1:19" x14ac:dyDescent="0.3">
      <c r="A4025" s="1">
        <v>44608</v>
      </c>
      <c r="B4025" t="s">
        <v>1091</v>
      </c>
      <c r="C4025" t="s">
        <v>16</v>
      </c>
      <c r="D4025" t="s">
        <v>868</v>
      </c>
      <c r="E4025">
        <v>0.54</v>
      </c>
      <c r="F4025">
        <v>0.55000000000000004</v>
      </c>
      <c r="G4025">
        <v>0.47</v>
      </c>
      <c r="H4025">
        <v>2.99</v>
      </c>
      <c r="I4025" s="2">
        <v>0</v>
      </c>
      <c r="J4025" s="2">
        <v>119585000000</v>
      </c>
      <c r="K4025" s="2">
        <v>39893914000</v>
      </c>
      <c r="L4025" s="2">
        <v>6837000</v>
      </c>
      <c r="M4025" s="2">
        <v>4875000000</v>
      </c>
      <c r="N4025" s="2">
        <v>10375000000</v>
      </c>
      <c r="O4025" s="2">
        <v>23902124000</v>
      </c>
      <c r="P4025" s="2">
        <v>92000000000</v>
      </c>
      <c r="Q4025" s="2">
        <v>11116790000</v>
      </c>
      <c r="R4025" s="2">
        <v>17210000000</v>
      </c>
      <c r="S4025" s="2">
        <f>SUM(AuctionData[[#This Row],[soma_accepted]],AuctionData[[#This Row],[comp_accepted]],AuctionData[[#This Row],[noncomp_accepted]])</f>
        <v>39900751000</v>
      </c>
    </row>
    <row r="4026" spans="1:19" x14ac:dyDescent="0.3">
      <c r="A4026" s="1">
        <v>44609</v>
      </c>
      <c r="B4026" t="s">
        <v>1061</v>
      </c>
      <c r="C4026" t="s">
        <v>16</v>
      </c>
      <c r="D4026" t="s">
        <v>19</v>
      </c>
      <c r="E4026">
        <v>0.05</v>
      </c>
      <c r="F4026">
        <v>0.08</v>
      </c>
      <c r="G4026">
        <v>0.02</v>
      </c>
      <c r="H4026">
        <v>3.48</v>
      </c>
      <c r="I4026" s="2">
        <v>3451136200</v>
      </c>
      <c r="J4026" s="2">
        <v>173220455800</v>
      </c>
      <c r="K4026" s="2">
        <v>49299288400</v>
      </c>
      <c r="L4026" s="2">
        <v>652380700</v>
      </c>
      <c r="M4026" s="2">
        <v>631800000</v>
      </c>
      <c r="N4026" s="2">
        <v>9250000000</v>
      </c>
      <c r="O4026" s="2">
        <v>14207960000</v>
      </c>
      <c r="P4026" s="2">
        <v>106050000000</v>
      </c>
      <c r="Q4026" s="2">
        <v>34459528400</v>
      </c>
      <c r="R4026" s="2">
        <v>57920455800</v>
      </c>
      <c r="S4026" s="2">
        <f>SUM(AuctionData[[#This Row],[soma_accepted]],AuctionData[[#This Row],[comp_accepted]],AuctionData[[#This Row],[noncomp_accepted]])</f>
        <v>53402805300</v>
      </c>
    </row>
    <row r="4027" spans="1:19" x14ac:dyDescent="0.3">
      <c r="A4027" s="1">
        <v>44609</v>
      </c>
      <c r="B4027" t="s">
        <v>1072</v>
      </c>
      <c r="C4027" t="s">
        <v>16</v>
      </c>
      <c r="D4027" t="s">
        <v>712</v>
      </c>
      <c r="E4027">
        <v>0.23</v>
      </c>
      <c r="F4027">
        <v>0.25</v>
      </c>
      <c r="G4027">
        <v>0.15</v>
      </c>
      <c r="H4027">
        <v>3.12</v>
      </c>
      <c r="I4027" s="2">
        <v>2760908800</v>
      </c>
      <c r="J4027" s="2">
        <v>124494000000</v>
      </c>
      <c r="K4027" s="2">
        <v>39713710500</v>
      </c>
      <c r="L4027" s="2">
        <v>187194000</v>
      </c>
      <c r="M4027" s="2">
        <v>1448500000</v>
      </c>
      <c r="N4027" s="2">
        <v>8150000000</v>
      </c>
      <c r="O4027" s="2">
        <v>16675860000</v>
      </c>
      <c r="P4027" s="2">
        <v>90480000000</v>
      </c>
      <c r="Q4027" s="2">
        <v>21589350500</v>
      </c>
      <c r="R4027" s="2">
        <v>25864000000</v>
      </c>
      <c r="S4027" s="2">
        <f>SUM(AuctionData[[#This Row],[soma_accepted]],AuctionData[[#This Row],[comp_accepted]],AuctionData[[#This Row],[noncomp_accepted]])</f>
        <v>42661813300</v>
      </c>
    </row>
    <row r="4028" spans="1:19" x14ac:dyDescent="0.3">
      <c r="A4028" s="1">
        <v>44614</v>
      </c>
      <c r="B4028" t="s">
        <v>2276</v>
      </c>
      <c r="C4028" t="s">
        <v>1502</v>
      </c>
      <c r="D4028" t="s">
        <v>1503</v>
      </c>
      <c r="E4028">
        <v>1.51</v>
      </c>
      <c r="F4028">
        <v>1.5529999999999999</v>
      </c>
      <c r="G4028">
        <v>1.4</v>
      </c>
      <c r="H4028">
        <v>2.64</v>
      </c>
      <c r="I4028" s="2">
        <v>8908413000</v>
      </c>
      <c r="J4028" s="2">
        <v>136858728000</v>
      </c>
      <c r="K4028" s="2">
        <v>51690563000</v>
      </c>
      <c r="L4028" s="2">
        <v>304444100</v>
      </c>
      <c r="M4028" s="2">
        <v>9702000000</v>
      </c>
      <c r="N4028" s="2">
        <v>16838000000</v>
      </c>
      <c r="O4028" s="2">
        <v>8088835000</v>
      </c>
      <c r="P4028" s="2">
        <v>73500000000</v>
      </c>
      <c r="Q4028" s="2">
        <v>33899728000</v>
      </c>
      <c r="R4028" s="2">
        <v>46520728000</v>
      </c>
      <c r="S4028" s="2">
        <f>SUM(AuctionData[[#This Row],[soma_accepted]],AuctionData[[#This Row],[comp_accepted]],AuctionData[[#This Row],[noncomp_accepted]])</f>
        <v>60903420100</v>
      </c>
    </row>
    <row r="4029" spans="1:19" x14ac:dyDescent="0.3">
      <c r="A4029" s="1">
        <v>44614</v>
      </c>
      <c r="B4029" t="s">
        <v>1092</v>
      </c>
      <c r="C4029" t="s">
        <v>16</v>
      </c>
      <c r="D4029" t="s">
        <v>23</v>
      </c>
      <c r="E4029">
        <v>0.68</v>
      </c>
      <c r="F4029">
        <v>0.71</v>
      </c>
      <c r="G4029">
        <v>0.61</v>
      </c>
      <c r="H4029">
        <v>2.75</v>
      </c>
      <c r="I4029" s="2">
        <v>5172852000</v>
      </c>
      <c r="J4029" s="2">
        <v>139596133000</v>
      </c>
      <c r="K4029" s="2">
        <v>50106398500</v>
      </c>
      <c r="L4029" s="2">
        <v>693866300</v>
      </c>
      <c r="M4029" s="2">
        <v>8688942500</v>
      </c>
      <c r="N4029" s="2">
        <v>12050000000</v>
      </c>
      <c r="O4029" s="2">
        <v>21844455000</v>
      </c>
      <c r="P4029" s="2">
        <v>107966000000</v>
      </c>
      <c r="Q4029" s="2">
        <v>19573001000</v>
      </c>
      <c r="R4029" s="2">
        <v>19580133000</v>
      </c>
      <c r="S4029" s="2">
        <f>SUM(AuctionData[[#This Row],[soma_accepted]],AuctionData[[#This Row],[comp_accepted]],AuctionData[[#This Row],[noncomp_accepted]])</f>
        <v>55973116800</v>
      </c>
    </row>
    <row r="4030" spans="1:19" x14ac:dyDescent="0.3">
      <c r="A4030" s="1">
        <v>44614</v>
      </c>
      <c r="B4030" t="s">
        <v>1093</v>
      </c>
      <c r="C4030" t="s">
        <v>16</v>
      </c>
      <c r="D4030" t="s">
        <v>53</v>
      </c>
      <c r="E4030">
        <v>1.1000000000000001</v>
      </c>
      <c r="F4030">
        <v>1.145</v>
      </c>
      <c r="G4030">
        <v>0.99</v>
      </c>
      <c r="H4030">
        <v>2.81</v>
      </c>
      <c r="I4030" s="2">
        <v>3448568000</v>
      </c>
      <c r="J4030" s="2">
        <v>95166381000</v>
      </c>
      <c r="K4030" s="2">
        <v>33661381000</v>
      </c>
      <c r="L4030" s="2">
        <v>338853200</v>
      </c>
      <c r="M4030" s="2">
        <v>6750000000</v>
      </c>
      <c r="N4030" s="2">
        <v>11250000000</v>
      </c>
      <c r="O4030" s="2">
        <v>15170000000</v>
      </c>
      <c r="P4030" s="2">
        <v>71825000000</v>
      </c>
      <c r="Q4030" s="2">
        <v>11741381000</v>
      </c>
      <c r="R4030" s="2">
        <v>12091381000</v>
      </c>
      <c r="S4030" s="2">
        <f>SUM(AuctionData[[#This Row],[soma_accepted]],AuctionData[[#This Row],[comp_accepted]],AuctionData[[#This Row],[noncomp_accepted]])</f>
        <v>37448802200</v>
      </c>
    </row>
    <row r="4031" spans="1:19" x14ac:dyDescent="0.3">
      <c r="A4031" s="1">
        <v>44614</v>
      </c>
      <c r="B4031" t="s">
        <v>1064</v>
      </c>
      <c r="C4031" t="s">
        <v>16</v>
      </c>
      <c r="D4031" t="s">
        <v>21</v>
      </c>
      <c r="E4031">
        <v>0.37</v>
      </c>
      <c r="F4031">
        <v>0.38</v>
      </c>
      <c r="G4031">
        <v>0.3</v>
      </c>
      <c r="H4031">
        <v>3.07</v>
      </c>
      <c r="I4031" s="2">
        <v>6085708300</v>
      </c>
      <c r="J4031" s="2">
        <v>183475585000</v>
      </c>
      <c r="K4031" s="2">
        <v>59061725000</v>
      </c>
      <c r="L4031" s="2">
        <v>738816100</v>
      </c>
      <c r="M4031" s="2">
        <v>3525000000</v>
      </c>
      <c r="N4031" s="2">
        <v>10500000000</v>
      </c>
      <c r="O4031" s="2">
        <v>19468320000</v>
      </c>
      <c r="P4031" s="2">
        <v>123795000000</v>
      </c>
      <c r="Q4031" s="2">
        <v>36068405000</v>
      </c>
      <c r="R4031" s="2">
        <v>49180585000</v>
      </c>
      <c r="S4031" s="2">
        <f>SUM(AuctionData[[#This Row],[soma_accepted]],AuctionData[[#This Row],[comp_accepted]],AuctionData[[#This Row],[noncomp_accepted]])</f>
        <v>65886249400</v>
      </c>
    </row>
    <row r="4032" spans="1:19" x14ac:dyDescent="0.3">
      <c r="A4032" s="1">
        <v>44615</v>
      </c>
      <c r="B4032" t="s">
        <v>2277</v>
      </c>
      <c r="C4032" t="s">
        <v>1502</v>
      </c>
      <c r="D4032" t="s">
        <v>1505</v>
      </c>
      <c r="E4032">
        <v>1.83</v>
      </c>
      <c r="F4032">
        <v>1.88</v>
      </c>
      <c r="G4032">
        <v>1.75</v>
      </c>
      <c r="H4032">
        <v>2.4900000000000002</v>
      </c>
      <c r="I4032" s="2">
        <v>9079728600</v>
      </c>
      <c r="J4032" s="2">
        <v>131964010000</v>
      </c>
      <c r="K4032" s="2">
        <v>52926360900</v>
      </c>
      <c r="L4032" s="2">
        <v>68669600</v>
      </c>
      <c r="M4032" s="2">
        <v>9754000000</v>
      </c>
      <c r="N4032" s="2">
        <v>14897000000</v>
      </c>
      <c r="O4032" s="2">
        <v>7282514900</v>
      </c>
      <c r="P4032" s="2">
        <v>74526000000</v>
      </c>
      <c r="Q4032" s="2">
        <v>35889846000</v>
      </c>
      <c r="R4032" s="2">
        <v>42541010000</v>
      </c>
      <c r="S4032" s="2">
        <f>SUM(AuctionData[[#This Row],[soma_accepted]],AuctionData[[#This Row],[comp_accepted]],AuctionData[[#This Row],[noncomp_accepted]])</f>
        <v>62074759100</v>
      </c>
    </row>
    <row r="4033" spans="1:19" x14ac:dyDescent="0.3">
      <c r="A4033" s="1">
        <v>44615</v>
      </c>
      <c r="B4033" t="s">
        <v>1094</v>
      </c>
      <c r="C4033" t="s">
        <v>16</v>
      </c>
      <c r="D4033" t="s">
        <v>868</v>
      </c>
      <c r="E4033">
        <v>0.55000000000000004</v>
      </c>
      <c r="F4033">
        <v>0.56999999999999995</v>
      </c>
      <c r="G4033">
        <v>0.5</v>
      </c>
      <c r="H4033">
        <v>3.16</v>
      </c>
      <c r="I4033" s="2">
        <v>0</v>
      </c>
      <c r="J4033" s="2">
        <v>110417425000</v>
      </c>
      <c r="K4033" s="2">
        <v>34987912500</v>
      </c>
      <c r="L4033" s="2">
        <v>12338000</v>
      </c>
      <c r="M4033" s="2">
        <v>1661500000</v>
      </c>
      <c r="N4033" s="2">
        <v>7900000000</v>
      </c>
      <c r="O4033" s="2">
        <v>14278300000</v>
      </c>
      <c r="P4033" s="2">
        <v>79625000000</v>
      </c>
      <c r="Q4033" s="2">
        <v>19048112500</v>
      </c>
      <c r="R4033" s="2">
        <v>22892425000</v>
      </c>
      <c r="S4033" s="2">
        <f>SUM(AuctionData[[#This Row],[soma_accepted]],AuctionData[[#This Row],[comp_accepted]],AuctionData[[#This Row],[noncomp_accepted]])</f>
        <v>35000250500</v>
      </c>
    </row>
    <row r="4034" spans="1:19" x14ac:dyDescent="0.3">
      <c r="A4034" s="1">
        <v>44616</v>
      </c>
      <c r="B4034" t="s">
        <v>2278</v>
      </c>
      <c r="C4034" t="s">
        <v>1502</v>
      </c>
      <c r="D4034" t="s">
        <v>1554</v>
      </c>
      <c r="E4034">
        <v>1.84</v>
      </c>
      <c r="F4034">
        <v>1.905</v>
      </c>
      <c r="G4034">
        <v>1.75</v>
      </c>
      <c r="H4034">
        <v>2.36</v>
      </c>
      <c r="I4034" s="2">
        <v>8565781600</v>
      </c>
      <c r="J4034" s="2">
        <v>118203170000</v>
      </c>
      <c r="K4034" s="2">
        <v>49985494800</v>
      </c>
      <c r="L4034" s="2">
        <v>14534400</v>
      </c>
      <c r="M4034" s="2">
        <v>11908268000</v>
      </c>
      <c r="N4034" s="2">
        <v>16301200000</v>
      </c>
      <c r="O4034" s="2">
        <v>6160120000</v>
      </c>
      <c r="P4034" s="2">
        <v>65598000000</v>
      </c>
      <c r="Q4034" s="2">
        <v>31917106800</v>
      </c>
      <c r="R4034" s="2">
        <v>36303970000</v>
      </c>
      <c r="S4034" s="2">
        <f>SUM(AuctionData[[#This Row],[soma_accepted]],AuctionData[[#This Row],[comp_accepted]],AuctionData[[#This Row],[noncomp_accepted]])</f>
        <v>58565810800</v>
      </c>
    </row>
    <row r="4035" spans="1:19" x14ac:dyDescent="0.3">
      <c r="A4035" s="1">
        <v>44616</v>
      </c>
      <c r="B4035" t="s">
        <v>1065</v>
      </c>
      <c r="C4035" t="s">
        <v>16</v>
      </c>
      <c r="D4035" t="s">
        <v>19</v>
      </c>
      <c r="E4035">
        <v>0.01</v>
      </c>
      <c r="F4035">
        <v>0.05</v>
      </c>
      <c r="G4035">
        <v>0</v>
      </c>
      <c r="H4035">
        <v>2.78</v>
      </c>
      <c r="I4035" s="2">
        <v>3038371700</v>
      </c>
      <c r="J4035" s="2">
        <v>124368209800</v>
      </c>
      <c r="K4035" s="2">
        <v>44376259800</v>
      </c>
      <c r="L4035" s="2">
        <v>623893300</v>
      </c>
      <c r="M4035" s="2">
        <v>2000000000</v>
      </c>
      <c r="N4035" s="2">
        <v>9000000000</v>
      </c>
      <c r="O4035" s="2">
        <v>23333050000</v>
      </c>
      <c r="P4035" s="2">
        <v>96075000000</v>
      </c>
      <c r="Q4035" s="2">
        <v>19043209800</v>
      </c>
      <c r="R4035" s="2">
        <v>19293209800</v>
      </c>
      <c r="S4035" s="2">
        <f>SUM(AuctionData[[#This Row],[soma_accepted]],AuctionData[[#This Row],[comp_accepted]],AuctionData[[#This Row],[noncomp_accepted]])</f>
        <v>48038524800</v>
      </c>
    </row>
    <row r="4036" spans="1:19" x14ac:dyDescent="0.3">
      <c r="A4036" s="1">
        <v>44616</v>
      </c>
      <c r="B4036" t="s">
        <v>1075</v>
      </c>
      <c r="C4036" t="s">
        <v>16</v>
      </c>
      <c r="D4036" t="s">
        <v>712</v>
      </c>
      <c r="E4036">
        <v>0.19</v>
      </c>
      <c r="F4036">
        <v>0.2</v>
      </c>
      <c r="G4036">
        <v>0.17</v>
      </c>
      <c r="H4036">
        <v>3.7</v>
      </c>
      <c r="I4036" s="2">
        <v>2363177900</v>
      </c>
      <c r="J4036" s="2">
        <v>129212075000</v>
      </c>
      <c r="K4036" s="2">
        <v>34824888000</v>
      </c>
      <c r="L4036" s="2">
        <v>156253600</v>
      </c>
      <c r="M4036" s="2">
        <v>600000000</v>
      </c>
      <c r="N4036" s="2">
        <v>8850000000</v>
      </c>
      <c r="O4036" s="2">
        <v>8811090000</v>
      </c>
      <c r="P4036" s="2">
        <v>84400000000</v>
      </c>
      <c r="Q4036" s="2">
        <v>25413798000</v>
      </c>
      <c r="R4036" s="2">
        <v>35962075000</v>
      </c>
      <c r="S4036" s="2">
        <f>SUM(AuctionData[[#This Row],[soma_accepted]],AuctionData[[#This Row],[comp_accepted]],AuctionData[[#This Row],[noncomp_accepted]])</f>
        <v>37344319500</v>
      </c>
    </row>
    <row r="4037" spans="1:19" x14ac:dyDescent="0.3">
      <c r="A4037" s="1">
        <v>44620</v>
      </c>
      <c r="B4037" t="s">
        <v>1095</v>
      </c>
      <c r="C4037" t="s">
        <v>16</v>
      </c>
      <c r="D4037" t="s">
        <v>23</v>
      </c>
      <c r="E4037">
        <v>0.64</v>
      </c>
      <c r="F4037">
        <v>0.67</v>
      </c>
      <c r="G4037">
        <v>0.55000000000000004</v>
      </c>
      <c r="H4037">
        <v>3.12</v>
      </c>
      <c r="I4037" s="2">
        <v>6818138500</v>
      </c>
      <c r="J4037" s="2">
        <v>158283308000</v>
      </c>
      <c r="K4037" s="2">
        <v>50162938000</v>
      </c>
      <c r="L4037" s="2">
        <v>592347300</v>
      </c>
      <c r="M4037" s="2">
        <v>5337080000</v>
      </c>
      <c r="N4037" s="2">
        <v>11535000000</v>
      </c>
      <c r="O4037" s="2">
        <v>17541325000</v>
      </c>
      <c r="P4037" s="2">
        <v>110630000000</v>
      </c>
      <c r="Q4037" s="2">
        <v>27284533000</v>
      </c>
      <c r="R4037" s="2">
        <v>36118308000</v>
      </c>
      <c r="S4037" s="2">
        <f>SUM(AuctionData[[#This Row],[soma_accepted]],AuctionData[[#This Row],[comp_accepted]],AuctionData[[#This Row],[noncomp_accepted]])</f>
        <v>57573423800</v>
      </c>
    </row>
    <row r="4038" spans="1:19" x14ac:dyDescent="0.3">
      <c r="A4038" s="1">
        <v>44620</v>
      </c>
      <c r="B4038" t="s">
        <v>1067</v>
      </c>
      <c r="C4038" t="s">
        <v>16</v>
      </c>
      <c r="D4038" t="s">
        <v>21</v>
      </c>
      <c r="E4038">
        <v>0.34</v>
      </c>
      <c r="F4038">
        <v>0.36</v>
      </c>
      <c r="G4038">
        <v>0.2</v>
      </c>
      <c r="H4038">
        <v>2.85</v>
      </c>
      <c r="I4038" s="2">
        <v>8021339600</v>
      </c>
      <c r="J4038" s="2">
        <v>170272621000</v>
      </c>
      <c r="K4038" s="2">
        <v>59141497000</v>
      </c>
      <c r="L4038" s="2">
        <v>561046700</v>
      </c>
      <c r="M4038" s="2">
        <v>2822620000</v>
      </c>
      <c r="N4038" s="2">
        <v>10575000000</v>
      </c>
      <c r="O4038" s="2">
        <v>22652760000</v>
      </c>
      <c r="P4038" s="2">
        <v>124125000000</v>
      </c>
      <c r="Q4038" s="2">
        <v>33666117000</v>
      </c>
      <c r="R4038" s="2">
        <v>35572621000</v>
      </c>
      <c r="S4038" s="2">
        <f>SUM(AuctionData[[#This Row],[soma_accepted]],AuctionData[[#This Row],[comp_accepted]],AuctionData[[#This Row],[noncomp_accepted]])</f>
        <v>67723883300</v>
      </c>
    </row>
    <row r="4039" spans="1:19" x14ac:dyDescent="0.3">
      <c r="A4039" s="1">
        <v>44622</v>
      </c>
      <c r="B4039" t="s">
        <v>1096</v>
      </c>
      <c r="C4039" t="s">
        <v>16</v>
      </c>
      <c r="D4039" t="s">
        <v>868</v>
      </c>
      <c r="E4039">
        <v>0.5</v>
      </c>
      <c r="F4039">
        <v>0.53500000000000003</v>
      </c>
      <c r="G4039">
        <v>0.35</v>
      </c>
      <c r="H4039">
        <v>4.2</v>
      </c>
      <c r="I4039" s="2">
        <v>0</v>
      </c>
      <c r="J4039" s="2">
        <v>146881000000</v>
      </c>
      <c r="K4039" s="2">
        <v>34995080000</v>
      </c>
      <c r="L4039" s="2">
        <v>5080000</v>
      </c>
      <c r="M4039" s="2">
        <v>425000000</v>
      </c>
      <c r="N4039" s="2">
        <v>8775000000</v>
      </c>
      <c r="O4039" s="2">
        <v>10430000000</v>
      </c>
      <c r="P4039" s="2">
        <v>85175000000</v>
      </c>
      <c r="Q4039" s="2">
        <v>24140080000</v>
      </c>
      <c r="R4039" s="2">
        <v>52931000000</v>
      </c>
      <c r="S4039" s="2">
        <f>SUM(AuctionData[[#This Row],[soma_accepted]],AuctionData[[#This Row],[comp_accepted]],AuctionData[[#This Row],[noncomp_accepted]])</f>
        <v>35000160000</v>
      </c>
    </row>
    <row r="4040" spans="1:19" x14ac:dyDescent="0.3">
      <c r="A4040" s="1">
        <v>44623</v>
      </c>
      <c r="B4040" t="s">
        <v>1068</v>
      </c>
      <c r="C4040" t="s">
        <v>16</v>
      </c>
      <c r="D4040" t="s">
        <v>19</v>
      </c>
      <c r="E4040">
        <v>0.13</v>
      </c>
      <c r="F4040">
        <v>0.16500000000000001</v>
      </c>
      <c r="G4040">
        <v>0.05</v>
      </c>
      <c r="H4040">
        <v>2.48</v>
      </c>
      <c r="I4040" s="2">
        <v>3725228500</v>
      </c>
      <c r="J4040" s="2">
        <v>110836377200</v>
      </c>
      <c r="K4040" s="2">
        <v>44316797200</v>
      </c>
      <c r="L4040" s="2">
        <v>583585400</v>
      </c>
      <c r="M4040" s="2">
        <v>2150000000</v>
      </c>
      <c r="N4040" s="2">
        <v>8350000000</v>
      </c>
      <c r="O4040" s="2">
        <v>35420420000</v>
      </c>
      <c r="P4040" s="2">
        <v>95640000000</v>
      </c>
      <c r="Q4040" s="2">
        <v>6746377200</v>
      </c>
      <c r="R4040" s="2">
        <v>6846377200</v>
      </c>
      <c r="S4040" s="2">
        <f>SUM(AuctionData[[#This Row],[soma_accepted]],AuctionData[[#This Row],[comp_accepted]],AuctionData[[#This Row],[noncomp_accepted]])</f>
        <v>48625611100</v>
      </c>
    </row>
    <row r="4041" spans="1:19" x14ac:dyDescent="0.3">
      <c r="A4041" s="1">
        <v>44623</v>
      </c>
      <c r="B4041" t="s">
        <v>1078</v>
      </c>
      <c r="C4041" t="s">
        <v>16</v>
      </c>
      <c r="D4041" t="s">
        <v>712</v>
      </c>
      <c r="E4041">
        <v>0.17</v>
      </c>
      <c r="F4041">
        <v>0.20499999999999999</v>
      </c>
      <c r="G4041">
        <v>0.15</v>
      </c>
      <c r="H4041">
        <v>3.69</v>
      </c>
      <c r="I4041" s="2">
        <v>2897399900</v>
      </c>
      <c r="J4041" s="2">
        <v>129071280000</v>
      </c>
      <c r="K4041" s="2">
        <v>34819280000</v>
      </c>
      <c r="L4041" s="2">
        <v>180810000</v>
      </c>
      <c r="M4041" s="2">
        <v>1350000000</v>
      </c>
      <c r="N4041" s="2">
        <v>7750000000</v>
      </c>
      <c r="O4041" s="2">
        <v>12027375000</v>
      </c>
      <c r="P4041" s="2">
        <v>84500000000</v>
      </c>
      <c r="Q4041" s="2">
        <v>21441905000</v>
      </c>
      <c r="R4041" s="2">
        <v>36821280000</v>
      </c>
      <c r="S4041" s="2">
        <f>SUM(AuctionData[[#This Row],[soma_accepted]],AuctionData[[#This Row],[comp_accepted]],AuctionData[[#This Row],[noncomp_accepted]])</f>
        <v>37897489900</v>
      </c>
    </row>
    <row r="4042" spans="1:19" x14ac:dyDescent="0.3">
      <c r="A4042" s="1">
        <v>44627</v>
      </c>
      <c r="B4042" t="s">
        <v>1069</v>
      </c>
      <c r="C4042" t="s">
        <v>16</v>
      </c>
      <c r="D4042" t="s">
        <v>21</v>
      </c>
      <c r="E4042">
        <v>0.36</v>
      </c>
      <c r="F4042">
        <v>0.38</v>
      </c>
      <c r="G4042">
        <v>0.2</v>
      </c>
      <c r="H4042">
        <v>2.99</v>
      </c>
      <c r="I4042" s="2">
        <v>5397828600</v>
      </c>
      <c r="J4042" s="2">
        <v>178944160000</v>
      </c>
      <c r="K4042" s="2">
        <v>59307797000</v>
      </c>
      <c r="L4042" s="2">
        <v>592765500</v>
      </c>
      <c r="M4042" s="2">
        <v>2369202500</v>
      </c>
      <c r="N4042" s="2">
        <v>11375000000</v>
      </c>
      <c r="O4042" s="2">
        <v>20106200000</v>
      </c>
      <c r="P4042" s="2">
        <v>123140000000</v>
      </c>
      <c r="Q4042" s="2">
        <v>36832394500</v>
      </c>
      <c r="R4042" s="2">
        <v>44429160000</v>
      </c>
      <c r="S4042" s="2">
        <f>SUM(AuctionData[[#This Row],[soma_accepted]],AuctionData[[#This Row],[comp_accepted]],AuctionData[[#This Row],[noncomp_accepted]])</f>
        <v>65298391100</v>
      </c>
    </row>
    <row r="4043" spans="1:19" x14ac:dyDescent="0.3">
      <c r="A4043" s="1">
        <v>44627</v>
      </c>
      <c r="B4043" t="s">
        <v>1038</v>
      </c>
      <c r="C4043" t="s">
        <v>16</v>
      </c>
      <c r="D4043" t="s">
        <v>23</v>
      </c>
      <c r="E4043">
        <v>0.69</v>
      </c>
      <c r="F4043">
        <v>0.71</v>
      </c>
      <c r="G4043">
        <v>0.6</v>
      </c>
      <c r="H4043">
        <v>3.21</v>
      </c>
      <c r="I4043" s="2">
        <v>4588154300</v>
      </c>
      <c r="J4043" s="2">
        <v>163226748000</v>
      </c>
      <c r="K4043" s="2">
        <v>50276780000</v>
      </c>
      <c r="L4043" s="2">
        <v>523623000</v>
      </c>
      <c r="M4043" s="2">
        <v>1760000000</v>
      </c>
      <c r="N4043" s="2">
        <v>9835000000</v>
      </c>
      <c r="O4043" s="2">
        <v>14901500000</v>
      </c>
      <c r="P4043" s="2">
        <v>111620000000</v>
      </c>
      <c r="Q4043" s="2">
        <v>33615280000</v>
      </c>
      <c r="R4043" s="2">
        <v>41771748000</v>
      </c>
      <c r="S4043" s="2">
        <f>SUM(AuctionData[[#This Row],[soma_accepted]],AuctionData[[#This Row],[comp_accepted]],AuctionData[[#This Row],[noncomp_accepted]])</f>
        <v>55388557300</v>
      </c>
    </row>
    <row r="4044" spans="1:19" x14ac:dyDescent="0.3">
      <c r="A4044" s="1">
        <v>44628</v>
      </c>
      <c r="B4044" t="s">
        <v>2279</v>
      </c>
      <c r="C4044" t="s">
        <v>1502</v>
      </c>
      <c r="D4044" t="s">
        <v>1535</v>
      </c>
      <c r="E4044">
        <v>1.7010000000000001</v>
      </c>
      <c r="F4044">
        <v>1.7749999999999999</v>
      </c>
      <c r="G4044">
        <v>1.55</v>
      </c>
      <c r="H4044">
        <v>2.39</v>
      </c>
      <c r="I4044" s="2">
        <v>8064941200</v>
      </c>
      <c r="J4044" s="2">
        <v>114503250000</v>
      </c>
      <c r="K4044" s="2">
        <v>47816992500</v>
      </c>
      <c r="L4044" s="2">
        <v>77075700</v>
      </c>
      <c r="M4044" s="2">
        <v>8894000000</v>
      </c>
      <c r="N4044" s="2">
        <v>14012000000</v>
      </c>
      <c r="O4044" s="2">
        <v>12581642500</v>
      </c>
      <c r="P4044" s="2">
        <v>66482000000</v>
      </c>
      <c r="Q4044" s="2">
        <v>26341350000</v>
      </c>
      <c r="R4044" s="2">
        <v>34009250000</v>
      </c>
      <c r="S4044" s="2">
        <f>SUM(AuctionData[[#This Row],[soma_accepted]],AuctionData[[#This Row],[comp_accepted]],AuctionData[[#This Row],[noncomp_accepted]])</f>
        <v>55959009400</v>
      </c>
    </row>
    <row r="4045" spans="1:19" x14ac:dyDescent="0.3">
      <c r="A4045" s="1">
        <v>44629</v>
      </c>
      <c r="B4045" t="s">
        <v>2273</v>
      </c>
      <c r="C4045" t="s">
        <v>1502</v>
      </c>
      <c r="D4045" t="s">
        <v>1513</v>
      </c>
      <c r="E4045">
        <v>1.84</v>
      </c>
      <c r="F4045">
        <v>1.92</v>
      </c>
      <c r="G4045">
        <v>1.8</v>
      </c>
      <c r="H4045">
        <v>2.4700000000000002</v>
      </c>
      <c r="I4045" s="2">
        <v>5712666700</v>
      </c>
      <c r="J4045" s="2">
        <v>84045485000</v>
      </c>
      <c r="K4045" s="2">
        <v>33991365000</v>
      </c>
      <c r="L4045" s="2">
        <v>8657600</v>
      </c>
      <c r="M4045" s="2">
        <v>6130000000</v>
      </c>
      <c r="N4045" s="2">
        <v>9780000000</v>
      </c>
      <c r="O4045" s="2">
        <v>4670532000</v>
      </c>
      <c r="P4045" s="2">
        <v>48995000000</v>
      </c>
      <c r="Q4045" s="2">
        <v>23190833000</v>
      </c>
      <c r="R4045" s="2">
        <v>25270485000</v>
      </c>
      <c r="S4045" s="2">
        <f>SUM(AuctionData[[#This Row],[soma_accepted]],AuctionData[[#This Row],[comp_accepted]],AuctionData[[#This Row],[noncomp_accepted]])</f>
        <v>39712689300</v>
      </c>
    </row>
    <row r="4046" spans="1:19" x14ac:dyDescent="0.3">
      <c r="A4046" s="1">
        <v>44629</v>
      </c>
      <c r="B4046" t="s">
        <v>1097</v>
      </c>
      <c r="C4046" t="s">
        <v>16</v>
      </c>
      <c r="D4046" t="s">
        <v>868</v>
      </c>
      <c r="E4046">
        <v>0.52</v>
      </c>
      <c r="F4046">
        <v>0.55000000000000004</v>
      </c>
      <c r="G4046">
        <v>0.45</v>
      </c>
      <c r="H4046">
        <v>3.45</v>
      </c>
      <c r="I4046" s="2">
        <v>0</v>
      </c>
      <c r="J4046" s="2">
        <v>120624000000</v>
      </c>
      <c r="K4046" s="2">
        <v>34995912500</v>
      </c>
      <c r="L4046" s="2">
        <v>4174000</v>
      </c>
      <c r="M4046" s="2">
        <v>1200000000</v>
      </c>
      <c r="N4046" s="2">
        <v>7100000000</v>
      </c>
      <c r="O4046" s="2">
        <v>11307725000</v>
      </c>
      <c r="P4046" s="2">
        <v>82100000000</v>
      </c>
      <c r="Q4046" s="2">
        <v>22488187500</v>
      </c>
      <c r="R4046" s="2">
        <v>31424000000</v>
      </c>
      <c r="S4046" s="2">
        <f>SUM(AuctionData[[#This Row],[soma_accepted]],AuctionData[[#This Row],[comp_accepted]],AuctionData[[#This Row],[noncomp_accepted]])</f>
        <v>35000086500</v>
      </c>
    </row>
    <row r="4047" spans="1:19" x14ac:dyDescent="0.3">
      <c r="A4047" s="1">
        <v>44630</v>
      </c>
      <c r="B4047" t="s">
        <v>2274</v>
      </c>
      <c r="C4047" t="s">
        <v>1509</v>
      </c>
      <c r="D4047" t="s">
        <v>1556</v>
      </c>
      <c r="E4047">
        <v>2.3199999999999998</v>
      </c>
      <c r="F4047">
        <v>2.375</v>
      </c>
      <c r="G4047">
        <v>2.25</v>
      </c>
      <c r="H4047">
        <v>2.46</v>
      </c>
      <c r="I4047" s="2">
        <v>3360392100</v>
      </c>
      <c r="J4047" s="2">
        <v>49153460000</v>
      </c>
      <c r="K4047" s="2">
        <v>19995810500</v>
      </c>
      <c r="L4047" s="2">
        <v>4191400</v>
      </c>
      <c r="M4047" s="2">
        <v>3284127400</v>
      </c>
      <c r="N4047" s="2">
        <v>5969700000</v>
      </c>
      <c r="O4047" s="2">
        <v>2411321000</v>
      </c>
      <c r="P4047" s="2">
        <v>26614000000</v>
      </c>
      <c r="Q4047" s="2">
        <v>14300362100</v>
      </c>
      <c r="R4047" s="2">
        <v>16569760000</v>
      </c>
      <c r="S4047" s="2">
        <f>SUM(AuctionData[[#This Row],[soma_accepted]],AuctionData[[#This Row],[comp_accepted]],AuctionData[[#This Row],[noncomp_accepted]])</f>
        <v>23360394000</v>
      </c>
    </row>
    <row r="4048" spans="1:19" x14ac:dyDescent="0.3">
      <c r="A4048" s="1">
        <v>44630</v>
      </c>
      <c r="B4048" t="s">
        <v>1070</v>
      </c>
      <c r="C4048" t="s">
        <v>16</v>
      </c>
      <c r="D4048" t="s">
        <v>19</v>
      </c>
      <c r="E4048">
        <v>0.17</v>
      </c>
      <c r="F4048">
        <v>0.19500000000000001</v>
      </c>
      <c r="G4048">
        <v>0</v>
      </c>
      <c r="H4048">
        <v>3.03</v>
      </c>
      <c r="I4048" s="2">
        <v>3816252000</v>
      </c>
      <c r="J4048" s="2">
        <v>135441536200</v>
      </c>
      <c r="K4048" s="2">
        <v>44185201200</v>
      </c>
      <c r="L4048" s="2">
        <v>638013200</v>
      </c>
      <c r="M4048" s="2">
        <v>2450000000</v>
      </c>
      <c r="N4048" s="2">
        <v>9700000000</v>
      </c>
      <c r="O4048" s="2">
        <v>15905700000</v>
      </c>
      <c r="P4048" s="2">
        <v>93590000000</v>
      </c>
      <c r="Q4048" s="2">
        <v>25829501200</v>
      </c>
      <c r="R4048" s="2">
        <v>32151536200</v>
      </c>
      <c r="S4048" s="2">
        <f>SUM(AuctionData[[#This Row],[soma_accepted]],AuctionData[[#This Row],[comp_accepted]],AuctionData[[#This Row],[noncomp_accepted]])</f>
        <v>48639466400</v>
      </c>
    </row>
    <row r="4049" spans="1:19" x14ac:dyDescent="0.3">
      <c r="A4049" s="1">
        <v>44630</v>
      </c>
      <c r="B4049" t="s">
        <v>1080</v>
      </c>
      <c r="C4049" t="s">
        <v>16</v>
      </c>
      <c r="D4049" t="s">
        <v>712</v>
      </c>
      <c r="E4049">
        <v>0.23499999999999999</v>
      </c>
      <c r="F4049">
        <v>0.26500000000000001</v>
      </c>
      <c r="G4049">
        <v>0</v>
      </c>
      <c r="H4049">
        <v>3.15</v>
      </c>
      <c r="I4049" s="2">
        <v>2968195900</v>
      </c>
      <c r="J4049" s="2">
        <v>109941800000</v>
      </c>
      <c r="K4049" s="2">
        <v>34816050000</v>
      </c>
      <c r="L4049" s="2">
        <v>184194900</v>
      </c>
      <c r="M4049" s="2">
        <v>1850000000</v>
      </c>
      <c r="N4049" s="2">
        <v>9050000000</v>
      </c>
      <c r="O4049" s="2">
        <v>13284850000</v>
      </c>
      <c r="P4049" s="2">
        <v>77150000000</v>
      </c>
      <c r="Q4049" s="2">
        <v>19681200000</v>
      </c>
      <c r="R4049" s="2">
        <v>23741800000</v>
      </c>
      <c r="S4049" s="2">
        <f>SUM(AuctionData[[#This Row],[soma_accepted]],AuctionData[[#This Row],[comp_accepted]],AuctionData[[#This Row],[noncomp_accepted]])</f>
        <v>37968440800</v>
      </c>
    </row>
    <row r="4050" spans="1:19" x14ac:dyDescent="0.3">
      <c r="A4050" s="1">
        <v>44634</v>
      </c>
      <c r="B4050" t="s">
        <v>1098</v>
      </c>
      <c r="C4050" t="s">
        <v>16</v>
      </c>
      <c r="D4050" t="s">
        <v>23</v>
      </c>
      <c r="E4050">
        <v>0.79500000000000004</v>
      </c>
      <c r="F4050">
        <v>0.82</v>
      </c>
      <c r="G4050">
        <v>0.7</v>
      </c>
      <c r="H4050">
        <v>3.08</v>
      </c>
      <c r="I4050" s="2">
        <v>4846975900</v>
      </c>
      <c r="J4050" s="2">
        <v>156017776000</v>
      </c>
      <c r="K4050" s="2">
        <v>50174300000</v>
      </c>
      <c r="L4050" s="2">
        <v>626765500</v>
      </c>
      <c r="M4050" s="2">
        <v>2040000000</v>
      </c>
      <c r="N4050" s="2">
        <v>7790000000</v>
      </c>
      <c r="O4050" s="2">
        <v>16004372000</v>
      </c>
      <c r="P4050" s="2">
        <v>110490000000</v>
      </c>
      <c r="Q4050" s="2">
        <v>32129928000</v>
      </c>
      <c r="R4050" s="2">
        <v>37737776000</v>
      </c>
      <c r="S4050" s="2">
        <f>SUM(AuctionData[[#This Row],[soma_accepted]],AuctionData[[#This Row],[comp_accepted]],AuctionData[[#This Row],[noncomp_accepted]])</f>
        <v>55648041400</v>
      </c>
    </row>
    <row r="4051" spans="1:19" x14ac:dyDescent="0.3">
      <c r="A4051" s="1">
        <v>44634</v>
      </c>
      <c r="B4051" t="s">
        <v>1011</v>
      </c>
      <c r="C4051" t="s">
        <v>16</v>
      </c>
      <c r="D4051" t="s">
        <v>21</v>
      </c>
      <c r="E4051">
        <v>0.42</v>
      </c>
      <c r="F4051">
        <v>0.45</v>
      </c>
      <c r="G4051">
        <v>0.35</v>
      </c>
      <c r="H4051">
        <v>2.77</v>
      </c>
      <c r="I4051" s="2">
        <v>5702324800</v>
      </c>
      <c r="J4051" s="2">
        <v>165630630000</v>
      </c>
      <c r="K4051" s="2">
        <v>59247830000</v>
      </c>
      <c r="L4051" s="2">
        <v>611682600</v>
      </c>
      <c r="M4051" s="2">
        <v>1990000000</v>
      </c>
      <c r="N4051" s="2">
        <v>10190000000</v>
      </c>
      <c r="O4051" s="2">
        <v>25092320000</v>
      </c>
      <c r="P4051" s="2">
        <v>122920000000</v>
      </c>
      <c r="Q4051" s="2">
        <v>32165510000</v>
      </c>
      <c r="R4051" s="2">
        <v>32520630000</v>
      </c>
      <c r="S4051" s="2">
        <f>SUM(AuctionData[[#This Row],[soma_accepted]],AuctionData[[#This Row],[comp_accepted]],AuctionData[[#This Row],[noncomp_accepted]])</f>
        <v>65561837400</v>
      </c>
    </row>
    <row r="4052" spans="1:19" x14ac:dyDescent="0.3">
      <c r="A4052" s="1">
        <v>44636</v>
      </c>
      <c r="B4052" t="s">
        <v>1099</v>
      </c>
      <c r="C4052" t="s">
        <v>16</v>
      </c>
      <c r="D4052" t="s">
        <v>868</v>
      </c>
      <c r="E4052">
        <v>0.64</v>
      </c>
      <c r="F4052">
        <v>0.66500000000000004</v>
      </c>
      <c r="G4052">
        <v>0.5</v>
      </c>
      <c r="H4052">
        <v>3.68</v>
      </c>
      <c r="I4052" s="2">
        <v>0</v>
      </c>
      <c r="J4052" s="2">
        <v>128737100000</v>
      </c>
      <c r="K4052" s="2">
        <v>34991700000</v>
      </c>
      <c r="L4052" s="2">
        <v>8371000</v>
      </c>
      <c r="M4052" s="2">
        <v>1450000000</v>
      </c>
      <c r="N4052" s="2">
        <v>9650000000</v>
      </c>
      <c r="O4052" s="2">
        <v>14029600000</v>
      </c>
      <c r="P4052" s="2">
        <v>80625000000</v>
      </c>
      <c r="Q4052" s="2">
        <v>19512100000</v>
      </c>
      <c r="R4052" s="2">
        <v>38462100000</v>
      </c>
      <c r="S4052" s="2">
        <f>SUM(AuctionData[[#This Row],[soma_accepted]],AuctionData[[#This Row],[comp_accepted]],AuctionData[[#This Row],[noncomp_accepted]])</f>
        <v>35000071000</v>
      </c>
    </row>
    <row r="4053" spans="1:19" x14ac:dyDescent="0.3">
      <c r="A4053" s="1">
        <v>44637</v>
      </c>
      <c r="B4053" t="s">
        <v>1072</v>
      </c>
      <c r="C4053" t="s">
        <v>16</v>
      </c>
      <c r="D4053" t="s">
        <v>19</v>
      </c>
      <c r="E4053">
        <v>0.17</v>
      </c>
      <c r="F4053">
        <v>0.19</v>
      </c>
      <c r="G4053">
        <v>0.05</v>
      </c>
      <c r="H4053">
        <v>3.31</v>
      </c>
      <c r="I4053" s="2">
        <v>3949926300</v>
      </c>
      <c r="J4053" s="2">
        <v>148053526000</v>
      </c>
      <c r="K4053" s="2">
        <v>44223826000</v>
      </c>
      <c r="L4053" s="2">
        <v>717292600</v>
      </c>
      <c r="M4053" s="2">
        <v>1950000000</v>
      </c>
      <c r="N4053" s="2">
        <v>7650000000</v>
      </c>
      <c r="O4053" s="2">
        <v>12382720000</v>
      </c>
      <c r="P4053" s="2">
        <v>99240000000</v>
      </c>
      <c r="Q4053" s="2">
        <v>29891106000</v>
      </c>
      <c r="R4053" s="2">
        <v>41163526000</v>
      </c>
      <c r="S4053" s="2">
        <f>SUM(AuctionData[[#This Row],[soma_accepted]],AuctionData[[#This Row],[comp_accepted]],AuctionData[[#This Row],[noncomp_accepted]])</f>
        <v>48891044900</v>
      </c>
    </row>
    <row r="4054" spans="1:19" x14ac:dyDescent="0.3">
      <c r="A4054" s="1">
        <v>44637</v>
      </c>
      <c r="B4054" t="s">
        <v>1081</v>
      </c>
      <c r="C4054" t="s">
        <v>16</v>
      </c>
      <c r="D4054" t="s">
        <v>712</v>
      </c>
      <c r="E4054">
        <v>0.28999999999999998</v>
      </c>
      <c r="F4054">
        <v>0.3</v>
      </c>
      <c r="G4054">
        <v>0.15</v>
      </c>
      <c r="H4054">
        <v>3.45</v>
      </c>
      <c r="I4054" s="2">
        <v>3072164900</v>
      </c>
      <c r="J4054" s="2">
        <v>120503754000</v>
      </c>
      <c r="K4054" s="2">
        <v>34770636000</v>
      </c>
      <c r="L4054" s="2">
        <v>189996400</v>
      </c>
      <c r="M4054" s="2">
        <v>2190200000</v>
      </c>
      <c r="N4054" s="2">
        <v>7900000000</v>
      </c>
      <c r="O4054" s="2">
        <v>15329470000</v>
      </c>
      <c r="P4054" s="2">
        <v>83710000000</v>
      </c>
      <c r="Q4054" s="2">
        <v>17250966000</v>
      </c>
      <c r="R4054" s="2">
        <v>28893754000</v>
      </c>
      <c r="S4054" s="2">
        <f>SUM(AuctionData[[#This Row],[soma_accepted]],AuctionData[[#This Row],[comp_accepted]],AuctionData[[#This Row],[noncomp_accepted]])</f>
        <v>38032797300</v>
      </c>
    </row>
    <row r="4055" spans="1:19" x14ac:dyDescent="0.3">
      <c r="A4055" s="1">
        <v>44641</v>
      </c>
      <c r="B4055" t="s">
        <v>1101</v>
      </c>
      <c r="C4055" t="s">
        <v>16</v>
      </c>
      <c r="D4055" t="s">
        <v>23</v>
      </c>
      <c r="E4055">
        <v>0.82</v>
      </c>
      <c r="F4055">
        <v>0.87</v>
      </c>
      <c r="G4055">
        <v>0.75</v>
      </c>
      <c r="H4055">
        <v>3.17</v>
      </c>
      <c r="I4055" s="2">
        <v>1840369500</v>
      </c>
      <c r="J4055" s="2">
        <v>151192251000</v>
      </c>
      <c r="K4055" s="2">
        <v>47030428000</v>
      </c>
      <c r="L4055" s="2">
        <v>746633300</v>
      </c>
      <c r="M4055" s="2">
        <v>2255000000</v>
      </c>
      <c r="N4055" s="2">
        <v>9080000000</v>
      </c>
      <c r="O4055" s="2">
        <v>19680020000</v>
      </c>
      <c r="P4055" s="2">
        <v>102690000000</v>
      </c>
      <c r="Q4055" s="2">
        <v>25095408000</v>
      </c>
      <c r="R4055" s="2">
        <v>39422251000</v>
      </c>
      <c r="S4055" s="2">
        <f>SUM(AuctionData[[#This Row],[soma_accepted]],AuctionData[[#This Row],[comp_accepted]],AuctionData[[#This Row],[noncomp_accepted]])</f>
        <v>49617430800</v>
      </c>
    </row>
    <row r="4056" spans="1:19" x14ac:dyDescent="0.3">
      <c r="A4056" s="1">
        <v>44641</v>
      </c>
      <c r="B4056" t="s">
        <v>1074</v>
      </c>
      <c r="C4056" t="s">
        <v>16</v>
      </c>
      <c r="D4056" t="s">
        <v>21</v>
      </c>
      <c r="E4056">
        <v>0.45</v>
      </c>
      <c r="F4056">
        <v>0.48</v>
      </c>
      <c r="G4056">
        <v>0.4</v>
      </c>
      <c r="H4056">
        <v>2.6</v>
      </c>
      <c r="I4056" s="2">
        <v>2185438900</v>
      </c>
      <c r="J4056" s="2">
        <v>147222935000</v>
      </c>
      <c r="K4056" s="2">
        <v>55907935000</v>
      </c>
      <c r="L4056" s="2">
        <v>749349400</v>
      </c>
      <c r="M4056" s="2">
        <v>4419800000</v>
      </c>
      <c r="N4056" s="2">
        <v>9425000000</v>
      </c>
      <c r="O4056" s="2">
        <v>31135200000</v>
      </c>
      <c r="P4056" s="2">
        <v>117445000000</v>
      </c>
      <c r="Q4056" s="2">
        <v>20352935000</v>
      </c>
      <c r="R4056" s="2">
        <v>20352935000</v>
      </c>
      <c r="S4056" s="2">
        <f>SUM(AuctionData[[#This Row],[soma_accepted]],AuctionData[[#This Row],[comp_accepted]],AuctionData[[#This Row],[noncomp_accepted]])</f>
        <v>58842723300</v>
      </c>
    </row>
    <row r="4057" spans="1:19" x14ac:dyDescent="0.3">
      <c r="A4057" s="1">
        <v>44642</v>
      </c>
      <c r="B4057" t="s">
        <v>1100</v>
      </c>
      <c r="C4057" t="s">
        <v>16</v>
      </c>
      <c r="D4057" t="s">
        <v>53</v>
      </c>
      <c r="E4057">
        <v>1.56</v>
      </c>
      <c r="F4057">
        <v>1.59</v>
      </c>
      <c r="G4057">
        <v>1.3</v>
      </c>
      <c r="H4057">
        <v>3.29</v>
      </c>
      <c r="I4057" s="2">
        <v>1303595000</v>
      </c>
      <c r="J4057" s="2">
        <v>111232275000</v>
      </c>
      <c r="K4057" s="2">
        <v>33430877500</v>
      </c>
      <c r="L4057" s="2">
        <v>540990800</v>
      </c>
      <c r="M4057" s="2">
        <v>5948775000</v>
      </c>
      <c r="N4057" s="2">
        <v>9820000000</v>
      </c>
      <c r="O4057" s="2">
        <v>11866637500</v>
      </c>
      <c r="P4057" s="2">
        <v>75055000000</v>
      </c>
      <c r="Q4057" s="2">
        <v>15615465000</v>
      </c>
      <c r="R4057" s="2">
        <v>26357275000</v>
      </c>
      <c r="S4057" s="2">
        <f>SUM(AuctionData[[#This Row],[soma_accepted]],AuctionData[[#This Row],[comp_accepted]],AuctionData[[#This Row],[noncomp_accepted]])</f>
        <v>35275463300</v>
      </c>
    </row>
    <row r="4058" spans="1:19" x14ac:dyDescent="0.3">
      <c r="A4058" s="1">
        <v>44643</v>
      </c>
      <c r="B4058" t="s">
        <v>2275</v>
      </c>
      <c r="C4058" t="s">
        <v>1509</v>
      </c>
      <c r="D4058" t="s">
        <v>2174</v>
      </c>
      <c r="E4058">
        <v>2.6019999999999999</v>
      </c>
      <c r="F4058">
        <v>2.6509999999999998</v>
      </c>
      <c r="G4058">
        <v>2.59</v>
      </c>
      <c r="H4058">
        <v>2.72</v>
      </c>
      <c r="I4058" s="2">
        <v>2978612300</v>
      </c>
      <c r="J4058" s="2">
        <v>43571150000</v>
      </c>
      <c r="K4058" s="2">
        <v>15993546300</v>
      </c>
      <c r="L4058" s="2">
        <v>6464700</v>
      </c>
      <c r="M4058" s="2">
        <v>4162596300</v>
      </c>
      <c r="N4058" s="2">
        <v>6762000000</v>
      </c>
      <c r="O4058" s="2">
        <v>1533000000</v>
      </c>
      <c r="P4058" s="2">
        <v>22908000000</v>
      </c>
      <c r="Q4058" s="2">
        <v>10297950000</v>
      </c>
      <c r="R4058" s="2">
        <v>13901150000</v>
      </c>
      <c r="S4058" s="2">
        <f>SUM(AuctionData[[#This Row],[soma_accepted]],AuctionData[[#This Row],[comp_accepted]],AuctionData[[#This Row],[noncomp_accepted]])</f>
        <v>18978623300</v>
      </c>
    </row>
    <row r="4059" spans="1:19" x14ac:dyDescent="0.3">
      <c r="A4059" s="1">
        <v>44643</v>
      </c>
      <c r="B4059" t="s">
        <v>1102</v>
      </c>
      <c r="C4059" t="s">
        <v>16</v>
      </c>
      <c r="D4059" t="s">
        <v>868</v>
      </c>
      <c r="E4059">
        <v>0.69499999999999995</v>
      </c>
      <c r="F4059">
        <v>0.71</v>
      </c>
      <c r="G4059">
        <v>0.6</v>
      </c>
      <c r="H4059">
        <v>3.65</v>
      </c>
      <c r="I4059" s="2">
        <v>0</v>
      </c>
      <c r="J4059" s="2">
        <v>109357000000</v>
      </c>
      <c r="K4059" s="2">
        <v>29991800000</v>
      </c>
      <c r="L4059" s="2">
        <v>8246000</v>
      </c>
      <c r="M4059" s="2">
        <v>1708800000</v>
      </c>
      <c r="N4059" s="2">
        <v>9025000000</v>
      </c>
      <c r="O4059" s="2">
        <v>11700800000</v>
      </c>
      <c r="P4059" s="2">
        <v>71485000000</v>
      </c>
      <c r="Q4059" s="2">
        <v>16582200000</v>
      </c>
      <c r="R4059" s="2">
        <v>28847000000</v>
      </c>
      <c r="S4059" s="2">
        <f>SUM(AuctionData[[#This Row],[soma_accepted]],AuctionData[[#This Row],[comp_accepted]],AuctionData[[#This Row],[noncomp_accepted]])</f>
        <v>30000046000</v>
      </c>
    </row>
    <row r="4060" spans="1:19" x14ac:dyDescent="0.3">
      <c r="A4060" s="1">
        <v>44644</v>
      </c>
      <c r="B4060" t="s">
        <v>1075</v>
      </c>
      <c r="C4060" t="s">
        <v>16</v>
      </c>
      <c r="D4060" t="s">
        <v>19</v>
      </c>
      <c r="E4060">
        <v>0.1</v>
      </c>
      <c r="F4060">
        <v>0.13500000000000001</v>
      </c>
      <c r="G4060">
        <v>0</v>
      </c>
      <c r="H4060">
        <v>2.93</v>
      </c>
      <c r="I4060" s="2">
        <v>3068058100</v>
      </c>
      <c r="J4060" s="2">
        <v>102015389900</v>
      </c>
      <c r="K4060" s="2">
        <v>34344559900</v>
      </c>
      <c r="L4060" s="2">
        <v>655563300</v>
      </c>
      <c r="M4060" s="2">
        <v>2532400000</v>
      </c>
      <c r="N4060" s="2">
        <v>7550000000</v>
      </c>
      <c r="O4060" s="2">
        <v>17712680000</v>
      </c>
      <c r="P4060" s="2">
        <v>79800000000</v>
      </c>
      <c r="Q4060" s="2">
        <v>14099479900</v>
      </c>
      <c r="R4060" s="2">
        <v>14665389900</v>
      </c>
      <c r="S4060" s="2">
        <f>SUM(AuctionData[[#This Row],[soma_accepted]],AuctionData[[#This Row],[comp_accepted]],AuctionData[[#This Row],[noncomp_accepted]])</f>
        <v>38068181300</v>
      </c>
    </row>
    <row r="4061" spans="1:19" x14ac:dyDescent="0.3">
      <c r="A4061" s="1">
        <v>44644</v>
      </c>
      <c r="B4061" t="s">
        <v>1083</v>
      </c>
      <c r="C4061" t="s">
        <v>16</v>
      </c>
      <c r="D4061" t="s">
        <v>712</v>
      </c>
      <c r="E4061">
        <v>0.27</v>
      </c>
      <c r="F4061">
        <v>0.3</v>
      </c>
      <c r="G4061">
        <v>0.2</v>
      </c>
      <c r="H4061">
        <v>2.99</v>
      </c>
      <c r="I4061" s="2">
        <v>2629764000</v>
      </c>
      <c r="J4061" s="2">
        <v>89418932000</v>
      </c>
      <c r="K4061" s="2">
        <v>29765823500</v>
      </c>
      <c r="L4061" s="2">
        <v>184340800</v>
      </c>
      <c r="M4061" s="2">
        <v>4092425000</v>
      </c>
      <c r="N4061" s="2">
        <v>8300000000</v>
      </c>
      <c r="O4061" s="2">
        <v>16194254000</v>
      </c>
      <c r="P4061" s="2">
        <v>70836000000</v>
      </c>
      <c r="Q4061" s="2">
        <v>9479144500</v>
      </c>
      <c r="R4061" s="2">
        <v>10282932000</v>
      </c>
      <c r="S4061" s="2">
        <f>SUM(AuctionData[[#This Row],[soma_accepted]],AuctionData[[#This Row],[comp_accepted]],AuctionData[[#This Row],[noncomp_accepted]])</f>
        <v>32579928300</v>
      </c>
    </row>
    <row r="4062" spans="1:19" x14ac:dyDescent="0.3">
      <c r="A4062" s="1">
        <v>44648</v>
      </c>
      <c r="B4062" t="s">
        <v>2280</v>
      </c>
      <c r="C4062" t="s">
        <v>1502</v>
      </c>
      <c r="D4062" t="s">
        <v>1505</v>
      </c>
      <c r="E4062">
        <v>2.46</v>
      </c>
      <c r="F4062">
        <v>2.5430000000000001</v>
      </c>
      <c r="G4062">
        <v>2.35</v>
      </c>
      <c r="H4062">
        <v>2.5299999999999998</v>
      </c>
      <c r="I4062" s="2">
        <v>9494326800</v>
      </c>
      <c r="J4062" s="2">
        <v>128701440000</v>
      </c>
      <c r="K4062" s="2">
        <v>50923260900</v>
      </c>
      <c r="L4062" s="2">
        <v>72718300</v>
      </c>
      <c r="M4062" s="2">
        <v>10053145700</v>
      </c>
      <c r="N4062" s="2">
        <v>15702000000</v>
      </c>
      <c r="O4062" s="2">
        <v>10212000000</v>
      </c>
      <c r="P4062" s="2">
        <v>75642000000</v>
      </c>
      <c r="Q4062" s="2">
        <v>30658115200</v>
      </c>
      <c r="R4062" s="2">
        <v>37357440000</v>
      </c>
      <c r="S4062" s="2">
        <f>SUM(AuctionData[[#This Row],[soma_accepted]],AuctionData[[#This Row],[comp_accepted]],AuctionData[[#This Row],[noncomp_accepted]])</f>
        <v>60490306000</v>
      </c>
    </row>
    <row r="4063" spans="1:19" x14ac:dyDescent="0.3">
      <c r="A4063" s="1">
        <v>44648</v>
      </c>
      <c r="B4063" t="s">
        <v>2281</v>
      </c>
      <c r="C4063" t="s">
        <v>1502</v>
      </c>
      <c r="D4063" t="s">
        <v>1503</v>
      </c>
      <c r="E4063">
        <v>2.2999999999999998</v>
      </c>
      <c r="F4063">
        <v>2.3650000000000002</v>
      </c>
      <c r="G4063">
        <v>2.23</v>
      </c>
      <c r="H4063">
        <v>2.46</v>
      </c>
      <c r="I4063" s="2">
        <v>9308163600</v>
      </c>
      <c r="J4063" s="2">
        <v>122328935000</v>
      </c>
      <c r="K4063" s="2">
        <v>49186880000</v>
      </c>
      <c r="L4063" s="2">
        <v>711163200</v>
      </c>
      <c r="M4063" s="2">
        <v>12566000000</v>
      </c>
      <c r="N4063" s="2">
        <v>16766000000</v>
      </c>
      <c r="O4063" s="2">
        <v>9554645000</v>
      </c>
      <c r="P4063" s="2">
        <v>66710000000</v>
      </c>
      <c r="Q4063" s="2">
        <v>27066235000</v>
      </c>
      <c r="R4063" s="2">
        <v>38852935000</v>
      </c>
      <c r="S4063" s="2">
        <f>SUM(AuctionData[[#This Row],[soma_accepted]],AuctionData[[#This Row],[comp_accepted]],AuctionData[[#This Row],[noncomp_accepted]])</f>
        <v>59206206800</v>
      </c>
    </row>
    <row r="4064" spans="1:19" x14ac:dyDescent="0.3">
      <c r="A4064" s="1">
        <v>44648</v>
      </c>
      <c r="B4064" t="s">
        <v>1103</v>
      </c>
      <c r="C4064" t="s">
        <v>16</v>
      </c>
      <c r="D4064" t="s">
        <v>23</v>
      </c>
      <c r="E4064">
        <v>1.03</v>
      </c>
      <c r="F4064">
        <v>1.05</v>
      </c>
      <c r="G4064">
        <v>0.85</v>
      </c>
      <c r="H4064">
        <v>3</v>
      </c>
      <c r="I4064" s="2">
        <v>7169073500</v>
      </c>
      <c r="J4064" s="2">
        <v>142913182000</v>
      </c>
      <c r="K4064" s="2">
        <v>46728874500</v>
      </c>
      <c r="L4064" s="2">
        <v>726641100</v>
      </c>
      <c r="M4064" s="2">
        <v>4994707500</v>
      </c>
      <c r="N4064" s="2">
        <v>9405000000</v>
      </c>
      <c r="O4064" s="2">
        <v>16900960000</v>
      </c>
      <c r="P4064" s="2">
        <v>99905000000</v>
      </c>
      <c r="Q4064" s="2">
        <v>24833207000</v>
      </c>
      <c r="R4064" s="2">
        <v>33603182000</v>
      </c>
      <c r="S4064" s="2">
        <f>SUM(AuctionData[[#This Row],[soma_accepted]],AuctionData[[#This Row],[comp_accepted]],AuctionData[[#This Row],[noncomp_accepted]])</f>
        <v>54624589100</v>
      </c>
    </row>
    <row r="4065" spans="1:19" x14ac:dyDescent="0.3">
      <c r="A4065" s="1">
        <v>44648</v>
      </c>
      <c r="B4065" t="s">
        <v>1077</v>
      </c>
      <c r="C4065" t="s">
        <v>16</v>
      </c>
      <c r="D4065" t="s">
        <v>21</v>
      </c>
      <c r="E4065">
        <v>0.57999999999999996</v>
      </c>
      <c r="F4065">
        <v>0.60499999999999998</v>
      </c>
      <c r="G4065">
        <v>0.45</v>
      </c>
      <c r="H4065">
        <v>2.65</v>
      </c>
      <c r="I4065" s="2">
        <v>8513274900</v>
      </c>
      <c r="J4065" s="2">
        <v>149896688000</v>
      </c>
      <c r="K4065" s="2">
        <v>55588020500</v>
      </c>
      <c r="L4065" s="2">
        <v>761241600</v>
      </c>
      <c r="M4065" s="2">
        <v>4195000000</v>
      </c>
      <c r="N4065" s="2">
        <v>9445000000</v>
      </c>
      <c r="O4065" s="2">
        <v>26673250000</v>
      </c>
      <c r="P4065" s="2">
        <v>115090000000</v>
      </c>
      <c r="Q4065" s="2">
        <v>24719770500</v>
      </c>
      <c r="R4065" s="2">
        <v>25361688000</v>
      </c>
      <c r="S4065" s="2">
        <f>SUM(AuctionData[[#This Row],[soma_accepted]],AuctionData[[#This Row],[comp_accepted]],AuctionData[[#This Row],[noncomp_accepted]])</f>
        <v>64862537000</v>
      </c>
    </row>
    <row r="4066" spans="1:19" x14ac:dyDescent="0.3">
      <c r="A4066" s="1">
        <v>44649</v>
      </c>
      <c r="B4066" t="s">
        <v>2282</v>
      </c>
      <c r="C4066" t="s">
        <v>1502</v>
      </c>
      <c r="D4066" t="s">
        <v>1554</v>
      </c>
      <c r="E4066">
        <v>2.4300000000000002</v>
      </c>
      <c r="F4066">
        <v>2.4990000000000001</v>
      </c>
      <c r="G4066">
        <v>2.37</v>
      </c>
      <c r="H4066">
        <v>2.44</v>
      </c>
      <c r="I4066" s="2">
        <v>8749673700</v>
      </c>
      <c r="J4066" s="2">
        <v>114806230000</v>
      </c>
      <c r="K4066" s="2">
        <v>46981439500</v>
      </c>
      <c r="L4066" s="2">
        <v>18561600</v>
      </c>
      <c r="M4066" s="2">
        <v>13413600000</v>
      </c>
      <c r="N4066" s="2">
        <v>18510600000</v>
      </c>
      <c r="O4066" s="2">
        <v>4940522500</v>
      </c>
      <c r="P4066" s="2">
        <v>61391000000</v>
      </c>
      <c r="Q4066" s="2">
        <v>28627317000</v>
      </c>
      <c r="R4066" s="2">
        <v>34904630000</v>
      </c>
      <c r="S4066" s="2">
        <f>SUM(AuctionData[[#This Row],[soma_accepted]],AuctionData[[#This Row],[comp_accepted]],AuctionData[[#This Row],[noncomp_accepted]])</f>
        <v>55749674800</v>
      </c>
    </row>
    <row r="4067" spans="1:19" x14ac:dyDescent="0.3">
      <c r="A4067" s="1">
        <v>44650</v>
      </c>
      <c r="B4067" t="s">
        <v>1104</v>
      </c>
      <c r="C4067" t="s">
        <v>16</v>
      </c>
      <c r="D4067" t="s">
        <v>868</v>
      </c>
      <c r="E4067">
        <v>0.78500000000000003</v>
      </c>
      <c r="F4067">
        <v>0.80500000000000005</v>
      </c>
      <c r="G4067">
        <v>0.65</v>
      </c>
      <c r="H4067">
        <v>3.15</v>
      </c>
      <c r="I4067" s="2">
        <v>0</v>
      </c>
      <c r="J4067" s="2">
        <v>94184500000</v>
      </c>
      <c r="K4067" s="2">
        <v>29682550000</v>
      </c>
      <c r="L4067" s="2">
        <v>7567000</v>
      </c>
      <c r="M4067" s="2">
        <v>5725000000</v>
      </c>
      <c r="N4067" s="2">
        <v>7425000000</v>
      </c>
      <c r="O4067" s="2">
        <v>13943050000</v>
      </c>
      <c r="P4067" s="2">
        <v>71660000000</v>
      </c>
      <c r="Q4067" s="2">
        <v>10014500000</v>
      </c>
      <c r="R4067" s="2">
        <v>15099500000</v>
      </c>
      <c r="S4067" s="2">
        <f>SUM(AuctionData[[#This Row],[soma_accepted]],AuctionData[[#This Row],[comp_accepted]],AuctionData[[#This Row],[noncomp_accepted]])</f>
        <v>29690117000</v>
      </c>
    </row>
    <row r="4068" spans="1:19" x14ac:dyDescent="0.3">
      <c r="A4068" s="1">
        <v>44651</v>
      </c>
      <c r="B4068" t="s">
        <v>1078</v>
      </c>
      <c r="C4068" t="s">
        <v>16</v>
      </c>
      <c r="D4068" t="s">
        <v>19</v>
      </c>
      <c r="E4068">
        <v>0.1</v>
      </c>
      <c r="F4068">
        <v>0.13500000000000001</v>
      </c>
      <c r="G4068">
        <v>0.01</v>
      </c>
      <c r="H4068">
        <v>3.1</v>
      </c>
      <c r="I4068" s="2">
        <v>3643553900</v>
      </c>
      <c r="J4068" s="2">
        <v>107770454000</v>
      </c>
      <c r="K4068" s="2">
        <v>34419334000</v>
      </c>
      <c r="L4068" s="2">
        <v>581301500</v>
      </c>
      <c r="M4068" s="2">
        <v>1850000000</v>
      </c>
      <c r="N4068" s="2">
        <v>6600000000</v>
      </c>
      <c r="O4068" s="2">
        <v>15343740000</v>
      </c>
      <c r="P4068" s="2">
        <v>81010000000</v>
      </c>
      <c r="Q4068" s="2">
        <v>17225594000</v>
      </c>
      <c r="R4068" s="2">
        <v>20160454000</v>
      </c>
      <c r="S4068" s="2">
        <f>SUM(AuctionData[[#This Row],[soma_accepted]],AuctionData[[#This Row],[comp_accepted]],AuctionData[[#This Row],[noncomp_accepted]])</f>
        <v>38644189400</v>
      </c>
    </row>
    <row r="4069" spans="1:19" x14ac:dyDescent="0.3">
      <c r="A4069" s="1">
        <v>44651</v>
      </c>
      <c r="B4069" t="s">
        <v>1086</v>
      </c>
      <c r="C4069" t="s">
        <v>16</v>
      </c>
      <c r="D4069" t="s">
        <v>712</v>
      </c>
      <c r="E4069">
        <v>0.35</v>
      </c>
      <c r="F4069">
        <v>0.38</v>
      </c>
      <c r="G4069">
        <v>0.28999999999999998</v>
      </c>
      <c r="H4069">
        <v>2.75</v>
      </c>
      <c r="I4069" s="2">
        <v>3123046200</v>
      </c>
      <c r="J4069" s="2">
        <v>82288000000</v>
      </c>
      <c r="K4069" s="2">
        <v>29780575000</v>
      </c>
      <c r="L4069" s="2">
        <v>219431700</v>
      </c>
      <c r="M4069" s="2">
        <v>2454900000</v>
      </c>
      <c r="N4069" s="2">
        <v>5600000000</v>
      </c>
      <c r="O4069" s="2">
        <v>22399675000</v>
      </c>
      <c r="P4069" s="2">
        <v>71762000000</v>
      </c>
      <c r="Q4069" s="2">
        <v>4926000000</v>
      </c>
      <c r="R4069" s="2">
        <v>4926000000</v>
      </c>
      <c r="S4069" s="2">
        <f>SUM(AuctionData[[#This Row],[soma_accepted]],AuctionData[[#This Row],[comp_accepted]],AuctionData[[#This Row],[noncomp_accepted]])</f>
        <v>33123052900</v>
      </c>
    </row>
    <row r="4070" spans="1:19" x14ac:dyDescent="0.3">
      <c r="A4070" s="1">
        <v>44655</v>
      </c>
      <c r="B4070" t="s">
        <v>1079</v>
      </c>
      <c r="C4070" t="s">
        <v>16</v>
      </c>
      <c r="D4070" t="s">
        <v>21</v>
      </c>
      <c r="E4070">
        <v>0.62</v>
      </c>
      <c r="F4070">
        <v>0.67</v>
      </c>
      <c r="G4070">
        <v>0.45</v>
      </c>
      <c r="H4070">
        <v>2.46</v>
      </c>
      <c r="I4070" s="2">
        <v>7828453900</v>
      </c>
      <c r="J4070" s="2">
        <v>139251064000</v>
      </c>
      <c r="K4070" s="2">
        <v>56151489000</v>
      </c>
      <c r="L4070" s="2">
        <v>678675300</v>
      </c>
      <c r="M4070" s="2">
        <v>4857700000</v>
      </c>
      <c r="N4070" s="2">
        <v>8520000000</v>
      </c>
      <c r="O4070" s="2">
        <v>33652725000</v>
      </c>
      <c r="P4070" s="2">
        <v>112580000000</v>
      </c>
      <c r="Q4070" s="2">
        <v>17641064000</v>
      </c>
      <c r="R4070" s="2">
        <v>18151064000</v>
      </c>
      <c r="S4070" s="2">
        <f>SUM(AuctionData[[#This Row],[soma_accepted]],AuctionData[[#This Row],[comp_accepted]],AuctionData[[#This Row],[noncomp_accepted]])</f>
        <v>64658618200</v>
      </c>
    </row>
    <row r="4071" spans="1:19" x14ac:dyDescent="0.3">
      <c r="A4071" s="1">
        <v>44655</v>
      </c>
      <c r="B4071" t="s">
        <v>1045</v>
      </c>
      <c r="C4071" t="s">
        <v>16</v>
      </c>
      <c r="D4071" t="s">
        <v>23</v>
      </c>
      <c r="E4071">
        <v>1.095</v>
      </c>
      <c r="F4071">
        <v>1.1100000000000001</v>
      </c>
      <c r="G4071">
        <v>0.95</v>
      </c>
      <c r="H4071">
        <v>3.29</v>
      </c>
      <c r="I4071" s="2">
        <v>6592382200</v>
      </c>
      <c r="J4071" s="2">
        <v>156757118000</v>
      </c>
      <c r="K4071" s="2">
        <v>46933814000</v>
      </c>
      <c r="L4071" s="2">
        <v>766670600</v>
      </c>
      <c r="M4071" s="2">
        <v>2420800000</v>
      </c>
      <c r="N4071" s="2">
        <v>9330000000</v>
      </c>
      <c r="O4071" s="2">
        <v>16140760000</v>
      </c>
      <c r="P4071" s="2">
        <v>102435000000</v>
      </c>
      <c r="Q4071" s="2">
        <v>28372254000</v>
      </c>
      <c r="R4071" s="2">
        <v>44992118000</v>
      </c>
      <c r="S4071" s="2">
        <f>SUM(AuctionData[[#This Row],[soma_accepted]],AuctionData[[#This Row],[comp_accepted]],AuctionData[[#This Row],[noncomp_accepted]])</f>
        <v>54292866800</v>
      </c>
    </row>
    <row r="4072" spans="1:19" x14ac:dyDescent="0.3">
      <c r="A4072" s="1">
        <v>44657</v>
      </c>
      <c r="B4072" t="s">
        <v>1105</v>
      </c>
      <c r="C4072" t="s">
        <v>16</v>
      </c>
      <c r="D4072" t="s">
        <v>868</v>
      </c>
      <c r="E4072">
        <v>0.86</v>
      </c>
      <c r="F4072">
        <v>0.91</v>
      </c>
      <c r="G4072">
        <v>0.75</v>
      </c>
      <c r="H4072">
        <v>3.7</v>
      </c>
      <c r="I4072" s="2">
        <v>0</v>
      </c>
      <c r="J4072" s="2">
        <v>110904100000</v>
      </c>
      <c r="K4072" s="2">
        <v>29985387500</v>
      </c>
      <c r="L4072" s="2">
        <v>14839000</v>
      </c>
      <c r="M4072" s="2">
        <v>2240675000</v>
      </c>
      <c r="N4072" s="2">
        <v>5015000000</v>
      </c>
      <c r="O4072" s="2">
        <v>11043950000</v>
      </c>
      <c r="P4072" s="2">
        <v>72090000000</v>
      </c>
      <c r="Q4072" s="2">
        <v>16700762500</v>
      </c>
      <c r="R4072" s="2">
        <v>33799100000</v>
      </c>
      <c r="S4072" s="2">
        <f>SUM(AuctionData[[#This Row],[soma_accepted]],AuctionData[[#This Row],[comp_accepted]],AuctionData[[#This Row],[noncomp_accepted]])</f>
        <v>30000226500</v>
      </c>
    </row>
    <row r="4073" spans="1:19" x14ac:dyDescent="0.3">
      <c r="A4073" s="1">
        <v>44658</v>
      </c>
      <c r="B4073" t="s">
        <v>1080</v>
      </c>
      <c r="C4073" t="s">
        <v>16</v>
      </c>
      <c r="D4073" t="s">
        <v>19</v>
      </c>
      <c r="E4073">
        <v>0.185</v>
      </c>
      <c r="F4073">
        <v>0.20499999999999999</v>
      </c>
      <c r="G4073">
        <v>0.05</v>
      </c>
      <c r="H4073">
        <v>3.38</v>
      </c>
      <c r="I4073" s="2">
        <v>3493971500</v>
      </c>
      <c r="J4073" s="2">
        <v>117670675700</v>
      </c>
      <c r="K4073" s="2">
        <v>34362100700</v>
      </c>
      <c r="L4073" s="2">
        <v>637935900</v>
      </c>
      <c r="M4073" s="2">
        <v>401300000</v>
      </c>
      <c r="N4073" s="2">
        <v>5150000000</v>
      </c>
      <c r="O4073" s="2">
        <v>11136820000</v>
      </c>
      <c r="P4073" s="2">
        <v>82060000000</v>
      </c>
      <c r="Q4073" s="2">
        <v>22823980700</v>
      </c>
      <c r="R4073" s="2">
        <v>30460675700</v>
      </c>
      <c r="S4073" s="2">
        <f>SUM(AuctionData[[#This Row],[soma_accepted]],AuctionData[[#This Row],[comp_accepted]],AuctionData[[#This Row],[noncomp_accepted]])</f>
        <v>38494008100</v>
      </c>
    </row>
    <row r="4074" spans="1:19" x14ac:dyDescent="0.3">
      <c r="A4074" s="1">
        <v>44658</v>
      </c>
      <c r="B4074" t="s">
        <v>1088</v>
      </c>
      <c r="C4074" t="s">
        <v>16</v>
      </c>
      <c r="D4074" t="s">
        <v>712</v>
      </c>
      <c r="E4074">
        <v>0.45500000000000002</v>
      </c>
      <c r="F4074">
        <v>0.5</v>
      </c>
      <c r="G4074">
        <v>0.35</v>
      </c>
      <c r="H4074">
        <v>2.96</v>
      </c>
      <c r="I4074" s="2">
        <v>2994832600</v>
      </c>
      <c r="J4074" s="2">
        <v>88622750000</v>
      </c>
      <c r="K4074" s="2">
        <v>29788125000</v>
      </c>
      <c r="L4074" s="2">
        <v>212181900</v>
      </c>
      <c r="M4074" s="2">
        <v>4800000000</v>
      </c>
      <c r="N4074" s="2">
        <v>7800000000</v>
      </c>
      <c r="O4074" s="2">
        <v>17614125000</v>
      </c>
      <c r="P4074" s="2">
        <v>73109000000</v>
      </c>
      <c r="Q4074" s="2">
        <v>7374000000</v>
      </c>
      <c r="R4074" s="2">
        <v>7713750000</v>
      </c>
      <c r="S4074" s="2">
        <f>SUM(AuctionData[[#This Row],[soma_accepted]],AuctionData[[#This Row],[comp_accepted]],AuctionData[[#This Row],[noncomp_accepted]])</f>
        <v>32995139500</v>
      </c>
    </row>
    <row r="4075" spans="1:19" x14ac:dyDescent="0.3">
      <c r="A4075" s="1">
        <v>44662</v>
      </c>
      <c r="B4075" t="s">
        <v>2283</v>
      </c>
      <c r="C4075" t="s">
        <v>1502</v>
      </c>
      <c r="D4075" t="s">
        <v>1535</v>
      </c>
      <c r="E4075">
        <v>2.68</v>
      </c>
      <c r="F4075">
        <v>2.738</v>
      </c>
      <c r="G4075">
        <v>2.61</v>
      </c>
      <c r="H4075">
        <v>2.48</v>
      </c>
      <c r="I4075" s="2">
        <v>10973031600</v>
      </c>
      <c r="J4075" s="2">
        <v>113748650000</v>
      </c>
      <c r="K4075" s="2">
        <v>45557551100</v>
      </c>
      <c r="L4075" s="2">
        <v>237524700</v>
      </c>
      <c r="M4075" s="2">
        <v>8000111100</v>
      </c>
      <c r="N4075" s="2">
        <v>11357000000</v>
      </c>
      <c r="O4075" s="2">
        <v>13208395000</v>
      </c>
      <c r="P4075" s="2">
        <v>68515000000</v>
      </c>
      <c r="Q4075" s="2">
        <v>24349045000</v>
      </c>
      <c r="R4075" s="2">
        <v>33876650000</v>
      </c>
      <c r="S4075" s="2">
        <f>SUM(AuctionData[[#This Row],[soma_accepted]],AuctionData[[#This Row],[comp_accepted]],AuctionData[[#This Row],[noncomp_accepted]])</f>
        <v>56768107400</v>
      </c>
    </row>
    <row r="4076" spans="1:19" x14ac:dyDescent="0.3">
      <c r="A4076" s="1">
        <v>44662</v>
      </c>
      <c r="B4076" t="s">
        <v>1106</v>
      </c>
      <c r="C4076" t="s">
        <v>16</v>
      </c>
      <c r="D4076" t="s">
        <v>23</v>
      </c>
      <c r="E4076">
        <v>1.2</v>
      </c>
      <c r="F4076">
        <v>1.22</v>
      </c>
      <c r="G4076">
        <v>1.1200000000000001</v>
      </c>
      <c r="H4076">
        <v>3.32</v>
      </c>
      <c r="I4076" s="2">
        <v>5956891000</v>
      </c>
      <c r="J4076" s="2">
        <v>158269864000</v>
      </c>
      <c r="K4076" s="2">
        <v>46796772200</v>
      </c>
      <c r="L4076" s="2">
        <v>838891600</v>
      </c>
      <c r="M4076" s="2">
        <v>2283075000</v>
      </c>
      <c r="N4076" s="2">
        <v>6065000000</v>
      </c>
      <c r="O4076" s="2">
        <v>13849840000</v>
      </c>
      <c r="P4076" s="2">
        <v>100425000000</v>
      </c>
      <c r="Q4076" s="2">
        <v>30663857200</v>
      </c>
      <c r="R4076" s="2">
        <v>51779864000</v>
      </c>
      <c r="S4076" s="2">
        <f>SUM(AuctionData[[#This Row],[soma_accepted]],AuctionData[[#This Row],[comp_accepted]],AuctionData[[#This Row],[noncomp_accepted]])</f>
        <v>53592554800</v>
      </c>
    </row>
    <row r="4077" spans="1:19" x14ac:dyDescent="0.3">
      <c r="A4077" s="1">
        <v>44662</v>
      </c>
      <c r="B4077" t="s">
        <v>1018</v>
      </c>
      <c r="C4077" t="s">
        <v>16</v>
      </c>
      <c r="D4077" t="s">
        <v>21</v>
      </c>
      <c r="E4077">
        <v>0.74</v>
      </c>
      <c r="F4077">
        <v>0.78500000000000003</v>
      </c>
      <c r="G4077">
        <v>0.65</v>
      </c>
      <c r="H4077">
        <v>2.64</v>
      </c>
      <c r="I4077" s="2">
        <v>7073808200</v>
      </c>
      <c r="J4077" s="2">
        <v>149449126000</v>
      </c>
      <c r="K4077" s="2">
        <v>55897866000</v>
      </c>
      <c r="L4077" s="2">
        <v>774244700</v>
      </c>
      <c r="M4077" s="2">
        <v>2637860000</v>
      </c>
      <c r="N4077" s="2">
        <v>5640000000</v>
      </c>
      <c r="O4077" s="2">
        <v>24834880000</v>
      </c>
      <c r="P4077" s="2">
        <v>115084000000</v>
      </c>
      <c r="Q4077" s="2">
        <v>28425126000</v>
      </c>
      <c r="R4077" s="2">
        <v>28725126000</v>
      </c>
      <c r="S4077" s="2">
        <f>SUM(AuctionData[[#This Row],[soma_accepted]],AuctionData[[#This Row],[comp_accepted]],AuctionData[[#This Row],[noncomp_accepted]])</f>
        <v>63745918900</v>
      </c>
    </row>
    <row r="4078" spans="1:19" x14ac:dyDescent="0.3">
      <c r="A4078" s="1">
        <v>44663</v>
      </c>
      <c r="B4078" t="s">
        <v>2273</v>
      </c>
      <c r="C4078" t="s">
        <v>1502</v>
      </c>
      <c r="D4078" t="s">
        <v>1544</v>
      </c>
      <c r="E4078">
        <v>2.62</v>
      </c>
      <c r="F4078">
        <v>2.72</v>
      </c>
      <c r="G4078">
        <v>2.57</v>
      </c>
      <c r="H4078">
        <v>2.4300000000000002</v>
      </c>
      <c r="I4078" s="2">
        <v>8110501600</v>
      </c>
      <c r="J4078" s="2">
        <v>82712205000</v>
      </c>
      <c r="K4078" s="2">
        <v>33990122000</v>
      </c>
      <c r="L4078" s="2">
        <v>9955000</v>
      </c>
      <c r="M4078" s="2">
        <v>5784000000</v>
      </c>
      <c r="N4078" s="2">
        <v>7484000000</v>
      </c>
      <c r="O4078" s="2">
        <v>6341930000</v>
      </c>
      <c r="P4078" s="2">
        <v>51251000000</v>
      </c>
      <c r="Q4078" s="2">
        <v>21864192000</v>
      </c>
      <c r="R4078" s="2">
        <v>23977205000</v>
      </c>
      <c r="S4078" s="2">
        <f>SUM(AuctionData[[#This Row],[soma_accepted]],AuctionData[[#This Row],[comp_accepted]],AuctionData[[#This Row],[noncomp_accepted]])</f>
        <v>42110578600</v>
      </c>
    </row>
    <row r="4079" spans="1:19" x14ac:dyDescent="0.3">
      <c r="A4079" s="1">
        <v>44664</v>
      </c>
      <c r="B4079" t="s">
        <v>2274</v>
      </c>
      <c r="C4079" t="s">
        <v>1509</v>
      </c>
      <c r="D4079" t="s">
        <v>1575</v>
      </c>
      <c r="E4079">
        <v>2.7250000000000001</v>
      </c>
      <c r="F4079">
        <v>2.8149999999999999</v>
      </c>
      <c r="G4079">
        <v>2.67</v>
      </c>
      <c r="H4079">
        <v>2.2999999999999998</v>
      </c>
      <c r="I4079" s="2">
        <v>4770883200</v>
      </c>
      <c r="J4079" s="2">
        <v>45998040000</v>
      </c>
      <c r="K4079" s="2">
        <v>19995400600</v>
      </c>
      <c r="L4079" s="2">
        <v>4635600</v>
      </c>
      <c r="M4079" s="2">
        <v>3780900000</v>
      </c>
      <c r="N4079" s="2">
        <v>4630900000</v>
      </c>
      <c r="O4079" s="2">
        <v>3172481000</v>
      </c>
      <c r="P4079" s="2">
        <v>26996000000</v>
      </c>
      <c r="Q4079" s="2">
        <v>13042019600</v>
      </c>
      <c r="R4079" s="2">
        <v>14371140000</v>
      </c>
      <c r="S4079" s="2">
        <f>SUM(AuctionData[[#This Row],[soma_accepted]],AuctionData[[#This Row],[comp_accepted]],AuctionData[[#This Row],[noncomp_accepted]])</f>
        <v>24770919400</v>
      </c>
    </row>
    <row r="4080" spans="1:19" x14ac:dyDescent="0.3">
      <c r="A4080" s="1">
        <v>44664</v>
      </c>
      <c r="B4080" t="s">
        <v>1107</v>
      </c>
      <c r="C4080" t="s">
        <v>16</v>
      </c>
      <c r="D4080" t="s">
        <v>868</v>
      </c>
      <c r="E4080">
        <v>0.93</v>
      </c>
      <c r="F4080">
        <v>0.96499999999999997</v>
      </c>
      <c r="G4080">
        <v>0.8</v>
      </c>
      <c r="H4080">
        <v>3.59</v>
      </c>
      <c r="I4080" s="2">
        <v>0</v>
      </c>
      <c r="J4080" s="2">
        <v>107760000000</v>
      </c>
      <c r="K4080" s="2">
        <v>29988680000</v>
      </c>
      <c r="L4080" s="2">
        <v>11325000</v>
      </c>
      <c r="M4080" s="2">
        <v>1050000000</v>
      </c>
      <c r="N4080" s="2">
        <v>8300000000</v>
      </c>
      <c r="O4080" s="2">
        <v>12574820000</v>
      </c>
      <c r="P4080" s="2">
        <v>74870000000</v>
      </c>
      <c r="Q4080" s="2">
        <v>16363860000</v>
      </c>
      <c r="R4080" s="2">
        <v>24590000000</v>
      </c>
      <c r="S4080" s="2">
        <f>SUM(AuctionData[[#This Row],[soma_accepted]],AuctionData[[#This Row],[comp_accepted]],AuctionData[[#This Row],[noncomp_accepted]])</f>
        <v>30000005000</v>
      </c>
    </row>
    <row r="4081" spans="1:19" x14ac:dyDescent="0.3">
      <c r="A4081" s="1">
        <v>44665</v>
      </c>
      <c r="B4081" t="s">
        <v>1081</v>
      </c>
      <c r="C4081" t="s">
        <v>16</v>
      </c>
      <c r="D4081" t="s">
        <v>19</v>
      </c>
      <c r="E4081">
        <v>0.3</v>
      </c>
      <c r="F4081">
        <v>0.37</v>
      </c>
      <c r="G4081">
        <v>0.1</v>
      </c>
      <c r="H4081">
        <v>2.84</v>
      </c>
      <c r="I4081" s="2">
        <v>3613526600</v>
      </c>
      <c r="J4081" s="2">
        <v>98586674100</v>
      </c>
      <c r="K4081" s="2">
        <v>34295549100</v>
      </c>
      <c r="L4081" s="2">
        <v>704514200</v>
      </c>
      <c r="M4081" s="2">
        <v>1250000000</v>
      </c>
      <c r="N4081" s="2">
        <v>4250000000</v>
      </c>
      <c r="O4081" s="2">
        <v>19293875000</v>
      </c>
      <c r="P4081" s="2">
        <v>80585000000</v>
      </c>
      <c r="Q4081" s="2">
        <v>13751674100</v>
      </c>
      <c r="R4081" s="2">
        <v>13751674100</v>
      </c>
      <c r="S4081" s="2">
        <f>SUM(AuctionData[[#This Row],[soma_accepted]],AuctionData[[#This Row],[comp_accepted]],AuctionData[[#This Row],[noncomp_accepted]])</f>
        <v>38613589900</v>
      </c>
    </row>
    <row r="4082" spans="1:19" x14ac:dyDescent="0.3">
      <c r="A4082" s="1">
        <v>44665</v>
      </c>
      <c r="B4082" t="s">
        <v>1089</v>
      </c>
      <c r="C4082" t="s">
        <v>16</v>
      </c>
      <c r="D4082" t="s">
        <v>712</v>
      </c>
      <c r="E4082">
        <v>0.54</v>
      </c>
      <c r="F4082">
        <v>0.56999999999999995</v>
      </c>
      <c r="G4082">
        <v>0.35</v>
      </c>
      <c r="H4082">
        <v>3.56</v>
      </c>
      <c r="I4082" s="2">
        <v>3097308500</v>
      </c>
      <c r="J4082" s="2">
        <v>106534430000</v>
      </c>
      <c r="K4082" s="2">
        <v>29754845100</v>
      </c>
      <c r="L4082" s="2">
        <v>245653300</v>
      </c>
      <c r="M4082" s="2">
        <v>246350000</v>
      </c>
      <c r="N4082" s="2">
        <v>4250000000</v>
      </c>
      <c r="O4082" s="2">
        <v>12043860000</v>
      </c>
      <c r="P4082" s="2">
        <v>75157000000</v>
      </c>
      <c r="Q4082" s="2">
        <v>17464635100</v>
      </c>
      <c r="R4082" s="2">
        <v>27127430000</v>
      </c>
      <c r="S4082" s="2">
        <f>SUM(AuctionData[[#This Row],[soma_accepted]],AuctionData[[#This Row],[comp_accepted]],AuctionData[[#This Row],[noncomp_accepted]])</f>
        <v>33097806900</v>
      </c>
    </row>
    <row r="4083" spans="1:19" x14ac:dyDescent="0.3">
      <c r="A4083" s="1">
        <v>44669</v>
      </c>
      <c r="B4083" t="s">
        <v>1108</v>
      </c>
      <c r="C4083" t="s">
        <v>16</v>
      </c>
      <c r="D4083" t="s">
        <v>23</v>
      </c>
      <c r="E4083">
        <v>1.23</v>
      </c>
      <c r="F4083">
        <v>1.25</v>
      </c>
      <c r="G4083">
        <v>1.05</v>
      </c>
      <c r="H4083">
        <v>3.29</v>
      </c>
      <c r="I4083" s="2">
        <v>6209988700</v>
      </c>
      <c r="J4083" s="2">
        <v>157016064000</v>
      </c>
      <c r="K4083" s="2">
        <v>46925495300</v>
      </c>
      <c r="L4083" s="2">
        <v>715938800</v>
      </c>
      <c r="M4083" s="2">
        <v>470515000</v>
      </c>
      <c r="N4083" s="2">
        <v>6525000000</v>
      </c>
      <c r="O4083" s="2">
        <v>14957080000</v>
      </c>
      <c r="P4083" s="2">
        <v>102080000000</v>
      </c>
      <c r="Q4083" s="2">
        <v>31497900300</v>
      </c>
      <c r="R4083" s="2">
        <v>48411064000</v>
      </c>
      <c r="S4083" s="2">
        <f>SUM(AuctionData[[#This Row],[soma_accepted]],AuctionData[[#This Row],[comp_accepted]],AuctionData[[#This Row],[noncomp_accepted]])</f>
        <v>53851422800</v>
      </c>
    </row>
    <row r="4084" spans="1:19" x14ac:dyDescent="0.3">
      <c r="A4084" s="1">
        <v>44669</v>
      </c>
      <c r="B4084" t="s">
        <v>1082</v>
      </c>
      <c r="C4084" t="s">
        <v>16</v>
      </c>
      <c r="D4084" t="s">
        <v>21</v>
      </c>
      <c r="E4084">
        <v>0.82499999999999996</v>
      </c>
      <c r="F4084">
        <v>0.86</v>
      </c>
      <c r="G4084">
        <v>0.65</v>
      </c>
      <c r="H4084">
        <v>2.72</v>
      </c>
      <c r="I4084" s="2">
        <v>7374361700</v>
      </c>
      <c r="J4084" s="2">
        <v>154272831000</v>
      </c>
      <c r="K4084" s="2">
        <v>56009901000</v>
      </c>
      <c r="L4084" s="2">
        <v>790152000</v>
      </c>
      <c r="M4084" s="2">
        <v>1526910000</v>
      </c>
      <c r="N4084" s="2">
        <v>7550000000</v>
      </c>
      <c r="O4084" s="2">
        <v>26490160000</v>
      </c>
      <c r="P4084" s="2">
        <v>118680000000</v>
      </c>
      <c r="Q4084" s="2">
        <v>27992831000</v>
      </c>
      <c r="R4084" s="2">
        <v>28042831000</v>
      </c>
      <c r="S4084" s="2">
        <f>SUM(AuctionData[[#This Row],[soma_accepted]],AuctionData[[#This Row],[comp_accepted]],AuctionData[[#This Row],[noncomp_accepted]])</f>
        <v>64174414700</v>
      </c>
    </row>
    <row r="4085" spans="1:19" x14ac:dyDescent="0.3">
      <c r="A4085" s="1">
        <v>44670</v>
      </c>
      <c r="B4085" t="s">
        <v>1109</v>
      </c>
      <c r="C4085" t="s">
        <v>16</v>
      </c>
      <c r="D4085" t="s">
        <v>53</v>
      </c>
      <c r="E4085">
        <v>1.84</v>
      </c>
      <c r="F4085">
        <v>1.87</v>
      </c>
      <c r="G4085">
        <v>1.7</v>
      </c>
      <c r="H4085">
        <v>3.31</v>
      </c>
      <c r="I4085" s="2">
        <v>4398742000</v>
      </c>
      <c r="J4085" s="2">
        <v>111889878000</v>
      </c>
      <c r="K4085" s="2">
        <v>33289637000</v>
      </c>
      <c r="L4085" s="2">
        <v>710634500</v>
      </c>
      <c r="M4085" s="2">
        <v>3515185000</v>
      </c>
      <c r="N4085" s="2">
        <v>9660000000</v>
      </c>
      <c r="O4085" s="2">
        <v>14763680000</v>
      </c>
      <c r="P4085" s="2">
        <v>81001000000</v>
      </c>
      <c r="Q4085" s="2">
        <v>15010772000</v>
      </c>
      <c r="R4085" s="2">
        <v>21228878000</v>
      </c>
      <c r="S4085" s="2">
        <f>SUM(AuctionData[[#This Row],[soma_accepted]],AuctionData[[#This Row],[comp_accepted]],AuctionData[[#This Row],[noncomp_accepted]])</f>
        <v>38399013500</v>
      </c>
    </row>
    <row r="4086" spans="1:19" x14ac:dyDescent="0.3">
      <c r="A4086" s="1">
        <v>44671</v>
      </c>
      <c r="B4086" t="s">
        <v>2275</v>
      </c>
      <c r="C4086" t="s">
        <v>1509</v>
      </c>
      <c r="D4086" t="s">
        <v>2179</v>
      </c>
      <c r="E4086">
        <v>3.03</v>
      </c>
      <c r="F4086">
        <v>3.0950000000000002</v>
      </c>
      <c r="G4086">
        <v>2.88</v>
      </c>
      <c r="H4086">
        <v>2.8</v>
      </c>
      <c r="I4086" s="2">
        <v>2218396100</v>
      </c>
      <c r="J4086" s="2">
        <v>44807020000</v>
      </c>
      <c r="K4086" s="2">
        <v>15991717700</v>
      </c>
      <c r="L4086" s="2">
        <v>8340600</v>
      </c>
      <c r="M4086" s="2">
        <v>2450372100</v>
      </c>
      <c r="N4086" s="2">
        <v>3819000000</v>
      </c>
      <c r="O4086" s="2">
        <v>1397998000</v>
      </c>
      <c r="P4086" s="2">
        <v>23553000000</v>
      </c>
      <c r="Q4086" s="2">
        <v>12143347600</v>
      </c>
      <c r="R4086" s="2">
        <v>17435020000</v>
      </c>
      <c r="S4086" s="2">
        <f>SUM(AuctionData[[#This Row],[soma_accepted]],AuctionData[[#This Row],[comp_accepted]],AuctionData[[#This Row],[noncomp_accepted]])</f>
        <v>18218454400</v>
      </c>
    </row>
    <row r="4087" spans="1:19" x14ac:dyDescent="0.3">
      <c r="A4087" s="1">
        <v>44671</v>
      </c>
      <c r="B4087" t="s">
        <v>1110</v>
      </c>
      <c r="C4087" t="s">
        <v>16</v>
      </c>
      <c r="D4087" t="s">
        <v>868</v>
      </c>
      <c r="E4087">
        <v>1.03</v>
      </c>
      <c r="F4087">
        <v>1.07</v>
      </c>
      <c r="G4087">
        <v>0.9</v>
      </c>
      <c r="H4087">
        <v>3.82</v>
      </c>
      <c r="I4087" s="2">
        <v>0</v>
      </c>
      <c r="J4087" s="2">
        <v>114709500000</v>
      </c>
      <c r="K4087" s="2">
        <v>29987840500</v>
      </c>
      <c r="L4087" s="2">
        <v>12361000</v>
      </c>
      <c r="M4087" s="2">
        <v>539337500</v>
      </c>
      <c r="N4087" s="2">
        <v>9275000000</v>
      </c>
      <c r="O4087" s="2">
        <v>15379400000</v>
      </c>
      <c r="P4087" s="2">
        <v>73650000000</v>
      </c>
      <c r="Q4087" s="2">
        <v>14069103000</v>
      </c>
      <c r="R4087" s="2">
        <v>31784500000</v>
      </c>
      <c r="S4087" s="2">
        <f>SUM(AuctionData[[#This Row],[soma_accepted]],AuctionData[[#This Row],[comp_accepted]],AuctionData[[#This Row],[noncomp_accepted]])</f>
        <v>30000201500</v>
      </c>
    </row>
    <row r="4088" spans="1:19" x14ac:dyDescent="0.3">
      <c r="A4088" s="1">
        <v>44672</v>
      </c>
      <c r="B4088" t="s">
        <v>1083</v>
      </c>
      <c r="C4088" t="s">
        <v>16</v>
      </c>
      <c r="D4088" t="s">
        <v>19</v>
      </c>
      <c r="E4088">
        <v>0.45</v>
      </c>
      <c r="F4088">
        <v>0.5</v>
      </c>
      <c r="G4088">
        <v>0.3</v>
      </c>
      <c r="H4088">
        <v>3.21</v>
      </c>
      <c r="I4088" s="2">
        <v>2924511700</v>
      </c>
      <c r="J4088" s="2">
        <v>111480594900</v>
      </c>
      <c r="K4088" s="2">
        <v>34277667900</v>
      </c>
      <c r="L4088" s="2">
        <v>697410300</v>
      </c>
      <c r="M4088" s="2">
        <v>1375000000</v>
      </c>
      <c r="N4088" s="2">
        <v>5375000000</v>
      </c>
      <c r="O4088" s="2">
        <v>18282573000</v>
      </c>
      <c r="P4088" s="2">
        <v>82335000000</v>
      </c>
      <c r="Q4088" s="2">
        <v>14620094900</v>
      </c>
      <c r="R4088" s="2">
        <v>23770594900</v>
      </c>
      <c r="S4088" s="2">
        <f>SUM(AuctionData[[#This Row],[soma_accepted]],AuctionData[[#This Row],[comp_accepted]],AuctionData[[#This Row],[noncomp_accepted]])</f>
        <v>37899589900</v>
      </c>
    </row>
    <row r="4089" spans="1:19" x14ac:dyDescent="0.3">
      <c r="A4089" s="1">
        <v>44672</v>
      </c>
      <c r="B4089" t="s">
        <v>1091</v>
      </c>
      <c r="C4089" t="s">
        <v>16</v>
      </c>
      <c r="D4089" t="s">
        <v>712</v>
      </c>
      <c r="E4089">
        <v>0.57999999999999996</v>
      </c>
      <c r="F4089">
        <v>0.625</v>
      </c>
      <c r="G4089">
        <v>0.4</v>
      </c>
      <c r="H4089">
        <v>3.24</v>
      </c>
      <c r="I4089" s="2">
        <v>2506724300</v>
      </c>
      <c r="J4089" s="2">
        <v>96586410000</v>
      </c>
      <c r="K4089" s="2">
        <v>29469630000</v>
      </c>
      <c r="L4089" s="2">
        <v>230387400</v>
      </c>
      <c r="M4089" s="2">
        <v>863650000</v>
      </c>
      <c r="N4089" s="2">
        <v>5250000000</v>
      </c>
      <c r="O4089" s="2">
        <v>16290000000</v>
      </c>
      <c r="P4089" s="2">
        <v>71940000000</v>
      </c>
      <c r="Q4089" s="2">
        <v>12315980000</v>
      </c>
      <c r="R4089" s="2">
        <v>19396410000</v>
      </c>
      <c r="S4089" s="2">
        <f>SUM(AuctionData[[#This Row],[soma_accepted]],AuctionData[[#This Row],[comp_accepted]],AuctionData[[#This Row],[noncomp_accepted]])</f>
        <v>32206741700</v>
      </c>
    </row>
    <row r="4090" spans="1:19" x14ac:dyDescent="0.3">
      <c r="A4090" s="1">
        <v>44676</v>
      </c>
      <c r="B4090" t="s">
        <v>1084</v>
      </c>
      <c r="C4090" t="s">
        <v>16</v>
      </c>
      <c r="D4090" t="s">
        <v>21</v>
      </c>
      <c r="E4090">
        <v>0.85</v>
      </c>
      <c r="F4090">
        <v>0.89</v>
      </c>
      <c r="G4090">
        <v>0.7</v>
      </c>
      <c r="H4090">
        <v>2.96</v>
      </c>
      <c r="I4090" s="2">
        <v>7019967200</v>
      </c>
      <c r="J4090" s="2">
        <v>149125989000</v>
      </c>
      <c r="K4090" s="2">
        <v>49111789000</v>
      </c>
      <c r="L4090" s="2">
        <v>888621100</v>
      </c>
      <c r="M4090" s="2">
        <v>2241250000</v>
      </c>
      <c r="N4090" s="2">
        <v>6450000000</v>
      </c>
      <c r="O4090" s="2">
        <v>25910500000</v>
      </c>
      <c r="P4090" s="2">
        <v>114266000000</v>
      </c>
      <c r="Q4090" s="2">
        <v>20960039000</v>
      </c>
      <c r="R4090" s="2">
        <v>28409989000</v>
      </c>
      <c r="S4090" s="2">
        <f>SUM(AuctionData[[#This Row],[soma_accepted]],AuctionData[[#This Row],[comp_accepted]],AuctionData[[#This Row],[noncomp_accepted]])</f>
        <v>57020377300</v>
      </c>
    </row>
    <row r="4091" spans="1:19" x14ac:dyDescent="0.3">
      <c r="A4091" s="1">
        <v>44676</v>
      </c>
      <c r="B4091" t="s">
        <v>1111</v>
      </c>
      <c r="C4091" t="s">
        <v>16</v>
      </c>
      <c r="D4091" t="s">
        <v>23</v>
      </c>
      <c r="E4091">
        <v>1.345</v>
      </c>
      <c r="F4091">
        <v>1.37</v>
      </c>
      <c r="G4091">
        <v>1.1000000000000001</v>
      </c>
      <c r="H4091">
        <v>2.99</v>
      </c>
      <c r="I4091" s="2">
        <v>6194088600</v>
      </c>
      <c r="J4091" s="2">
        <v>132924871100</v>
      </c>
      <c r="K4091" s="2">
        <v>43315562900</v>
      </c>
      <c r="L4091" s="2">
        <v>819741200</v>
      </c>
      <c r="M4091" s="2">
        <v>790065000</v>
      </c>
      <c r="N4091" s="2">
        <v>4865000000</v>
      </c>
      <c r="O4091" s="2">
        <v>20478250000</v>
      </c>
      <c r="P4091" s="2">
        <v>100200000000</v>
      </c>
      <c r="Q4091" s="2">
        <v>22047247900</v>
      </c>
      <c r="R4091" s="2">
        <v>27859871100</v>
      </c>
      <c r="S4091" s="2">
        <f>SUM(AuctionData[[#This Row],[soma_accepted]],AuctionData[[#This Row],[comp_accepted]],AuctionData[[#This Row],[noncomp_accepted]])</f>
        <v>50329392700</v>
      </c>
    </row>
    <row r="4092" spans="1:19" x14ac:dyDescent="0.3">
      <c r="A4092" s="1">
        <v>44677</v>
      </c>
      <c r="B4092" t="s">
        <v>2284</v>
      </c>
      <c r="C4092" t="s">
        <v>1502</v>
      </c>
      <c r="D4092" t="s">
        <v>1503</v>
      </c>
      <c r="E4092">
        <v>2.5339999999999998</v>
      </c>
      <c r="F4092">
        <v>2.585</v>
      </c>
      <c r="G4092">
        <v>2.4500000000000002</v>
      </c>
      <c r="H4092">
        <v>2.74</v>
      </c>
      <c r="I4092" s="2">
        <v>6655188500</v>
      </c>
      <c r="J4092" s="2">
        <v>130485872000</v>
      </c>
      <c r="K4092" s="2">
        <v>47034301300</v>
      </c>
      <c r="L4092" s="2">
        <v>860703800</v>
      </c>
      <c r="M4092" s="2">
        <v>10082500000</v>
      </c>
      <c r="N4092" s="2">
        <v>15235000000</v>
      </c>
      <c r="O4092" s="2">
        <v>5925550000</v>
      </c>
      <c r="P4092" s="2">
        <v>67495000000</v>
      </c>
      <c r="Q4092" s="2">
        <v>31026251300</v>
      </c>
      <c r="R4092" s="2">
        <v>47755872000</v>
      </c>
      <c r="S4092" s="2">
        <f>SUM(AuctionData[[#This Row],[soma_accepted]],AuctionData[[#This Row],[comp_accepted]],AuctionData[[#This Row],[noncomp_accepted]])</f>
        <v>54550193600</v>
      </c>
    </row>
    <row r="4093" spans="1:19" x14ac:dyDescent="0.3">
      <c r="A4093" s="1">
        <v>44678</v>
      </c>
      <c r="B4093" t="s">
        <v>2285</v>
      </c>
      <c r="C4093" t="s">
        <v>1502</v>
      </c>
      <c r="D4093" t="s">
        <v>1505</v>
      </c>
      <c r="E4093">
        <v>2.72</v>
      </c>
      <c r="F4093">
        <v>2.7850000000000001</v>
      </c>
      <c r="G4093">
        <v>2.65</v>
      </c>
      <c r="H4093">
        <v>2.41</v>
      </c>
      <c r="I4093" s="2">
        <v>6793838100</v>
      </c>
      <c r="J4093" s="2">
        <v>118088895000</v>
      </c>
      <c r="K4093" s="2">
        <v>48795541400</v>
      </c>
      <c r="L4093" s="2">
        <v>99464500</v>
      </c>
      <c r="M4093" s="2">
        <v>9492000000</v>
      </c>
      <c r="N4093" s="2">
        <v>11517000000</v>
      </c>
      <c r="O4093" s="2">
        <v>8060464000</v>
      </c>
      <c r="P4093" s="2">
        <v>70345000000</v>
      </c>
      <c r="Q4093" s="2">
        <v>31243077400</v>
      </c>
      <c r="R4093" s="2">
        <v>36226895000</v>
      </c>
      <c r="S4093" s="2">
        <f>SUM(AuctionData[[#This Row],[soma_accepted]],AuctionData[[#This Row],[comp_accepted]],AuctionData[[#This Row],[noncomp_accepted]])</f>
        <v>55688844000</v>
      </c>
    </row>
    <row r="4094" spans="1:19" x14ac:dyDescent="0.3">
      <c r="A4094" s="1">
        <v>44678</v>
      </c>
      <c r="B4094" t="s">
        <v>1112</v>
      </c>
      <c r="C4094" t="s">
        <v>16</v>
      </c>
      <c r="D4094" t="s">
        <v>868</v>
      </c>
      <c r="E4094">
        <v>1.05</v>
      </c>
      <c r="F4094">
        <v>1.1100000000000001</v>
      </c>
      <c r="G4094">
        <v>0.95</v>
      </c>
      <c r="H4094">
        <v>3.56</v>
      </c>
      <c r="I4094" s="2">
        <v>0</v>
      </c>
      <c r="J4094" s="2">
        <v>106295000000</v>
      </c>
      <c r="K4094" s="2">
        <v>29559880000</v>
      </c>
      <c r="L4094" s="2">
        <v>18219000</v>
      </c>
      <c r="M4094" s="2">
        <v>11760000</v>
      </c>
      <c r="N4094" s="2">
        <v>4250000000</v>
      </c>
      <c r="O4094" s="2">
        <v>9898480000</v>
      </c>
      <c r="P4094" s="2">
        <v>72075000000</v>
      </c>
      <c r="Q4094" s="2">
        <v>19649640000</v>
      </c>
      <c r="R4094" s="2">
        <v>29970000000</v>
      </c>
      <c r="S4094" s="2">
        <f>SUM(AuctionData[[#This Row],[soma_accepted]],AuctionData[[#This Row],[comp_accepted]],AuctionData[[#This Row],[noncomp_accepted]])</f>
        <v>29578099000</v>
      </c>
    </row>
    <row r="4095" spans="1:19" x14ac:dyDescent="0.3">
      <c r="A4095" s="1">
        <v>44679</v>
      </c>
      <c r="B4095" t="s">
        <v>2286</v>
      </c>
      <c r="C4095" t="s">
        <v>1502</v>
      </c>
      <c r="D4095" t="s">
        <v>1554</v>
      </c>
      <c r="E4095">
        <v>2.84</v>
      </c>
      <c r="F4095">
        <v>2.9079999999999999</v>
      </c>
      <c r="G4095">
        <v>2.78</v>
      </c>
      <c r="H4095">
        <v>2.41</v>
      </c>
      <c r="I4095" s="2">
        <v>6100589400</v>
      </c>
      <c r="J4095" s="2">
        <v>105881115000</v>
      </c>
      <c r="K4095" s="2">
        <v>43979363000</v>
      </c>
      <c r="L4095" s="2">
        <v>20655200</v>
      </c>
      <c r="M4095" s="2">
        <v>8718300000</v>
      </c>
      <c r="N4095" s="2">
        <v>10568300000</v>
      </c>
      <c r="O4095" s="2">
        <v>6694743000</v>
      </c>
      <c r="P4095" s="2">
        <v>62388000000</v>
      </c>
      <c r="Q4095" s="2">
        <v>28566320000</v>
      </c>
      <c r="R4095" s="2">
        <v>32924815000</v>
      </c>
      <c r="S4095" s="2">
        <f>SUM(AuctionData[[#This Row],[soma_accepted]],AuctionData[[#This Row],[comp_accepted]],AuctionData[[#This Row],[noncomp_accepted]])</f>
        <v>50100607600</v>
      </c>
    </row>
    <row r="4096" spans="1:19" x14ac:dyDescent="0.3">
      <c r="A4096" s="1">
        <v>44679</v>
      </c>
      <c r="B4096" t="s">
        <v>1086</v>
      </c>
      <c r="C4096" t="s">
        <v>16</v>
      </c>
      <c r="D4096" t="s">
        <v>19</v>
      </c>
      <c r="E4096">
        <v>0.43</v>
      </c>
      <c r="F4096">
        <v>0.48</v>
      </c>
      <c r="G4096">
        <v>0.25</v>
      </c>
      <c r="H4096">
        <v>3.5</v>
      </c>
      <c r="I4096" s="2">
        <v>3522052100</v>
      </c>
      <c r="J4096" s="2">
        <v>121194469000</v>
      </c>
      <c r="K4096" s="2">
        <v>33688325200</v>
      </c>
      <c r="L4096" s="2">
        <v>745827500</v>
      </c>
      <c r="M4096" s="2">
        <v>123235000</v>
      </c>
      <c r="N4096" s="2">
        <v>6850000000</v>
      </c>
      <c r="O4096" s="2">
        <v>13948235000</v>
      </c>
      <c r="P4096" s="2">
        <v>83660000000</v>
      </c>
      <c r="Q4096" s="2">
        <v>19616855200</v>
      </c>
      <c r="R4096" s="2">
        <v>30684469000</v>
      </c>
      <c r="S4096" s="2">
        <f>SUM(AuctionData[[#This Row],[soma_accepted]],AuctionData[[#This Row],[comp_accepted]],AuctionData[[#This Row],[noncomp_accepted]])</f>
        <v>37956204800</v>
      </c>
    </row>
    <row r="4097" spans="1:19" x14ac:dyDescent="0.3">
      <c r="A4097" s="1">
        <v>44679</v>
      </c>
      <c r="B4097" t="s">
        <v>1094</v>
      </c>
      <c r="C4097" t="s">
        <v>16</v>
      </c>
      <c r="D4097" t="s">
        <v>712</v>
      </c>
      <c r="E4097">
        <v>0.67500000000000004</v>
      </c>
      <c r="F4097">
        <v>0.71</v>
      </c>
      <c r="G4097">
        <v>0.5</v>
      </c>
      <c r="H4097">
        <v>3.64</v>
      </c>
      <c r="I4097" s="2">
        <v>3018901700</v>
      </c>
      <c r="J4097" s="2">
        <v>107961490000</v>
      </c>
      <c r="K4097" s="2">
        <v>28816393500</v>
      </c>
      <c r="L4097" s="2">
        <v>224943900</v>
      </c>
      <c r="M4097" s="2">
        <v>1949600000</v>
      </c>
      <c r="N4097" s="2">
        <v>6400000000</v>
      </c>
      <c r="O4097" s="2">
        <v>13356440000</v>
      </c>
      <c r="P4097" s="2">
        <v>75375000000</v>
      </c>
      <c r="Q4097" s="2">
        <v>13510353500</v>
      </c>
      <c r="R4097" s="2">
        <v>26186490000</v>
      </c>
      <c r="S4097" s="2">
        <f>SUM(AuctionData[[#This Row],[soma_accepted]],AuctionData[[#This Row],[comp_accepted]],AuctionData[[#This Row],[noncomp_accepted]])</f>
        <v>32060239100</v>
      </c>
    </row>
    <row r="4098" spans="1:19" x14ac:dyDescent="0.3">
      <c r="A4098" s="1">
        <v>44683</v>
      </c>
      <c r="B4098" t="s">
        <v>1087</v>
      </c>
      <c r="C4098" t="s">
        <v>16</v>
      </c>
      <c r="D4098" t="s">
        <v>21</v>
      </c>
      <c r="E4098">
        <v>0.89</v>
      </c>
      <c r="F4098">
        <v>0.91</v>
      </c>
      <c r="G4098">
        <v>0.7</v>
      </c>
      <c r="H4098">
        <v>3.27</v>
      </c>
      <c r="I4098" s="2">
        <v>7999715400</v>
      </c>
      <c r="J4098" s="2">
        <v>145709345000</v>
      </c>
      <c r="K4098" s="2">
        <v>43653202500</v>
      </c>
      <c r="L4098" s="2">
        <v>751377000</v>
      </c>
      <c r="M4098" s="2">
        <v>2831255000</v>
      </c>
      <c r="N4098" s="2">
        <v>7900000000</v>
      </c>
      <c r="O4098" s="2">
        <v>16278865000</v>
      </c>
      <c r="P4098" s="2">
        <v>98985000000</v>
      </c>
      <c r="Q4098" s="2">
        <v>24543082500</v>
      </c>
      <c r="R4098" s="2">
        <v>38824345000</v>
      </c>
      <c r="S4098" s="2">
        <f>SUM(AuctionData[[#This Row],[soma_accepted]],AuctionData[[#This Row],[comp_accepted]],AuctionData[[#This Row],[noncomp_accepted]])</f>
        <v>52404294900</v>
      </c>
    </row>
    <row r="4099" spans="1:19" x14ac:dyDescent="0.3">
      <c r="A4099" s="1">
        <v>44683</v>
      </c>
      <c r="B4099" t="s">
        <v>1056</v>
      </c>
      <c r="C4099" t="s">
        <v>16</v>
      </c>
      <c r="D4099" t="s">
        <v>23</v>
      </c>
      <c r="E4099">
        <v>1.38</v>
      </c>
      <c r="F4099">
        <v>1.42</v>
      </c>
      <c r="G4099">
        <v>1.25</v>
      </c>
      <c r="H4099">
        <v>2.99</v>
      </c>
      <c r="I4099" s="2">
        <v>7466400900</v>
      </c>
      <c r="J4099" s="2">
        <v>124382074000</v>
      </c>
      <c r="K4099" s="2">
        <v>40794491500</v>
      </c>
      <c r="L4099" s="2">
        <v>705518600</v>
      </c>
      <c r="M4099" s="2">
        <v>26285000</v>
      </c>
      <c r="N4099" s="2">
        <v>4350000000</v>
      </c>
      <c r="O4099" s="2">
        <v>14491425000</v>
      </c>
      <c r="P4099" s="2">
        <v>91255000000</v>
      </c>
      <c r="Q4099" s="2">
        <v>26276781500</v>
      </c>
      <c r="R4099" s="2">
        <v>28777074000</v>
      </c>
      <c r="S4099" s="2">
        <f>SUM(AuctionData[[#This Row],[soma_accepted]],AuctionData[[#This Row],[comp_accepted]],AuctionData[[#This Row],[noncomp_accepted]])</f>
        <v>48966411000</v>
      </c>
    </row>
    <row r="4100" spans="1:19" x14ac:dyDescent="0.3">
      <c r="A4100" s="1">
        <v>44685</v>
      </c>
      <c r="B4100" t="s">
        <v>1113</v>
      </c>
      <c r="C4100" t="s">
        <v>16</v>
      </c>
      <c r="D4100" t="s">
        <v>868</v>
      </c>
      <c r="E4100">
        <v>1.1599999999999999</v>
      </c>
      <c r="F4100">
        <v>1.2250000000000001</v>
      </c>
      <c r="G4100">
        <v>1.1000000000000001</v>
      </c>
      <c r="H4100">
        <v>3.31</v>
      </c>
      <c r="I4100" s="2">
        <v>0</v>
      </c>
      <c r="J4100" s="2">
        <v>99190000000</v>
      </c>
      <c r="K4100" s="2">
        <v>29840497500</v>
      </c>
      <c r="L4100" s="2">
        <v>8781000</v>
      </c>
      <c r="M4100" s="2">
        <v>261060000</v>
      </c>
      <c r="N4100" s="2">
        <v>4190000000</v>
      </c>
      <c r="O4100" s="2">
        <v>12545415000</v>
      </c>
      <c r="P4100" s="2">
        <v>68050000000</v>
      </c>
      <c r="Q4100" s="2">
        <v>17034022500</v>
      </c>
      <c r="R4100" s="2">
        <v>26950000000</v>
      </c>
      <c r="S4100" s="2">
        <f>SUM(AuctionData[[#This Row],[soma_accepted]],AuctionData[[#This Row],[comp_accepted]],AuctionData[[#This Row],[noncomp_accepted]])</f>
        <v>29849278500</v>
      </c>
    </row>
    <row r="4101" spans="1:19" x14ac:dyDescent="0.3">
      <c r="A4101" s="1">
        <v>44686</v>
      </c>
      <c r="B4101" t="s">
        <v>1088</v>
      </c>
      <c r="C4101" t="s">
        <v>16</v>
      </c>
      <c r="D4101" t="s">
        <v>19</v>
      </c>
      <c r="E4101">
        <v>0.43</v>
      </c>
      <c r="F4101">
        <v>0.49</v>
      </c>
      <c r="G4101">
        <v>0.35</v>
      </c>
      <c r="H4101">
        <v>3.06</v>
      </c>
      <c r="I4101" s="2">
        <v>3479628600</v>
      </c>
      <c r="J4101" s="2">
        <v>105673090900</v>
      </c>
      <c r="K4101" s="2">
        <v>33494212900</v>
      </c>
      <c r="L4101" s="2">
        <v>758381200</v>
      </c>
      <c r="M4101" s="2">
        <v>700000000</v>
      </c>
      <c r="N4101" s="2">
        <v>4950000000</v>
      </c>
      <c r="O4101" s="2">
        <v>14521122000</v>
      </c>
      <c r="P4101" s="2">
        <v>81950000000</v>
      </c>
      <c r="Q4101" s="2">
        <v>18273090900</v>
      </c>
      <c r="R4101" s="2">
        <v>18773090900</v>
      </c>
      <c r="S4101" s="2">
        <f>SUM(AuctionData[[#This Row],[soma_accepted]],AuctionData[[#This Row],[comp_accepted]],AuctionData[[#This Row],[noncomp_accepted]])</f>
        <v>37732222700</v>
      </c>
    </row>
    <row r="4102" spans="1:19" x14ac:dyDescent="0.3">
      <c r="A4102" s="1">
        <v>44686</v>
      </c>
      <c r="B4102" t="s">
        <v>1096</v>
      </c>
      <c r="C4102" t="s">
        <v>16</v>
      </c>
      <c r="D4102" t="s">
        <v>712</v>
      </c>
      <c r="E4102">
        <v>0.67500000000000004</v>
      </c>
      <c r="F4102">
        <v>0.71</v>
      </c>
      <c r="G4102">
        <v>0.55000000000000004</v>
      </c>
      <c r="H4102">
        <v>3.55</v>
      </c>
      <c r="I4102" s="2">
        <v>2982538800</v>
      </c>
      <c r="J4102" s="2">
        <v>105902575000</v>
      </c>
      <c r="K4102" s="2">
        <v>29251934000</v>
      </c>
      <c r="L4102" s="2">
        <v>252585100</v>
      </c>
      <c r="M4102" s="2">
        <v>0</v>
      </c>
      <c r="N4102" s="2">
        <v>4450000000</v>
      </c>
      <c r="O4102" s="2">
        <v>12493765000</v>
      </c>
      <c r="P4102" s="2">
        <v>71750000000</v>
      </c>
      <c r="Q4102" s="2">
        <v>16758169000</v>
      </c>
      <c r="R4102" s="2">
        <v>29702575000</v>
      </c>
      <c r="S4102" s="2">
        <f>SUM(AuctionData[[#This Row],[soma_accepted]],AuctionData[[#This Row],[comp_accepted]],AuctionData[[#This Row],[noncomp_accepted]])</f>
        <v>32487057900</v>
      </c>
    </row>
    <row r="4103" spans="1:19" x14ac:dyDescent="0.3">
      <c r="A4103" s="1">
        <v>44690</v>
      </c>
      <c r="B4103" t="s">
        <v>1114</v>
      </c>
      <c r="C4103" t="s">
        <v>16</v>
      </c>
      <c r="D4103" t="s">
        <v>23</v>
      </c>
      <c r="E4103">
        <v>1.34</v>
      </c>
      <c r="F4103">
        <v>1.385</v>
      </c>
      <c r="G4103">
        <v>1.2</v>
      </c>
      <c r="H4103">
        <v>2.72</v>
      </c>
      <c r="I4103" s="2">
        <v>5805508200</v>
      </c>
      <c r="J4103" s="2">
        <v>112345468000</v>
      </c>
      <c r="K4103" s="2">
        <v>40174003000</v>
      </c>
      <c r="L4103" s="2">
        <v>826046500</v>
      </c>
      <c r="M4103" s="2">
        <v>1375000000</v>
      </c>
      <c r="N4103" s="2">
        <v>4475000000</v>
      </c>
      <c r="O4103" s="2">
        <v>24400975000</v>
      </c>
      <c r="P4103" s="2">
        <v>93370000000</v>
      </c>
      <c r="Q4103" s="2">
        <v>14398028000</v>
      </c>
      <c r="R4103" s="2">
        <v>14500468000</v>
      </c>
      <c r="S4103" s="2">
        <f>SUM(AuctionData[[#This Row],[soma_accepted]],AuctionData[[#This Row],[comp_accepted]],AuctionData[[#This Row],[noncomp_accepted]])</f>
        <v>46805557700</v>
      </c>
    </row>
    <row r="4104" spans="1:19" x14ac:dyDescent="0.3">
      <c r="A4104" s="1">
        <v>44690</v>
      </c>
      <c r="B4104" t="s">
        <v>1026</v>
      </c>
      <c r="C4104" t="s">
        <v>16</v>
      </c>
      <c r="D4104" t="s">
        <v>21</v>
      </c>
      <c r="E4104">
        <v>0.86</v>
      </c>
      <c r="F4104">
        <v>0.9</v>
      </c>
      <c r="G4104">
        <v>0.75</v>
      </c>
      <c r="H4104">
        <v>3.18</v>
      </c>
      <c r="I4104" s="2">
        <v>6220187500</v>
      </c>
      <c r="J4104" s="2">
        <v>141071396000</v>
      </c>
      <c r="K4104" s="2">
        <v>42917815800</v>
      </c>
      <c r="L4104" s="2">
        <v>1083241300</v>
      </c>
      <c r="M4104" s="2">
        <v>4500000000</v>
      </c>
      <c r="N4104" s="2">
        <v>5600000000</v>
      </c>
      <c r="O4104" s="2">
        <v>17860080000</v>
      </c>
      <c r="P4104" s="2">
        <v>102950000000</v>
      </c>
      <c r="Q4104" s="2">
        <v>20557735800</v>
      </c>
      <c r="R4104" s="2">
        <v>32521396000</v>
      </c>
      <c r="S4104" s="2">
        <f>SUM(AuctionData[[#This Row],[soma_accepted]],AuctionData[[#This Row],[comp_accepted]],AuctionData[[#This Row],[noncomp_accepted]])</f>
        <v>50221244600</v>
      </c>
    </row>
    <row r="4105" spans="1:19" x14ac:dyDescent="0.3">
      <c r="A4105" s="1">
        <v>44691</v>
      </c>
      <c r="B4105" t="s">
        <v>2287</v>
      </c>
      <c r="C4105" t="s">
        <v>1502</v>
      </c>
      <c r="D4105" t="s">
        <v>1535</v>
      </c>
      <c r="E4105">
        <v>2.74</v>
      </c>
      <c r="F4105">
        <v>2.8090000000000002</v>
      </c>
      <c r="G4105">
        <v>2.69</v>
      </c>
      <c r="H4105">
        <v>2.59</v>
      </c>
      <c r="I4105" s="2">
        <v>31492633500</v>
      </c>
      <c r="J4105" s="2">
        <v>116424350000</v>
      </c>
      <c r="K4105" s="2">
        <v>44663736000</v>
      </c>
      <c r="L4105" s="2">
        <v>231398900</v>
      </c>
      <c r="M4105" s="2">
        <v>8057306000</v>
      </c>
      <c r="N4105" s="2">
        <v>13493000000</v>
      </c>
      <c r="O4105" s="2">
        <v>8935800000</v>
      </c>
      <c r="P4105" s="2">
        <v>67274000000</v>
      </c>
      <c r="Q4105" s="2">
        <v>27670630000</v>
      </c>
      <c r="R4105" s="2">
        <v>35657350000</v>
      </c>
      <c r="S4105" s="2">
        <f>SUM(AuctionData[[#This Row],[soma_accepted]],AuctionData[[#This Row],[comp_accepted]],AuctionData[[#This Row],[noncomp_accepted]])</f>
        <v>76387768400</v>
      </c>
    </row>
    <row r="4106" spans="1:19" x14ac:dyDescent="0.3">
      <c r="A4106" s="1">
        <v>44692</v>
      </c>
      <c r="B4106" t="s">
        <v>2288</v>
      </c>
      <c r="C4106" t="s">
        <v>1502</v>
      </c>
      <c r="D4106" t="s">
        <v>1507</v>
      </c>
      <c r="E4106">
        <v>2.85</v>
      </c>
      <c r="F4106">
        <v>2.9430000000000001</v>
      </c>
      <c r="G4106">
        <v>2.8</v>
      </c>
      <c r="H4106">
        <v>2.4900000000000002</v>
      </c>
      <c r="I4106" s="2">
        <v>25194106800</v>
      </c>
      <c r="J4106" s="2">
        <v>89497090000</v>
      </c>
      <c r="K4106" s="2">
        <v>35949055600</v>
      </c>
      <c r="L4106" s="2">
        <v>50979700</v>
      </c>
      <c r="M4106" s="2">
        <v>6545000000</v>
      </c>
      <c r="N4106" s="2">
        <v>8195000000</v>
      </c>
      <c r="O4106" s="2">
        <v>4132000000</v>
      </c>
      <c r="P4106" s="2">
        <v>52812000000</v>
      </c>
      <c r="Q4106" s="2">
        <v>25272055600</v>
      </c>
      <c r="R4106" s="2">
        <v>28490090000</v>
      </c>
      <c r="S4106" s="2">
        <f>SUM(AuctionData[[#This Row],[soma_accepted]],AuctionData[[#This Row],[comp_accepted]],AuctionData[[#This Row],[noncomp_accepted]])</f>
        <v>61194142100</v>
      </c>
    </row>
    <row r="4107" spans="1:19" x14ac:dyDescent="0.3">
      <c r="A4107" s="1">
        <v>44692</v>
      </c>
      <c r="B4107" t="s">
        <v>1115</v>
      </c>
      <c r="C4107" t="s">
        <v>16</v>
      </c>
      <c r="D4107" t="s">
        <v>868</v>
      </c>
      <c r="E4107">
        <v>1.1299999999999999</v>
      </c>
      <c r="F4107">
        <v>1.1599999999999999</v>
      </c>
      <c r="G4107">
        <v>1.05</v>
      </c>
      <c r="H4107">
        <v>3.29</v>
      </c>
      <c r="I4107" s="2">
        <v>0</v>
      </c>
      <c r="J4107" s="2">
        <v>97750850000</v>
      </c>
      <c r="K4107" s="2">
        <v>28990946000</v>
      </c>
      <c r="L4107" s="2">
        <v>9568000</v>
      </c>
      <c r="M4107" s="2">
        <v>1100000000</v>
      </c>
      <c r="N4107" s="2">
        <v>4600000000</v>
      </c>
      <c r="O4107" s="2">
        <v>13631420000</v>
      </c>
      <c r="P4107" s="2">
        <v>69740000000</v>
      </c>
      <c r="Q4107" s="2">
        <v>14259526000</v>
      </c>
      <c r="R4107" s="2">
        <v>23410850000</v>
      </c>
      <c r="S4107" s="2">
        <f>SUM(AuctionData[[#This Row],[soma_accepted]],AuctionData[[#This Row],[comp_accepted]],AuctionData[[#This Row],[noncomp_accepted]])</f>
        <v>29000514000</v>
      </c>
    </row>
    <row r="4108" spans="1:19" x14ac:dyDescent="0.3">
      <c r="A4108" s="1">
        <v>44693</v>
      </c>
      <c r="B4108" t="s">
        <v>2289</v>
      </c>
      <c r="C4108" t="s">
        <v>1509</v>
      </c>
      <c r="D4108" t="s">
        <v>1550</v>
      </c>
      <c r="E4108">
        <v>2.91</v>
      </c>
      <c r="F4108">
        <v>2.9969999999999999</v>
      </c>
      <c r="G4108">
        <v>2.86</v>
      </c>
      <c r="H4108">
        <v>2.38</v>
      </c>
      <c r="I4108" s="2">
        <v>15396398600</v>
      </c>
      <c r="J4108" s="2">
        <v>52388395000</v>
      </c>
      <c r="K4108" s="2">
        <v>21985717700</v>
      </c>
      <c r="L4108" s="2">
        <v>14282500</v>
      </c>
      <c r="M4108" s="2">
        <v>3648842700</v>
      </c>
      <c r="N4108" s="2">
        <v>5073100000</v>
      </c>
      <c r="O4108" s="2">
        <v>3021000000</v>
      </c>
      <c r="P4108" s="2">
        <v>29686000000</v>
      </c>
      <c r="Q4108" s="2">
        <v>15315875000</v>
      </c>
      <c r="R4108" s="2">
        <v>17629295000</v>
      </c>
      <c r="S4108" s="2">
        <f>SUM(AuctionData[[#This Row],[soma_accepted]],AuctionData[[#This Row],[comp_accepted]],AuctionData[[#This Row],[noncomp_accepted]])</f>
        <v>37396398800</v>
      </c>
    </row>
    <row r="4109" spans="1:19" x14ac:dyDescent="0.3">
      <c r="A4109" s="1">
        <v>44693</v>
      </c>
      <c r="B4109" t="s">
        <v>1089</v>
      </c>
      <c r="C4109" t="s">
        <v>16</v>
      </c>
      <c r="D4109" t="s">
        <v>19</v>
      </c>
      <c r="E4109">
        <v>0.505</v>
      </c>
      <c r="F4109">
        <v>0.6</v>
      </c>
      <c r="G4109">
        <v>0.4</v>
      </c>
      <c r="H4109">
        <v>2.7</v>
      </c>
      <c r="I4109" s="2">
        <v>3599987800</v>
      </c>
      <c r="J4109" s="2">
        <v>93704216100</v>
      </c>
      <c r="K4109" s="2">
        <v>34131604600</v>
      </c>
      <c r="L4109" s="2">
        <v>868508100</v>
      </c>
      <c r="M4109" s="2">
        <v>1004075000</v>
      </c>
      <c r="N4109" s="2">
        <v>4250000000</v>
      </c>
      <c r="O4109" s="2">
        <v>24060313500</v>
      </c>
      <c r="P4109" s="2">
        <v>80287000000</v>
      </c>
      <c r="Q4109" s="2">
        <v>9067216100</v>
      </c>
      <c r="R4109" s="2">
        <v>9167216100</v>
      </c>
      <c r="S4109" s="2">
        <f>SUM(AuctionData[[#This Row],[soma_accepted]],AuctionData[[#This Row],[comp_accepted]],AuctionData[[#This Row],[noncomp_accepted]])</f>
        <v>38600100500</v>
      </c>
    </row>
    <row r="4110" spans="1:19" x14ac:dyDescent="0.3">
      <c r="A4110" s="1">
        <v>44693</v>
      </c>
      <c r="B4110" t="s">
        <v>1097</v>
      </c>
      <c r="C4110" t="s">
        <v>16</v>
      </c>
      <c r="D4110" t="s">
        <v>712</v>
      </c>
      <c r="E4110">
        <v>0.73</v>
      </c>
      <c r="F4110">
        <v>0.755</v>
      </c>
      <c r="G4110">
        <v>0.55000000000000004</v>
      </c>
      <c r="H4110">
        <v>3.02</v>
      </c>
      <c r="I4110" s="2">
        <v>3085703700</v>
      </c>
      <c r="J4110" s="2">
        <v>90299920000</v>
      </c>
      <c r="K4110" s="2">
        <v>29706040000</v>
      </c>
      <c r="L4110" s="2">
        <v>293994600</v>
      </c>
      <c r="M4110" s="2">
        <v>1000000000</v>
      </c>
      <c r="N4110" s="2">
        <v>4500000000</v>
      </c>
      <c r="O4110" s="2">
        <v>18731360000</v>
      </c>
      <c r="P4110" s="2">
        <v>70350000000</v>
      </c>
      <c r="Q4110" s="2">
        <v>9974680000</v>
      </c>
      <c r="R4110" s="2">
        <v>15449920000</v>
      </c>
      <c r="S4110" s="2">
        <f>SUM(AuctionData[[#This Row],[soma_accepted]],AuctionData[[#This Row],[comp_accepted]],AuctionData[[#This Row],[noncomp_accepted]])</f>
        <v>33085738300</v>
      </c>
    </row>
    <row r="4111" spans="1:19" x14ac:dyDescent="0.3">
      <c r="A4111" s="1">
        <v>44697</v>
      </c>
      <c r="B4111" t="s">
        <v>1117</v>
      </c>
      <c r="C4111" t="s">
        <v>16</v>
      </c>
      <c r="D4111" t="s">
        <v>23</v>
      </c>
      <c r="E4111">
        <v>1.45</v>
      </c>
      <c r="F4111">
        <v>1.49</v>
      </c>
      <c r="G4111">
        <v>1.35</v>
      </c>
      <c r="H4111">
        <v>3.09</v>
      </c>
      <c r="I4111" s="2">
        <v>6396289600</v>
      </c>
      <c r="J4111" s="2">
        <v>128687505000</v>
      </c>
      <c r="K4111" s="2">
        <v>40826336000</v>
      </c>
      <c r="L4111" s="2">
        <v>877921300</v>
      </c>
      <c r="M4111" s="2">
        <v>1250000000</v>
      </c>
      <c r="N4111" s="2">
        <v>4250000000</v>
      </c>
      <c r="O4111" s="2">
        <v>19363831000</v>
      </c>
      <c r="P4111" s="2">
        <v>93725000000</v>
      </c>
      <c r="Q4111" s="2">
        <v>20212505000</v>
      </c>
      <c r="R4111" s="2">
        <v>30712505000</v>
      </c>
      <c r="S4111" s="2">
        <f>SUM(AuctionData[[#This Row],[soma_accepted]],AuctionData[[#This Row],[comp_accepted]],AuctionData[[#This Row],[noncomp_accepted]])</f>
        <v>48100546900</v>
      </c>
    </row>
    <row r="4112" spans="1:19" x14ac:dyDescent="0.3">
      <c r="A4112" s="1">
        <v>44697</v>
      </c>
      <c r="B4112" t="s">
        <v>1090</v>
      </c>
      <c r="C4112" t="s">
        <v>16</v>
      </c>
      <c r="D4112" t="s">
        <v>21</v>
      </c>
      <c r="E4112">
        <v>1</v>
      </c>
      <c r="F4112">
        <v>1.05</v>
      </c>
      <c r="G4112">
        <v>0.94</v>
      </c>
      <c r="H4112">
        <v>2.82</v>
      </c>
      <c r="I4112" s="2">
        <v>6853167400</v>
      </c>
      <c r="J4112" s="2">
        <v>125886928000</v>
      </c>
      <c r="K4112" s="2">
        <v>43850078000</v>
      </c>
      <c r="L4112" s="2">
        <v>950028700</v>
      </c>
      <c r="M4112" s="2">
        <v>3450000000</v>
      </c>
      <c r="N4112" s="2">
        <v>6450000000</v>
      </c>
      <c r="O4112" s="2">
        <v>17763150000</v>
      </c>
      <c r="P4112" s="2">
        <v>96750000000</v>
      </c>
      <c r="Q4112" s="2">
        <v>22636928000</v>
      </c>
      <c r="R4112" s="2">
        <v>22686928000</v>
      </c>
      <c r="S4112" s="2">
        <f>SUM(AuctionData[[#This Row],[soma_accepted]],AuctionData[[#This Row],[comp_accepted]],AuctionData[[#This Row],[noncomp_accepted]])</f>
        <v>51653274100</v>
      </c>
    </row>
    <row r="4113" spans="1:19" x14ac:dyDescent="0.3">
      <c r="A4113" s="1">
        <v>44699</v>
      </c>
      <c r="B4113" t="s">
        <v>2290</v>
      </c>
      <c r="C4113" t="s">
        <v>1509</v>
      </c>
      <c r="D4113" t="s">
        <v>2169</v>
      </c>
      <c r="E4113">
        <v>3.2149999999999999</v>
      </c>
      <c r="F4113">
        <v>3.29</v>
      </c>
      <c r="G4113">
        <v>2.88</v>
      </c>
      <c r="H4113">
        <v>2.5</v>
      </c>
      <c r="I4113" s="2">
        <v>2555726000</v>
      </c>
      <c r="J4113" s="2">
        <v>42408785000</v>
      </c>
      <c r="K4113" s="2">
        <v>16988406000</v>
      </c>
      <c r="L4113" s="2">
        <v>11631900</v>
      </c>
      <c r="M4113" s="2">
        <v>2790775000</v>
      </c>
      <c r="N4113" s="2">
        <v>3978000000</v>
      </c>
      <c r="O4113" s="2">
        <v>2208632500</v>
      </c>
      <c r="P4113" s="2">
        <v>24549000000</v>
      </c>
      <c r="Q4113" s="2">
        <v>11988998500</v>
      </c>
      <c r="R4113" s="2">
        <v>13881785000</v>
      </c>
      <c r="S4113" s="2">
        <f>SUM(AuctionData[[#This Row],[soma_accepted]],AuctionData[[#This Row],[comp_accepted]],AuctionData[[#This Row],[noncomp_accepted]])</f>
        <v>19555763900</v>
      </c>
    </row>
    <row r="4114" spans="1:19" x14ac:dyDescent="0.3">
      <c r="A4114" s="1">
        <v>44699</v>
      </c>
      <c r="B4114" t="s">
        <v>1116</v>
      </c>
      <c r="C4114" t="s">
        <v>16</v>
      </c>
      <c r="D4114" t="s">
        <v>53</v>
      </c>
      <c r="E4114">
        <v>2.0750000000000002</v>
      </c>
      <c r="F4114">
        <v>2.1</v>
      </c>
      <c r="G4114">
        <v>2</v>
      </c>
      <c r="H4114">
        <v>3.12</v>
      </c>
      <c r="I4114" s="2">
        <v>5177948600</v>
      </c>
      <c r="J4114" s="2">
        <v>105126128000</v>
      </c>
      <c r="K4114" s="2">
        <v>33076433000</v>
      </c>
      <c r="L4114" s="2">
        <v>913678800</v>
      </c>
      <c r="M4114" s="2">
        <v>1160000000</v>
      </c>
      <c r="N4114" s="2">
        <v>5235000000</v>
      </c>
      <c r="O4114" s="2">
        <v>11841240000</v>
      </c>
      <c r="P4114" s="2">
        <v>72835000000</v>
      </c>
      <c r="Q4114" s="2">
        <v>20075193000</v>
      </c>
      <c r="R4114" s="2">
        <v>27056128000</v>
      </c>
      <c r="S4114" s="2">
        <f>SUM(AuctionData[[#This Row],[soma_accepted]],AuctionData[[#This Row],[comp_accepted]],AuctionData[[#This Row],[noncomp_accepted]])</f>
        <v>39168060400</v>
      </c>
    </row>
    <row r="4115" spans="1:19" x14ac:dyDescent="0.3">
      <c r="A4115" s="1">
        <v>44699</v>
      </c>
      <c r="B4115" t="s">
        <v>1118</v>
      </c>
      <c r="C4115" t="s">
        <v>16</v>
      </c>
      <c r="D4115" t="s">
        <v>868</v>
      </c>
      <c r="E4115">
        <v>1.21</v>
      </c>
      <c r="F4115">
        <v>1.25</v>
      </c>
      <c r="G4115">
        <v>1.1499999999999999</v>
      </c>
      <c r="H4115">
        <v>3.05</v>
      </c>
      <c r="I4115" s="2">
        <v>0</v>
      </c>
      <c r="J4115" s="2">
        <v>91246000000</v>
      </c>
      <c r="K4115" s="2">
        <v>29893351400</v>
      </c>
      <c r="L4115" s="2">
        <v>6838000</v>
      </c>
      <c r="M4115" s="2">
        <v>1000000000</v>
      </c>
      <c r="N4115" s="2">
        <v>4500000000</v>
      </c>
      <c r="O4115" s="2">
        <v>16303355000</v>
      </c>
      <c r="P4115" s="2">
        <v>68850000000</v>
      </c>
      <c r="Q4115" s="2">
        <v>12589996400</v>
      </c>
      <c r="R4115" s="2">
        <v>17896000000</v>
      </c>
      <c r="S4115" s="2">
        <f>SUM(AuctionData[[#This Row],[soma_accepted]],AuctionData[[#This Row],[comp_accepted]],AuctionData[[#This Row],[noncomp_accepted]])</f>
        <v>29900189400</v>
      </c>
    </row>
    <row r="4116" spans="1:19" x14ac:dyDescent="0.3">
      <c r="A4116" s="1">
        <v>44700</v>
      </c>
      <c r="B4116" t="s">
        <v>1099</v>
      </c>
      <c r="C4116" t="s">
        <v>16</v>
      </c>
      <c r="D4116" t="s">
        <v>712</v>
      </c>
      <c r="E4116">
        <v>0.84</v>
      </c>
      <c r="F4116">
        <v>0.9</v>
      </c>
      <c r="G4116">
        <v>0.65</v>
      </c>
      <c r="H4116">
        <v>2.9</v>
      </c>
      <c r="I4116" s="2">
        <v>2563511800</v>
      </c>
      <c r="J4116" s="2">
        <v>86802094000</v>
      </c>
      <c r="K4116" s="2">
        <v>29729254000</v>
      </c>
      <c r="L4116" s="2">
        <v>271225200</v>
      </c>
      <c r="M4116" s="2">
        <v>1250000000</v>
      </c>
      <c r="N4116" s="2">
        <v>4750000000</v>
      </c>
      <c r="O4116" s="2">
        <v>16002160000</v>
      </c>
      <c r="P4116" s="2">
        <v>69475000000</v>
      </c>
      <c r="Q4116" s="2">
        <v>12477094000</v>
      </c>
      <c r="R4116" s="2">
        <v>12577094000</v>
      </c>
      <c r="S4116" s="2">
        <f>SUM(AuctionData[[#This Row],[soma_accepted]],AuctionData[[#This Row],[comp_accepted]],AuctionData[[#This Row],[noncomp_accepted]])</f>
        <v>32563991000</v>
      </c>
    </row>
    <row r="4117" spans="1:19" x14ac:dyDescent="0.3">
      <c r="A4117" s="1">
        <v>44700</v>
      </c>
      <c r="B4117" t="s">
        <v>1091</v>
      </c>
      <c r="C4117" t="s">
        <v>16</v>
      </c>
      <c r="D4117" t="s">
        <v>19</v>
      </c>
      <c r="E4117">
        <v>0.58499999999999996</v>
      </c>
      <c r="F4117">
        <v>0.64</v>
      </c>
      <c r="G4117">
        <v>0.4</v>
      </c>
      <c r="H4117">
        <v>3.07</v>
      </c>
      <c r="I4117" s="2">
        <v>2990763900</v>
      </c>
      <c r="J4117" s="2">
        <v>106658556200</v>
      </c>
      <c r="K4117" s="2">
        <v>34154526200</v>
      </c>
      <c r="L4117" s="2">
        <v>845637500</v>
      </c>
      <c r="M4117" s="2">
        <v>1350000000</v>
      </c>
      <c r="N4117" s="2">
        <v>4850000000</v>
      </c>
      <c r="O4117" s="2">
        <v>16036910000</v>
      </c>
      <c r="P4117" s="2">
        <v>81160000000</v>
      </c>
      <c r="Q4117" s="2">
        <v>16767616200</v>
      </c>
      <c r="R4117" s="2">
        <v>20648556200</v>
      </c>
      <c r="S4117" s="2">
        <f>SUM(AuctionData[[#This Row],[soma_accepted]],AuctionData[[#This Row],[comp_accepted]],AuctionData[[#This Row],[noncomp_accepted]])</f>
        <v>37990927600</v>
      </c>
    </row>
    <row r="4118" spans="1:19" x14ac:dyDescent="0.3">
      <c r="A4118" s="1">
        <v>44704</v>
      </c>
      <c r="B4118" t="s">
        <v>1092</v>
      </c>
      <c r="C4118" t="s">
        <v>16</v>
      </c>
      <c r="D4118" t="s">
        <v>21</v>
      </c>
      <c r="E4118">
        <v>1.04</v>
      </c>
      <c r="F4118">
        <v>1.06</v>
      </c>
      <c r="G4118">
        <v>0.9</v>
      </c>
      <c r="H4118">
        <v>3.06</v>
      </c>
      <c r="I4118" s="2">
        <v>5750989700</v>
      </c>
      <c r="J4118" s="2">
        <v>136137342200</v>
      </c>
      <c r="K4118" s="2">
        <v>43359900200</v>
      </c>
      <c r="L4118" s="2">
        <v>898207000</v>
      </c>
      <c r="M4118" s="2">
        <v>2139400000</v>
      </c>
      <c r="N4118" s="2">
        <v>6660000000</v>
      </c>
      <c r="O4118" s="2">
        <v>15748500000</v>
      </c>
      <c r="P4118" s="2">
        <v>99000000000</v>
      </c>
      <c r="Q4118" s="2">
        <v>25472000200</v>
      </c>
      <c r="R4118" s="2">
        <v>30477342200</v>
      </c>
      <c r="S4118" s="2">
        <f>SUM(AuctionData[[#This Row],[soma_accepted]],AuctionData[[#This Row],[comp_accepted]],AuctionData[[#This Row],[noncomp_accepted]])</f>
        <v>50009096900</v>
      </c>
    </row>
    <row r="4119" spans="1:19" x14ac:dyDescent="0.3">
      <c r="A4119" s="1">
        <v>44704</v>
      </c>
      <c r="B4119" t="s">
        <v>1119</v>
      </c>
      <c r="C4119" t="s">
        <v>16</v>
      </c>
      <c r="D4119" t="s">
        <v>23</v>
      </c>
      <c r="E4119">
        <v>1.51</v>
      </c>
      <c r="F4119">
        <v>1.53</v>
      </c>
      <c r="G4119">
        <v>1</v>
      </c>
      <c r="H4119">
        <v>3.07</v>
      </c>
      <c r="I4119" s="2">
        <v>5367590300</v>
      </c>
      <c r="J4119" s="2">
        <v>127447952000</v>
      </c>
      <c r="K4119" s="2">
        <v>40569229500</v>
      </c>
      <c r="L4119" s="2">
        <v>811020100</v>
      </c>
      <c r="M4119" s="2">
        <v>715000000</v>
      </c>
      <c r="N4119" s="2">
        <v>4490000000</v>
      </c>
      <c r="O4119" s="2">
        <v>14255775000</v>
      </c>
      <c r="P4119" s="2">
        <v>91297000000</v>
      </c>
      <c r="Q4119" s="2">
        <v>25598454500</v>
      </c>
      <c r="R4119" s="2">
        <v>31660952000</v>
      </c>
      <c r="S4119" s="2">
        <f>SUM(AuctionData[[#This Row],[soma_accepted]],AuctionData[[#This Row],[comp_accepted]],AuctionData[[#This Row],[noncomp_accepted]])</f>
        <v>46747839900</v>
      </c>
    </row>
    <row r="4120" spans="1:19" x14ac:dyDescent="0.3">
      <c r="A4120" s="1">
        <v>44705</v>
      </c>
      <c r="B4120" t="s">
        <v>2291</v>
      </c>
      <c r="C4120" t="s">
        <v>1502</v>
      </c>
      <c r="D4120" t="s">
        <v>1503</v>
      </c>
      <c r="E4120">
        <v>2.4449999999999998</v>
      </c>
      <c r="F4120">
        <v>2.5190000000000001</v>
      </c>
      <c r="G4120">
        <v>2.4</v>
      </c>
      <c r="H4120">
        <v>2.61</v>
      </c>
      <c r="I4120" s="2">
        <v>7065830800</v>
      </c>
      <c r="J4120" s="2">
        <v>121731203000</v>
      </c>
      <c r="K4120" s="2">
        <v>46222751600</v>
      </c>
      <c r="L4120" s="2">
        <v>677416300</v>
      </c>
      <c r="M4120" s="2">
        <v>10212168600</v>
      </c>
      <c r="N4120" s="2">
        <v>14766000000</v>
      </c>
      <c r="O4120" s="2">
        <v>7096680000</v>
      </c>
      <c r="P4120" s="2">
        <v>66099000000</v>
      </c>
      <c r="Q4120" s="2">
        <v>28913903000</v>
      </c>
      <c r="R4120" s="2">
        <v>40866203000</v>
      </c>
      <c r="S4120" s="2">
        <f>SUM(AuctionData[[#This Row],[soma_accepted]],AuctionData[[#This Row],[comp_accepted]],AuctionData[[#This Row],[noncomp_accepted]])</f>
        <v>53965998700</v>
      </c>
    </row>
    <row r="4121" spans="1:19" x14ac:dyDescent="0.3">
      <c r="A4121" s="1">
        <v>44706</v>
      </c>
      <c r="B4121" t="s">
        <v>2292</v>
      </c>
      <c r="C4121" t="s">
        <v>1502</v>
      </c>
      <c r="D4121" t="s">
        <v>1505</v>
      </c>
      <c r="E4121">
        <v>2.66</v>
      </c>
      <c r="F4121">
        <v>2.7360000000000002</v>
      </c>
      <c r="G4121">
        <v>2.6</v>
      </c>
      <c r="H4121">
        <v>2.44</v>
      </c>
      <c r="I4121" s="2">
        <v>7216167600</v>
      </c>
      <c r="J4121" s="2">
        <v>117064495000</v>
      </c>
      <c r="K4121" s="2">
        <v>47789053400</v>
      </c>
      <c r="L4121" s="2">
        <v>107996500</v>
      </c>
      <c r="M4121" s="2">
        <v>9572000000</v>
      </c>
      <c r="N4121" s="2">
        <v>11672000000</v>
      </c>
      <c r="O4121" s="2">
        <v>8143440000</v>
      </c>
      <c r="P4121" s="2">
        <v>71563000000</v>
      </c>
      <c r="Q4121" s="2">
        <v>30073613400</v>
      </c>
      <c r="R4121" s="2">
        <v>33829495000</v>
      </c>
      <c r="S4121" s="2">
        <f>SUM(AuctionData[[#This Row],[soma_accepted]],AuctionData[[#This Row],[comp_accepted]],AuctionData[[#This Row],[noncomp_accepted]])</f>
        <v>55113217500</v>
      </c>
    </row>
    <row r="4122" spans="1:19" x14ac:dyDescent="0.3">
      <c r="A4122" s="1">
        <v>44706</v>
      </c>
      <c r="B4122" t="s">
        <v>1120</v>
      </c>
      <c r="C4122" t="s">
        <v>16</v>
      </c>
      <c r="D4122" t="s">
        <v>868</v>
      </c>
      <c r="E4122">
        <v>1.24</v>
      </c>
      <c r="F4122">
        <v>1.28</v>
      </c>
      <c r="G4122">
        <v>1.1000000000000001</v>
      </c>
      <c r="H4122">
        <v>3.21</v>
      </c>
      <c r="I4122" s="2">
        <v>0</v>
      </c>
      <c r="J4122" s="2">
        <v>96028350000</v>
      </c>
      <c r="K4122" s="2">
        <v>29591744500</v>
      </c>
      <c r="L4122" s="2">
        <v>8385000</v>
      </c>
      <c r="M4122" s="2">
        <v>1625000000</v>
      </c>
      <c r="N4122" s="2">
        <v>5125000000</v>
      </c>
      <c r="O4122" s="2">
        <v>12311325000</v>
      </c>
      <c r="P4122" s="2">
        <v>70600000000</v>
      </c>
      <c r="Q4122" s="2">
        <v>15655419500</v>
      </c>
      <c r="R4122" s="2">
        <v>20303350000</v>
      </c>
      <c r="S4122" s="2">
        <f>SUM(AuctionData[[#This Row],[soma_accepted]],AuctionData[[#This Row],[comp_accepted]],AuctionData[[#This Row],[noncomp_accepted]])</f>
        <v>29600129500</v>
      </c>
    </row>
    <row r="4123" spans="1:19" x14ac:dyDescent="0.3">
      <c r="A4123" s="1">
        <v>44707</v>
      </c>
      <c r="B4123" t="s">
        <v>2293</v>
      </c>
      <c r="C4123" t="s">
        <v>1502</v>
      </c>
      <c r="D4123" t="s">
        <v>1554</v>
      </c>
      <c r="E4123">
        <v>2.7120000000000002</v>
      </c>
      <c r="F4123">
        <v>2.7770000000000001</v>
      </c>
      <c r="G4123">
        <v>2.65</v>
      </c>
      <c r="H4123">
        <v>2.69</v>
      </c>
      <c r="I4123" s="2">
        <v>6314146600</v>
      </c>
      <c r="J4123" s="2">
        <v>112954820000</v>
      </c>
      <c r="K4123" s="2">
        <v>41982995000</v>
      </c>
      <c r="L4123" s="2">
        <v>17009000</v>
      </c>
      <c r="M4123" s="2">
        <v>6617100000</v>
      </c>
      <c r="N4123" s="2">
        <v>10101100000</v>
      </c>
      <c r="O4123" s="2">
        <v>2677000000</v>
      </c>
      <c r="P4123" s="2">
        <v>62487000000</v>
      </c>
      <c r="Q4123" s="2">
        <v>32688895000</v>
      </c>
      <c r="R4123" s="2">
        <v>40366720000</v>
      </c>
      <c r="S4123" s="2">
        <f>SUM(AuctionData[[#This Row],[soma_accepted]],AuctionData[[#This Row],[comp_accepted]],AuctionData[[#This Row],[noncomp_accepted]])</f>
        <v>48314150600</v>
      </c>
    </row>
    <row r="4124" spans="1:19" x14ac:dyDescent="0.3">
      <c r="A4124" s="1">
        <v>44707</v>
      </c>
      <c r="B4124" t="s">
        <v>1094</v>
      </c>
      <c r="C4124" t="s">
        <v>16</v>
      </c>
      <c r="D4124" t="s">
        <v>19</v>
      </c>
      <c r="E4124">
        <v>0.66</v>
      </c>
      <c r="F4124">
        <v>0.74</v>
      </c>
      <c r="G4124">
        <v>0.4</v>
      </c>
      <c r="H4124">
        <v>2.79</v>
      </c>
      <c r="I4124" s="2">
        <v>3578129900</v>
      </c>
      <c r="J4124" s="2">
        <v>96704182100</v>
      </c>
      <c r="K4124" s="2">
        <v>34192902100</v>
      </c>
      <c r="L4124" s="2">
        <v>807128800</v>
      </c>
      <c r="M4124" s="2">
        <v>1300000000</v>
      </c>
      <c r="N4124" s="2">
        <v>4300000000</v>
      </c>
      <c r="O4124" s="2">
        <v>19298720000</v>
      </c>
      <c r="P4124" s="2">
        <v>78810000000</v>
      </c>
      <c r="Q4124" s="2">
        <v>13594182100</v>
      </c>
      <c r="R4124" s="2">
        <v>13594182100</v>
      </c>
      <c r="S4124" s="2">
        <f>SUM(AuctionData[[#This Row],[soma_accepted]],AuctionData[[#This Row],[comp_accepted]],AuctionData[[#This Row],[noncomp_accepted]])</f>
        <v>38578160800</v>
      </c>
    </row>
    <row r="4125" spans="1:19" x14ac:dyDescent="0.3">
      <c r="A4125" s="1">
        <v>44707</v>
      </c>
      <c r="B4125" t="s">
        <v>1102</v>
      </c>
      <c r="C4125" t="s">
        <v>16</v>
      </c>
      <c r="D4125" t="s">
        <v>712</v>
      </c>
      <c r="E4125">
        <v>0.88500000000000001</v>
      </c>
      <c r="F4125">
        <v>0.91500000000000004</v>
      </c>
      <c r="G4125">
        <v>0.65</v>
      </c>
      <c r="H4125">
        <v>3.36</v>
      </c>
      <c r="I4125" s="2">
        <v>3066968400</v>
      </c>
      <c r="J4125" s="2">
        <v>100182250000</v>
      </c>
      <c r="K4125" s="2">
        <v>29254589000</v>
      </c>
      <c r="L4125" s="2">
        <v>294768100</v>
      </c>
      <c r="M4125" s="2">
        <v>272325000</v>
      </c>
      <c r="N4125" s="2">
        <v>3950000000</v>
      </c>
      <c r="O4125" s="2">
        <v>13090930000</v>
      </c>
      <c r="P4125" s="2">
        <v>70262000000</v>
      </c>
      <c r="Q4125" s="2">
        <v>15891334000</v>
      </c>
      <c r="R4125" s="2">
        <v>25970250000</v>
      </c>
      <c r="S4125" s="2">
        <f>SUM(AuctionData[[#This Row],[soma_accepted]],AuctionData[[#This Row],[comp_accepted]],AuctionData[[#This Row],[noncomp_accepted]])</f>
        <v>32616325500</v>
      </c>
    </row>
    <row r="4126" spans="1:19" x14ac:dyDescent="0.3">
      <c r="A4126" s="1">
        <v>44712</v>
      </c>
      <c r="B4126" t="s">
        <v>1095</v>
      </c>
      <c r="C4126" t="s">
        <v>16</v>
      </c>
      <c r="D4126" t="s">
        <v>21</v>
      </c>
      <c r="E4126">
        <v>1.1000000000000001</v>
      </c>
      <c r="F4126">
        <v>1.1200000000000001</v>
      </c>
      <c r="G4126">
        <v>0.95</v>
      </c>
      <c r="H4126">
        <v>2.98</v>
      </c>
      <c r="I4126" s="2">
        <v>7784510100</v>
      </c>
      <c r="J4126" s="2">
        <v>133125465000</v>
      </c>
      <c r="K4126" s="2">
        <v>43882305000</v>
      </c>
      <c r="L4126" s="2">
        <v>817844000</v>
      </c>
      <c r="M4126" s="2">
        <v>1182280000</v>
      </c>
      <c r="N4126" s="2">
        <v>5250000000</v>
      </c>
      <c r="O4126" s="2">
        <v>15535160000</v>
      </c>
      <c r="P4126" s="2">
        <v>94950000000</v>
      </c>
      <c r="Q4126" s="2">
        <v>27164865000</v>
      </c>
      <c r="R4126" s="2">
        <v>32925465000</v>
      </c>
      <c r="S4126" s="2">
        <f>SUM(AuctionData[[#This Row],[soma_accepted]],AuctionData[[#This Row],[comp_accepted]],AuctionData[[#This Row],[noncomp_accepted]])</f>
        <v>52484659100</v>
      </c>
    </row>
    <row r="4127" spans="1:19" x14ac:dyDescent="0.3">
      <c r="A4127" s="1">
        <v>44712</v>
      </c>
      <c r="B4127" t="s">
        <v>1066</v>
      </c>
      <c r="C4127" t="s">
        <v>16</v>
      </c>
      <c r="D4127" t="s">
        <v>23</v>
      </c>
      <c r="E4127">
        <v>1.54</v>
      </c>
      <c r="F4127">
        <v>1.58</v>
      </c>
      <c r="G4127">
        <v>1.4</v>
      </c>
      <c r="H4127">
        <v>2.81</v>
      </c>
      <c r="I4127" s="2">
        <v>7265542700</v>
      </c>
      <c r="J4127" s="2">
        <v>117017293000</v>
      </c>
      <c r="K4127" s="2">
        <v>40876917000</v>
      </c>
      <c r="L4127" s="2">
        <v>723206900</v>
      </c>
      <c r="M4127" s="2">
        <v>1125000000</v>
      </c>
      <c r="N4127" s="2">
        <v>4625000000</v>
      </c>
      <c r="O4127" s="2">
        <v>19190490000</v>
      </c>
      <c r="P4127" s="2">
        <v>91400000000</v>
      </c>
      <c r="Q4127" s="2">
        <v>20561427000</v>
      </c>
      <c r="R4127" s="2">
        <v>20992293000</v>
      </c>
      <c r="S4127" s="2">
        <f>SUM(AuctionData[[#This Row],[soma_accepted]],AuctionData[[#This Row],[comp_accepted]],AuctionData[[#This Row],[noncomp_accepted]])</f>
        <v>48865666600</v>
      </c>
    </row>
    <row r="4128" spans="1:19" x14ac:dyDescent="0.3">
      <c r="A4128" s="1">
        <v>44713</v>
      </c>
      <c r="B4128" t="s">
        <v>1121</v>
      </c>
      <c r="C4128" t="s">
        <v>16</v>
      </c>
      <c r="D4128" t="s">
        <v>868</v>
      </c>
      <c r="E4128">
        <v>1.37</v>
      </c>
      <c r="F4128">
        <v>1.39</v>
      </c>
      <c r="G4128">
        <v>1.28</v>
      </c>
      <c r="H4128">
        <v>3.09</v>
      </c>
      <c r="I4128" s="2">
        <v>0</v>
      </c>
      <c r="J4128" s="2">
        <v>92441000000</v>
      </c>
      <c r="K4128" s="2">
        <v>29799450000</v>
      </c>
      <c r="L4128" s="2">
        <v>5601000</v>
      </c>
      <c r="M4128" s="2">
        <v>975000000</v>
      </c>
      <c r="N4128" s="2">
        <v>4225000000</v>
      </c>
      <c r="O4128" s="2">
        <v>10475800000</v>
      </c>
      <c r="P4128" s="2">
        <v>69025000000</v>
      </c>
      <c r="Q4128" s="2">
        <v>18348650000</v>
      </c>
      <c r="R4128" s="2">
        <v>19191000000</v>
      </c>
      <c r="S4128" s="2">
        <f>SUM(AuctionData[[#This Row],[soma_accepted]],AuctionData[[#This Row],[comp_accepted]],AuctionData[[#This Row],[noncomp_accepted]])</f>
        <v>29805051000</v>
      </c>
    </row>
    <row r="4129" spans="1:19" x14ac:dyDescent="0.3">
      <c r="A4129" s="1">
        <v>44714</v>
      </c>
      <c r="B4129" t="s">
        <v>1096</v>
      </c>
      <c r="C4129" t="s">
        <v>16</v>
      </c>
      <c r="D4129" t="s">
        <v>19</v>
      </c>
      <c r="E4129">
        <v>0.84</v>
      </c>
      <c r="F4129">
        <v>0.86</v>
      </c>
      <c r="G4129">
        <v>0.7</v>
      </c>
      <c r="H4129">
        <v>3.07</v>
      </c>
      <c r="I4129" s="2">
        <v>3486248400</v>
      </c>
      <c r="J4129" s="2">
        <v>106760707900</v>
      </c>
      <c r="K4129" s="2">
        <v>34251607900</v>
      </c>
      <c r="L4129" s="2">
        <v>748574700</v>
      </c>
      <c r="M4129" s="2">
        <v>300000000</v>
      </c>
      <c r="N4129" s="2">
        <v>4300000000</v>
      </c>
      <c r="O4129" s="2">
        <v>16412800000</v>
      </c>
      <c r="P4129" s="2">
        <v>80525000000</v>
      </c>
      <c r="Q4129" s="2">
        <v>17538807900</v>
      </c>
      <c r="R4129" s="2">
        <v>21935707900</v>
      </c>
      <c r="S4129" s="2">
        <f>SUM(AuctionData[[#This Row],[soma_accepted]],AuctionData[[#This Row],[comp_accepted]],AuctionData[[#This Row],[noncomp_accepted]])</f>
        <v>38486431000</v>
      </c>
    </row>
    <row r="4130" spans="1:19" x14ac:dyDescent="0.3">
      <c r="A4130" s="1">
        <v>44714</v>
      </c>
      <c r="B4130" t="s">
        <v>1104</v>
      </c>
      <c r="C4130" t="s">
        <v>16</v>
      </c>
      <c r="D4130" t="s">
        <v>712</v>
      </c>
      <c r="E4130">
        <v>1.01</v>
      </c>
      <c r="F4130">
        <v>1.04</v>
      </c>
      <c r="G4130">
        <v>0.9</v>
      </c>
      <c r="H4130">
        <v>3.23</v>
      </c>
      <c r="I4130" s="2">
        <v>2988212800</v>
      </c>
      <c r="J4130" s="2">
        <v>96209650000</v>
      </c>
      <c r="K4130" s="2">
        <v>29439050000</v>
      </c>
      <c r="L4130" s="2">
        <v>284504600</v>
      </c>
      <c r="M4130" s="2">
        <v>623950000</v>
      </c>
      <c r="N4130" s="2">
        <v>4370000000</v>
      </c>
      <c r="O4130" s="2">
        <v>12703950000</v>
      </c>
      <c r="P4130" s="2">
        <v>70150000000</v>
      </c>
      <c r="Q4130" s="2">
        <v>16111150000</v>
      </c>
      <c r="R4130" s="2">
        <v>21689650000</v>
      </c>
      <c r="S4130" s="2">
        <f>SUM(AuctionData[[#This Row],[soma_accepted]],AuctionData[[#This Row],[comp_accepted]],AuctionData[[#This Row],[noncomp_accepted]])</f>
        <v>32711767400</v>
      </c>
    </row>
    <row r="4131" spans="1:19" x14ac:dyDescent="0.3">
      <c r="A4131" s="1">
        <v>44718</v>
      </c>
      <c r="B4131" t="s">
        <v>1122</v>
      </c>
      <c r="C4131" t="s">
        <v>16</v>
      </c>
      <c r="D4131" t="s">
        <v>23</v>
      </c>
      <c r="E4131">
        <v>1.67</v>
      </c>
      <c r="F4131">
        <v>1.71</v>
      </c>
      <c r="G4131">
        <v>1.5</v>
      </c>
      <c r="H4131">
        <v>2.87</v>
      </c>
      <c r="I4131" s="2">
        <v>4834136600</v>
      </c>
      <c r="J4131" s="2">
        <v>119593464000</v>
      </c>
      <c r="K4131" s="2">
        <v>41024464000</v>
      </c>
      <c r="L4131" s="2">
        <v>675792700</v>
      </c>
      <c r="M4131" s="2">
        <v>828250000</v>
      </c>
      <c r="N4131" s="2">
        <v>4025000000</v>
      </c>
      <c r="O4131" s="2">
        <v>17416250000</v>
      </c>
      <c r="P4131" s="2">
        <v>90395000000</v>
      </c>
      <c r="Q4131" s="2">
        <v>22779964000</v>
      </c>
      <c r="R4131" s="2">
        <v>25173464000</v>
      </c>
      <c r="S4131" s="2">
        <f>SUM(AuctionData[[#This Row],[soma_accepted]],AuctionData[[#This Row],[comp_accepted]],AuctionData[[#This Row],[noncomp_accepted]])</f>
        <v>46534393300</v>
      </c>
    </row>
    <row r="4132" spans="1:19" x14ac:dyDescent="0.3">
      <c r="A4132" s="1">
        <v>44718</v>
      </c>
      <c r="B4132" t="s">
        <v>1038</v>
      </c>
      <c r="C4132" t="s">
        <v>16</v>
      </c>
      <c r="D4132" t="s">
        <v>21</v>
      </c>
      <c r="E4132">
        <v>1.21</v>
      </c>
      <c r="F4132">
        <v>1.23</v>
      </c>
      <c r="G4132">
        <v>1.1000000000000001</v>
      </c>
      <c r="H4132">
        <v>2.98</v>
      </c>
      <c r="I4132" s="2">
        <v>5179432100</v>
      </c>
      <c r="J4132" s="2">
        <v>133183565000</v>
      </c>
      <c r="K4132" s="2">
        <v>43966205000</v>
      </c>
      <c r="L4132" s="2">
        <v>833977500</v>
      </c>
      <c r="M4132" s="2">
        <v>1172985000</v>
      </c>
      <c r="N4132" s="2">
        <v>4200000000</v>
      </c>
      <c r="O4132" s="2">
        <v>13093450000</v>
      </c>
      <c r="P4132" s="2">
        <v>95920000000</v>
      </c>
      <c r="Q4132" s="2">
        <v>29699770000</v>
      </c>
      <c r="R4132" s="2">
        <v>33063565000</v>
      </c>
      <c r="S4132" s="2">
        <f>SUM(AuctionData[[#This Row],[soma_accepted]],AuctionData[[#This Row],[comp_accepted]],AuctionData[[#This Row],[noncomp_accepted]])</f>
        <v>49979614600</v>
      </c>
    </row>
    <row r="4133" spans="1:19" x14ac:dyDescent="0.3">
      <c r="A4133" s="1">
        <v>44719</v>
      </c>
      <c r="B4133" t="s">
        <v>2294</v>
      </c>
      <c r="C4133" t="s">
        <v>1502</v>
      </c>
      <c r="D4133" t="s">
        <v>1535</v>
      </c>
      <c r="E4133">
        <v>2.87</v>
      </c>
      <c r="F4133">
        <v>2.927</v>
      </c>
      <c r="G4133">
        <v>2.78</v>
      </c>
      <c r="H4133">
        <v>2.4500000000000002</v>
      </c>
      <c r="I4133" s="2">
        <v>2587168100</v>
      </c>
      <c r="J4133" s="2">
        <v>107559550000</v>
      </c>
      <c r="K4133" s="2">
        <v>43625747800</v>
      </c>
      <c r="L4133" s="2">
        <v>174362800</v>
      </c>
      <c r="M4133" s="2">
        <v>10284652800</v>
      </c>
      <c r="N4133" s="2">
        <v>10773000000</v>
      </c>
      <c r="O4133" s="2">
        <v>10867545000</v>
      </c>
      <c r="P4133" s="2">
        <v>67164000000</v>
      </c>
      <c r="Q4133" s="2">
        <v>22473550000</v>
      </c>
      <c r="R4133" s="2">
        <v>29622550000</v>
      </c>
      <c r="S4133" s="2">
        <f>SUM(AuctionData[[#This Row],[soma_accepted]],AuctionData[[#This Row],[comp_accepted]],AuctionData[[#This Row],[noncomp_accepted]])</f>
        <v>46387278700</v>
      </c>
    </row>
    <row r="4134" spans="1:19" x14ac:dyDescent="0.3">
      <c r="A4134" s="1">
        <v>44720</v>
      </c>
      <c r="B4134" t="s">
        <v>2288</v>
      </c>
      <c r="C4134" t="s">
        <v>1502</v>
      </c>
      <c r="D4134" t="s">
        <v>1513</v>
      </c>
      <c r="E4134">
        <v>2.95</v>
      </c>
      <c r="F4134">
        <v>3.03</v>
      </c>
      <c r="G4134">
        <v>2.89</v>
      </c>
      <c r="H4134">
        <v>2.41</v>
      </c>
      <c r="I4134" s="2">
        <v>1940376000</v>
      </c>
      <c r="J4134" s="2">
        <v>79577695000</v>
      </c>
      <c r="K4134" s="2">
        <v>32980790000</v>
      </c>
      <c r="L4134" s="2">
        <v>19228200</v>
      </c>
      <c r="M4134" s="2">
        <v>6388000000</v>
      </c>
      <c r="N4134" s="2">
        <v>6388000000</v>
      </c>
      <c r="O4134" s="2">
        <v>5619095000</v>
      </c>
      <c r="P4134" s="2">
        <v>49588000000</v>
      </c>
      <c r="Q4134" s="2">
        <v>20973695000</v>
      </c>
      <c r="R4134" s="2">
        <v>23601695000</v>
      </c>
      <c r="S4134" s="2">
        <f>SUM(AuctionData[[#This Row],[soma_accepted]],AuctionData[[#This Row],[comp_accepted]],AuctionData[[#This Row],[noncomp_accepted]])</f>
        <v>34940394200</v>
      </c>
    </row>
    <row r="4135" spans="1:19" x14ac:dyDescent="0.3">
      <c r="A4135" s="1">
        <v>44720</v>
      </c>
      <c r="B4135" t="s">
        <v>1123</v>
      </c>
      <c r="C4135" t="s">
        <v>16</v>
      </c>
      <c r="D4135" t="s">
        <v>868</v>
      </c>
      <c r="E4135">
        <v>1.46</v>
      </c>
      <c r="F4135">
        <v>1.51</v>
      </c>
      <c r="G4135">
        <v>1.4</v>
      </c>
      <c r="H4135">
        <v>3.14</v>
      </c>
      <c r="I4135" s="2">
        <v>0</v>
      </c>
      <c r="J4135" s="2">
        <v>94205500000</v>
      </c>
      <c r="K4135" s="2">
        <v>29960525000</v>
      </c>
      <c r="L4135" s="2">
        <v>9588000</v>
      </c>
      <c r="M4135" s="2">
        <v>630000000</v>
      </c>
      <c r="N4135" s="2">
        <v>4130000000</v>
      </c>
      <c r="O4135" s="2">
        <v>11430775000</v>
      </c>
      <c r="P4135" s="2">
        <v>70400000000</v>
      </c>
      <c r="Q4135" s="2">
        <v>17899750000</v>
      </c>
      <c r="R4135" s="2">
        <v>19675500000</v>
      </c>
      <c r="S4135" s="2">
        <f>SUM(AuctionData[[#This Row],[soma_accepted]],AuctionData[[#This Row],[comp_accepted]],AuctionData[[#This Row],[noncomp_accepted]])</f>
        <v>29970113000</v>
      </c>
    </row>
    <row r="4136" spans="1:19" x14ac:dyDescent="0.3">
      <c r="A4136" s="1">
        <v>44721</v>
      </c>
      <c r="B4136" t="s">
        <v>2289</v>
      </c>
      <c r="C4136" t="s">
        <v>1509</v>
      </c>
      <c r="D4136" t="s">
        <v>1556</v>
      </c>
      <c r="E4136">
        <v>3.105</v>
      </c>
      <c r="F4136">
        <v>3.1850000000000001</v>
      </c>
      <c r="G4136">
        <v>3.03</v>
      </c>
      <c r="H4136">
        <v>2.35</v>
      </c>
      <c r="I4136" s="2">
        <v>1117186100</v>
      </c>
      <c r="J4136" s="2">
        <v>44665615000</v>
      </c>
      <c r="K4136" s="2">
        <v>18995835000</v>
      </c>
      <c r="L4136" s="2">
        <v>4183000</v>
      </c>
      <c r="M4136" s="2">
        <v>3209450000</v>
      </c>
      <c r="N4136" s="2">
        <v>3804200000</v>
      </c>
      <c r="O4136" s="2">
        <v>2675000000</v>
      </c>
      <c r="P4136" s="2">
        <v>25999000000</v>
      </c>
      <c r="Q4136" s="2">
        <v>13111385000</v>
      </c>
      <c r="R4136" s="2">
        <v>14862415000</v>
      </c>
      <c r="S4136" s="2">
        <f>SUM(AuctionData[[#This Row],[soma_accepted]],AuctionData[[#This Row],[comp_accepted]],AuctionData[[#This Row],[noncomp_accepted]])</f>
        <v>20117204100</v>
      </c>
    </row>
    <row r="4137" spans="1:19" x14ac:dyDescent="0.3">
      <c r="A4137" s="1">
        <v>44721</v>
      </c>
      <c r="B4137" t="s">
        <v>1097</v>
      </c>
      <c r="C4137" t="s">
        <v>16</v>
      </c>
      <c r="D4137" t="s">
        <v>19</v>
      </c>
      <c r="E4137">
        <v>1.0049999999999999</v>
      </c>
      <c r="F4137">
        <v>1.04</v>
      </c>
      <c r="G4137">
        <v>0.85</v>
      </c>
      <c r="H4137">
        <v>2.82</v>
      </c>
      <c r="I4137" s="2">
        <v>3606236500</v>
      </c>
      <c r="J4137" s="2">
        <v>97587050000</v>
      </c>
      <c r="K4137" s="2">
        <v>33823060000</v>
      </c>
      <c r="L4137" s="2">
        <v>916600400</v>
      </c>
      <c r="M4137" s="2">
        <v>1000000000</v>
      </c>
      <c r="N4137" s="2">
        <v>1500000000</v>
      </c>
      <c r="O4137" s="2">
        <v>17485290000</v>
      </c>
      <c r="P4137" s="2">
        <v>79210000000</v>
      </c>
      <c r="Q4137" s="2">
        <v>15337770000</v>
      </c>
      <c r="R4137" s="2">
        <v>16877050000</v>
      </c>
      <c r="S4137" s="2">
        <f>SUM(AuctionData[[#This Row],[soma_accepted]],AuctionData[[#This Row],[comp_accepted]],AuctionData[[#This Row],[noncomp_accepted]])</f>
        <v>38345896900</v>
      </c>
    </row>
    <row r="4138" spans="1:19" x14ac:dyDescent="0.3">
      <c r="A4138" s="1">
        <v>44721</v>
      </c>
      <c r="B4138" t="s">
        <v>1105</v>
      </c>
      <c r="C4138" t="s">
        <v>16</v>
      </c>
      <c r="D4138" t="s">
        <v>712</v>
      </c>
      <c r="E4138">
        <v>1.1200000000000001</v>
      </c>
      <c r="F4138">
        <v>1.1499999999999999</v>
      </c>
      <c r="G4138">
        <v>0.99</v>
      </c>
      <c r="H4138">
        <v>3.06</v>
      </c>
      <c r="I4138" s="2">
        <v>3091059800</v>
      </c>
      <c r="J4138" s="2">
        <v>91180800000</v>
      </c>
      <c r="K4138" s="2">
        <v>29499130000</v>
      </c>
      <c r="L4138" s="2">
        <v>301000300</v>
      </c>
      <c r="M4138" s="2">
        <v>570000000</v>
      </c>
      <c r="N4138" s="2">
        <v>1070000000</v>
      </c>
      <c r="O4138" s="2">
        <v>14689210000</v>
      </c>
      <c r="P4138" s="2">
        <v>73200000000</v>
      </c>
      <c r="Q4138" s="2">
        <v>14239920000</v>
      </c>
      <c r="R4138" s="2">
        <v>16910800000</v>
      </c>
      <c r="S4138" s="2">
        <f>SUM(AuctionData[[#This Row],[soma_accepted]],AuctionData[[#This Row],[comp_accepted]],AuctionData[[#This Row],[noncomp_accepted]])</f>
        <v>32891190100</v>
      </c>
    </row>
    <row r="4139" spans="1:19" x14ac:dyDescent="0.3">
      <c r="A4139" s="1">
        <v>44725</v>
      </c>
      <c r="B4139" t="s">
        <v>1098</v>
      </c>
      <c r="C4139" t="s">
        <v>16</v>
      </c>
      <c r="D4139" t="s">
        <v>21</v>
      </c>
      <c r="E4139">
        <v>1.53</v>
      </c>
      <c r="F4139">
        <v>1.64</v>
      </c>
      <c r="G4139">
        <v>1.25</v>
      </c>
      <c r="H4139">
        <v>2.27</v>
      </c>
      <c r="I4139" s="2">
        <v>5218521400</v>
      </c>
      <c r="J4139" s="2">
        <v>100992805000</v>
      </c>
      <c r="K4139" s="2">
        <v>43876805000</v>
      </c>
      <c r="L4139" s="2">
        <v>823278200</v>
      </c>
      <c r="M4139" s="2">
        <v>1725000000</v>
      </c>
      <c r="N4139" s="2">
        <v>4725000000</v>
      </c>
      <c r="O4139" s="2">
        <v>33709000000</v>
      </c>
      <c r="P4139" s="2">
        <v>87825000000</v>
      </c>
      <c r="Q4139" s="2">
        <v>8442805000</v>
      </c>
      <c r="R4139" s="2">
        <v>8442805000</v>
      </c>
      <c r="S4139" s="2">
        <f>SUM(AuctionData[[#This Row],[soma_accepted]],AuctionData[[#This Row],[comp_accepted]],AuctionData[[#This Row],[noncomp_accepted]])</f>
        <v>49918604600</v>
      </c>
    </row>
    <row r="4140" spans="1:19" x14ac:dyDescent="0.3">
      <c r="A4140" s="1">
        <v>44725</v>
      </c>
      <c r="B4140" t="s">
        <v>1125</v>
      </c>
      <c r="C4140" t="s">
        <v>16</v>
      </c>
      <c r="D4140" t="s">
        <v>23</v>
      </c>
      <c r="E4140">
        <v>2.13</v>
      </c>
      <c r="F4140">
        <v>2.16</v>
      </c>
      <c r="G4140">
        <v>1.95</v>
      </c>
      <c r="H4140">
        <v>3.26</v>
      </c>
      <c r="I4140" s="2">
        <v>4870619900</v>
      </c>
      <c r="J4140" s="2">
        <v>135921853000</v>
      </c>
      <c r="K4140" s="2">
        <v>41059853000</v>
      </c>
      <c r="L4140" s="2">
        <v>824263400</v>
      </c>
      <c r="M4140" s="2">
        <v>1503200000</v>
      </c>
      <c r="N4140" s="2">
        <v>5175000000</v>
      </c>
      <c r="O4140" s="2">
        <v>11614960000</v>
      </c>
      <c r="P4140" s="2">
        <v>87851000000</v>
      </c>
      <c r="Q4140" s="2">
        <v>27941693000</v>
      </c>
      <c r="R4140" s="2">
        <v>42895853000</v>
      </c>
      <c r="S4140" s="2">
        <f>SUM(AuctionData[[#This Row],[soma_accepted]],AuctionData[[#This Row],[comp_accepted]],AuctionData[[#This Row],[noncomp_accepted]])</f>
        <v>46754736300</v>
      </c>
    </row>
    <row r="4141" spans="1:19" x14ac:dyDescent="0.3">
      <c r="A4141" s="1">
        <v>44726</v>
      </c>
      <c r="B4141" t="s">
        <v>1124</v>
      </c>
      <c r="C4141" t="s">
        <v>16</v>
      </c>
      <c r="D4141" t="s">
        <v>53</v>
      </c>
      <c r="E4141">
        <v>2.97</v>
      </c>
      <c r="F4141">
        <v>3.02</v>
      </c>
      <c r="G4141">
        <v>2.8</v>
      </c>
      <c r="H4141">
        <v>3.14</v>
      </c>
      <c r="I4141" s="2">
        <v>3942882800</v>
      </c>
      <c r="J4141" s="2">
        <v>105921084000</v>
      </c>
      <c r="K4141" s="2">
        <v>33117060000</v>
      </c>
      <c r="L4141" s="2">
        <v>881573700</v>
      </c>
      <c r="M4141" s="2">
        <v>778054000</v>
      </c>
      <c r="N4141" s="2">
        <v>5190000000</v>
      </c>
      <c r="O4141" s="2">
        <v>10740642000</v>
      </c>
      <c r="P4141" s="2">
        <v>72385000000</v>
      </c>
      <c r="Q4141" s="2">
        <v>21598364000</v>
      </c>
      <c r="R4141" s="2">
        <v>28346084000</v>
      </c>
      <c r="S4141" s="2">
        <f>SUM(AuctionData[[#This Row],[soma_accepted]],AuctionData[[#This Row],[comp_accepted]],AuctionData[[#This Row],[noncomp_accepted]])</f>
        <v>37941516500</v>
      </c>
    </row>
    <row r="4142" spans="1:19" x14ac:dyDescent="0.3">
      <c r="A4142" s="1">
        <v>44727</v>
      </c>
      <c r="B4142" t="s">
        <v>1126</v>
      </c>
      <c r="C4142" t="s">
        <v>16</v>
      </c>
      <c r="D4142" t="s">
        <v>868</v>
      </c>
      <c r="E4142">
        <v>2.0350000000000001</v>
      </c>
      <c r="F4142">
        <v>2.09</v>
      </c>
      <c r="G4142">
        <v>1.98</v>
      </c>
      <c r="H4142">
        <v>3.2</v>
      </c>
      <c r="I4142" s="2">
        <v>0</v>
      </c>
      <c r="J4142" s="2">
        <v>96073869000</v>
      </c>
      <c r="K4142" s="2">
        <v>29984669000</v>
      </c>
      <c r="L4142" s="2">
        <v>5371000</v>
      </c>
      <c r="M4142" s="2">
        <v>495000000</v>
      </c>
      <c r="N4142" s="2">
        <v>2995000000</v>
      </c>
      <c r="O4142" s="2">
        <v>15967800000</v>
      </c>
      <c r="P4142" s="2">
        <v>71025000000</v>
      </c>
      <c r="Q4142" s="2">
        <v>13521869000</v>
      </c>
      <c r="R4142" s="2">
        <v>22053869000</v>
      </c>
      <c r="S4142" s="2">
        <f>SUM(AuctionData[[#This Row],[soma_accepted]],AuctionData[[#This Row],[comp_accepted]],AuctionData[[#This Row],[noncomp_accepted]])</f>
        <v>29990040000</v>
      </c>
    </row>
    <row r="4143" spans="1:19" x14ac:dyDescent="0.3">
      <c r="A4143" s="1">
        <v>44728</v>
      </c>
      <c r="B4143" t="s">
        <v>1099</v>
      </c>
      <c r="C4143" t="s">
        <v>16</v>
      </c>
      <c r="D4143" t="s">
        <v>19</v>
      </c>
      <c r="E4143">
        <v>1.1399999999999999</v>
      </c>
      <c r="F4143">
        <v>1.18</v>
      </c>
      <c r="G4143">
        <v>1.05</v>
      </c>
      <c r="H4143">
        <v>3.17</v>
      </c>
      <c r="I4143" s="2">
        <v>2960186000</v>
      </c>
      <c r="J4143" s="2">
        <v>109761616000</v>
      </c>
      <c r="K4143" s="2">
        <v>33790814500</v>
      </c>
      <c r="L4143" s="2">
        <v>1035217500</v>
      </c>
      <c r="M4143" s="2">
        <v>1350000000</v>
      </c>
      <c r="N4143" s="2">
        <v>4350000000</v>
      </c>
      <c r="O4143" s="2">
        <v>16960965000</v>
      </c>
      <c r="P4143" s="2">
        <v>83210000000</v>
      </c>
      <c r="Q4143" s="2">
        <v>15479849500</v>
      </c>
      <c r="R4143" s="2">
        <v>22201616000</v>
      </c>
      <c r="S4143" s="2">
        <f>SUM(AuctionData[[#This Row],[soma_accepted]],AuctionData[[#This Row],[comp_accepted]],AuctionData[[#This Row],[noncomp_accepted]])</f>
        <v>37786218000</v>
      </c>
    </row>
    <row r="4144" spans="1:19" x14ac:dyDescent="0.3">
      <c r="A4144" s="1">
        <v>44728</v>
      </c>
      <c r="B4144" t="s">
        <v>1107</v>
      </c>
      <c r="C4144" t="s">
        <v>16</v>
      </c>
      <c r="D4144" t="s">
        <v>712</v>
      </c>
      <c r="E4144">
        <v>1.43</v>
      </c>
      <c r="F4144">
        <v>1.47</v>
      </c>
      <c r="G4144">
        <v>1.2</v>
      </c>
      <c r="H4144">
        <v>3.28</v>
      </c>
      <c r="I4144" s="2">
        <v>2537302200</v>
      </c>
      <c r="J4144" s="2">
        <v>97696750000</v>
      </c>
      <c r="K4144" s="2">
        <v>29362725000</v>
      </c>
      <c r="L4144" s="2">
        <v>337861500</v>
      </c>
      <c r="M4144" s="2">
        <v>700000000</v>
      </c>
      <c r="N4144" s="2">
        <v>3300000000</v>
      </c>
      <c r="O4144" s="2">
        <v>11960840000</v>
      </c>
      <c r="P4144" s="2">
        <v>71915000000</v>
      </c>
      <c r="Q4144" s="2">
        <v>16701885000</v>
      </c>
      <c r="R4144" s="2">
        <v>22481750000</v>
      </c>
      <c r="S4144" s="2">
        <f>SUM(AuctionData[[#This Row],[soma_accepted]],AuctionData[[#This Row],[comp_accepted]],AuctionData[[#This Row],[noncomp_accepted]])</f>
        <v>32237888700</v>
      </c>
    </row>
    <row r="4145" spans="1:19" x14ac:dyDescent="0.3">
      <c r="A4145" s="1">
        <v>44733</v>
      </c>
      <c r="B4145" t="s">
        <v>1101</v>
      </c>
      <c r="C4145" t="s">
        <v>16</v>
      </c>
      <c r="D4145" t="s">
        <v>21</v>
      </c>
      <c r="E4145">
        <v>1.64</v>
      </c>
      <c r="F4145">
        <v>1.67</v>
      </c>
      <c r="G4145">
        <v>1.4</v>
      </c>
      <c r="H4145">
        <v>2.83</v>
      </c>
      <c r="I4145" s="2">
        <v>2066915000</v>
      </c>
      <c r="J4145" s="2">
        <v>125915385000</v>
      </c>
      <c r="K4145" s="2">
        <v>43427617000</v>
      </c>
      <c r="L4145" s="2">
        <v>1037432700</v>
      </c>
      <c r="M4145" s="2">
        <v>2747792000</v>
      </c>
      <c r="N4145" s="2">
        <v>6545000000</v>
      </c>
      <c r="O4145" s="2">
        <v>18110060000</v>
      </c>
      <c r="P4145" s="2">
        <v>95508000000</v>
      </c>
      <c r="Q4145" s="2">
        <v>22569765000</v>
      </c>
      <c r="R4145" s="2">
        <v>23862385000</v>
      </c>
      <c r="S4145" s="2">
        <f>SUM(AuctionData[[#This Row],[soma_accepted]],AuctionData[[#This Row],[comp_accepted]],AuctionData[[#This Row],[noncomp_accepted]])</f>
        <v>46531964700</v>
      </c>
    </row>
    <row r="4146" spans="1:19" x14ac:dyDescent="0.3">
      <c r="A4146" s="1">
        <v>44733</v>
      </c>
      <c r="B4146" t="s">
        <v>1127</v>
      </c>
      <c r="C4146" t="s">
        <v>16</v>
      </c>
      <c r="D4146" t="s">
        <v>23</v>
      </c>
      <c r="E4146">
        <v>2.2949999999999999</v>
      </c>
      <c r="F4146">
        <v>2.39</v>
      </c>
      <c r="G4146">
        <v>2</v>
      </c>
      <c r="H4146">
        <v>2.44</v>
      </c>
      <c r="I4146" s="2">
        <v>1929120500</v>
      </c>
      <c r="J4146" s="2">
        <v>101043598000</v>
      </c>
      <c r="K4146" s="2">
        <v>40765508000</v>
      </c>
      <c r="L4146" s="2">
        <v>978523400</v>
      </c>
      <c r="M4146" s="2">
        <v>1530000000</v>
      </c>
      <c r="N4146" s="2">
        <v>4530000000</v>
      </c>
      <c r="O4146" s="2">
        <v>26931910000</v>
      </c>
      <c r="P4146" s="2">
        <v>84210000000</v>
      </c>
      <c r="Q4146" s="2">
        <v>12303598000</v>
      </c>
      <c r="R4146" s="2">
        <v>12303598000</v>
      </c>
      <c r="S4146" s="2">
        <f>SUM(AuctionData[[#This Row],[soma_accepted]],AuctionData[[#This Row],[comp_accepted]],AuctionData[[#This Row],[noncomp_accepted]])</f>
        <v>43673151900</v>
      </c>
    </row>
    <row r="4147" spans="1:19" x14ac:dyDescent="0.3">
      <c r="A4147" s="1">
        <v>44734</v>
      </c>
      <c r="B4147" t="s">
        <v>2290</v>
      </c>
      <c r="C4147" t="s">
        <v>1509</v>
      </c>
      <c r="D4147" t="s">
        <v>2174</v>
      </c>
      <c r="E4147">
        <v>3.4049999999999998</v>
      </c>
      <c r="F4147">
        <v>3.488</v>
      </c>
      <c r="G4147">
        <v>3.38</v>
      </c>
      <c r="H4147">
        <v>2.6</v>
      </c>
      <c r="I4147" s="2">
        <v>1069995200</v>
      </c>
      <c r="J4147" s="2">
        <v>36336052000</v>
      </c>
      <c r="K4147" s="2">
        <v>13987507000</v>
      </c>
      <c r="L4147" s="2">
        <v>12493400</v>
      </c>
      <c r="M4147" s="2">
        <v>2826000000</v>
      </c>
      <c r="N4147" s="2">
        <v>3426000000</v>
      </c>
      <c r="O4147" s="2">
        <v>1728000000</v>
      </c>
      <c r="P4147" s="2">
        <v>21409000000</v>
      </c>
      <c r="Q4147" s="2">
        <v>9433507000</v>
      </c>
      <c r="R4147" s="2">
        <v>11501052000</v>
      </c>
      <c r="S4147" s="2">
        <f>SUM(AuctionData[[#This Row],[soma_accepted]],AuctionData[[#This Row],[comp_accepted]],AuctionData[[#This Row],[noncomp_accepted]])</f>
        <v>15069995600</v>
      </c>
    </row>
    <row r="4148" spans="1:19" x14ac:dyDescent="0.3">
      <c r="A4148" s="1">
        <v>44734</v>
      </c>
      <c r="B4148" t="s">
        <v>1128</v>
      </c>
      <c r="C4148" t="s">
        <v>16</v>
      </c>
      <c r="D4148" t="s">
        <v>868</v>
      </c>
      <c r="E4148">
        <v>2.04</v>
      </c>
      <c r="F4148">
        <v>2.06</v>
      </c>
      <c r="G4148">
        <v>1.93</v>
      </c>
      <c r="H4148">
        <v>3</v>
      </c>
      <c r="I4148" s="2">
        <v>0</v>
      </c>
      <c r="J4148" s="2">
        <v>89706000000</v>
      </c>
      <c r="K4148" s="2">
        <v>29763640000</v>
      </c>
      <c r="L4148" s="2">
        <v>8371000</v>
      </c>
      <c r="M4148" s="2">
        <v>780000000</v>
      </c>
      <c r="N4148" s="2">
        <v>4280000000</v>
      </c>
      <c r="O4148" s="2">
        <v>16347010000</v>
      </c>
      <c r="P4148" s="2">
        <v>71250000000</v>
      </c>
      <c r="Q4148" s="2">
        <v>12636630000</v>
      </c>
      <c r="R4148" s="2">
        <v>14176000000</v>
      </c>
      <c r="S4148" s="2">
        <f>SUM(AuctionData[[#This Row],[soma_accepted]],AuctionData[[#This Row],[comp_accepted]],AuctionData[[#This Row],[noncomp_accepted]])</f>
        <v>29772011000</v>
      </c>
    </row>
    <row r="4149" spans="1:19" x14ac:dyDescent="0.3">
      <c r="A4149" s="1">
        <v>44735</v>
      </c>
      <c r="B4149" t="s">
        <v>1102</v>
      </c>
      <c r="C4149" t="s">
        <v>16</v>
      </c>
      <c r="D4149" t="s">
        <v>19</v>
      </c>
      <c r="E4149">
        <v>1.05</v>
      </c>
      <c r="F4149">
        <v>1.1000000000000001</v>
      </c>
      <c r="G4149">
        <v>0.95</v>
      </c>
      <c r="H4149">
        <v>2.9</v>
      </c>
      <c r="I4149" s="2">
        <v>3552247800</v>
      </c>
      <c r="J4149" s="2">
        <v>100454244900</v>
      </c>
      <c r="K4149" s="2">
        <v>33954265900</v>
      </c>
      <c r="L4149" s="2">
        <v>1045776900</v>
      </c>
      <c r="M4149" s="2">
        <v>850000000</v>
      </c>
      <c r="N4149" s="2">
        <v>2350000000</v>
      </c>
      <c r="O4149" s="2">
        <v>15124785000</v>
      </c>
      <c r="P4149" s="2">
        <v>79110000000</v>
      </c>
      <c r="Q4149" s="2">
        <v>17979480900</v>
      </c>
      <c r="R4149" s="2">
        <v>18994244900</v>
      </c>
      <c r="S4149" s="2">
        <f>SUM(AuctionData[[#This Row],[soma_accepted]],AuctionData[[#This Row],[comp_accepted]],AuctionData[[#This Row],[noncomp_accepted]])</f>
        <v>38552290600</v>
      </c>
    </row>
    <row r="4150" spans="1:19" x14ac:dyDescent="0.3">
      <c r="A4150" s="1">
        <v>44735</v>
      </c>
      <c r="B4150" t="s">
        <v>1110</v>
      </c>
      <c r="C4150" t="s">
        <v>16</v>
      </c>
      <c r="D4150" t="s">
        <v>712</v>
      </c>
      <c r="E4150">
        <v>1.45</v>
      </c>
      <c r="F4150">
        <v>1.5</v>
      </c>
      <c r="G4150">
        <v>1.35</v>
      </c>
      <c r="H4150">
        <v>2.97</v>
      </c>
      <c r="I4150" s="2">
        <v>3044783800</v>
      </c>
      <c r="J4150" s="2">
        <v>88595000000</v>
      </c>
      <c r="K4150" s="2">
        <v>29612400000</v>
      </c>
      <c r="L4150" s="2">
        <v>387703700</v>
      </c>
      <c r="M4150" s="2">
        <v>570000000</v>
      </c>
      <c r="N4150" s="2">
        <v>2370000000</v>
      </c>
      <c r="O4150" s="2">
        <v>12677180000</v>
      </c>
      <c r="P4150" s="2">
        <v>68350000000</v>
      </c>
      <c r="Q4150" s="2">
        <v>16365220000</v>
      </c>
      <c r="R4150" s="2">
        <v>17875000000</v>
      </c>
      <c r="S4150" s="2">
        <f>SUM(AuctionData[[#This Row],[soma_accepted]],AuctionData[[#This Row],[comp_accepted]],AuctionData[[#This Row],[noncomp_accepted]])</f>
        <v>33044887500</v>
      </c>
    </row>
    <row r="4151" spans="1:19" x14ac:dyDescent="0.3">
      <c r="A4151" s="1">
        <v>44739</v>
      </c>
      <c r="B4151" t="s">
        <v>2295</v>
      </c>
      <c r="C4151" t="s">
        <v>1502</v>
      </c>
      <c r="D4151" t="s">
        <v>1505</v>
      </c>
      <c r="E4151">
        <v>3.18</v>
      </c>
      <c r="F4151">
        <v>3.2709999999999999</v>
      </c>
      <c r="G4151">
        <v>3.12</v>
      </c>
      <c r="H4151">
        <v>2.2799999999999998</v>
      </c>
      <c r="I4151" s="2">
        <v>3592126900</v>
      </c>
      <c r="J4151" s="2">
        <v>107150435000</v>
      </c>
      <c r="K4151" s="2">
        <v>46888035000</v>
      </c>
      <c r="L4151" s="2">
        <v>111967900</v>
      </c>
      <c r="M4151" s="2">
        <v>9237000000</v>
      </c>
      <c r="N4151" s="2">
        <v>11237000000</v>
      </c>
      <c r="O4151" s="2">
        <v>11173600000</v>
      </c>
      <c r="P4151" s="2">
        <v>66136000000</v>
      </c>
      <c r="Q4151" s="2">
        <v>26477435000</v>
      </c>
      <c r="R4151" s="2">
        <v>29777435000</v>
      </c>
      <c r="S4151" s="2">
        <f>SUM(AuctionData[[#This Row],[soma_accepted]],AuctionData[[#This Row],[comp_accepted]],AuctionData[[#This Row],[noncomp_accepted]])</f>
        <v>50592129800</v>
      </c>
    </row>
    <row r="4152" spans="1:19" x14ac:dyDescent="0.3">
      <c r="A4152" s="1">
        <v>44739</v>
      </c>
      <c r="B4152" t="s">
        <v>2296</v>
      </c>
      <c r="C4152" t="s">
        <v>1502</v>
      </c>
      <c r="D4152" t="s">
        <v>1503</v>
      </c>
      <c r="E4152">
        <v>3</v>
      </c>
      <c r="F4152">
        <v>3.0840000000000001</v>
      </c>
      <c r="G4152">
        <v>2.94</v>
      </c>
      <c r="H4152">
        <v>2.5099999999999998</v>
      </c>
      <c r="I4152" s="2">
        <v>3515698700</v>
      </c>
      <c r="J4152" s="2">
        <v>114511436000</v>
      </c>
      <c r="K4152" s="2">
        <v>45115298500</v>
      </c>
      <c r="L4152" s="2">
        <v>784936800</v>
      </c>
      <c r="M4152" s="2">
        <v>11406300000</v>
      </c>
      <c r="N4152" s="2">
        <v>13406300000</v>
      </c>
      <c r="O4152" s="2">
        <v>10486322500</v>
      </c>
      <c r="P4152" s="2">
        <v>64691000000</v>
      </c>
      <c r="Q4152" s="2">
        <v>23222676000</v>
      </c>
      <c r="R4152" s="2">
        <v>36414136000</v>
      </c>
      <c r="S4152" s="2">
        <f>SUM(AuctionData[[#This Row],[soma_accepted]],AuctionData[[#This Row],[comp_accepted]],AuctionData[[#This Row],[noncomp_accepted]])</f>
        <v>49415934000</v>
      </c>
    </row>
    <row r="4153" spans="1:19" x14ac:dyDescent="0.3">
      <c r="A4153" s="1">
        <v>44739</v>
      </c>
      <c r="B4153" t="s">
        <v>1103</v>
      </c>
      <c r="C4153" t="s">
        <v>16</v>
      </c>
      <c r="D4153" t="s">
        <v>21</v>
      </c>
      <c r="E4153">
        <v>1.72</v>
      </c>
      <c r="F4153">
        <v>1.75</v>
      </c>
      <c r="G4153">
        <v>1.5</v>
      </c>
      <c r="H4153">
        <v>2.84</v>
      </c>
      <c r="I4153" s="2">
        <v>8126206500</v>
      </c>
      <c r="J4153" s="2">
        <v>126808805000</v>
      </c>
      <c r="K4153" s="2">
        <v>44080880000</v>
      </c>
      <c r="L4153" s="2">
        <v>919193800</v>
      </c>
      <c r="M4153" s="2">
        <v>2220000000</v>
      </c>
      <c r="N4153" s="2">
        <v>5245000000</v>
      </c>
      <c r="O4153" s="2">
        <v>17410625000</v>
      </c>
      <c r="P4153" s="2">
        <v>94300000000</v>
      </c>
      <c r="Q4153" s="2">
        <v>24450255000</v>
      </c>
      <c r="R4153" s="2">
        <v>27263805000</v>
      </c>
      <c r="S4153" s="2">
        <f>SUM(AuctionData[[#This Row],[soma_accepted]],AuctionData[[#This Row],[comp_accepted]],AuctionData[[#This Row],[noncomp_accepted]])</f>
        <v>53126280300</v>
      </c>
    </row>
    <row r="4154" spans="1:19" x14ac:dyDescent="0.3">
      <c r="A4154" s="1">
        <v>44739</v>
      </c>
      <c r="B4154" t="s">
        <v>1076</v>
      </c>
      <c r="C4154" t="s">
        <v>16</v>
      </c>
      <c r="D4154" t="s">
        <v>23</v>
      </c>
      <c r="E4154">
        <v>2.4500000000000002</v>
      </c>
      <c r="F4154">
        <v>2.5</v>
      </c>
      <c r="G4154">
        <v>2.1</v>
      </c>
      <c r="H4154">
        <v>2.79</v>
      </c>
      <c r="I4154" s="2">
        <v>7584459400</v>
      </c>
      <c r="J4154" s="2">
        <v>115371878000</v>
      </c>
      <c r="K4154" s="2">
        <v>40068026000</v>
      </c>
      <c r="L4154" s="2">
        <v>932072000</v>
      </c>
      <c r="M4154" s="2">
        <v>865000000</v>
      </c>
      <c r="N4154" s="2">
        <v>3565000000</v>
      </c>
      <c r="O4154" s="2">
        <v>17491498000</v>
      </c>
      <c r="P4154" s="2">
        <v>88720000000</v>
      </c>
      <c r="Q4154" s="2">
        <v>21711528000</v>
      </c>
      <c r="R4154" s="2">
        <v>23086878000</v>
      </c>
      <c r="S4154" s="2">
        <f>SUM(AuctionData[[#This Row],[soma_accepted]],AuctionData[[#This Row],[comp_accepted]],AuctionData[[#This Row],[noncomp_accepted]])</f>
        <v>48584557400</v>
      </c>
    </row>
    <row r="4155" spans="1:19" x14ac:dyDescent="0.3">
      <c r="A4155" s="1">
        <v>44740</v>
      </c>
      <c r="B4155" t="s">
        <v>2297</v>
      </c>
      <c r="C4155" t="s">
        <v>1502</v>
      </c>
      <c r="D4155" t="s">
        <v>1554</v>
      </c>
      <c r="E4155">
        <v>3.1989999999999998</v>
      </c>
      <c r="F4155">
        <v>3.28</v>
      </c>
      <c r="G4155">
        <v>3.13</v>
      </c>
      <c r="H4155">
        <v>2.48</v>
      </c>
      <c r="I4155" s="2">
        <v>3057129200</v>
      </c>
      <c r="J4155" s="2">
        <v>99218190000</v>
      </c>
      <c r="K4155" s="2">
        <v>39973204000</v>
      </c>
      <c r="L4155" s="2">
        <v>26817200</v>
      </c>
      <c r="M4155" s="2">
        <v>8160500000</v>
      </c>
      <c r="N4155" s="2">
        <v>9910500000</v>
      </c>
      <c r="O4155" s="2">
        <v>7086765000</v>
      </c>
      <c r="P4155" s="2">
        <v>60597000000</v>
      </c>
      <c r="Q4155" s="2">
        <v>24725939000</v>
      </c>
      <c r="R4155" s="2">
        <v>28710690000</v>
      </c>
      <c r="S4155" s="2">
        <f>SUM(AuctionData[[#This Row],[soma_accepted]],AuctionData[[#This Row],[comp_accepted]],AuctionData[[#This Row],[noncomp_accepted]])</f>
        <v>43057150400</v>
      </c>
    </row>
    <row r="4156" spans="1:19" x14ac:dyDescent="0.3">
      <c r="A4156" s="1">
        <v>44741</v>
      </c>
      <c r="B4156" t="s">
        <v>1129</v>
      </c>
      <c r="C4156" t="s">
        <v>16</v>
      </c>
      <c r="D4156" t="s">
        <v>868</v>
      </c>
      <c r="E4156">
        <v>2.15</v>
      </c>
      <c r="F4156">
        <v>2.1850000000000001</v>
      </c>
      <c r="G4156">
        <v>2.1</v>
      </c>
      <c r="H4156">
        <v>3.72</v>
      </c>
      <c r="I4156" s="2">
        <v>0</v>
      </c>
      <c r="J4156" s="2">
        <v>110463500000</v>
      </c>
      <c r="K4156" s="2">
        <v>28993615000</v>
      </c>
      <c r="L4156" s="2">
        <v>6492000</v>
      </c>
      <c r="M4156" s="2">
        <v>790000000</v>
      </c>
      <c r="N4156" s="2">
        <v>4790000000</v>
      </c>
      <c r="O4156" s="2">
        <v>11870275000</v>
      </c>
      <c r="P4156" s="2">
        <v>72950000000</v>
      </c>
      <c r="Q4156" s="2">
        <v>16333340000</v>
      </c>
      <c r="R4156" s="2">
        <v>32723500000</v>
      </c>
      <c r="S4156" s="2">
        <f>SUM(AuctionData[[#This Row],[soma_accepted]],AuctionData[[#This Row],[comp_accepted]],AuctionData[[#This Row],[noncomp_accepted]])</f>
        <v>29000107000</v>
      </c>
    </row>
    <row r="4157" spans="1:19" x14ac:dyDescent="0.3">
      <c r="A4157" s="1">
        <v>44742</v>
      </c>
      <c r="B4157" t="s">
        <v>1104</v>
      </c>
      <c r="C4157" t="s">
        <v>16</v>
      </c>
      <c r="D4157" t="s">
        <v>19</v>
      </c>
      <c r="E4157">
        <v>1.17</v>
      </c>
      <c r="F4157">
        <v>1.24</v>
      </c>
      <c r="G4157">
        <v>1</v>
      </c>
      <c r="H4157">
        <v>2.97</v>
      </c>
      <c r="I4157" s="2">
        <v>3483193200</v>
      </c>
      <c r="J4157" s="2">
        <v>103010733900</v>
      </c>
      <c r="K4157" s="2">
        <v>34058903900</v>
      </c>
      <c r="L4157" s="2">
        <v>941317800</v>
      </c>
      <c r="M4157" s="2">
        <v>1527100000</v>
      </c>
      <c r="N4157" s="2">
        <v>5300000000</v>
      </c>
      <c r="O4157" s="2">
        <v>14768550000</v>
      </c>
      <c r="P4157" s="2">
        <v>78770000000</v>
      </c>
      <c r="Q4157" s="2">
        <v>17763253900</v>
      </c>
      <c r="R4157" s="2">
        <v>18940733900</v>
      </c>
      <c r="S4157" s="2">
        <f>SUM(AuctionData[[#This Row],[soma_accepted]],AuctionData[[#This Row],[comp_accepted]],AuctionData[[#This Row],[noncomp_accepted]])</f>
        <v>38483414900</v>
      </c>
    </row>
    <row r="4158" spans="1:19" x14ac:dyDescent="0.3">
      <c r="A4158" s="1">
        <v>44742</v>
      </c>
      <c r="B4158" t="s">
        <v>1112</v>
      </c>
      <c r="C4158" t="s">
        <v>16</v>
      </c>
      <c r="D4158" t="s">
        <v>712</v>
      </c>
      <c r="E4158">
        <v>1.6</v>
      </c>
      <c r="F4158">
        <v>1.65</v>
      </c>
      <c r="G4158">
        <v>1.5</v>
      </c>
      <c r="H4158">
        <v>2.89</v>
      </c>
      <c r="I4158" s="2">
        <v>2985594000</v>
      </c>
      <c r="J4158" s="2">
        <v>86259479500</v>
      </c>
      <c r="K4158" s="2">
        <v>29652519500</v>
      </c>
      <c r="L4158" s="2">
        <v>347739000</v>
      </c>
      <c r="M4158" s="2">
        <v>850000000</v>
      </c>
      <c r="N4158" s="2">
        <v>4350000000</v>
      </c>
      <c r="O4158" s="2">
        <v>14845040000</v>
      </c>
      <c r="P4158" s="2">
        <v>67952000000</v>
      </c>
      <c r="Q4158" s="2">
        <v>13957479500</v>
      </c>
      <c r="R4158" s="2">
        <v>13957479500</v>
      </c>
      <c r="S4158" s="2">
        <f>SUM(AuctionData[[#This Row],[soma_accepted]],AuctionData[[#This Row],[comp_accepted]],AuctionData[[#This Row],[noncomp_accepted]])</f>
        <v>32985852500</v>
      </c>
    </row>
    <row r="4159" spans="1:19" x14ac:dyDescent="0.3">
      <c r="A4159" s="1">
        <v>44747</v>
      </c>
      <c r="B4159" t="s">
        <v>1130</v>
      </c>
      <c r="C4159" t="s">
        <v>16</v>
      </c>
      <c r="D4159" t="s">
        <v>23</v>
      </c>
      <c r="E4159">
        <v>2.4550000000000001</v>
      </c>
      <c r="F4159">
        <v>2.5</v>
      </c>
      <c r="G4159">
        <v>2.2000000000000002</v>
      </c>
      <c r="H4159">
        <v>2.57</v>
      </c>
      <c r="I4159" s="2">
        <v>6842467700</v>
      </c>
      <c r="J4159" s="2">
        <v>106090510000</v>
      </c>
      <c r="K4159" s="2">
        <v>40335424000</v>
      </c>
      <c r="L4159" s="2">
        <v>1070057300</v>
      </c>
      <c r="M4159" s="2">
        <v>1500000000</v>
      </c>
      <c r="N4159" s="2">
        <v>1525000000</v>
      </c>
      <c r="O4159" s="2">
        <v>21881650000</v>
      </c>
      <c r="P4159" s="2">
        <v>87435000000</v>
      </c>
      <c r="Q4159" s="2">
        <v>16953774000</v>
      </c>
      <c r="R4159" s="2">
        <v>17130510000</v>
      </c>
      <c r="S4159" s="2">
        <f>SUM(AuctionData[[#This Row],[soma_accepted]],AuctionData[[#This Row],[comp_accepted]],AuctionData[[#This Row],[noncomp_accepted]])</f>
        <v>48247949000</v>
      </c>
    </row>
    <row r="4160" spans="1:19" x14ac:dyDescent="0.3">
      <c r="A4160" s="1">
        <v>44747</v>
      </c>
      <c r="B4160" t="s">
        <v>1045</v>
      </c>
      <c r="C4160" t="s">
        <v>16</v>
      </c>
      <c r="D4160" t="s">
        <v>21</v>
      </c>
      <c r="E4160">
        <v>1.7749999999999999</v>
      </c>
      <c r="F4160">
        <v>1.85</v>
      </c>
      <c r="G4160">
        <v>1.5</v>
      </c>
      <c r="H4160">
        <v>2.5299999999999998</v>
      </c>
      <c r="I4160" s="2">
        <v>7331215500</v>
      </c>
      <c r="J4160" s="2">
        <v>111937150000</v>
      </c>
      <c r="K4160" s="2">
        <v>43203485000</v>
      </c>
      <c r="L4160" s="2">
        <v>812624200</v>
      </c>
      <c r="M4160" s="2">
        <v>2360000000</v>
      </c>
      <c r="N4160" s="2">
        <v>2360000000</v>
      </c>
      <c r="O4160" s="2">
        <v>24796335000</v>
      </c>
      <c r="P4160" s="2">
        <v>93530000000</v>
      </c>
      <c r="Q4160" s="2">
        <v>16047150000</v>
      </c>
      <c r="R4160" s="2">
        <v>16047150000</v>
      </c>
      <c r="S4160" s="2">
        <f>SUM(AuctionData[[#This Row],[soma_accepted]],AuctionData[[#This Row],[comp_accepted]],AuctionData[[#This Row],[noncomp_accepted]])</f>
        <v>51347324700</v>
      </c>
    </row>
    <row r="4161" spans="1:19" x14ac:dyDescent="0.3">
      <c r="A4161" s="1">
        <v>44748</v>
      </c>
      <c r="B4161" t="s">
        <v>1131</v>
      </c>
      <c r="C4161" t="s">
        <v>16</v>
      </c>
      <c r="D4161" t="s">
        <v>868</v>
      </c>
      <c r="E4161">
        <v>2.19</v>
      </c>
      <c r="F4161">
        <v>2.23</v>
      </c>
      <c r="G4161">
        <v>2.1</v>
      </c>
      <c r="H4161">
        <v>3.4</v>
      </c>
      <c r="I4161" s="2">
        <v>0</v>
      </c>
      <c r="J4161" s="2">
        <v>101548000000</v>
      </c>
      <c r="K4161" s="2">
        <v>29696699000</v>
      </c>
      <c r="L4161" s="2">
        <v>8576000</v>
      </c>
      <c r="M4161" s="2">
        <v>500000000</v>
      </c>
      <c r="N4161" s="2">
        <v>4000000000</v>
      </c>
      <c r="O4161" s="2">
        <v>12448750000</v>
      </c>
      <c r="P4161" s="2">
        <v>71350000000</v>
      </c>
      <c r="Q4161" s="2">
        <v>16747949000</v>
      </c>
      <c r="R4161" s="2">
        <v>26198000000</v>
      </c>
      <c r="S4161" s="2">
        <f>SUM(AuctionData[[#This Row],[soma_accepted]],AuctionData[[#This Row],[comp_accepted]],AuctionData[[#This Row],[noncomp_accepted]])</f>
        <v>29705275000</v>
      </c>
    </row>
    <row r="4162" spans="1:19" x14ac:dyDescent="0.3">
      <c r="A4162" s="1">
        <v>44749</v>
      </c>
      <c r="B4162" t="s">
        <v>1105</v>
      </c>
      <c r="C4162" t="s">
        <v>16</v>
      </c>
      <c r="D4162" t="s">
        <v>19</v>
      </c>
      <c r="E4162">
        <v>1.45</v>
      </c>
      <c r="F4162">
        <v>1.53</v>
      </c>
      <c r="G4162">
        <v>1.2</v>
      </c>
      <c r="H4162">
        <v>2.87</v>
      </c>
      <c r="I4162" s="2">
        <v>3603352500</v>
      </c>
      <c r="J4162" s="2">
        <v>99641326000</v>
      </c>
      <c r="K4162" s="2">
        <v>34028056000</v>
      </c>
      <c r="L4162" s="2">
        <v>972016100</v>
      </c>
      <c r="M4162" s="2">
        <v>356900000</v>
      </c>
      <c r="N4162" s="2">
        <v>2350000000</v>
      </c>
      <c r="O4162" s="2">
        <v>16014830000</v>
      </c>
      <c r="P4162" s="2">
        <v>78245000000</v>
      </c>
      <c r="Q4162" s="2">
        <v>17656326000</v>
      </c>
      <c r="R4162" s="2">
        <v>19046326000</v>
      </c>
      <c r="S4162" s="2">
        <f>SUM(AuctionData[[#This Row],[soma_accepted]],AuctionData[[#This Row],[comp_accepted]],AuctionData[[#This Row],[noncomp_accepted]])</f>
        <v>38603424600</v>
      </c>
    </row>
    <row r="4163" spans="1:19" x14ac:dyDescent="0.3">
      <c r="A4163" s="1">
        <v>44749</v>
      </c>
      <c r="B4163" t="s">
        <v>1113</v>
      </c>
      <c r="C4163" t="s">
        <v>16</v>
      </c>
      <c r="D4163" t="s">
        <v>712</v>
      </c>
      <c r="E4163">
        <v>1.78</v>
      </c>
      <c r="F4163">
        <v>1.84</v>
      </c>
      <c r="G4163">
        <v>1.5</v>
      </c>
      <c r="H4163">
        <v>2.77</v>
      </c>
      <c r="I4163" s="2">
        <v>3088587700</v>
      </c>
      <c r="J4163" s="2">
        <v>82483750000</v>
      </c>
      <c r="K4163" s="2">
        <v>29348690000</v>
      </c>
      <c r="L4163" s="2">
        <v>327349900</v>
      </c>
      <c r="M4163" s="2">
        <v>1152600000</v>
      </c>
      <c r="N4163" s="2">
        <v>2250000000</v>
      </c>
      <c r="O4163" s="2">
        <v>16830520000</v>
      </c>
      <c r="P4163" s="2">
        <v>68700000000</v>
      </c>
      <c r="Q4163" s="2">
        <v>11365570000</v>
      </c>
      <c r="R4163" s="2">
        <v>11533750000</v>
      </c>
      <c r="S4163" s="2">
        <f>SUM(AuctionData[[#This Row],[soma_accepted]],AuctionData[[#This Row],[comp_accepted]],AuctionData[[#This Row],[noncomp_accepted]])</f>
        <v>32764627600</v>
      </c>
    </row>
    <row r="4164" spans="1:19" x14ac:dyDescent="0.3">
      <c r="A4164" s="1">
        <v>44753</v>
      </c>
      <c r="B4164" t="s">
        <v>2298</v>
      </c>
      <c r="C4164" t="s">
        <v>1502</v>
      </c>
      <c r="D4164" t="s">
        <v>1535</v>
      </c>
      <c r="E4164">
        <v>3.0379999999999998</v>
      </c>
      <c r="F4164">
        <v>3.093</v>
      </c>
      <c r="G4164">
        <v>2.9</v>
      </c>
      <c r="H4164">
        <v>2.4300000000000002</v>
      </c>
      <c r="I4164" s="2">
        <v>5480672400</v>
      </c>
      <c r="J4164" s="2">
        <v>104134900000</v>
      </c>
      <c r="K4164" s="2">
        <v>42740347400</v>
      </c>
      <c r="L4164" s="2">
        <v>159662100</v>
      </c>
      <c r="M4164" s="2">
        <v>8271207400</v>
      </c>
      <c r="N4164" s="2">
        <v>8592000000</v>
      </c>
      <c r="O4164" s="2">
        <v>8668240000</v>
      </c>
      <c r="P4164" s="2">
        <v>62227000000</v>
      </c>
      <c r="Q4164" s="2">
        <v>25800900000</v>
      </c>
      <c r="R4164" s="2">
        <v>33315900000</v>
      </c>
      <c r="S4164" s="2">
        <f>SUM(AuctionData[[#This Row],[soma_accepted]],AuctionData[[#This Row],[comp_accepted]],AuctionData[[#This Row],[noncomp_accepted]])</f>
        <v>48380681900</v>
      </c>
    </row>
    <row r="4165" spans="1:19" x14ac:dyDescent="0.3">
      <c r="A4165" s="1">
        <v>44753</v>
      </c>
      <c r="B4165" t="s">
        <v>1132</v>
      </c>
      <c r="C4165" t="s">
        <v>16</v>
      </c>
      <c r="D4165" t="s">
        <v>23</v>
      </c>
      <c r="E4165">
        <v>2.625</v>
      </c>
      <c r="F4165">
        <v>2.6850000000000001</v>
      </c>
      <c r="G4165">
        <v>2.4</v>
      </c>
      <c r="H4165">
        <v>2.67</v>
      </c>
      <c r="I4165" s="2">
        <v>5618776200</v>
      </c>
      <c r="J4165" s="2">
        <v>110411981000</v>
      </c>
      <c r="K4165" s="2">
        <v>40420821000</v>
      </c>
      <c r="L4165" s="2">
        <v>979237900</v>
      </c>
      <c r="M4165" s="2">
        <v>1855000000</v>
      </c>
      <c r="N4165" s="2">
        <v>2855000000</v>
      </c>
      <c r="O4165" s="2">
        <v>21603840000</v>
      </c>
      <c r="P4165" s="2">
        <v>88595000000</v>
      </c>
      <c r="Q4165" s="2">
        <v>16961981000</v>
      </c>
      <c r="R4165" s="2">
        <v>18961981000</v>
      </c>
      <c r="S4165" s="2">
        <f>SUM(AuctionData[[#This Row],[soma_accepted]],AuctionData[[#This Row],[comp_accepted]],AuctionData[[#This Row],[noncomp_accepted]])</f>
        <v>47018835100</v>
      </c>
    </row>
    <row r="4166" spans="1:19" x14ac:dyDescent="0.3">
      <c r="A4166" s="1">
        <v>44753</v>
      </c>
      <c r="B4166" t="s">
        <v>1106</v>
      </c>
      <c r="C4166" t="s">
        <v>16</v>
      </c>
      <c r="D4166" t="s">
        <v>21</v>
      </c>
      <c r="E4166">
        <v>2.0299999999999998</v>
      </c>
      <c r="F4166">
        <v>2.11</v>
      </c>
      <c r="G4166">
        <v>1.88</v>
      </c>
      <c r="H4166">
        <v>2.4900000000000002</v>
      </c>
      <c r="I4166" s="2">
        <v>6822799700</v>
      </c>
      <c r="J4166" s="2">
        <v>125523895000</v>
      </c>
      <c r="K4166" s="2">
        <v>49359255000</v>
      </c>
      <c r="L4166" s="2">
        <v>832811000</v>
      </c>
      <c r="M4166" s="2">
        <v>1645000000</v>
      </c>
      <c r="N4166" s="2">
        <v>2645000000</v>
      </c>
      <c r="O4166" s="2">
        <v>24500360000</v>
      </c>
      <c r="P4166" s="2">
        <v>99665000000</v>
      </c>
      <c r="Q4166" s="2">
        <v>23213895000</v>
      </c>
      <c r="R4166" s="2">
        <v>23213895000</v>
      </c>
      <c r="S4166" s="2">
        <f>SUM(AuctionData[[#This Row],[soma_accepted]],AuctionData[[#This Row],[comp_accepted]],AuctionData[[#This Row],[noncomp_accepted]])</f>
        <v>57014865700</v>
      </c>
    </row>
    <row r="4167" spans="1:19" x14ac:dyDescent="0.3">
      <c r="A4167" s="1">
        <v>44754</v>
      </c>
      <c r="B4167" t="s">
        <v>2288</v>
      </c>
      <c r="C4167" t="s">
        <v>1502</v>
      </c>
      <c r="D4167" t="s">
        <v>1544</v>
      </c>
      <c r="E4167">
        <v>2.85</v>
      </c>
      <c r="F4167">
        <v>2.96</v>
      </c>
      <c r="G4167">
        <v>2.81</v>
      </c>
      <c r="H4167">
        <v>2.34</v>
      </c>
      <c r="I4167" s="2">
        <v>4206097400</v>
      </c>
      <c r="J4167" s="2">
        <v>77346345000</v>
      </c>
      <c r="K4167" s="2">
        <v>32988390000</v>
      </c>
      <c r="L4167" s="2">
        <v>11623000</v>
      </c>
      <c r="M4167" s="2">
        <v>5929000000</v>
      </c>
      <c r="N4167" s="2">
        <v>5929000000</v>
      </c>
      <c r="O4167" s="2">
        <v>6827870000</v>
      </c>
      <c r="P4167" s="2">
        <v>48798000000</v>
      </c>
      <c r="Q4167" s="2">
        <v>20231520000</v>
      </c>
      <c r="R4167" s="2">
        <v>22619345000</v>
      </c>
      <c r="S4167" s="2">
        <f>SUM(AuctionData[[#This Row],[soma_accepted]],AuctionData[[#This Row],[comp_accepted]],AuctionData[[#This Row],[noncomp_accepted]])</f>
        <v>37206110400</v>
      </c>
    </row>
    <row r="4168" spans="1:19" x14ac:dyDescent="0.3">
      <c r="A4168" s="1">
        <v>44754</v>
      </c>
      <c r="B4168" t="s">
        <v>1133</v>
      </c>
      <c r="C4168" t="s">
        <v>16</v>
      </c>
      <c r="D4168" t="s">
        <v>53</v>
      </c>
      <c r="E4168">
        <v>2.91</v>
      </c>
      <c r="F4168">
        <v>2.96</v>
      </c>
      <c r="G4168">
        <v>2.69</v>
      </c>
      <c r="H4168">
        <v>3.17</v>
      </c>
      <c r="I4168" s="2">
        <v>4548533100</v>
      </c>
      <c r="J4168" s="2">
        <v>106672395000</v>
      </c>
      <c r="K4168" s="2">
        <v>32976113300</v>
      </c>
      <c r="L4168" s="2">
        <v>1024208300</v>
      </c>
      <c r="M4168" s="2">
        <v>1245000000</v>
      </c>
      <c r="N4168" s="2">
        <v>2850000000</v>
      </c>
      <c r="O4168" s="2">
        <v>14970770000</v>
      </c>
      <c r="P4168" s="2">
        <v>77265000000</v>
      </c>
      <c r="Q4168" s="2">
        <v>16760343300</v>
      </c>
      <c r="R4168" s="2">
        <v>26557395000</v>
      </c>
      <c r="S4168" s="2">
        <f>SUM(AuctionData[[#This Row],[soma_accepted]],AuctionData[[#This Row],[comp_accepted]],AuctionData[[#This Row],[noncomp_accepted]])</f>
        <v>38548854700</v>
      </c>
    </row>
    <row r="4169" spans="1:19" x14ac:dyDescent="0.3">
      <c r="A4169" s="1">
        <v>44755</v>
      </c>
      <c r="B4169" t="s">
        <v>2289</v>
      </c>
      <c r="C4169" t="s">
        <v>1509</v>
      </c>
      <c r="D4169" t="s">
        <v>1575</v>
      </c>
      <c r="E4169">
        <v>3.05</v>
      </c>
      <c r="F4169">
        <v>3.1150000000000002</v>
      </c>
      <c r="G4169">
        <v>2.99</v>
      </c>
      <c r="H4169">
        <v>2.44</v>
      </c>
      <c r="I4169" s="2">
        <v>2421692400</v>
      </c>
      <c r="J4169" s="2">
        <v>46277320000</v>
      </c>
      <c r="K4169" s="2">
        <v>18997865100</v>
      </c>
      <c r="L4169" s="2">
        <v>2140800</v>
      </c>
      <c r="M4169" s="2">
        <v>3103450000</v>
      </c>
      <c r="N4169" s="2">
        <v>3562200000</v>
      </c>
      <c r="O4169" s="2">
        <v>1988000000</v>
      </c>
      <c r="P4169" s="2">
        <v>26111000000</v>
      </c>
      <c r="Q4169" s="2">
        <v>13906415100</v>
      </c>
      <c r="R4169" s="2">
        <v>16604120000</v>
      </c>
      <c r="S4169" s="2">
        <f>SUM(AuctionData[[#This Row],[soma_accepted]],AuctionData[[#This Row],[comp_accepted]],AuctionData[[#This Row],[noncomp_accepted]])</f>
        <v>21421698300</v>
      </c>
    </row>
    <row r="4170" spans="1:19" x14ac:dyDescent="0.3">
      <c r="A4170" s="1">
        <v>44755</v>
      </c>
      <c r="B4170" t="s">
        <v>1134</v>
      </c>
      <c r="C4170" t="s">
        <v>16</v>
      </c>
      <c r="D4170" t="s">
        <v>868</v>
      </c>
      <c r="E4170">
        <v>2.48</v>
      </c>
      <c r="F4170">
        <v>2.6</v>
      </c>
      <c r="G4170">
        <v>2.4</v>
      </c>
      <c r="H4170">
        <v>2.95</v>
      </c>
      <c r="I4170" s="2">
        <v>0</v>
      </c>
      <c r="J4170" s="2">
        <v>88268500000</v>
      </c>
      <c r="K4170" s="2">
        <v>29740618000</v>
      </c>
      <c r="L4170" s="2">
        <v>9701000</v>
      </c>
      <c r="M4170" s="2">
        <v>1355000000</v>
      </c>
      <c r="N4170" s="2">
        <v>4355000000</v>
      </c>
      <c r="O4170" s="2">
        <v>18521415000</v>
      </c>
      <c r="P4170" s="2">
        <v>71500000000</v>
      </c>
      <c r="Q4170" s="2">
        <v>9864203000</v>
      </c>
      <c r="R4170" s="2">
        <v>12413500000</v>
      </c>
      <c r="S4170" s="2">
        <f>SUM(AuctionData[[#This Row],[soma_accepted]],AuctionData[[#This Row],[comp_accepted]],AuctionData[[#This Row],[noncomp_accepted]])</f>
        <v>29750319000</v>
      </c>
    </row>
    <row r="4171" spans="1:19" x14ac:dyDescent="0.3">
      <c r="A4171" s="1">
        <v>44756</v>
      </c>
      <c r="B4171" t="s">
        <v>1107</v>
      </c>
      <c r="C4171" t="s">
        <v>16</v>
      </c>
      <c r="D4171" t="s">
        <v>19</v>
      </c>
      <c r="E4171">
        <v>1.93</v>
      </c>
      <c r="F4171">
        <v>1.98</v>
      </c>
      <c r="G4171">
        <v>1.3</v>
      </c>
      <c r="H4171">
        <v>2.75</v>
      </c>
      <c r="I4171" s="2">
        <v>2924310600</v>
      </c>
      <c r="J4171" s="2">
        <v>122770172000</v>
      </c>
      <c r="K4171" s="2">
        <v>43899542000</v>
      </c>
      <c r="L4171" s="2">
        <v>1050544300</v>
      </c>
      <c r="M4171" s="2">
        <v>545000000</v>
      </c>
      <c r="N4171" s="2">
        <v>1350000000</v>
      </c>
      <c r="O4171" s="2">
        <v>19160000000</v>
      </c>
      <c r="P4171" s="2">
        <v>93325000000</v>
      </c>
      <c r="Q4171" s="2">
        <v>24194542000</v>
      </c>
      <c r="R4171" s="2">
        <v>28095172000</v>
      </c>
      <c r="S4171" s="2">
        <f>SUM(AuctionData[[#This Row],[soma_accepted]],AuctionData[[#This Row],[comp_accepted]],AuctionData[[#This Row],[noncomp_accepted]])</f>
        <v>47874396900</v>
      </c>
    </row>
    <row r="4172" spans="1:19" x14ac:dyDescent="0.3">
      <c r="A4172" s="1">
        <v>44756</v>
      </c>
      <c r="B4172" t="s">
        <v>1115</v>
      </c>
      <c r="C4172" t="s">
        <v>16</v>
      </c>
      <c r="D4172" t="s">
        <v>712</v>
      </c>
      <c r="E4172">
        <v>2.17</v>
      </c>
      <c r="F4172">
        <v>2.27</v>
      </c>
      <c r="G4172">
        <v>2</v>
      </c>
      <c r="H4172">
        <v>2.4700000000000002</v>
      </c>
      <c r="I4172" s="2">
        <v>2599387200</v>
      </c>
      <c r="J4172" s="2">
        <v>98050000000</v>
      </c>
      <c r="K4172" s="2">
        <v>39204300000</v>
      </c>
      <c r="L4172" s="2">
        <v>426795100</v>
      </c>
      <c r="M4172" s="2">
        <v>1680000000</v>
      </c>
      <c r="N4172" s="2">
        <v>1680000000</v>
      </c>
      <c r="O4172" s="2">
        <v>24574300000</v>
      </c>
      <c r="P4172" s="2">
        <v>82420000000</v>
      </c>
      <c r="Q4172" s="2">
        <v>12950000000</v>
      </c>
      <c r="R4172" s="2">
        <v>13950000000</v>
      </c>
      <c r="S4172" s="2">
        <f>SUM(AuctionData[[#This Row],[soma_accepted]],AuctionData[[#This Row],[comp_accepted]],AuctionData[[#This Row],[noncomp_accepted]])</f>
        <v>42230482300</v>
      </c>
    </row>
    <row r="4173" spans="1:19" x14ac:dyDescent="0.3">
      <c r="A4173" s="1">
        <v>44760</v>
      </c>
      <c r="B4173" t="s">
        <v>1135</v>
      </c>
      <c r="C4173" t="s">
        <v>16</v>
      </c>
      <c r="D4173" t="s">
        <v>23</v>
      </c>
      <c r="E4173">
        <v>2.87</v>
      </c>
      <c r="F4173">
        <v>2.91</v>
      </c>
      <c r="G4173">
        <v>2.4</v>
      </c>
      <c r="H4173">
        <v>2.65</v>
      </c>
      <c r="I4173" s="2">
        <v>5988617800</v>
      </c>
      <c r="J4173" s="2">
        <v>110189826000</v>
      </c>
      <c r="K4173" s="2">
        <v>40783489000</v>
      </c>
      <c r="L4173" s="2">
        <v>1059541500</v>
      </c>
      <c r="M4173" s="2">
        <v>4800000000</v>
      </c>
      <c r="N4173" s="2">
        <v>4800000000</v>
      </c>
      <c r="O4173" s="2">
        <v>19261038000</v>
      </c>
      <c r="P4173" s="2">
        <v>85025000000</v>
      </c>
      <c r="Q4173" s="2">
        <v>16722451000</v>
      </c>
      <c r="R4173" s="2">
        <v>20364826000</v>
      </c>
      <c r="S4173" s="2">
        <f>SUM(AuctionData[[#This Row],[soma_accepted]],AuctionData[[#This Row],[comp_accepted]],AuctionData[[#This Row],[noncomp_accepted]])</f>
        <v>47831648300</v>
      </c>
    </row>
    <row r="4174" spans="1:19" x14ac:dyDescent="0.3">
      <c r="A4174" s="1">
        <v>44760</v>
      </c>
      <c r="B4174" t="s">
        <v>1108</v>
      </c>
      <c r="C4174" t="s">
        <v>16</v>
      </c>
      <c r="D4174" t="s">
        <v>21</v>
      </c>
      <c r="E4174">
        <v>2.4350000000000001</v>
      </c>
      <c r="F4174">
        <v>2.4700000000000002</v>
      </c>
      <c r="G4174">
        <v>2.2000000000000002</v>
      </c>
      <c r="H4174">
        <v>2.97</v>
      </c>
      <c r="I4174" s="2">
        <v>7699651500</v>
      </c>
      <c r="J4174" s="2">
        <v>159154889300</v>
      </c>
      <c r="K4174" s="2">
        <v>52717409700</v>
      </c>
      <c r="L4174" s="2">
        <v>983394300</v>
      </c>
      <c r="M4174" s="2">
        <v>5500000000</v>
      </c>
      <c r="N4174" s="2">
        <v>6500000000</v>
      </c>
      <c r="O4174" s="2">
        <v>22097785000</v>
      </c>
      <c r="P4174" s="2">
        <v>112565000000</v>
      </c>
      <c r="Q4174" s="2">
        <v>25119624700</v>
      </c>
      <c r="R4174" s="2">
        <v>40089889300</v>
      </c>
      <c r="S4174" s="2">
        <f>SUM(AuctionData[[#This Row],[soma_accepted]],AuctionData[[#This Row],[comp_accepted]],AuctionData[[#This Row],[noncomp_accepted]])</f>
        <v>61400455500</v>
      </c>
    </row>
    <row r="4175" spans="1:19" x14ac:dyDescent="0.3">
      <c r="A4175" s="1">
        <v>44762</v>
      </c>
      <c r="B4175" t="s">
        <v>2290</v>
      </c>
      <c r="C4175" t="s">
        <v>1509</v>
      </c>
      <c r="D4175" t="s">
        <v>2179</v>
      </c>
      <c r="E4175">
        <v>3.33</v>
      </c>
      <c r="F4175">
        <v>3.42</v>
      </c>
      <c r="G4175">
        <v>2.88</v>
      </c>
      <c r="H4175">
        <v>2.65</v>
      </c>
      <c r="I4175" s="2">
        <v>1214667200</v>
      </c>
      <c r="J4175" s="2">
        <v>37136990000</v>
      </c>
      <c r="K4175" s="2">
        <v>13980661700</v>
      </c>
      <c r="L4175" s="2">
        <v>19340100</v>
      </c>
      <c r="M4175" s="2">
        <v>1970000000</v>
      </c>
      <c r="N4175" s="2">
        <v>2697000000</v>
      </c>
      <c r="O4175" s="2">
        <v>1110241400</v>
      </c>
      <c r="P4175" s="2">
        <v>20900000000</v>
      </c>
      <c r="Q4175" s="2">
        <v>10900420300</v>
      </c>
      <c r="R4175" s="2">
        <v>13539990000</v>
      </c>
      <c r="S4175" s="2">
        <f>SUM(AuctionData[[#This Row],[soma_accepted]],AuctionData[[#This Row],[comp_accepted]],AuctionData[[#This Row],[noncomp_accepted]])</f>
        <v>15214669000</v>
      </c>
    </row>
    <row r="4176" spans="1:19" x14ac:dyDescent="0.3">
      <c r="A4176" s="1">
        <v>44762</v>
      </c>
      <c r="B4176" t="s">
        <v>1136</v>
      </c>
      <c r="C4176" t="s">
        <v>16</v>
      </c>
      <c r="D4176" t="s">
        <v>868</v>
      </c>
      <c r="E4176">
        <v>2.65</v>
      </c>
      <c r="F4176">
        <v>2.72</v>
      </c>
      <c r="G4176">
        <v>2.4</v>
      </c>
      <c r="H4176">
        <v>3.87</v>
      </c>
      <c r="I4176" s="2">
        <v>0</v>
      </c>
      <c r="J4176" s="2">
        <v>115983750000</v>
      </c>
      <c r="K4176" s="2">
        <v>29886470000</v>
      </c>
      <c r="L4176" s="2">
        <v>13934000</v>
      </c>
      <c r="M4176" s="2">
        <v>180880000</v>
      </c>
      <c r="N4176" s="2">
        <v>6645000000</v>
      </c>
      <c r="O4176" s="2">
        <v>13822080000</v>
      </c>
      <c r="P4176" s="2">
        <v>76300000000</v>
      </c>
      <c r="Q4176" s="2">
        <v>15883510000</v>
      </c>
      <c r="R4176" s="2">
        <v>33038750000</v>
      </c>
      <c r="S4176" s="2">
        <f>SUM(AuctionData[[#This Row],[soma_accepted]],AuctionData[[#This Row],[comp_accepted]],AuctionData[[#This Row],[noncomp_accepted]])</f>
        <v>29900404000</v>
      </c>
    </row>
    <row r="4177" spans="1:19" x14ac:dyDescent="0.3">
      <c r="A4177" s="1">
        <v>44763</v>
      </c>
      <c r="B4177" t="s">
        <v>1110</v>
      </c>
      <c r="C4177" t="s">
        <v>16</v>
      </c>
      <c r="D4177" t="s">
        <v>19</v>
      </c>
      <c r="E4177">
        <v>2.04</v>
      </c>
      <c r="F4177">
        <v>2.12</v>
      </c>
      <c r="G4177">
        <v>1.9</v>
      </c>
      <c r="H4177">
        <v>2.44</v>
      </c>
      <c r="I4177" s="2">
        <v>3467208500</v>
      </c>
      <c r="J4177" s="2">
        <v>132493391900</v>
      </c>
      <c r="K4177" s="2">
        <v>53556831900</v>
      </c>
      <c r="L4177" s="2">
        <v>1158372100</v>
      </c>
      <c r="M4177" s="2">
        <v>850000000</v>
      </c>
      <c r="N4177" s="2">
        <v>1350000000</v>
      </c>
      <c r="O4177" s="2">
        <v>26618440000</v>
      </c>
      <c r="P4177" s="2">
        <v>104405000000</v>
      </c>
      <c r="Q4177" s="2">
        <v>26088391900</v>
      </c>
      <c r="R4177" s="2">
        <v>26738391900</v>
      </c>
      <c r="S4177" s="2">
        <f>SUM(AuctionData[[#This Row],[soma_accepted]],AuctionData[[#This Row],[comp_accepted]],AuctionData[[#This Row],[noncomp_accepted]])</f>
        <v>58182412500</v>
      </c>
    </row>
    <row r="4178" spans="1:19" x14ac:dyDescent="0.3">
      <c r="A4178" s="1">
        <v>44763</v>
      </c>
      <c r="B4178" t="s">
        <v>1118</v>
      </c>
      <c r="C4178" t="s">
        <v>16</v>
      </c>
      <c r="D4178" t="s">
        <v>712</v>
      </c>
      <c r="E4178">
        <v>2.1850000000000001</v>
      </c>
      <c r="F4178">
        <v>2.23</v>
      </c>
      <c r="G4178">
        <v>2.1</v>
      </c>
      <c r="H4178">
        <v>2.71</v>
      </c>
      <c r="I4178" s="2">
        <v>3152007700</v>
      </c>
      <c r="J4178" s="2">
        <v>134922375000</v>
      </c>
      <c r="K4178" s="2">
        <v>49233241000</v>
      </c>
      <c r="L4178" s="2">
        <v>467011600</v>
      </c>
      <c r="M4178" s="2">
        <v>1133480000</v>
      </c>
      <c r="N4178" s="2">
        <v>1750000000</v>
      </c>
      <c r="O4178" s="2">
        <v>22300414000</v>
      </c>
      <c r="P4178" s="2">
        <v>95705000000</v>
      </c>
      <c r="Q4178" s="2">
        <v>25799347000</v>
      </c>
      <c r="R4178" s="2">
        <v>37467375000</v>
      </c>
      <c r="S4178" s="2">
        <f>SUM(AuctionData[[#This Row],[soma_accepted]],AuctionData[[#This Row],[comp_accepted]],AuctionData[[#This Row],[noncomp_accepted]])</f>
        <v>52852260300</v>
      </c>
    </row>
    <row r="4179" spans="1:19" x14ac:dyDescent="0.3">
      <c r="A4179" s="1">
        <v>44767</v>
      </c>
      <c r="B4179" t="s">
        <v>2299</v>
      </c>
      <c r="C4179" t="s">
        <v>1502</v>
      </c>
      <c r="D4179" t="s">
        <v>1503</v>
      </c>
      <c r="E4179">
        <v>2.95</v>
      </c>
      <c r="F4179">
        <v>3.0150000000000001</v>
      </c>
      <c r="G4179">
        <v>2.85</v>
      </c>
      <c r="H4179">
        <v>2.58</v>
      </c>
      <c r="I4179" s="2">
        <v>3904287700</v>
      </c>
      <c r="J4179" s="2">
        <v>115484485000</v>
      </c>
      <c r="K4179" s="2">
        <v>44253657400</v>
      </c>
      <c r="L4179" s="2">
        <v>643391200</v>
      </c>
      <c r="M4179" s="2">
        <v>8855682400</v>
      </c>
      <c r="N4179" s="2">
        <v>11307000000</v>
      </c>
      <c r="O4179" s="2">
        <v>7941490000</v>
      </c>
      <c r="P4179" s="2">
        <v>64515000000</v>
      </c>
      <c r="Q4179" s="2">
        <v>27456485000</v>
      </c>
      <c r="R4179" s="2">
        <v>39662485000</v>
      </c>
      <c r="S4179" s="2">
        <f>SUM(AuctionData[[#This Row],[soma_accepted]],AuctionData[[#This Row],[comp_accepted]],AuctionData[[#This Row],[noncomp_accepted]])</f>
        <v>48801336300</v>
      </c>
    </row>
    <row r="4180" spans="1:19" x14ac:dyDescent="0.3">
      <c r="A4180" s="1">
        <v>44767</v>
      </c>
      <c r="B4180" t="s">
        <v>1111</v>
      </c>
      <c r="C4180" t="s">
        <v>16</v>
      </c>
      <c r="D4180" t="s">
        <v>21</v>
      </c>
      <c r="E4180">
        <v>2.4900000000000002</v>
      </c>
      <c r="F4180">
        <v>2.52</v>
      </c>
      <c r="G4180">
        <v>2.2000000000000002</v>
      </c>
      <c r="H4180">
        <v>2.95</v>
      </c>
      <c r="I4180" s="2">
        <v>7440487800</v>
      </c>
      <c r="J4180" s="2">
        <v>157482373500</v>
      </c>
      <c r="K4180" s="2">
        <v>52029213500</v>
      </c>
      <c r="L4180" s="2">
        <v>970859600</v>
      </c>
      <c r="M4180" s="2">
        <v>1450000000</v>
      </c>
      <c r="N4180" s="2">
        <v>4950000000</v>
      </c>
      <c r="O4180" s="2">
        <v>21257100000</v>
      </c>
      <c r="P4180" s="2">
        <v>111520000000</v>
      </c>
      <c r="Q4180" s="2">
        <v>29322113500</v>
      </c>
      <c r="R4180" s="2">
        <v>41012373500</v>
      </c>
      <c r="S4180" s="2">
        <f>SUM(AuctionData[[#This Row],[soma_accepted]],AuctionData[[#This Row],[comp_accepted]],AuctionData[[#This Row],[noncomp_accepted]])</f>
        <v>60440560900</v>
      </c>
    </row>
    <row r="4181" spans="1:19" x14ac:dyDescent="0.3">
      <c r="A4181" s="1">
        <v>44767</v>
      </c>
      <c r="B4181" t="s">
        <v>1085</v>
      </c>
      <c r="C4181" t="s">
        <v>16</v>
      </c>
      <c r="D4181" t="s">
        <v>23</v>
      </c>
      <c r="E4181">
        <v>2.87</v>
      </c>
      <c r="F4181">
        <v>2.92</v>
      </c>
      <c r="G4181">
        <v>2.6</v>
      </c>
      <c r="H4181">
        <v>3.16</v>
      </c>
      <c r="I4181" s="2">
        <v>5787046000</v>
      </c>
      <c r="J4181" s="2">
        <v>130584910000</v>
      </c>
      <c r="K4181" s="2">
        <v>39930717000</v>
      </c>
      <c r="L4181" s="2">
        <v>1069641000</v>
      </c>
      <c r="M4181" s="2">
        <v>579510000</v>
      </c>
      <c r="N4181" s="2">
        <v>3325000000</v>
      </c>
      <c r="O4181" s="2">
        <v>17005105000</v>
      </c>
      <c r="P4181" s="2">
        <v>89777000000</v>
      </c>
      <c r="Q4181" s="2">
        <v>22346102000</v>
      </c>
      <c r="R4181" s="2">
        <v>37482910000</v>
      </c>
      <c r="S4181" s="2">
        <f>SUM(AuctionData[[#This Row],[soma_accepted]],AuctionData[[#This Row],[comp_accepted]],AuctionData[[#This Row],[noncomp_accepted]])</f>
        <v>46787404000</v>
      </c>
    </row>
    <row r="4182" spans="1:19" x14ac:dyDescent="0.3">
      <c r="A4182" s="1">
        <v>44768</v>
      </c>
      <c r="B4182" t="s">
        <v>2300</v>
      </c>
      <c r="C4182" t="s">
        <v>1502</v>
      </c>
      <c r="D4182" t="s">
        <v>1505</v>
      </c>
      <c r="E4182">
        <v>2.8</v>
      </c>
      <c r="F4182">
        <v>2.86</v>
      </c>
      <c r="G4182">
        <v>2.72</v>
      </c>
      <c r="H4182">
        <v>2.46</v>
      </c>
      <c r="I4182" s="2">
        <v>3991049500</v>
      </c>
      <c r="J4182" s="2">
        <v>113252120000</v>
      </c>
      <c r="K4182" s="2">
        <v>45932955000</v>
      </c>
      <c r="L4182" s="2">
        <v>64082100</v>
      </c>
      <c r="M4182" s="2">
        <v>7723500000</v>
      </c>
      <c r="N4182" s="2">
        <v>9088000000</v>
      </c>
      <c r="O4182" s="2">
        <v>7722335000</v>
      </c>
      <c r="P4182" s="2">
        <v>66400000000</v>
      </c>
      <c r="Q4182" s="2">
        <v>30487120000</v>
      </c>
      <c r="R4182" s="2">
        <v>37764120000</v>
      </c>
      <c r="S4182" s="2">
        <f>SUM(AuctionData[[#This Row],[soma_accepted]],AuctionData[[#This Row],[comp_accepted]],AuctionData[[#This Row],[noncomp_accepted]])</f>
        <v>49988086600</v>
      </c>
    </row>
    <row r="4183" spans="1:19" x14ac:dyDescent="0.3">
      <c r="A4183" s="1">
        <v>44769</v>
      </c>
      <c r="B4183" t="s">
        <v>1137</v>
      </c>
      <c r="C4183" t="s">
        <v>16</v>
      </c>
      <c r="D4183" t="s">
        <v>868</v>
      </c>
      <c r="E4183">
        <v>2.63</v>
      </c>
      <c r="F4183">
        <v>2.69</v>
      </c>
      <c r="G4183">
        <v>2.4</v>
      </c>
      <c r="H4183">
        <v>3.69</v>
      </c>
      <c r="I4183" s="2">
        <v>0</v>
      </c>
      <c r="J4183" s="2">
        <v>110210400000</v>
      </c>
      <c r="K4183" s="2">
        <v>29492297500</v>
      </c>
      <c r="L4183" s="2">
        <v>7891000</v>
      </c>
      <c r="M4183" s="2">
        <v>1180462500</v>
      </c>
      <c r="N4183" s="2">
        <v>7625000000</v>
      </c>
      <c r="O4183" s="2">
        <v>10808600000</v>
      </c>
      <c r="P4183" s="2">
        <v>72175000000</v>
      </c>
      <c r="Q4183" s="2">
        <v>17503235000</v>
      </c>
      <c r="R4183" s="2">
        <v>30410400000</v>
      </c>
      <c r="S4183" s="2">
        <f>SUM(AuctionData[[#This Row],[soma_accepted]],AuctionData[[#This Row],[comp_accepted]],AuctionData[[#This Row],[noncomp_accepted]])</f>
        <v>29500188500</v>
      </c>
    </row>
    <row r="4184" spans="1:19" x14ac:dyDescent="0.3">
      <c r="A4184" s="1">
        <v>44770</v>
      </c>
      <c r="B4184" t="s">
        <v>2301</v>
      </c>
      <c r="C4184" t="s">
        <v>1502</v>
      </c>
      <c r="D4184" t="s">
        <v>1554</v>
      </c>
      <c r="E4184">
        <v>2.65</v>
      </c>
      <c r="F4184">
        <v>2.73</v>
      </c>
      <c r="G4184">
        <v>2.5920000000000001</v>
      </c>
      <c r="H4184">
        <v>2.6</v>
      </c>
      <c r="I4184" s="2">
        <v>3296953900</v>
      </c>
      <c r="J4184" s="2">
        <v>98935690000</v>
      </c>
      <c r="K4184" s="2">
        <v>37986148000</v>
      </c>
      <c r="L4184" s="2">
        <v>13898900</v>
      </c>
      <c r="M4184" s="2">
        <v>7003480000</v>
      </c>
      <c r="N4184" s="2">
        <v>7977500000</v>
      </c>
      <c r="O4184" s="2">
        <v>4037280000</v>
      </c>
      <c r="P4184" s="2">
        <v>58299000000</v>
      </c>
      <c r="Q4184" s="2">
        <v>26945388000</v>
      </c>
      <c r="R4184" s="2">
        <v>32659190000</v>
      </c>
      <c r="S4184" s="2">
        <f>SUM(AuctionData[[#This Row],[soma_accepted]],AuctionData[[#This Row],[comp_accepted]],AuctionData[[#This Row],[noncomp_accepted]])</f>
        <v>41297000800</v>
      </c>
    </row>
    <row r="4185" spans="1:19" x14ac:dyDescent="0.3">
      <c r="A4185" s="1">
        <v>44770</v>
      </c>
      <c r="B4185" t="s">
        <v>1112</v>
      </c>
      <c r="C4185" t="s">
        <v>16</v>
      </c>
      <c r="D4185" t="s">
        <v>19</v>
      </c>
      <c r="E4185">
        <v>2.09</v>
      </c>
      <c r="F4185">
        <v>2.14</v>
      </c>
      <c r="G4185">
        <v>1.99</v>
      </c>
      <c r="H4185">
        <v>2.66</v>
      </c>
      <c r="I4185" s="2">
        <v>3389784100</v>
      </c>
      <c r="J4185" s="2">
        <v>144188226000</v>
      </c>
      <c r="K4185" s="2">
        <v>53013766000</v>
      </c>
      <c r="L4185" s="2">
        <v>1280419900</v>
      </c>
      <c r="M4185" s="2">
        <v>1050000000</v>
      </c>
      <c r="N4185" s="2">
        <v>2050000000</v>
      </c>
      <c r="O4185" s="2">
        <v>23779280000</v>
      </c>
      <c r="P4185" s="2">
        <v>113205000000</v>
      </c>
      <c r="Q4185" s="2">
        <v>28184486000</v>
      </c>
      <c r="R4185" s="2">
        <v>28933226000</v>
      </c>
      <c r="S4185" s="2">
        <f>SUM(AuctionData[[#This Row],[soma_accepted]],AuctionData[[#This Row],[comp_accepted]],AuctionData[[#This Row],[noncomp_accepted]])</f>
        <v>57683970000</v>
      </c>
    </row>
    <row r="4186" spans="1:19" x14ac:dyDescent="0.3">
      <c r="A4186" s="1">
        <v>44770</v>
      </c>
      <c r="B4186" t="s">
        <v>1120</v>
      </c>
      <c r="C4186" t="s">
        <v>16</v>
      </c>
      <c r="D4186" t="s">
        <v>712</v>
      </c>
      <c r="E4186">
        <v>2.17</v>
      </c>
      <c r="F4186">
        <v>2.21</v>
      </c>
      <c r="G4186">
        <v>2</v>
      </c>
      <c r="H4186">
        <v>2.79</v>
      </c>
      <c r="I4186" s="2">
        <v>3081621900</v>
      </c>
      <c r="J4186" s="2">
        <v>137873350000</v>
      </c>
      <c r="K4186" s="2">
        <v>48538166300</v>
      </c>
      <c r="L4186" s="2">
        <v>462145300</v>
      </c>
      <c r="M4186" s="2">
        <v>1542475000</v>
      </c>
      <c r="N4186" s="2">
        <v>2600000000</v>
      </c>
      <c r="O4186" s="2">
        <v>18094800000</v>
      </c>
      <c r="P4186" s="2">
        <v>102755000000</v>
      </c>
      <c r="Q4186" s="2">
        <v>28900891300</v>
      </c>
      <c r="R4186" s="2">
        <v>32518350000</v>
      </c>
      <c r="S4186" s="2">
        <f>SUM(AuctionData[[#This Row],[soma_accepted]],AuctionData[[#This Row],[comp_accepted]],AuctionData[[#This Row],[noncomp_accepted]])</f>
        <v>52081933500</v>
      </c>
    </row>
    <row r="4187" spans="1:19" x14ac:dyDescent="0.3">
      <c r="A4187" s="1">
        <v>44774</v>
      </c>
      <c r="B4187" t="s">
        <v>1056</v>
      </c>
      <c r="C4187" t="s">
        <v>16</v>
      </c>
      <c r="D4187" t="s">
        <v>21</v>
      </c>
      <c r="E4187">
        <v>2.42</v>
      </c>
      <c r="F4187">
        <v>2.4900000000000002</v>
      </c>
      <c r="G4187">
        <v>2.2000000000000002</v>
      </c>
      <c r="H4187">
        <v>2.63</v>
      </c>
      <c r="I4187" s="2">
        <v>8447638800</v>
      </c>
      <c r="J4187" s="2">
        <v>140485650000</v>
      </c>
      <c r="K4187" s="2">
        <v>52437824000</v>
      </c>
      <c r="L4187" s="2">
        <v>1303219000</v>
      </c>
      <c r="M4187" s="2">
        <v>2050100000</v>
      </c>
      <c r="N4187" s="2">
        <v>6050100000</v>
      </c>
      <c r="O4187" s="2">
        <v>25242174000</v>
      </c>
      <c r="P4187" s="2">
        <v>108790000000</v>
      </c>
      <c r="Q4187" s="2">
        <v>25145550000</v>
      </c>
      <c r="R4187" s="2">
        <v>25645550000</v>
      </c>
      <c r="S4187" s="2">
        <f>SUM(AuctionData[[#This Row],[soma_accepted]],AuctionData[[#This Row],[comp_accepted]],AuctionData[[#This Row],[noncomp_accepted]])</f>
        <v>62188681800</v>
      </c>
    </row>
    <row r="4188" spans="1:19" x14ac:dyDescent="0.3">
      <c r="A4188" s="1">
        <v>44774</v>
      </c>
      <c r="B4188" t="s">
        <v>1138</v>
      </c>
      <c r="C4188" t="s">
        <v>16</v>
      </c>
      <c r="D4188" t="s">
        <v>23</v>
      </c>
      <c r="E4188">
        <v>2.8250000000000002</v>
      </c>
      <c r="F4188">
        <v>2.85</v>
      </c>
      <c r="G4188">
        <v>2.7</v>
      </c>
      <c r="H4188">
        <v>2.91</v>
      </c>
      <c r="I4188" s="2">
        <v>6570385600</v>
      </c>
      <c r="J4188" s="2">
        <v>120358489000</v>
      </c>
      <c r="K4188" s="2">
        <v>40196558600</v>
      </c>
      <c r="L4188" s="2">
        <v>1509721200</v>
      </c>
      <c r="M4188" s="2">
        <v>4302860100</v>
      </c>
      <c r="N4188" s="2">
        <v>6400100000</v>
      </c>
      <c r="O4188" s="2">
        <v>17517442000</v>
      </c>
      <c r="P4188" s="2">
        <v>89585000000</v>
      </c>
      <c r="Q4188" s="2">
        <v>18376256500</v>
      </c>
      <c r="R4188" s="2">
        <v>24373389000</v>
      </c>
      <c r="S4188" s="2">
        <f>SUM(AuctionData[[#This Row],[soma_accepted]],AuctionData[[#This Row],[comp_accepted]],AuctionData[[#This Row],[noncomp_accepted]])</f>
        <v>48276665400</v>
      </c>
    </row>
    <row r="4189" spans="1:19" x14ac:dyDescent="0.3">
      <c r="A4189" s="1">
        <v>44776</v>
      </c>
      <c r="B4189" t="s">
        <v>1139</v>
      </c>
      <c r="C4189" t="s">
        <v>16</v>
      </c>
      <c r="D4189" t="s">
        <v>868</v>
      </c>
      <c r="E4189">
        <v>2.69</v>
      </c>
      <c r="F4189">
        <v>2.73</v>
      </c>
      <c r="G4189">
        <v>2.6</v>
      </c>
      <c r="H4189">
        <v>3.35</v>
      </c>
      <c r="I4189" s="2">
        <v>0</v>
      </c>
      <c r="J4189" s="2">
        <v>100459625000</v>
      </c>
      <c r="K4189" s="2">
        <v>29884495000</v>
      </c>
      <c r="L4189" s="2">
        <v>15615000</v>
      </c>
      <c r="M4189" s="2">
        <v>720000000</v>
      </c>
      <c r="N4189" s="2">
        <v>3295000000</v>
      </c>
      <c r="O4189" s="2">
        <v>15283360000</v>
      </c>
      <c r="P4189" s="2">
        <v>71500000000</v>
      </c>
      <c r="Q4189" s="2">
        <v>13881135000</v>
      </c>
      <c r="R4189" s="2">
        <v>25664625000</v>
      </c>
      <c r="S4189" s="2">
        <f>SUM(AuctionData[[#This Row],[soma_accepted]],AuctionData[[#This Row],[comp_accepted]],AuctionData[[#This Row],[noncomp_accepted]])</f>
        <v>29900110000</v>
      </c>
    </row>
    <row r="4190" spans="1:19" x14ac:dyDescent="0.3">
      <c r="A4190" s="1">
        <v>44777</v>
      </c>
      <c r="B4190" t="s">
        <v>1113</v>
      </c>
      <c r="C4190" t="s">
        <v>16</v>
      </c>
      <c r="D4190" t="s">
        <v>19</v>
      </c>
      <c r="E4190">
        <v>2.09</v>
      </c>
      <c r="F4190">
        <v>2.11</v>
      </c>
      <c r="G4190">
        <v>1.95</v>
      </c>
      <c r="H4190">
        <v>2.8</v>
      </c>
      <c r="I4190" s="2">
        <v>3506597000</v>
      </c>
      <c r="J4190" s="2">
        <v>152508673900</v>
      </c>
      <c r="K4190" s="2">
        <v>53578156800</v>
      </c>
      <c r="L4190" s="2">
        <v>1422000900</v>
      </c>
      <c r="M4190" s="2">
        <v>1500000000</v>
      </c>
      <c r="N4190" s="2">
        <v>2250000000</v>
      </c>
      <c r="O4190" s="2">
        <v>21004675000</v>
      </c>
      <c r="P4190" s="2">
        <v>112010000000</v>
      </c>
      <c r="Q4190" s="2">
        <v>31073481800</v>
      </c>
      <c r="R4190" s="2">
        <v>38248673900</v>
      </c>
      <c r="S4190" s="2">
        <f>SUM(AuctionData[[#This Row],[soma_accepted]],AuctionData[[#This Row],[comp_accepted]],AuctionData[[#This Row],[noncomp_accepted]])</f>
        <v>58506754700</v>
      </c>
    </row>
    <row r="4191" spans="1:19" x14ac:dyDescent="0.3">
      <c r="A4191" s="1">
        <v>44777</v>
      </c>
      <c r="B4191" t="s">
        <v>1121</v>
      </c>
      <c r="C4191" t="s">
        <v>16</v>
      </c>
      <c r="D4191" t="s">
        <v>712</v>
      </c>
      <c r="E4191">
        <v>2.2200000000000002</v>
      </c>
      <c r="F4191">
        <v>2.2799999999999998</v>
      </c>
      <c r="G4191">
        <v>2.1</v>
      </c>
      <c r="H4191">
        <v>2.54</v>
      </c>
      <c r="I4191" s="2">
        <v>3187815300</v>
      </c>
      <c r="J4191" s="2">
        <v>126396857900</v>
      </c>
      <c r="K4191" s="2">
        <v>49459012900</v>
      </c>
      <c r="L4191" s="2">
        <v>541069700</v>
      </c>
      <c r="M4191" s="2">
        <v>850000000</v>
      </c>
      <c r="N4191" s="2">
        <v>1350000000</v>
      </c>
      <c r="O4191" s="2">
        <v>24395990000</v>
      </c>
      <c r="P4191" s="2">
        <v>99910000000</v>
      </c>
      <c r="Q4191" s="2">
        <v>24213022900</v>
      </c>
      <c r="R4191" s="2">
        <v>25136857900</v>
      </c>
      <c r="S4191" s="2">
        <f>SUM(AuctionData[[#This Row],[soma_accepted]],AuctionData[[#This Row],[comp_accepted]],AuctionData[[#This Row],[noncomp_accepted]])</f>
        <v>53187897900</v>
      </c>
    </row>
    <row r="4192" spans="1:19" x14ac:dyDescent="0.3">
      <c r="A4192" s="1">
        <v>44781</v>
      </c>
      <c r="B4192" t="s">
        <v>1141</v>
      </c>
      <c r="C4192" t="s">
        <v>16</v>
      </c>
      <c r="D4192" t="s">
        <v>23</v>
      </c>
      <c r="E4192">
        <v>2.9950000000000001</v>
      </c>
      <c r="F4192">
        <v>3.04</v>
      </c>
      <c r="G4192">
        <v>2.9</v>
      </c>
      <c r="H4192">
        <v>3.09</v>
      </c>
      <c r="I4192" s="2">
        <v>5034020500</v>
      </c>
      <c r="J4192" s="2">
        <v>127576217000</v>
      </c>
      <c r="K4192" s="2">
        <v>39993738000</v>
      </c>
      <c r="L4192" s="2">
        <v>1526367800</v>
      </c>
      <c r="M4192" s="2">
        <v>1835300000</v>
      </c>
      <c r="N4192" s="2">
        <v>7250000000</v>
      </c>
      <c r="O4192" s="2">
        <v>19804420000</v>
      </c>
      <c r="P4192" s="2">
        <v>91715000000</v>
      </c>
      <c r="Q4192" s="2">
        <v>18354018000</v>
      </c>
      <c r="R4192" s="2">
        <v>28611217000</v>
      </c>
      <c r="S4192" s="2">
        <f>SUM(AuctionData[[#This Row],[soma_accepted]],AuctionData[[#This Row],[comp_accepted]],AuctionData[[#This Row],[noncomp_accepted]])</f>
        <v>46554126300</v>
      </c>
    </row>
    <row r="4193" spans="1:19" x14ac:dyDescent="0.3">
      <c r="A4193" s="1">
        <v>44781</v>
      </c>
      <c r="B4193" t="s">
        <v>1114</v>
      </c>
      <c r="C4193" t="s">
        <v>16</v>
      </c>
      <c r="D4193" t="s">
        <v>21</v>
      </c>
      <c r="E4193">
        <v>2.54</v>
      </c>
      <c r="F4193">
        <v>2.58</v>
      </c>
      <c r="G4193">
        <v>2.4</v>
      </c>
      <c r="H4193">
        <v>2.84</v>
      </c>
      <c r="I4193" s="2">
        <v>6472312000</v>
      </c>
      <c r="J4193" s="2">
        <v>151645914000</v>
      </c>
      <c r="K4193" s="2">
        <v>52213676000</v>
      </c>
      <c r="L4193" s="2">
        <v>1386615100</v>
      </c>
      <c r="M4193" s="2">
        <v>2350000000</v>
      </c>
      <c r="N4193" s="2">
        <v>5850000000</v>
      </c>
      <c r="O4193" s="2">
        <v>16944060000</v>
      </c>
      <c r="P4193" s="2">
        <v>108317000000</v>
      </c>
      <c r="Q4193" s="2">
        <v>32919616000</v>
      </c>
      <c r="R4193" s="2">
        <v>37478914000</v>
      </c>
      <c r="S4193" s="2">
        <f>SUM(AuctionData[[#This Row],[soma_accepted]],AuctionData[[#This Row],[comp_accepted]],AuctionData[[#This Row],[noncomp_accepted]])</f>
        <v>60072603100</v>
      </c>
    </row>
    <row r="4194" spans="1:19" x14ac:dyDescent="0.3">
      <c r="A4194" s="1">
        <v>44782</v>
      </c>
      <c r="B4194" t="s">
        <v>2302</v>
      </c>
      <c r="C4194" t="s">
        <v>1502</v>
      </c>
      <c r="D4194" t="s">
        <v>1535</v>
      </c>
      <c r="E4194">
        <v>3.14</v>
      </c>
      <c r="F4194">
        <v>3.202</v>
      </c>
      <c r="G4194">
        <v>3.0750000000000002</v>
      </c>
      <c r="H4194">
        <v>2.5</v>
      </c>
      <c r="I4194" s="2">
        <v>26564314000</v>
      </c>
      <c r="J4194" s="2">
        <v>104730405000</v>
      </c>
      <c r="K4194" s="2">
        <v>41704680000</v>
      </c>
      <c r="L4194" s="2">
        <v>195323600</v>
      </c>
      <c r="M4194" s="2">
        <v>7207500000</v>
      </c>
      <c r="N4194" s="2">
        <v>8940000000</v>
      </c>
      <c r="O4194" s="2">
        <v>8191625000</v>
      </c>
      <c r="P4194" s="2">
        <v>59633000000</v>
      </c>
      <c r="Q4194" s="2">
        <v>26305555000</v>
      </c>
      <c r="R4194" s="2">
        <v>36157405000</v>
      </c>
      <c r="S4194" s="2">
        <f>SUM(AuctionData[[#This Row],[soma_accepted]],AuctionData[[#This Row],[comp_accepted]],AuctionData[[#This Row],[noncomp_accepted]])</f>
        <v>68464317600</v>
      </c>
    </row>
    <row r="4195" spans="1:19" x14ac:dyDescent="0.3">
      <c r="A4195" s="1">
        <v>44782</v>
      </c>
      <c r="B4195" t="s">
        <v>1140</v>
      </c>
      <c r="C4195" t="s">
        <v>16</v>
      </c>
      <c r="D4195" t="s">
        <v>53</v>
      </c>
      <c r="E4195">
        <v>3.18</v>
      </c>
      <c r="F4195">
        <v>3.2</v>
      </c>
      <c r="G4195">
        <v>3.1</v>
      </c>
      <c r="H4195">
        <v>3.05</v>
      </c>
      <c r="I4195" s="2">
        <v>4075159300</v>
      </c>
      <c r="J4195" s="2">
        <v>102489659000</v>
      </c>
      <c r="K4195" s="2">
        <v>32746456500</v>
      </c>
      <c r="L4195" s="2">
        <v>1253788200</v>
      </c>
      <c r="M4195" s="2">
        <v>790097500</v>
      </c>
      <c r="N4195" s="2">
        <v>1975000000</v>
      </c>
      <c r="O4195" s="2">
        <v>11355825000</v>
      </c>
      <c r="P4195" s="2">
        <v>72734000000</v>
      </c>
      <c r="Q4195" s="2">
        <v>20600534000</v>
      </c>
      <c r="R4195" s="2">
        <v>27780659000</v>
      </c>
      <c r="S4195" s="2">
        <f>SUM(AuctionData[[#This Row],[soma_accepted]],AuctionData[[#This Row],[comp_accepted]],AuctionData[[#This Row],[noncomp_accepted]])</f>
        <v>38075404000</v>
      </c>
    </row>
    <row r="4196" spans="1:19" x14ac:dyDescent="0.3">
      <c r="A4196" s="1">
        <v>44783</v>
      </c>
      <c r="B4196" t="s">
        <v>2303</v>
      </c>
      <c r="C4196" t="s">
        <v>1502</v>
      </c>
      <c r="D4196" t="s">
        <v>1507</v>
      </c>
      <c r="E4196">
        <v>2.69</v>
      </c>
      <c r="F4196">
        <v>2.7549999999999999</v>
      </c>
      <c r="G4196">
        <v>2.59</v>
      </c>
      <c r="H4196">
        <v>2.5299999999999998</v>
      </c>
      <c r="I4196" s="2">
        <v>22136928300</v>
      </c>
      <c r="J4196" s="2">
        <v>88603550000</v>
      </c>
      <c r="K4196" s="2">
        <v>34972143000</v>
      </c>
      <c r="L4196" s="2">
        <v>27867100</v>
      </c>
      <c r="M4196" s="2">
        <v>5442000000</v>
      </c>
      <c r="N4196" s="2">
        <v>6006000000</v>
      </c>
      <c r="O4196" s="2">
        <v>3469593000</v>
      </c>
      <c r="P4196" s="2">
        <v>52934000000</v>
      </c>
      <c r="Q4196" s="2">
        <v>26060550000</v>
      </c>
      <c r="R4196" s="2">
        <v>29663550000</v>
      </c>
      <c r="S4196" s="2">
        <f>SUM(AuctionData[[#This Row],[soma_accepted]],AuctionData[[#This Row],[comp_accepted]],AuctionData[[#This Row],[noncomp_accepted]])</f>
        <v>57136938400</v>
      </c>
    </row>
    <row r="4197" spans="1:19" x14ac:dyDescent="0.3">
      <c r="A4197" s="1">
        <v>44783</v>
      </c>
      <c r="B4197" t="s">
        <v>1142</v>
      </c>
      <c r="C4197" t="s">
        <v>16</v>
      </c>
      <c r="D4197" t="s">
        <v>868</v>
      </c>
      <c r="E4197">
        <v>2.74</v>
      </c>
      <c r="F4197">
        <v>2.78</v>
      </c>
      <c r="G4197">
        <v>2.69</v>
      </c>
      <c r="H4197">
        <v>2.82</v>
      </c>
      <c r="I4197" s="2">
        <v>0</v>
      </c>
      <c r="J4197" s="2">
        <v>84282000000</v>
      </c>
      <c r="K4197" s="2">
        <v>29710675000</v>
      </c>
      <c r="L4197" s="2">
        <v>10364000</v>
      </c>
      <c r="M4197" s="2">
        <v>625000000</v>
      </c>
      <c r="N4197" s="2">
        <v>1175000000</v>
      </c>
      <c r="O4197" s="2">
        <v>13648675000</v>
      </c>
      <c r="P4197" s="2">
        <v>66500000000</v>
      </c>
      <c r="Q4197" s="2">
        <v>15437000000</v>
      </c>
      <c r="R4197" s="2">
        <v>16607000000</v>
      </c>
      <c r="S4197" s="2">
        <f>SUM(AuctionData[[#This Row],[soma_accepted]],AuctionData[[#This Row],[comp_accepted]],AuctionData[[#This Row],[noncomp_accepted]])</f>
        <v>29721039000</v>
      </c>
    </row>
    <row r="4198" spans="1:19" x14ac:dyDescent="0.3">
      <c r="A4198" s="1">
        <v>44784</v>
      </c>
      <c r="B4198" t="s">
        <v>2304</v>
      </c>
      <c r="C4198" t="s">
        <v>1509</v>
      </c>
      <c r="D4198" t="s">
        <v>1550</v>
      </c>
      <c r="E4198">
        <v>3.0190000000000001</v>
      </c>
      <c r="F4198">
        <v>3.1059999999999999</v>
      </c>
      <c r="G4198">
        <v>2.9</v>
      </c>
      <c r="H4198">
        <v>2.31</v>
      </c>
      <c r="I4198" s="2">
        <v>13282157000</v>
      </c>
      <c r="J4198" s="2">
        <v>48503751000</v>
      </c>
      <c r="K4198" s="2">
        <v>20991551000</v>
      </c>
      <c r="L4198" s="2">
        <v>8450900</v>
      </c>
      <c r="M4198" s="2">
        <v>3886400000</v>
      </c>
      <c r="N4198" s="2">
        <v>3906400000</v>
      </c>
      <c r="O4198" s="2">
        <v>2275000000</v>
      </c>
      <c r="P4198" s="2">
        <v>27682000000</v>
      </c>
      <c r="Q4198" s="2">
        <v>14830151000</v>
      </c>
      <c r="R4198" s="2">
        <v>16915351000</v>
      </c>
      <c r="S4198" s="2">
        <f>SUM(AuctionData[[#This Row],[soma_accepted]],AuctionData[[#This Row],[comp_accepted]],AuctionData[[#This Row],[noncomp_accepted]])</f>
        <v>34282158900</v>
      </c>
    </row>
    <row r="4199" spans="1:19" x14ac:dyDescent="0.3">
      <c r="A4199" s="1">
        <v>44784</v>
      </c>
      <c r="B4199" t="s">
        <v>1115</v>
      </c>
      <c r="C4199" t="s">
        <v>16</v>
      </c>
      <c r="D4199" t="s">
        <v>19</v>
      </c>
      <c r="E4199">
        <v>2.1</v>
      </c>
      <c r="F4199">
        <v>2.15</v>
      </c>
      <c r="G4199">
        <v>1.9</v>
      </c>
      <c r="H4199">
        <v>2.44</v>
      </c>
      <c r="I4199" s="2">
        <v>2860844800</v>
      </c>
      <c r="J4199" s="2">
        <v>133126096900</v>
      </c>
      <c r="K4199" s="2">
        <v>53652379400</v>
      </c>
      <c r="L4199" s="2">
        <v>1297842600</v>
      </c>
      <c r="M4199" s="2">
        <v>1310000000</v>
      </c>
      <c r="N4199" s="2">
        <v>2060000000</v>
      </c>
      <c r="O4199" s="2">
        <v>25427142500</v>
      </c>
      <c r="P4199" s="2">
        <v>103020000000</v>
      </c>
      <c r="Q4199" s="2">
        <v>26915236900</v>
      </c>
      <c r="R4199" s="2">
        <v>28046096900</v>
      </c>
      <c r="S4199" s="2">
        <f>SUM(AuctionData[[#This Row],[soma_accepted]],AuctionData[[#This Row],[comp_accepted]],AuctionData[[#This Row],[noncomp_accepted]])</f>
        <v>57811066800</v>
      </c>
    </row>
    <row r="4200" spans="1:19" x14ac:dyDescent="0.3">
      <c r="A4200" s="1">
        <v>44784</v>
      </c>
      <c r="B4200" t="s">
        <v>1123</v>
      </c>
      <c r="C4200" t="s">
        <v>16</v>
      </c>
      <c r="D4200" t="s">
        <v>712</v>
      </c>
      <c r="E4200">
        <v>2.37</v>
      </c>
      <c r="F4200">
        <v>2.4300000000000002</v>
      </c>
      <c r="G4200">
        <v>2.2999999999999998</v>
      </c>
      <c r="H4200">
        <v>2.35</v>
      </c>
      <c r="I4200" s="2">
        <v>2600768000</v>
      </c>
      <c r="J4200" s="2">
        <v>117026810000</v>
      </c>
      <c r="K4200" s="2">
        <v>49572760000</v>
      </c>
      <c r="L4200" s="2">
        <v>427395600</v>
      </c>
      <c r="M4200" s="2">
        <v>1970000000</v>
      </c>
      <c r="N4200" s="2">
        <v>1970000000</v>
      </c>
      <c r="O4200" s="2">
        <v>28255950000</v>
      </c>
      <c r="P4200" s="2">
        <v>95710000000</v>
      </c>
      <c r="Q4200" s="2">
        <v>19346810000</v>
      </c>
      <c r="R4200" s="2">
        <v>19346810000</v>
      </c>
      <c r="S4200" s="2">
        <f>SUM(AuctionData[[#This Row],[soma_accepted]],AuctionData[[#This Row],[comp_accepted]],AuctionData[[#This Row],[noncomp_accepted]])</f>
        <v>52600923600</v>
      </c>
    </row>
    <row r="4201" spans="1:19" x14ac:dyDescent="0.3">
      <c r="A4201" s="1">
        <v>44788</v>
      </c>
      <c r="B4201" t="s">
        <v>1143</v>
      </c>
      <c r="C4201" t="s">
        <v>16</v>
      </c>
      <c r="D4201" t="s">
        <v>23</v>
      </c>
      <c r="E4201">
        <v>2.99</v>
      </c>
      <c r="F4201">
        <v>3.02</v>
      </c>
      <c r="G4201">
        <v>2.9</v>
      </c>
      <c r="H4201">
        <v>2.75</v>
      </c>
      <c r="I4201" s="2">
        <v>5824770700</v>
      </c>
      <c r="J4201" s="2">
        <v>113728760000</v>
      </c>
      <c r="K4201" s="2">
        <v>40167550000</v>
      </c>
      <c r="L4201" s="2">
        <v>1532616700</v>
      </c>
      <c r="M4201" s="2">
        <v>1310000000</v>
      </c>
      <c r="N4201" s="2">
        <v>5810000000</v>
      </c>
      <c r="O4201" s="2">
        <v>18113500000</v>
      </c>
      <c r="P4201" s="2">
        <v>84684000000</v>
      </c>
      <c r="Q4201" s="2">
        <v>20744050000</v>
      </c>
      <c r="R4201" s="2">
        <v>23234760000</v>
      </c>
      <c r="S4201" s="2">
        <f>SUM(AuctionData[[#This Row],[soma_accepted]],AuctionData[[#This Row],[comp_accepted]],AuctionData[[#This Row],[noncomp_accepted]])</f>
        <v>47524937400</v>
      </c>
    </row>
    <row r="4202" spans="1:19" x14ac:dyDescent="0.3">
      <c r="A4202" s="1">
        <v>44788</v>
      </c>
      <c r="B4202" t="s">
        <v>1117</v>
      </c>
      <c r="C4202" t="s">
        <v>16</v>
      </c>
      <c r="D4202" t="s">
        <v>21</v>
      </c>
      <c r="E4202">
        <v>2.5649999999999999</v>
      </c>
      <c r="F4202">
        <v>2.61</v>
      </c>
      <c r="G4202">
        <v>2.4</v>
      </c>
      <c r="H4202">
        <v>2.64</v>
      </c>
      <c r="I4202" s="2">
        <v>7488991100</v>
      </c>
      <c r="J4202" s="2">
        <v>140848415000</v>
      </c>
      <c r="K4202" s="2">
        <v>52394984500</v>
      </c>
      <c r="L4202" s="2">
        <v>1209291300</v>
      </c>
      <c r="M4202" s="2">
        <v>2275000000</v>
      </c>
      <c r="N4202" s="2">
        <v>3025000000</v>
      </c>
      <c r="O4202" s="2">
        <v>22970995000</v>
      </c>
      <c r="P4202" s="2">
        <v>104500000000</v>
      </c>
      <c r="Q4202" s="2">
        <v>27148989500</v>
      </c>
      <c r="R4202" s="2">
        <v>33323415000</v>
      </c>
      <c r="S4202" s="2">
        <f>SUM(AuctionData[[#This Row],[soma_accepted]],AuctionData[[#This Row],[comp_accepted]],AuctionData[[#This Row],[noncomp_accepted]])</f>
        <v>61093266900</v>
      </c>
    </row>
    <row r="4203" spans="1:19" x14ac:dyDescent="0.3">
      <c r="A4203" s="1">
        <v>44790</v>
      </c>
      <c r="B4203" t="s">
        <v>2305</v>
      </c>
      <c r="C4203" t="s">
        <v>1509</v>
      </c>
      <c r="D4203" t="s">
        <v>2169</v>
      </c>
      <c r="E4203">
        <v>3.28</v>
      </c>
      <c r="F4203">
        <v>3.38</v>
      </c>
      <c r="G4203">
        <v>3.22</v>
      </c>
      <c r="H4203">
        <v>2.2999999999999998</v>
      </c>
      <c r="I4203" s="2">
        <v>1952865900</v>
      </c>
      <c r="J4203" s="2">
        <v>34548820000</v>
      </c>
      <c r="K4203" s="2">
        <v>14975804000</v>
      </c>
      <c r="L4203" s="2">
        <v>24211300</v>
      </c>
      <c r="M4203" s="2">
        <v>2743000000</v>
      </c>
      <c r="N4203" s="2">
        <v>2743000000</v>
      </c>
      <c r="O4203" s="2">
        <v>2202984000</v>
      </c>
      <c r="P4203" s="2">
        <v>20320000000</v>
      </c>
      <c r="Q4203" s="2">
        <v>10029820000</v>
      </c>
      <c r="R4203" s="2">
        <v>11485820000</v>
      </c>
      <c r="S4203" s="2">
        <f>SUM(AuctionData[[#This Row],[soma_accepted]],AuctionData[[#This Row],[comp_accepted]],AuctionData[[#This Row],[noncomp_accepted]])</f>
        <v>16952881200</v>
      </c>
    </row>
    <row r="4204" spans="1:19" x14ac:dyDescent="0.3">
      <c r="A4204" s="1">
        <v>44790</v>
      </c>
      <c r="B4204" t="s">
        <v>1144</v>
      </c>
      <c r="C4204" t="s">
        <v>16</v>
      </c>
      <c r="D4204" t="s">
        <v>868</v>
      </c>
      <c r="E4204">
        <v>2.85</v>
      </c>
      <c r="F4204">
        <v>2.89</v>
      </c>
      <c r="G4204">
        <v>2.6</v>
      </c>
      <c r="H4204">
        <v>3.06</v>
      </c>
      <c r="I4204" s="2">
        <v>0</v>
      </c>
      <c r="J4204" s="2">
        <v>91794000000</v>
      </c>
      <c r="K4204" s="2">
        <v>29878661000</v>
      </c>
      <c r="L4204" s="2">
        <v>21341000</v>
      </c>
      <c r="M4204" s="2">
        <v>3276700000</v>
      </c>
      <c r="N4204" s="2">
        <v>6375000000</v>
      </c>
      <c r="O4204" s="2">
        <v>16111530000</v>
      </c>
      <c r="P4204" s="2">
        <v>67900000000</v>
      </c>
      <c r="Q4204" s="2">
        <v>10490431000</v>
      </c>
      <c r="R4204" s="2">
        <v>17519000000</v>
      </c>
      <c r="S4204" s="2">
        <f>SUM(AuctionData[[#This Row],[soma_accepted]],AuctionData[[#This Row],[comp_accepted]],AuctionData[[#This Row],[noncomp_accepted]])</f>
        <v>29900002000</v>
      </c>
    </row>
    <row r="4205" spans="1:19" x14ac:dyDescent="0.3">
      <c r="A4205" s="1">
        <v>44791</v>
      </c>
      <c r="B4205" t="s">
        <v>1118</v>
      </c>
      <c r="C4205" t="s">
        <v>16</v>
      </c>
      <c r="D4205" t="s">
        <v>19</v>
      </c>
      <c r="E4205">
        <v>2.1</v>
      </c>
      <c r="F4205">
        <v>2.15</v>
      </c>
      <c r="G4205">
        <v>1.9</v>
      </c>
      <c r="H4205">
        <v>2.5299999999999998</v>
      </c>
      <c r="I4205" s="2">
        <v>3411043600</v>
      </c>
      <c r="J4205" s="2">
        <v>137790415900</v>
      </c>
      <c r="K4205" s="2">
        <v>53671893400</v>
      </c>
      <c r="L4205" s="2">
        <v>1328140400</v>
      </c>
      <c r="M4205" s="2">
        <v>1550000000</v>
      </c>
      <c r="N4205" s="2">
        <v>2550000000</v>
      </c>
      <c r="O4205" s="2">
        <v>25255140000</v>
      </c>
      <c r="P4205" s="2">
        <v>104555000000</v>
      </c>
      <c r="Q4205" s="2">
        <v>26866753400</v>
      </c>
      <c r="R4205" s="2">
        <v>30685415900</v>
      </c>
      <c r="S4205" s="2">
        <f>SUM(AuctionData[[#This Row],[soma_accepted]],AuctionData[[#This Row],[comp_accepted]],AuctionData[[#This Row],[noncomp_accepted]])</f>
        <v>58411077400</v>
      </c>
    </row>
    <row r="4206" spans="1:19" x14ac:dyDescent="0.3">
      <c r="A4206" s="1">
        <v>44791</v>
      </c>
      <c r="B4206" t="s">
        <v>1126</v>
      </c>
      <c r="C4206" t="s">
        <v>16</v>
      </c>
      <c r="D4206" t="s">
        <v>712</v>
      </c>
      <c r="E4206">
        <v>2.4500000000000002</v>
      </c>
      <c r="F4206">
        <v>2.4900000000000002</v>
      </c>
      <c r="G4206">
        <v>2.38</v>
      </c>
      <c r="H4206">
        <v>2.77</v>
      </c>
      <c r="I4206" s="2">
        <v>3100948700</v>
      </c>
      <c r="J4206" s="2">
        <v>137891066600</v>
      </c>
      <c r="K4206" s="2">
        <v>49327086600</v>
      </c>
      <c r="L4206" s="2">
        <v>480142400</v>
      </c>
      <c r="M4206" s="2">
        <v>1100000000</v>
      </c>
      <c r="N4206" s="2">
        <v>1850000000</v>
      </c>
      <c r="O4206" s="2">
        <v>21025960000</v>
      </c>
      <c r="P4206" s="2">
        <v>99985000000</v>
      </c>
      <c r="Q4206" s="2">
        <v>27201126600</v>
      </c>
      <c r="R4206" s="2">
        <v>36056066600</v>
      </c>
      <c r="S4206" s="2">
        <f>SUM(AuctionData[[#This Row],[soma_accepted]],AuctionData[[#This Row],[comp_accepted]],AuctionData[[#This Row],[noncomp_accepted]])</f>
        <v>52908177700</v>
      </c>
    </row>
    <row r="4207" spans="1:19" x14ac:dyDescent="0.3">
      <c r="A4207" s="1">
        <v>44795</v>
      </c>
      <c r="B4207" t="s">
        <v>1119</v>
      </c>
      <c r="C4207" t="s">
        <v>16</v>
      </c>
      <c r="D4207" t="s">
        <v>21</v>
      </c>
      <c r="E4207">
        <v>2.69</v>
      </c>
      <c r="F4207">
        <v>2.74</v>
      </c>
      <c r="G4207">
        <v>2.6</v>
      </c>
      <c r="H4207">
        <v>2.69</v>
      </c>
      <c r="I4207" s="2">
        <v>6144661000</v>
      </c>
      <c r="J4207" s="2">
        <v>143233430000</v>
      </c>
      <c r="K4207" s="2">
        <v>51838317500</v>
      </c>
      <c r="L4207" s="2">
        <v>1161901900</v>
      </c>
      <c r="M4207" s="2">
        <v>2376250000</v>
      </c>
      <c r="N4207" s="2">
        <v>2650000000</v>
      </c>
      <c r="O4207" s="2">
        <v>18162325000</v>
      </c>
      <c r="P4207" s="2">
        <v>107060000000</v>
      </c>
      <c r="Q4207" s="2">
        <v>31299742500</v>
      </c>
      <c r="R4207" s="2">
        <v>33523430000</v>
      </c>
      <c r="S4207" s="2">
        <f>SUM(AuctionData[[#This Row],[soma_accepted]],AuctionData[[#This Row],[comp_accepted]],AuctionData[[#This Row],[noncomp_accepted]])</f>
        <v>59144880400</v>
      </c>
    </row>
    <row r="4208" spans="1:19" x14ac:dyDescent="0.3">
      <c r="A4208" s="1">
        <v>44795</v>
      </c>
      <c r="B4208" t="s">
        <v>1093</v>
      </c>
      <c r="C4208" t="s">
        <v>16</v>
      </c>
      <c r="D4208" t="s">
        <v>23</v>
      </c>
      <c r="E4208">
        <v>3.08</v>
      </c>
      <c r="F4208">
        <v>3.11</v>
      </c>
      <c r="G4208">
        <v>2.97</v>
      </c>
      <c r="H4208">
        <v>2.93</v>
      </c>
      <c r="I4208" s="2">
        <v>4779180700</v>
      </c>
      <c r="J4208" s="2">
        <v>120648944000</v>
      </c>
      <c r="K4208" s="2">
        <v>39564524000</v>
      </c>
      <c r="L4208" s="2">
        <v>1535620900</v>
      </c>
      <c r="M4208" s="2">
        <v>1388000000</v>
      </c>
      <c r="N4208" s="2">
        <v>5888000000</v>
      </c>
      <c r="O4208" s="2">
        <v>15113075000</v>
      </c>
      <c r="P4208" s="2">
        <v>88660000000</v>
      </c>
      <c r="Q4208" s="2">
        <v>23063449000</v>
      </c>
      <c r="R4208" s="2">
        <v>26100944000</v>
      </c>
      <c r="S4208" s="2">
        <f>SUM(AuctionData[[#This Row],[soma_accepted]],AuctionData[[#This Row],[comp_accepted]],AuctionData[[#This Row],[noncomp_accepted]])</f>
        <v>45879325600</v>
      </c>
    </row>
    <row r="4209" spans="1:19" x14ac:dyDescent="0.3">
      <c r="A4209" s="1">
        <v>44796</v>
      </c>
      <c r="B4209" t="s">
        <v>2306</v>
      </c>
      <c r="C4209" t="s">
        <v>1502</v>
      </c>
      <c r="D4209" t="s">
        <v>1503</v>
      </c>
      <c r="E4209">
        <v>3.25</v>
      </c>
      <c r="F4209">
        <v>3.3069999999999999</v>
      </c>
      <c r="G4209">
        <v>3.15</v>
      </c>
      <c r="H4209">
        <v>2.4900000000000002</v>
      </c>
      <c r="I4209" s="2">
        <v>5728406800</v>
      </c>
      <c r="J4209" s="2">
        <v>108500187000</v>
      </c>
      <c r="K4209" s="2">
        <v>43039847000</v>
      </c>
      <c r="L4209" s="2">
        <v>755211300</v>
      </c>
      <c r="M4209" s="2">
        <v>7452000000</v>
      </c>
      <c r="N4209" s="2">
        <v>7452000000</v>
      </c>
      <c r="O4209" s="2">
        <v>9878580000</v>
      </c>
      <c r="P4209" s="2">
        <v>62146000000</v>
      </c>
      <c r="Q4209" s="2">
        <v>25709267000</v>
      </c>
      <c r="R4209" s="2">
        <v>38902187000</v>
      </c>
      <c r="S4209" s="2">
        <f>SUM(AuctionData[[#This Row],[soma_accepted]],AuctionData[[#This Row],[comp_accepted]],AuctionData[[#This Row],[noncomp_accepted]])</f>
        <v>49523465100</v>
      </c>
    </row>
    <row r="4210" spans="1:19" x14ac:dyDescent="0.3">
      <c r="A4210" s="1">
        <v>44796</v>
      </c>
      <c r="B4210" t="s">
        <v>1098</v>
      </c>
      <c r="C4210" t="s">
        <v>16</v>
      </c>
      <c r="D4210" t="s">
        <v>207</v>
      </c>
      <c r="E4210">
        <v>2.13</v>
      </c>
      <c r="F4210">
        <v>2.2000000000000002</v>
      </c>
      <c r="G4210">
        <v>2</v>
      </c>
      <c r="H4210">
        <v>2.4500000000000002</v>
      </c>
      <c r="I4210" s="2">
        <v>0</v>
      </c>
      <c r="J4210" s="2">
        <v>146769000000</v>
      </c>
      <c r="K4210" s="2">
        <v>59948190000</v>
      </c>
      <c r="L4210" s="2">
        <v>52471000</v>
      </c>
      <c r="M4210" s="2">
        <v>2300000000</v>
      </c>
      <c r="N4210" s="2">
        <v>2300000000</v>
      </c>
      <c r="O4210" s="2">
        <v>34854480000</v>
      </c>
      <c r="P4210" s="2">
        <v>121540000000</v>
      </c>
      <c r="Q4210" s="2">
        <v>22793710000</v>
      </c>
      <c r="R4210" s="2">
        <v>22929000000</v>
      </c>
      <c r="S4210" s="2">
        <f>SUM(AuctionData[[#This Row],[soma_accepted]],AuctionData[[#This Row],[comp_accepted]],AuctionData[[#This Row],[noncomp_accepted]])</f>
        <v>60000661000</v>
      </c>
    </row>
    <row r="4211" spans="1:19" x14ac:dyDescent="0.3">
      <c r="A4211" s="1">
        <v>44797</v>
      </c>
      <c r="B4211" t="s">
        <v>2307</v>
      </c>
      <c r="C4211" t="s">
        <v>1502</v>
      </c>
      <c r="D4211" t="s">
        <v>1505</v>
      </c>
      <c r="E4211">
        <v>3.15</v>
      </c>
      <c r="F4211">
        <v>3.23</v>
      </c>
      <c r="G4211">
        <v>3.05</v>
      </c>
      <c r="H4211">
        <v>2.2999999999999998</v>
      </c>
      <c r="I4211" s="2">
        <v>5858597800</v>
      </c>
      <c r="J4211" s="2">
        <v>103277450000</v>
      </c>
      <c r="K4211" s="2">
        <v>44899090000</v>
      </c>
      <c r="L4211" s="2">
        <v>97952400</v>
      </c>
      <c r="M4211" s="2">
        <v>8179000000</v>
      </c>
      <c r="N4211" s="2">
        <v>8329000000</v>
      </c>
      <c r="O4211" s="2">
        <v>9251960000</v>
      </c>
      <c r="P4211" s="2">
        <v>62706000000</v>
      </c>
      <c r="Q4211" s="2">
        <v>27468130000</v>
      </c>
      <c r="R4211" s="2">
        <v>32242450000</v>
      </c>
      <c r="S4211" s="2">
        <f>SUM(AuctionData[[#This Row],[soma_accepted]],AuctionData[[#This Row],[comp_accepted]],AuctionData[[#This Row],[noncomp_accepted]])</f>
        <v>50855640200</v>
      </c>
    </row>
    <row r="4212" spans="1:19" x14ac:dyDescent="0.3">
      <c r="A4212" s="1">
        <v>44797</v>
      </c>
      <c r="B4212" t="s">
        <v>1145</v>
      </c>
      <c r="C4212" t="s">
        <v>16</v>
      </c>
      <c r="D4212" t="s">
        <v>868</v>
      </c>
      <c r="E4212">
        <v>2.9449999999999998</v>
      </c>
      <c r="F4212">
        <v>2.97</v>
      </c>
      <c r="G4212">
        <v>2.9</v>
      </c>
      <c r="H4212">
        <v>3.4</v>
      </c>
      <c r="I4212" s="2">
        <v>0</v>
      </c>
      <c r="J4212" s="2">
        <v>101535500000</v>
      </c>
      <c r="K4212" s="2">
        <v>29472121900</v>
      </c>
      <c r="L4212" s="2">
        <v>13450000</v>
      </c>
      <c r="M4212" s="2">
        <v>1400000000</v>
      </c>
      <c r="N4212" s="2">
        <v>5900000000</v>
      </c>
      <c r="O4212" s="2">
        <v>12868915000</v>
      </c>
      <c r="P4212" s="2">
        <v>69055000000</v>
      </c>
      <c r="Q4212" s="2">
        <v>15203206900</v>
      </c>
      <c r="R4212" s="2">
        <v>26580500000</v>
      </c>
      <c r="S4212" s="2">
        <f>SUM(AuctionData[[#This Row],[soma_accepted]],AuctionData[[#This Row],[comp_accepted]],AuctionData[[#This Row],[noncomp_accepted]])</f>
        <v>29485571900</v>
      </c>
    </row>
    <row r="4213" spans="1:19" x14ac:dyDescent="0.3">
      <c r="A4213" s="1">
        <v>44798</v>
      </c>
      <c r="B4213" t="s">
        <v>2308</v>
      </c>
      <c r="C4213" t="s">
        <v>1502</v>
      </c>
      <c r="D4213" t="s">
        <v>1554</v>
      </c>
      <c r="E4213">
        <v>3.09</v>
      </c>
      <c r="F4213">
        <v>3.13</v>
      </c>
      <c r="G4213">
        <v>3.05</v>
      </c>
      <c r="H4213">
        <v>2.65</v>
      </c>
      <c r="I4213" s="2">
        <v>4817069300</v>
      </c>
      <c r="J4213" s="2">
        <v>98204705000</v>
      </c>
      <c r="K4213" s="2">
        <v>36980452100</v>
      </c>
      <c r="L4213" s="2">
        <v>19604600</v>
      </c>
      <c r="M4213" s="2">
        <v>5805500000</v>
      </c>
      <c r="N4213" s="2">
        <v>8124500000</v>
      </c>
      <c r="O4213" s="2">
        <v>3174403000</v>
      </c>
      <c r="P4213" s="2">
        <v>54206000000</v>
      </c>
      <c r="Q4213" s="2">
        <v>28000549100</v>
      </c>
      <c r="R4213" s="2">
        <v>35874205000</v>
      </c>
      <c r="S4213" s="2">
        <f>SUM(AuctionData[[#This Row],[soma_accepted]],AuctionData[[#This Row],[comp_accepted]],AuctionData[[#This Row],[noncomp_accepted]])</f>
        <v>41817126000</v>
      </c>
    </row>
    <row r="4214" spans="1:19" x14ac:dyDescent="0.3">
      <c r="A4214" s="1">
        <v>44798</v>
      </c>
      <c r="B4214" t="s">
        <v>1128</v>
      </c>
      <c r="C4214" t="s">
        <v>16</v>
      </c>
      <c r="D4214" t="s">
        <v>712</v>
      </c>
      <c r="E4214">
        <v>2.5750000000000002</v>
      </c>
      <c r="F4214">
        <v>2.61</v>
      </c>
      <c r="G4214">
        <v>2.46</v>
      </c>
      <c r="H4214">
        <v>2.73</v>
      </c>
      <c r="I4214" s="2">
        <v>3035894300</v>
      </c>
      <c r="J4214" s="2">
        <v>135107800000</v>
      </c>
      <c r="K4214" s="2">
        <v>48854914000</v>
      </c>
      <c r="L4214" s="2">
        <v>545172500</v>
      </c>
      <c r="M4214" s="2">
        <v>850000000</v>
      </c>
      <c r="N4214" s="2">
        <v>1350000000</v>
      </c>
      <c r="O4214" s="2">
        <v>19516319000</v>
      </c>
      <c r="P4214" s="2">
        <v>100810000000</v>
      </c>
      <c r="Q4214" s="2">
        <v>28488595000</v>
      </c>
      <c r="R4214" s="2">
        <v>32947800000</v>
      </c>
      <c r="S4214" s="2">
        <f>SUM(AuctionData[[#This Row],[soma_accepted]],AuctionData[[#This Row],[comp_accepted]],AuctionData[[#This Row],[noncomp_accepted]])</f>
        <v>52435980800</v>
      </c>
    </row>
    <row r="4215" spans="1:19" x14ac:dyDescent="0.3">
      <c r="A4215" s="1">
        <v>44798</v>
      </c>
      <c r="B4215" t="s">
        <v>1120</v>
      </c>
      <c r="C4215" t="s">
        <v>16</v>
      </c>
      <c r="D4215" t="s">
        <v>19</v>
      </c>
      <c r="E4215">
        <v>2.2200000000000002</v>
      </c>
      <c r="F4215">
        <v>2.31</v>
      </c>
      <c r="G4215">
        <v>2.1</v>
      </c>
      <c r="H4215">
        <v>2.37</v>
      </c>
      <c r="I4215" s="2">
        <v>3339483800</v>
      </c>
      <c r="J4215" s="2">
        <v>129284220000</v>
      </c>
      <c r="K4215" s="2">
        <v>53688960000</v>
      </c>
      <c r="L4215" s="2">
        <v>1311101800</v>
      </c>
      <c r="M4215" s="2">
        <v>1300000000</v>
      </c>
      <c r="N4215" s="2">
        <v>1300000000</v>
      </c>
      <c r="O4215" s="2">
        <v>26859740000</v>
      </c>
      <c r="P4215" s="2">
        <v>102455000000</v>
      </c>
      <c r="Q4215" s="2">
        <v>25529220000</v>
      </c>
      <c r="R4215" s="2">
        <v>25529220000</v>
      </c>
      <c r="S4215" s="2">
        <f>SUM(AuctionData[[#This Row],[soma_accepted]],AuctionData[[#This Row],[comp_accepted]],AuctionData[[#This Row],[noncomp_accepted]])</f>
        <v>58339545600</v>
      </c>
    </row>
    <row r="4216" spans="1:19" x14ac:dyDescent="0.3">
      <c r="A4216" s="1">
        <v>44802</v>
      </c>
      <c r="B4216" t="s">
        <v>1066</v>
      </c>
      <c r="C4216" t="s">
        <v>16</v>
      </c>
      <c r="D4216" t="s">
        <v>21</v>
      </c>
      <c r="E4216">
        <v>2.85</v>
      </c>
      <c r="F4216">
        <v>2.88</v>
      </c>
      <c r="G4216">
        <v>2.6</v>
      </c>
      <c r="H4216">
        <v>3.03</v>
      </c>
      <c r="I4216" s="2">
        <v>6577380800</v>
      </c>
      <c r="J4216" s="2">
        <v>162227213000</v>
      </c>
      <c r="K4216" s="2">
        <v>52749169000</v>
      </c>
      <c r="L4216" s="2">
        <v>1151021300</v>
      </c>
      <c r="M4216" s="2">
        <v>1216700000</v>
      </c>
      <c r="N4216" s="2">
        <v>7750000000</v>
      </c>
      <c r="O4216" s="2">
        <v>23845518000</v>
      </c>
      <c r="P4216" s="2">
        <v>113810000000</v>
      </c>
      <c r="Q4216" s="2">
        <v>27686951000</v>
      </c>
      <c r="R4216" s="2">
        <v>40667213000</v>
      </c>
      <c r="S4216" s="2">
        <f>SUM(AuctionData[[#This Row],[soma_accepted]],AuctionData[[#This Row],[comp_accepted]],AuctionData[[#This Row],[noncomp_accepted]])</f>
        <v>60477571100</v>
      </c>
    </row>
    <row r="4217" spans="1:19" x14ac:dyDescent="0.3">
      <c r="A4217" s="1">
        <v>44802</v>
      </c>
      <c r="B4217" t="s">
        <v>1146</v>
      </c>
      <c r="C4217" t="s">
        <v>16</v>
      </c>
      <c r="D4217" t="s">
        <v>23</v>
      </c>
      <c r="E4217">
        <v>3.2</v>
      </c>
      <c r="F4217">
        <v>3.2349999999999999</v>
      </c>
      <c r="G4217">
        <v>3</v>
      </c>
      <c r="H4217">
        <v>2.88</v>
      </c>
      <c r="I4217" s="2">
        <v>5115740600</v>
      </c>
      <c r="J4217" s="2">
        <v>119464876000</v>
      </c>
      <c r="K4217" s="2">
        <v>40356485600</v>
      </c>
      <c r="L4217" s="2">
        <v>1443664600</v>
      </c>
      <c r="M4217" s="2">
        <v>1975000000</v>
      </c>
      <c r="N4217" s="2">
        <v>8200000000</v>
      </c>
      <c r="O4217" s="2">
        <v>18348425000</v>
      </c>
      <c r="P4217" s="2">
        <v>88460000000</v>
      </c>
      <c r="Q4217" s="2">
        <v>20033060600</v>
      </c>
      <c r="R4217" s="2">
        <v>22804876000</v>
      </c>
      <c r="S4217" s="2">
        <f>SUM(AuctionData[[#This Row],[soma_accepted]],AuctionData[[#This Row],[comp_accepted]],AuctionData[[#This Row],[noncomp_accepted]])</f>
        <v>46915890800</v>
      </c>
    </row>
    <row r="4218" spans="1:19" x14ac:dyDescent="0.3">
      <c r="A4218" s="1">
        <v>44804</v>
      </c>
      <c r="B4218" t="s">
        <v>1147</v>
      </c>
      <c r="C4218" t="s">
        <v>16</v>
      </c>
      <c r="D4218" t="s">
        <v>868</v>
      </c>
      <c r="E4218">
        <v>3.07</v>
      </c>
      <c r="F4218">
        <v>3.1</v>
      </c>
      <c r="G4218">
        <v>2.8</v>
      </c>
      <c r="H4218">
        <v>3.54</v>
      </c>
      <c r="I4218" s="2">
        <v>0</v>
      </c>
      <c r="J4218" s="2">
        <v>106175025000</v>
      </c>
      <c r="K4218" s="2">
        <v>29974250000</v>
      </c>
      <c r="L4218" s="2">
        <v>26046000</v>
      </c>
      <c r="M4218" s="2">
        <v>725000000</v>
      </c>
      <c r="N4218" s="2">
        <v>5225000000</v>
      </c>
      <c r="O4218" s="2">
        <v>17183475000</v>
      </c>
      <c r="P4218" s="2">
        <v>73730000000</v>
      </c>
      <c r="Q4218" s="2">
        <v>12065775000</v>
      </c>
      <c r="R4218" s="2">
        <v>27220025000</v>
      </c>
      <c r="S4218" s="2">
        <f>SUM(AuctionData[[#This Row],[soma_accepted]],AuctionData[[#This Row],[comp_accepted]],AuctionData[[#This Row],[noncomp_accepted]])</f>
        <v>30000296000</v>
      </c>
    </row>
    <row r="4219" spans="1:19" x14ac:dyDescent="0.3">
      <c r="A4219" s="1">
        <v>44805</v>
      </c>
      <c r="B4219" t="s">
        <v>1121</v>
      </c>
      <c r="C4219" t="s">
        <v>16</v>
      </c>
      <c r="D4219" t="s">
        <v>19</v>
      </c>
      <c r="E4219">
        <v>2.38</v>
      </c>
      <c r="F4219">
        <v>2.4700000000000002</v>
      </c>
      <c r="G4219">
        <v>2.25</v>
      </c>
      <c r="H4219">
        <v>2.65</v>
      </c>
      <c r="I4219" s="2">
        <v>2779535300</v>
      </c>
      <c r="J4219" s="2">
        <v>130779641400</v>
      </c>
      <c r="K4219" s="2">
        <v>48358721400</v>
      </c>
      <c r="L4219" s="2">
        <v>1495457400</v>
      </c>
      <c r="M4219" s="2">
        <v>1093400000</v>
      </c>
      <c r="N4219" s="2">
        <v>1400000000</v>
      </c>
      <c r="O4219" s="2">
        <v>20868400000</v>
      </c>
      <c r="P4219" s="2">
        <v>101645000000</v>
      </c>
      <c r="Q4219" s="2">
        <v>26396921400</v>
      </c>
      <c r="R4219" s="2">
        <v>27734641400</v>
      </c>
      <c r="S4219" s="2">
        <f>SUM(AuctionData[[#This Row],[soma_accepted]],AuctionData[[#This Row],[comp_accepted]],AuctionData[[#This Row],[noncomp_accepted]])</f>
        <v>52633714100</v>
      </c>
    </row>
    <row r="4220" spans="1:19" x14ac:dyDescent="0.3">
      <c r="A4220" s="1">
        <v>44805</v>
      </c>
      <c r="B4220" t="s">
        <v>1129</v>
      </c>
      <c r="C4220" t="s">
        <v>16</v>
      </c>
      <c r="D4220" t="s">
        <v>712</v>
      </c>
      <c r="E4220">
        <v>2.7</v>
      </c>
      <c r="F4220">
        <v>2.73</v>
      </c>
      <c r="G4220">
        <v>2.6</v>
      </c>
      <c r="H4220">
        <v>3.02</v>
      </c>
      <c r="I4220" s="2">
        <v>2501581700</v>
      </c>
      <c r="J4220" s="2">
        <v>135033275000</v>
      </c>
      <c r="K4220" s="2">
        <v>44324135000</v>
      </c>
      <c r="L4220" s="2">
        <v>576360400</v>
      </c>
      <c r="M4220" s="2">
        <v>359370000</v>
      </c>
      <c r="N4220" s="2">
        <v>1600000000</v>
      </c>
      <c r="O4220" s="2">
        <v>19223390000</v>
      </c>
      <c r="P4220" s="2">
        <v>93530000000</v>
      </c>
      <c r="Q4220" s="2">
        <v>24741375000</v>
      </c>
      <c r="R4220" s="2">
        <v>39903275000</v>
      </c>
      <c r="S4220" s="2">
        <f>SUM(AuctionData[[#This Row],[soma_accepted]],AuctionData[[#This Row],[comp_accepted]],AuctionData[[#This Row],[noncomp_accepted]])</f>
        <v>47402077100</v>
      </c>
    </row>
    <row r="4221" spans="1:19" x14ac:dyDescent="0.3">
      <c r="A4221" s="1">
        <v>44810</v>
      </c>
      <c r="B4221" t="s">
        <v>1148</v>
      </c>
      <c r="C4221" t="s">
        <v>16</v>
      </c>
      <c r="D4221" t="s">
        <v>23</v>
      </c>
      <c r="E4221">
        <v>3.3</v>
      </c>
      <c r="F4221">
        <v>3.32</v>
      </c>
      <c r="G4221">
        <v>3</v>
      </c>
      <c r="H4221">
        <v>3.14</v>
      </c>
      <c r="I4221" s="2">
        <v>3411507000</v>
      </c>
      <c r="J4221" s="2">
        <v>130132973000</v>
      </c>
      <c r="K4221" s="2">
        <v>40183426400</v>
      </c>
      <c r="L4221" s="2">
        <v>1453791100</v>
      </c>
      <c r="M4221" s="2">
        <v>1514110000</v>
      </c>
      <c r="N4221" s="2">
        <v>7060000000</v>
      </c>
      <c r="O4221" s="2">
        <v>20612640000</v>
      </c>
      <c r="P4221" s="2">
        <v>91154000000</v>
      </c>
      <c r="Q4221" s="2">
        <v>18056676400</v>
      </c>
      <c r="R4221" s="2">
        <v>31918973000</v>
      </c>
      <c r="S4221" s="2">
        <f>SUM(AuctionData[[#This Row],[soma_accepted]],AuctionData[[#This Row],[comp_accepted]],AuctionData[[#This Row],[noncomp_accepted]])</f>
        <v>45048724500</v>
      </c>
    </row>
    <row r="4222" spans="1:19" x14ac:dyDescent="0.3">
      <c r="A4222" s="1">
        <v>44810</v>
      </c>
      <c r="B4222" t="s">
        <v>1149</v>
      </c>
      <c r="C4222" t="s">
        <v>16</v>
      </c>
      <c r="D4222" t="s">
        <v>53</v>
      </c>
      <c r="E4222">
        <v>3.415</v>
      </c>
      <c r="F4222">
        <v>3.46</v>
      </c>
      <c r="G4222">
        <v>3.1</v>
      </c>
      <c r="H4222">
        <v>2.75</v>
      </c>
      <c r="I4222" s="2">
        <v>2761696100</v>
      </c>
      <c r="J4222" s="2">
        <v>92355523000</v>
      </c>
      <c r="K4222" s="2">
        <v>32984016000</v>
      </c>
      <c r="L4222" s="2">
        <v>1014412500</v>
      </c>
      <c r="M4222" s="2">
        <v>500000000</v>
      </c>
      <c r="N4222" s="2">
        <v>1350000000</v>
      </c>
      <c r="O4222" s="2">
        <v>13832377500</v>
      </c>
      <c r="P4222" s="2">
        <v>69950000000</v>
      </c>
      <c r="Q4222" s="2">
        <v>18651638500</v>
      </c>
      <c r="R4222" s="2">
        <v>21055523000</v>
      </c>
      <c r="S4222" s="2">
        <f>SUM(AuctionData[[#This Row],[soma_accepted]],AuctionData[[#This Row],[comp_accepted]],AuctionData[[#This Row],[noncomp_accepted]])</f>
        <v>36760124600</v>
      </c>
    </row>
    <row r="4223" spans="1:19" x14ac:dyDescent="0.3">
      <c r="A4223" s="1">
        <v>44810</v>
      </c>
      <c r="B4223" t="s">
        <v>1122</v>
      </c>
      <c r="C4223" t="s">
        <v>16</v>
      </c>
      <c r="D4223" t="s">
        <v>21</v>
      </c>
      <c r="E4223">
        <v>2.94</v>
      </c>
      <c r="F4223">
        <v>2.9649999999999999</v>
      </c>
      <c r="G4223">
        <v>2.6</v>
      </c>
      <c r="H4223">
        <v>3.06</v>
      </c>
      <c r="I4223" s="2">
        <v>4386223400</v>
      </c>
      <c r="J4223" s="2">
        <v>163518795000</v>
      </c>
      <c r="K4223" s="2">
        <v>52463112000</v>
      </c>
      <c r="L4223" s="2">
        <v>1336934700</v>
      </c>
      <c r="M4223" s="2">
        <v>1771450000</v>
      </c>
      <c r="N4223" s="2">
        <v>6500000000</v>
      </c>
      <c r="O4223" s="2">
        <v>18828867000</v>
      </c>
      <c r="P4223" s="2">
        <v>107731000000</v>
      </c>
      <c r="Q4223" s="2">
        <v>31862795000</v>
      </c>
      <c r="R4223" s="2">
        <v>49287795000</v>
      </c>
      <c r="S4223" s="2">
        <f>SUM(AuctionData[[#This Row],[soma_accepted]],AuctionData[[#This Row],[comp_accepted]],AuctionData[[#This Row],[noncomp_accepted]])</f>
        <v>58186270100</v>
      </c>
    </row>
    <row r="4224" spans="1:19" x14ac:dyDescent="0.3">
      <c r="A4224" s="1">
        <v>44811</v>
      </c>
      <c r="B4224" t="s">
        <v>1150</v>
      </c>
      <c r="C4224" t="s">
        <v>16</v>
      </c>
      <c r="D4224" t="s">
        <v>868</v>
      </c>
      <c r="E4224">
        <v>3.17</v>
      </c>
      <c r="F4224">
        <v>3.1949999999999998</v>
      </c>
      <c r="G4224">
        <v>3</v>
      </c>
      <c r="H4224">
        <v>3.63</v>
      </c>
      <c r="I4224" s="2">
        <v>0</v>
      </c>
      <c r="J4224" s="2">
        <v>108680000000</v>
      </c>
      <c r="K4224" s="2">
        <v>29874400000</v>
      </c>
      <c r="L4224" s="2">
        <v>25675000</v>
      </c>
      <c r="M4224" s="2">
        <v>719200000</v>
      </c>
      <c r="N4224" s="2">
        <v>7080000000</v>
      </c>
      <c r="O4224" s="2">
        <v>12247440000</v>
      </c>
      <c r="P4224" s="2">
        <v>71800000000</v>
      </c>
      <c r="Q4224" s="2">
        <v>16907760000</v>
      </c>
      <c r="R4224" s="2">
        <v>29800000000</v>
      </c>
      <c r="S4224" s="2">
        <f>SUM(AuctionData[[#This Row],[soma_accepted]],AuctionData[[#This Row],[comp_accepted]],AuctionData[[#This Row],[noncomp_accepted]])</f>
        <v>29900075000</v>
      </c>
    </row>
    <row r="4225" spans="1:19" x14ac:dyDescent="0.3">
      <c r="A4225" s="1">
        <v>44812</v>
      </c>
      <c r="B4225" t="s">
        <v>1123</v>
      </c>
      <c r="C4225" t="s">
        <v>16</v>
      </c>
      <c r="D4225" t="s">
        <v>19</v>
      </c>
      <c r="E4225">
        <v>2.48</v>
      </c>
      <c r="F4225">
        <v>2.5</v>
      </c>
      <c r="G4225">
        <v>2.2000000000000002</v>
      </c>
      <c r="H4225">
        <v>3.03</v>
      </c>
      <c r="I4225" s="2">
        <v>2301210300</v>
      </c>
      <c r="J4225" s="2">
        <v>149265736000</v>
      </c>
      <c r="K4225" s="2">
        <v>47973353500</v>
      </c>
      <c r="L4225" s="2">
        <v>1534581300</v>
      </c>
      <c r="M4225" s="2">
        <v>570375000</v>
      </c>
      <c r="N4225" s="2">
        <v>2000000000</v>
      </c>
      <c r="O4225" s="2">
        <v>19000700000</v>
      </c>
      <c r="P4225" s="2">
        <v>108185000000</v>
      </c>
      <c r="Q4225" s="2">
        <v>28402278500</v>
      </c>
      <c r="R4225" s="2">
        <v>39080736000</v>
      </c>
      <c r="S4225" s="2">
        <f>SUM(AuctionData[[#This Row],[soma_accepted]],AuctionData[[#This Row],[comp_accepted]],AuctionData[[#This Row],[noncomp_accepted]])</f>
        <v>51809145100</v>
      </c>
    </row>
    <row r="4226" spans="1:19" x14ac:dyDescent="0.3">
      <c r="A4226" s="1">
        <v>44812</v>
      </c>
      <c r="B4226" t="s">
        <v>1131</v>
      </c>
      <c r="C4226" t="s">
        <v>16</v>
      </c>
      <c r="D4226" t="s">
        <v>712</v>
      </c>
      <c r="E4226">
        <v>2.74</v>
      </c>
      <c r="F4226">
        <v>2.7650000000000001</v>
      </c>
      <c r="G4226">
        <v>2.44</v>
      </c>
      <c r="H4226">
        <v>2.93</v>
      </c>
      <c r="I4226" s="2">
        <v>2071089300</v>
      </c>
      <c r="J4226" s="2">
        <v>131230000000</v>
      </c>
      <c r="K4226" s="2">
        <v>44303450000</v>
      </c>
      <c r="L4226" s="2">
        <v>496649700</v>
      </c>
      <c r="M4226" s="2">
        <v>925000000</v>
      </c>
      <c r="N4226" s="2">
        <v>1675000000</v>
      </c>
      <c r="O4226" s="2">
        <v>19114000000</v>
      </c>
      <c r="P4226" s="2">
        <v>93914000000</v>
      </c>
      <c r="Q4226" s="2">
        <v>24264450000</v>
      </c>
      <c r="R4226" s="2">
        <v>35641000000</v>
      </c>
      <c r="S4226" s="2">
        <f>SUM(AuctionData[[#This Row],[soma_accepted]],AuctionData[[#This Row],[comp_accepted]],AuctionData[[#This Row],[noncomp_accepted]])</f>
        <v>46871189000</v>
      </c>
    </row>
    <row r="4227" spans="1:19" x14ac:dyDescent="0.3">
      <c r="A4227" s="1">
        <v>44816</v>
      </c>
      <c r="B4227" t="s">
        <v>2303</v>
      </c>
      <c r="C4227" t="s">
        <v>1502</v>
      </c>
      <c r="D4227" t="s">
        <v>1513</v>
      </c>
      <c r="E4227">
        <v>3.24</v>
      </c>
      <c r="F4227">
        <v>3.33</v>
      </c>
      <c r="G4227">
        <v>3.17</v>
      </c>
      <c r="H4227">
        <v>2.37</v>
      </c>
      <c r="I4227" s="2">
        <v>0</v>
      </c>
      <c r="J4227" s="2">
        <v>75776005000</v>
      </c>
      <c r="K4227" s="2">
        <v>31981829000</v>
      </c>
      <c r="L4227" s="2">
        <v>18181400</v>
      </c>
      <c r="M4227" s="2">
        <v>5721000000</v>
      </c>
      <c r="N4227" s="2">
        <v>5741000000</v>
      </c>
      <c r="O4227" s="2">
        <v>6336744000</v>
      </c>
      <c r="P4227" s="2">
        <v>47514000000</v>
      </c>
      <c r="Q4227" s="2">
        <v>19924085000</v>
      </c>
      <c r="R4227" s="2">
        <v>22521005000</v>
      </c>
      <c r="S4227" s="2">
        <f>SUM(AuctionData[[#This Row],[soma_accepted]],AuctionData[[#This Row],[comp_accepted]],AuctionData[[#This Row],[noncomp_accepted]])</f>
        <v>32000010400</v>
      </c>
    </row>
    <row r="4228" spans="1:19" x14ac:dyDescent="0.3">
      <c r="A4228" s="1">
        <v>44816</v>
      </c>
      <c r="B4228" t="s">
        <v>2309</v>
      </c>
      <c r="C4228" t="s">
        <v>1502</v>
      </c>
      <c r="D4228" t="s">
        <v>1535</v>
      </c>
      <c r="E4228">
        <v>3.5</v>
      </c>
      <c r="F4228">
        <v>3.5640000000000001</v>
      </c>
      <c r="G4228">
        <v>3.39</v>
      </c>
      <c r="H4228">
        <v>2.4900000000000002</v>
      </c>
      <c r="I4228" s="2">
        <v>0</v>
      </c>
      <c r="J4228" s="2">
        <v>102035600000</v>
      </c>
      <c r="K4228" s="2">
        <v>40791578000</v>
      </c>
      <c r="L4228" s="2">
        <v>208435000</v>
      </c>
      <c r="M4228" s="2">
        <v>8913000000</v>
      </c>
      <c r="N4228" s="2">
        <v>10913000000</v>
      </c>
      <c r="O4228" s="2">
        <v>9627585000</v>
      </c>
      <c r="P4228" s="2">
        <v>59518000000</v>
      </c>
      <c r="Q4228" s="2">
        <v>22250993000</v>
      </c>
      <c r="R4228" s="2">
        <v>31604600000</v>
      </c>
      <c r="S4228" s="2">
        <f>SUM(AuctionData[[#This Row],[soma_accepted]],AuctionData[[#This Row],[comp_accepted]],AuctionData[[#This Row],[noncomp_accepted]])</f>
        <v>41000013000</v>
      </c>
    </row>
    <row r="4229" spans="1:19" x14ac:dyDescent="0.3">
      <c r="A4229" s="1">
        <v>44816</v>
      </c>
      <c r="B4229" t="s">
        <v>1125</v>
      </c>
      <c r="C4229" t="s">
        <v>16</v>
      </c>
      <c r="D4229" t="s">
        <v>21</v>
      </c>
      <c r="E4229">
        <v>3.03</v>
      </c>
      <c r="F4229">
        <v>3.0750000000000002</v>
      </c>
      <c r="G4229">
        <v>2.97</v>
      </c>
      <c r="H4229">
        <v>2.74</v>
      </c>
      <c r="I4229" s="2">
        <v>4533739800</v>
      </c>
      <c r="J4229" s="2">
        <v>146413380000</v>
      </c>
      <c r="K4229" s="2">
        <v>52340686300</v>
      </c>
      <c r="L4229" s="2">
        <v>1294545600</v>
      </c>
      <c r="M4229" s="2">
        <v>1600000000</v>
      </c>
      <c r="N4229" s="2">
        <v>2100000000</v>
      </c>
      <c r="O4229" s="2">
        <v>22119948000</v>
      </c>
      <c r="P4229" s="2">
        <v>110815000000</v>
      </c>
      <c r="Q4229" s="2">
        <v>28620738300</v>
      </c>
      <c r="R4229" s="2">
        <v>33498380000</v>
      </c>
      <c r="S4229" s="2">
        <f>SUM(AuctionData[[#This Row],[soma_accepted]],AuctionData[[#This Row],[comp_accepted]],AuctionData[[#This Row],[noncomp_accepted]])</f>
        <v>58168971700</v>
      </c>
    </row>
    <row r="4230" spans="1:19" x14ac:dyDescent="0.3">
      <c r="A4230" s="1">
        <v>44816</v>
      </c>
      <c r="B4230" t="s">
        <v>1151</v>
      </c>
      <c r="C4230" t="s">
        <v>16</v>
      </c>
      <c r="D4230" t="s">
        <v>23</v>
      </c>
      <c r="E4230">
        <v>3.45</v>
      </c>
      <c r="F4230">
        <v>3.4649999999999999</v>
      </c>
      <c r="G4230">
        <v>3.2</v>
      </c>
      <c r="H4230">
        <v>3.03</v>
      </c>
      <c r="I4230" s="2">
        <v>3526242000</v>
      </c>
      <c r="J4230" s="2">
        <v>125393425000</v>
      </c>
      <c r="K4230" s="2">
        <v>40159045000</v>
      </c>
      <c r="L4230" s="2">
        <v>1248968400</v>
      </c>
      <c r="M4230" s="2">
        <v>6050000000</v>
      </c>
      <c r="N4230" s="2">
        <v>6575000000</v>
      </c>
      <c r="O4230" s="2">
        <v>17022650000</v>
      </c>
      <c r="P4230" s="2">
        <v>91585000000</v>
      </c>
      <c r="Q4230" s="2">
        <v>17086395000</v>
      </c>
      <c r="R4230" s="2">
        <v>27233425000</v>
      </c>
      <c r="S4230" s="2">
        <f>SUM(AuctionData[[#This Row],[soma_accepted]],AuctionData[[#This Row],[comp_accepted]],AuctionData[[#This Row],[noncomp_accepted]])</f>
        <v>44934255400</v>
      </c>
    </row>
    <row r="4231" spans="1:19" x14ac:dyDescent="0.3">
      <c r="A4231" s="1">
        <v>44817</v>
      </c>
      <c r="B4231" t="s">
        <v>2304</v>
      </c>
      <c r="C4231" t="s">
        <v>1509</v>
      </c>
      <c r="D4231" t="s">
        <v>1556</v>
      </c>
      <c r="E4231">
        <v>3.45</v>
      </c>
      <c r="F4231">
        <v>3.5110000000000001</v>
      </c>
      <c r="G4231">
        <v>3.4</v>
      </c>
      <c r="H4231">
        <v>2.42</v>
      </c>
      <c r="I4231" s="2">
        <v>0</v>
      </c>
      <c r="J4231" s="2">
        <v>43531375000</v>
      </c>
      <c r="K4231" s="2">
        <v>17996633400</v>
      </c>
      <c r="L4231" s="2">
        <v>3376400</v>
      </c>
      <c r="M4231" s="2">
        <v>3070100000</v>
      </c>
      <c r="N4231" s="2">
        <v>3333600000</v>
      </c>
      <c r="O4231" s="2">
        <v>1952911900</v>
      </c>
      <c r="P4231" s="2">
        <v>24573000000</v>
      </c>
      <c r="Q4231" s="2">
        <v>12973621500</v>
      </c>
      <c r="R4231" s="2">
        <v>15624775000</v>
      </c>
      <c r="S4231" s="2">
        <f>SUM(AuctionData[[#This Row],[soma_accepted]],AuctionData[[#This Row],[comp_accepted]],AuctionData[[#This Row],[noncomp_accepted]])</f>
        <v>18000009800</v>
      </c>
    </row>
    <row r="4232" spans="1:19" x14ac:dyDescent="0.3">
      <c r="A4232" s="1">
        <v>44818</v>
      </c>
      <c r="B4232" t="s">
        <v>1152</v>
      </c>
      <c r="C4232" t="s">
        <v>16</v>
      </c>
      <c r="D4232" t="s">
        <v>868</v>
      </c>
      <c r="E4232">
        <v>3.5</v>
      </c>
      <c r="F4232">
        <v>3.55</v>
      </c>
      <c r="G4232">
        <v>3.2</v>
      </c>
      <c r="H4232">
        <v>3.14</v>
      </c>
      <c r="I4232" s="2">
        <v>0</v>
      </c>
      <c r="J4232" s="2">
        <v>93834000000</v>
      </c>
      <c r="K4232" s="2">
        <v>29758370000</v>
      </c>
      <c r="L4232" s="2">
        <v>31815000</v>
      </c>
      <c r="M4232" s="2">
        <v>1101000000</v>
      </c>
      <c r="N4232" s="2">
        <v>1590000000</v>
      </c>
      <c r="O4232" s="2">
        <v>14564600000</v>
      </c>
      <c r="P4232" s="2">
        <v>72750000000</v>
      </c>
      <c r="Q4232" s="2">
        <v>14092770000</v>
      </c>
      <c r="R4232" s="2">
        <v>19494000000</v>
      </c>
      <c r="S4232" s="2">
        <f>SUM(AuctionData[[#This Row],[soma_accepted]],AuctionData[[#This Row],[comp_accepted]],AuctionData[[#This Row],[noncomp_accepted]])</f>
        <v>29790185000</v>
      </c>
    </row>
    <row r="4233" spans="1:19" x14ac:dyDescent="0.3">
      <c r="A4233" s="1">
        <v>44819</v>
      </c>
      <c r="B4233" t="s">
        <v>1126</v>
      </c>
      <c r="C4233" t="s">
        <v>16</v>
      </c>
      <c r="D4233" t="s">
        <v>19</v>
      </c>
      <c r="E4233">
        <v>2.63</v>
      </c>
      <c r="F4233">
        <v>2.67</v>
      </c>
      <c r="G4233">
        <v>2.4</v>
      </c>
      <c r="H4233">
        <v>2.7</v>
      </c>
      <c r="I4233" s="2">
        <v>2765992600</v>
      </c>
      <c r="J4233" s="2">
        <v>133412757900</v>
      </c>
      <c r="K4233" s="2">
        <v>48402507900</v>
      </c>
      <c r="L4233" s="2">
        <v>1497671500</v>
      </c>
      <c r="M4233" s="2">
        <v>1475000000</v>
      </c>
      <c r="N4233" s="2">
        <v>1975000000</v>
      </c>
      <c r="O4233" s="2">
        <v>20477894000</v>
      </c>
      <c r="P4233" s="2">
        <v>102640000000</v>
      </c>
      <c r="Q4233" s="2">
        <v>26449613900</v>
      </c>
      <c r="R4233" s="2">
        <v>28797757900</v>
      </c>
      <c r="S4233" s="2">
        <f>SUM(AuctionData[[#This Row],[soma_accepted]],AuctionData[[#This Row],[comp_accepted]],AuctionData[[#This Row],[noncomp_accepted]])</f>
        <v>52666172000</v>
      </c>
    </row>
    <row r="4234" spans="1:19" x14ac:dyDescent="0.3">
      <c r="A4234" s="1">
        <v>44819</v>
      </c>
      <c r="B4234" t="s">
        <v>1134</v>
      </c>
      <c r="C4234" t="s">
        <v>16</v>
      </c>
      <c r="D4234" t="s">
        <v>712</v>
      </c>
      <c r="E4234">
        <v>2.87</v>
      </c>
      <c r="F4234">
        <v>2.9249999999999998</v>
      </c>
      <c r="G4234">
        <v>2.68</v>
      </c>
      <c r="H4234">
        <v>2.64</v>
      </c>
      <c r="I4234" s="2">
        <v>2489393400</v>
      </c>
      <c r="J4234" s="2">
        <v>118170300000</v>
      </c>
      <c r="K4234" s="2">
        <v>44202800000</v>
      </c>
      <c r="L4234" s="2">
        <v>505273500</v>
      </c>
      <c r="M4234" s="2">
        <v>1070000000</v>
      </c>
      <c r="N4234" s="2">
        <v>1570000000</v>
      </c>
      <c r="O4234" s="2">
        <v>18107500000</v>
      </c>
      <c r="P4234" s="2">
        <v>90625000000</v>
      </c>
      <c r="Q4234" s="2">
        <v>25025300000</v>
      </c>
      <c r="R4234" s="2">
        <v>25975300000</v>
      </c>
      <c r="S4234" s="2">
        <f>SUM(AuctionData[[#This Row],[soma_accepted]],AuctionData[[#This Row],[comp_accepted]],AuctionData[[#This Row],[noncomp_accepted]])</f>
        <v>47197466900</v>
      </c>
    </row>
    <row r="4235" spans="1:19" x14ac:dyDescent="0.3">
      <c r="A4235" s="1">
        <v>44823</v>
      </c>
      <c r="B4235" t="s">
        <v>1127</v>
      </c>
      <c r="C4235" t="s">
        <v>16</v>
      </c>
      <c r="D4235" t="s">
        <v>21</v>
      </c>
      <c r="E4235">
        <v>3.21</v>
      </c>
      <c r="F4235">
        <v>3.27</v>
      </c>
      <c r="G4235">
        <v>2.9</v>
      </c>
      <c r="H4235">
        <v>2.57</v>
      </c>
      <c r="I4235" s="2">
        <v>1759934100</v>
      </c>
      <c r="J4235" s="2">
        <v>136718030000</v>
      </c>
      <c r="K4235" s="2">
        <v>52048635000</v>
      </c>
      <c r="L4235" s="2">
        <v>1459366100</v>
      </c>
      <c r="M4235" s="2">
        <v>2350000000</v>
      </c>
      <c r="N4235" s="2">
        <v>3350000000</v>
      </c>
      <c r="O4235" s="2">
        <v>21963250000</v>
      </c>
      <c r="P4235" s="2">
        <v>104470000000</v>
      </c>
      <c r="Q4235" s="2">
        <v>27735385000</v>
      </c>
      <c r="R4235" s="2">
        <v>28898030000</v>
      </c>
      <c r="S4235" s="2">
        <f>SUM(AuctionData[[#This Row],[soma_accepted]],AuctionData[[#This Row],[comp_accepted]],AuctionData[[#This Row],[noncomp_accepted]])</f>
        <v>55267935200</v>
      </c>
    </row>
    <row r="4236" spans="1:19" x14ac:dyDescent="0.3">
      <c r="A4236" s="1">
        <v>44823</v>
      </c>
      <c r="B4236" t="s">
        <v>1100</v>
      </c>
      <c r="C4236" t="s">
        <v>16</v>
      </c>
      <c r="D4236" t="s">
        <v>23</v>
      </c>
      <c r="E4236">
        <v>3.7349999999999999</v>
      </c>
      <c r="F4236">
        <v>3.78</v>
      </c>
      <c r="G4236">
        <v>3.4</v>
      </c>
      <c r="H4236">
        <v>2.75</v>
      </c>
      <c r="I4236" s="2">
        <v>1368837500</v>
      </c>
      <c r="J4236" s="2">
        <v>113759411000</v>
      </c>
      <c r="K4236" s="2">
        <v>40093486000</v>
      </c>
      <c r="L4236" s="2">
        <v>1512841200</v>
      </c>
      <c r="M4236" s="2">
        <v>2294500000</v>
      </c>
      <c r="N4236" s="2">
        <v>6410000000</v>
      </c>
      <c r="O4236" s="2">
        <v>23138450000</v>
      </c>
      <c r="P4236" s="2">
        <v>89735000000</v>
      </c>
      <c r="Q4236" s="2">
        <v>14660536000</v>
      </c>
      <c r="R4236" s="2">
        <v>17614411000</v>
      </c>
      <c r="S4236" s="2">
        <f>SUM(AuctionData[[#This Row],[soma_accepted]],AuctionData[[#This Row],[comp_accepted]],AuctionData[[#This Row],[noncomp_accepted]])</f>
        <v>42975164700</v>
      </c>
    </row>
    <row r="4237" spans="1:19" x14ac:dyDescent="0.3">
      <c r="A4237" s="1">
        <v>44824</v>
      </c>
      <c r="B4237" t="s">
        <v>2305</v>
      </c>
      <c r="C4237" t="s">
        <v>1509</v>
      </c>
      <c r="D4237" t="s">
        <v>2174</v>
      </c>
      <c r="E4237">
        <v>3.75</v>
      </c>
      <c r="F4237">
        <v>3.82</v>
      </c>
      <c r="G4237">
        <v>3.7</v>
      </c>
      <c r="H4237">
        <v>2.65</v>
      </c>
      <c r="I4237" s="2">
        <v>0</v>
      </c>
      <c r="J4237" s="2">
        <v>31847630000</v>
      </c>
      <c r="K4237" s="2">
        <v>11989480000</v>
      </c>
      <c r="L4237" s="2">
        <v>10543100</v>
      </c>
      <c r="M4237" s="2">
        <v>1992500000</v>
      </c>
      <c r="N4237" s="2">
        <v>2405000000</v>
      </c>
      <c r="O4237" s="2">
        <v>966529000</v>
      </c>
      <c r="P4237" s="2">
        <v>17804000000</v>
      </c>
      <c r="Q4237" s="2">
        <v>9030451000</v>
      </c>
      <c r="R4237" s="2">
        <v>11638630000</v>
      </c>
      <c r="S4237" s="2">
        <f>SUM(AuctionData[[#This Row],[soma_accepted]],AuctionData[[#This Row],[comp_accepted]],AuctionData[[#This Row],[noncomp_accepted]])</f>
        <v>12000023100</v>
      </c>
    </row>
    <row r="4238" spans="1:19" x14ac:dyDescent="0.3">
      <c r="A4238" s="1">
        <v>44825</v>
      </c>
      <c r="B4238" t="s">
        <v>1153</v>
      </c>
      <c r="C4238" t="s">
        <v>16</v>
      </c>
      <c r="D4238" t="s">
        <v>868</v>
      </c>
      <c r="E4238">
        <v>3.54</v>
      </c>
      <c r="F4238">
        <v>3.59</v>
      </c>
      <c r="G4238">
        <v>3.3</v>
      </c>
      <c r="H4238">
        <v>3.76</v>
      </c>
      <c r="I4238" s="2">
        <v>0</v>
      </c>
      <c r="J4238" s="2">
        <v>112545000000</v>
      </c>
      <c r="K4238" s="2">
        <v>29875456000</v>
      </c>
      <c r="L4238" s="2">
        <v>24824000</v>
      </c>
      <c r="M4238" s="2">
        <v>0</v>
      </c>
      <c r="N4238" s="2">
        <v>7550000000</v>
      </c>
      <c r="O4238" s="2">
        <v>11849800000</v>
      </c>
      <c r="P4238" s="2">
        <v>72350000000</v>
      </c>
      <c r="Q4238" s="2">
        <v>18025656000</v>
      </c>
      <c r="R4238" s="2">
        <v>32645000000</v>
      </c>
      <c r="S4238" s="2">
        <f>SUM(AuctionData[[#This Row],[soma_accepted]],AuctionData[[#This Row],[comp_accepted]],AuctionData[[#This Row],[noncomp_accepted]])</f>
        <v>29900280000</v>
      </c>
    </row>
    <row r="4239" spans="1:19" x14ac:dyDescent="0.3">
      <c r="A4239" s="1">
        <v>44826</v>
      </c>
      <c r="B4239" t="s">
        <v>1128</v>
      </c>
      <c r="C4239" t="s">
        <v>16</v>
      </c>
      <c r="D4239" t="s">
        <v>19</v>
      </c>
      <c r="E4239">
        <v>2.6</v>
      </c>
      <c r="F4239">
        <v>2.66</v>
      </c>
      <c r="G4239">
        <v>2.25</v>
      </c>
      <c r="H4239">
        <v>2.82</v>
      </c>
      <c r="I4239" s="2">
        <v>2706169800</v>
      </c>
      <c r="J4239" s="2">
        <v>139045800000</v>
      </c>
      <c r="K4239" s="2">
        <v>48097130000</v>
      </c>
      <c r="L4239" s="2">
        <v>1540946900</v>
      </c>
      <c r="M4239" s="2">
        <v>1100675000</v>
      </c>
      <c r="N4239" s="2">
        <v>1750000000</v>
      </c>
      <c r="O4239" s="2">
        <v>19700000000</v>
      </c>
      <c r="P4239" s="2">
        <v>99585000000</v>
      </c>
      <c r="Q4239" s="2">
        <v>27296455000</v>
      </c>
      <c r="R4239" s="2">
        <v>37710800000</v>
      </c>
      <c r="S4239" s="2">
        <f>SUM(AuctionData[[#This Row],[soma_accepted]],AuctionData[[#This Row],[comp_accepted]],AuctionData[[#This Row],[noncomp_accepted]])</f>
        <v>52344246700</v>
      </c>
    </row>
    <row r="4240" spans="1:19" x14ac:dyDescent="0.3">
      <c r="A4240" s="1">
        <v>44826</v>
      </c>
      <c r="B4240" t="s">
        <v>1136</v>
      </c>
      <c r="C4240" t="s">
        <v>16</v>
      </c>
      <c r="D4240" t="s">
        <v>712</v>
      </c>
      <c r="E4240">
        <v>2.94</v>
      </c>
      <c r="F4240">
        <v>2.99</v>
      </c>
      <c r="G4240">
        <v>2.85</v>
      </c>
      <c r="H4240">
        <v>2.6</v>
      </c>
      <c r="I4240" s="2">
        <v>2435552800</v>
      </c>
      <c r="J4240" s="2">
        <v>115727519000</v>
      </c>
      <c r="K4240" s="2">
        <v>43909939000</v>
      </c>
      <c r="L4240" s="2">
        <v>648070100</v>
      </c>
      <c r="M4240" s="2">
        <v>1000000000</v>
      </c>
      <c r="N4240" s="2">
        <v>1500000000</v>
      </c>
      <c r="O4240" s="2">
        <v>20101180000</v>
      </c>
      <c r="P4240" s="2">
        <v>90022000000</v>
      </c>
      <c r="Q4240" s="2">
        <v>22808759000</v>
      </c>
      <c r="R4240" s="2">
        <v>24205519000</v>
      </c>
      <c r="S4240" s="2">
        <f>SUM(AuctionData[[#This Row],[soma_accepted]],AuctionData[[#This Row],[comp_accepted]],AuctionData[[#This Row],[noncomp_accepted]])</f>
        <v>46993561900</v>
      </c>
    </row>
    <row r="4241" spans="1:19" x14ac:dyDescent="0.3">
      <c r="A4241" s="1">
        <v>44830</v>
      </c>
      <c r="B4241" t="s">
        <v>2310</v>
      </c>
      <c r="C4241" t="s">
        <v>1502</v>
      </c>
      <c r="D4241" t="s">
        <v>1503</v>
      </c>
      <c r="E4241">
        <v>4.22</v>
      </c>
      <c r="F4241">
        <v>4.29</v>
      </c>
      <c r="G4241">
        <v>4.0999999999999996</v>
      </c>
      <c r="H4241">
        <v>2.5099999999999998</v>
      </c>
      <c r="I4241" s="2">
        <v>0</v>
      </c>
      <c r="J4241" s="2">
        <v>106044797000</v>
      </c>
      <c r="K4241" s="2">
        <v>41136040500</v>
      </c>
      <c r="L4241" s="2">
        <v>1644083200</v>
      </c>
      <c r="M4241" s="2">
        <v>10219000000</v>
      </c>
      <c r="N4241" s="2">
        <v>10219000000</v>
      </c>
      <c r="O4241" s="2">
        <v>9133651500</v>
      </c>
      <c r="P4241" s="2">
        <v>60743000000</v>
      </c>
      <c r="Q4241" s="2">
        <v>21783389000</v>
      </c>
      <c r="R4241" s="2">
        <v>35082797000</v>
      </c>
      <c r="S4241" s="2">
        <f>SUM(AuctionData[[#This Row],[soma_accepted]],AuctionData[[#This Row],[comp_accepted]],AuctionData[[#This Row],[noncomp_accepted]])</f>
        <v>42780123700</v>
      </c>
    </row>
    <row r="4242" spans="1:19" x14ac:dyDescent="0.3">
      <c r="A4242" s="1">
        <v>44830</v>
      </c>
      <c r="B4242" t="s">
        <v>1076</v>
      </c>
      <c r="C4242" t="s">
        <v>16</v>
      </c>
      <c r="D4242" t="s">
        <v>21</v>
      </c>
      <c r="E4242">
        <v>3.22</v>
      </c>
      <c r="F4242">
        <v>3.27</v>
      </c>
      <c r="G4242">
        <v>2.9</v>
      </c>
      <c r="H4242">
        <v>2.56</v>
      </c>
      <c r="I4242" s="2">
        <v>6889358500</v>
      </c>
      <c r="J4242" s="2">
        <v>135541716000</v>
      </c>
      <c r="K4242" s="2">
        <v>51062764600</v>
      </c>
      <c r="L4242" s="2">
        <v>1937481500</v>
      </c>
      <c r="M4242" s="2">
        <v>1700000000</v>
      </c>
      <c r="N4242" s="2">
        <v>2450000000</v>
      </c>
      <c r="O4242" s="2">
        <v>20660206000</v>
      </c>
      <c r="P4242" s="2">
        <v>103116000000</v>
      </c>
      <c r="Q4242" s="2">
        <v>28702558600</v>
      </c>
      <c r="R4242" s="2">
        <v>29975716000</v>
      </c>
      <c r="S4242" s="2">
        <f>SUM(AuctionData[[#This Row],[soma_accepted]],AuctionData[[#This Row],[comp_accepted]],AuctionData[[#This Row],[noncomp_accepted]])</f>
        <v>59889604600</v>
      </c>
    </row>
    <row r="4243" spans="1:19" x14ac:dyDescent="0.3">
      <c r="A4243" s="1">
        <v>44830</v>
      </c>
      <c r="B4243" t="s">
        <v>1154</v>
      </c>
      <c r="C4243" t="s">
        <v>16</v>
      </c>
      <c r="D4243" t="s">
        <v>23</v>
      </c>
      <c r="E4243">
        <v>3.8</v>
      </c>
      <c r="F4243">
        <v>3.85</v>
      </c>
      <c r="G4243">
        <v>3.5</v>
      </c>
      <c r="H4243">
        <v>2.68</v>
      </c>
      <c r="I4243" s="2">
        <v>5358389900</v>
      </c>
      <c r="J4243" s="2">
        <v>109313645000</v>
      </c>
      <c r="K4243" s="2">
        <v>38838653000</v>
      </c>
      <c r="L4243" s="2">
        <v>2161496400</v>
      </c>
      <c r="M4243" s="2">
        <v>981050000</v>
      </c>
      <c r="N4243" s="2">
        <v>1200000000</v>
      </c>
      <c r="O4243" s="2">
        <v>18360981000</v>
      </c>
      <c r="P4243" s="2">
        <v>87109000000</v>
      </c>
      <c r="Q4243" s="2">
        <v>19496622000</v>
      </c>
      <c r="R4243" s="2">
        <v>21004645000</v>
      </c>
      <c r="S4243" s="2">
        <f>SUM(AuctionData[[#This Row],[soma_accepted]],AuctionData[[#This Row],[comp_accepted]],AuctionData[[#This Row],[noncomp_accepted]])</f>
        <v>46358539300</v>
      </c>
    </row>
    <row r="4244" spans="1:19" x14ac:dyDescent="0.3">
      <c r="A4244" s="1">
        <v>44831</v>
      </c>
      <c r="B4244" t="s">
        <v>2311</v>
      </c>
      <c r="C4244" t="s">
        <v>1502</v>
      </c>
      <c r="D4244" t="s">
        <v>1505</v>
      </c>
      <c r="E4244">
        <v>4.13</v>
      </c>
      <c r="F4244">
        <v>4.2279999999999998</v>
      </c>
      <c r="G4244">
        <v>4.05</v>
      </c>
      <c r="H4244">
        <v>2.27</v>
      </c>
      <c r="I4244" s="2">
        <v>0</v>
      </c>
      <c r="J4244" s="2">
        <v>99736080000</v>
      </c>
      <c r="K4244" s="2">
        <v>43805510000</v>
      </c>
      <c r="L4244" s="2">
        <v>192397900</v>
      </c>
      <c r="M4244" s="2">
        <v>8192000000</v>
      </c>
      <c r="N4244" s="2">
        <v>8442000000</v>
      </c>
      <c r="O4244" s="2">
        <v>9514000000</v>
      </c>
      <c r="P4244" s="2">
        <v>61484000000</v>
      </c>
      <c r="Q4244" s="2">
        <v>26099510000</v>
      </c>
      <c r="R4244" s="2">
        <v>29810080000</v>
      </c>
      <c r="S4244" s="2">
        <f>SUM(AuctionData[[#This Row],[soma_accepted]],AuctionData[[#This Row],[comp_accepted]],AuctionData[[#This Row],[noncomp_accepted]])</f>
        <v>43997907900</v>
      </c>
    </row>
    <row r="4245" spans="1:19" x14ac:dyDescent="0.3">
      <c r="A4245" s="1">
        <v>44832</v>
      </c>
      <c r="B4245" t="s">
        <v>2312</v>
      </c>
      <c r="C4245" t="s">
        <v>1502</v>
      </c>
      <c r="D4245" t="s">
        <v>1554</v>
      </c>
      <c r="E4245">
        <v>3.85</v>
      </c>
      <c r="F4245">
        <v>3.8980000000000001</v>
      </c>
      <c r="G4245">
        <v>3.7970000000000002</v>
      </c>
      <c r="H4245">
        <v>2.57</v>
      </c>
      <c r="I4245" s="2">
        <v>0</v>
      </c>
      <c r="J4245" s="2">
        <v>92432265000</v>
      </c>
      <c r="K4245" s="2">
        <v>35947089000</v>
      </c>
      <c r="L4245" s="2">
        <v>52914600</v>
      </c>
      <c r="M4245" s="2">
        <v>8865400000</v>
      </c>
      <c r="N4245" s="2">
        <v>9878400000</v>
      </c>
      <c r="O4245" s="2">
        <v>4618000000</v>
      </c>
      <c r="P4245" s="2">
        <v>53203000000</v>
      </c>
      <c r="Q4245" s="2">
        <v>22463689000</v>
      </c>
      <c r="R4245" s="2">
        <v>29350865000</v>
      </c>
      <c r="S4245" s="2">
        <f>SUM(AuctionData[[#This Row],[soma_accepted]],AuctionData[[#This Row],[comp_accepted]],AuctionData[[#This Row],[noncomp_accepted]])</f>
        <v>36000003600</v>
      </c>
    </row>
    <row r="4246" spans="1:19" x14ac:dyDescent="0.3">
      <c r="A4246" s="1">
        <v>44832</v>
      </c>
      <c r="B4246" t="s">
        <v>1155</v>
      </c>
      <c r="C4246" t="s">
        <v>16</v>
      </c>
      <c r="D4246" t="s">
        <v>868</v>
      </c>
      <c r="E4246">
        <v>3.56</v>
      </c>
      <c r="F4246">
        <v>3.59</v>
      </c>
      <c r="G4246">
        <v>3.4</v>
      </c>
      <c r="H4246">
        <v>3.05</v>
      </c>
      <c r="I4246" s="2">
        <v>0</v>
      </c>
      <c r="J4246" s="2">
        <v>90598500000</v>
      </c>
      <c r="K4246" s="2">
        <v>28966070000</v>
      </c>
      <c r="L4246" s="2">
        <v>34133000</v>
      </c>
      <c r="M4246" s="2">
        <v>500000000</v>
      </c>
      <c r="N4246" s="2">
        <v>2000000000</v>
      </c>
      <c r="O4246" s="2">
        <v>13824120000</v>
      </c>
      <c r="P4246" s="2">
        <v>69100000000</v>
      </c>
      <c r="Q4246" s="2">
        <v>14641950000</v>
      </c>
      <c r="R4246" s="2">
        <v>19498500000</v>
      </c>
      <c r="S4246" s="2">
        <f>SUM(AuctionData[[#This Row],[soma_accepted]],AuctionData[[#This Row],[comp_accepted]],AuctionData[[#This Row],[noncomp_accepted]])</f>
        <v>29000203000</v>
      </c>
    </row>
    <row r="4247" spans="1:19" x14ac:dyDescent="0.3">
      <c r="A4247" s="1">
        <v>44833</v>
      </c>
      <c r="B4247" t="s">
        <v>1129</v>
      </c>
      <c r="C4247" t="s">
        <v>16</v>
      </c>
      <c r="D4247" t="s">
        <v>19</v>
      </c>
      <c r="E4247">
        <v>2.58</v>
      </c>
      <c r="F4247">
        <v>2.66</v>
      </c>
      <c r="G4247">
        <v>2.4</v>
      </c>
      <c r="H4247">
        <v>2.54</v>
      </c>
      <c r="I4247" s="2">
        <v>2621037800</v>
      </c>
      <c r="J4247" s="2">
        <v>125420313900</v>
      </c>
      <c r="K4247" s="2">
        <v>48323003900</v>
      </c>
      <c r="L4247" s="2">
        <v>1677104300</v>
      </c>
      <c r="M4247" s="2">
        <v>1157100000</v>
      </c>
      <c r="N4247" s="2">
        <v>1550000000</v>
      </c>
      <c r="O4247" s="2">
        <v>18470910000</v>
      </c>
      <c r="P4247" s="2">
        <v>94561000000</v>
      </c>
      <c r="Q4247" s="2">
        <v>28694993900</v>
      </c>
      <c r="R4247" s="2">
        <v>29309313900</v>
      </c>
      <c r="S4247" s="2">
        <f>SUM(AuctionData[[#This Row],[soma_accepted]],AuctionData[[#This Row],[comp_accepted]],AuctionData[[#This Row],[noncomp_accepted]])</f>
        <v>52621146000</v>
      </c>
    </row>
    <row r="4248" spans="1:19" x14ac:dyDescent="0.3">
      <c r="A4248" s="1">
        <v>44833</v>
      </c>
      <c r="B4248" t="s">
        <v>1137</v>
      </c>
      <c r="C4248" t="s">
        <v>16</v>
      </c>
      <c r="D4248" t="s">
        <v>712</v>
      </c>
      <c r="E4248">
        <v>3</v>
      </c>
      <c r="F4248">
        <v>3.0649999999999999</v>
      </c>
      <c r="G4248">
        <v>2.88</v>
      </c>
      <c r="H4248">
        <v>2.57</v>
      </c>
      <c r="I4248" s="2">
        <v>2358933900</v>
      </c>
      <c r="J4248" s="2">
        <v>114718300000</v>
      </c>
      <c r="K4248" s="2">
        <v>44148650000</v>
      </c>
      <c r="L4248" s="2">
        <v>851356300</v>
      </c>
      <c r="M4248" s="2">
        <v>500000000</v>
      </c>
      <c r="N4248" s="2">
        <v>750000000</v>
      </c>
      <c r="O4248" s="2">
        <v>18888450000</v>
      </c>
      <c r="P4248" s="2">
        <v>88005000000</v>
      </c>
      <c r="Q4248" s="2">
        <v>24760200000</v>
      </c>
      <c r="R4248" s="2">
        <v>25963300000</v>
      </c>
      <c r="S4248" s="2">
        <f>SUM(AuctionData[[#This Row],[soma_accepted]],AuctionData[[#This Row],[comp_accepted]],AuctionData[[#This Row],[noncomp_accepted]])</f>
        <v>47358940200</v>
      </c>
    </row>
    <row r="4249" spans="1:19" x14ac:dyDescent="0.3">
      <c r="A4249" s="1">
        <v>44837</v>
      </c>
      <c r="B4249" t="s">
        <v>1130</v>
      </c>
      <c r="C4249" t="s">
        <v>16</v>
      </c>
      <c r="D4249" t="s">
        <v>21</v>
      </c>
      <c r="E4249">
        <v>3.28</v>
      </c>
      <c r="F4249">
        <v>3.34</v>
      </c>
      <c r="G4249">
        <v>3.15</v>
      </c>
      <c r="H4249">
        <v>2.56</v>
      </c>
      <c r="I4249" s="2">
        <v>6778649300</v>
      </c>
      <c r="J4249" s="2">
        <v>136080078000</v>
      </c>
      <c r="K4249" s="2">
        <v>51628618000</v>
      </c>
      <c r="L4249" s="2">
        <v>1678459300</v>
      </c>
      <c r="M4249" s="2">
        <v>2181450000</v>
      </c>
      <c r="N4249" s="2">
        <v>2600000000</v>
      </c>
      <c r="O4249" s="2">
        <v>21840725000</v>
      </c>
      <c r="P4249" s="2">
        <v>104195000000</v>
      </c>
      <c r="Q4249" s="2">
        <v>27606443000</v>
      </c>
      <c r="R4249" s="2">
        <v>29285078000</v>
      </c>
      <c r="S4249" s="2">
        <f>SUM(AuctionData[[#This Row],[soma_accepted]],AuctionData[[#This Row],[comp_accepted]],AuctionData[[#This Row],[noncomp_accepted]])</f>
        <v>60085726600</v>
      </c>
    </row>
    <row r="4250" spans="1:19" x14ac:dyDescent="0.3">
      <c r="A4250" s="1">
        <v>44837</v>
      </c>
      <c r="B4250" t="s">
        <v>1157</v>
      </c>
      <c r="C4250" t="s">
        <v>16</v>
      </c>
      <c r="D4250" t="s">
        <v>23</v>
      </c>
      <c r="E4250">
        <v>3.79</v>
      </c>
      <c r="F4250">
        <v>3.85</v>
      </c>
      <c r="G4250">
        <v>3.7</v>
      </c>
      <c r="H4250">
        <v>2.62</v>
      </c>
      <c r="I4250" s="2">
        <v>5272282800</v>
      </c>
      <c r="J4250" s="2">
        <v>107448025000</v>
      </c>
      <c r="K4250" s="2">
        <v>39514120000</v>
      </c>
      <c r="L4250" s="2">
        <v>2085944000</v>
      </c>
      <c r="M4250" s="2">
        <v>1275000000</v>
      </c>
      <c r="N4250" s="2">
        <v>1275000000</v>
      </c>
      <c r="O4250" s="2">
        <v>19861300000</v>
      </c>
      <c r="P4250" s="2">
        <v>86900000000</v>
      </c>
      <c r="Q4250" s="2">
        <v>18377820000</v>
      </c>
      <c r="R4250" s="2">
        <v>19273025000</v>
      </c>
      <c r="S4250" s="2">
        <f>SUM(AuctionData[[#This Row],[soma_accepted]],AuctionData[[#This Row],[comp_accepted]],AuctionData[[#This Row],[noncomp_accepted]])</f>
        <v>46872346800</v>
      </c>
    </row>
    <row r="4251" spans="1:19" x14ac:dyDescent="0.3">
      <c r="A4251" s="1">
        <v>44838</v>
      </c>
      <c r="B4251" t="s">
        <v>1156</v>
      </c>
      <c r="C4251" t="s">
        <v>16</v>
      </c>
      <c r="D4251" t="s">
        <v>53</v>
      </c>
      <c r="E4251">
        <v>3.895</v>
      </c>
      <c r="F4251">
        <v>3.9550000000000001</v>
      </c>
      <c r="G4251">
        <v>3.6</v>
      </c>
      <c r="H4251">
        <v>2.68</v>
      </c>
      <c r="I4251" s="2">
        <v>4268038400</v>
      </c>
      <c r="J4251" s="2">
        <v>89610734000</v>
      </c>
      <c r="K4251" s="2">
        <v>32336174000</v>
      </c>
      <c r="L4251" s="2">
        <v>1663844800</v>
      </c>
      <c r="M4251" s="2">
        <v>1125000000</v>
      </c>
      <c r="N4251" s="2">
        <v>1625000000</v>
      </c>
      <c r="O4251" s="2">
        <v>12226000000</v>
      </c>
      <c r="P4251" s="2">
        <v>65981000000</v>
      </c>
      <c r="Q4251" s="2">
        <v>18985174000</v>
      </c>
      <c r="R4251" s="2">
        <v>22004734000</v>
      </c>
      <c r="S4251" s="2">
        <f>SUM(AuctionData[[#This Row],[soma_accepted]],AuctionData[[#This Row],[comp_accepted]],AuctionData[[#This Row],[noncomp_accepted]])</f>
        <v>38268057200</v>
      </c>
    </row>
    <row r="4252" spans="1:19" x14ac:dyDescent="0.3">
      <c r="A4252" s="1">
        <v>44839</v>
      </c>
      <c r="B4252" t="s">
        <v>1158</v>
      </c>
      <c r="C4252" t="s">
        <v>16</v>
      </c>
      <c r="D4252" t="s">
        <v>868</v>
      </c>
      <c r="E4252">
        <v>3.65</v>
      </c>
      <c r="F4252">
        <v>3.7</v>
      </c>
      <c r="G4252">
        <v>3.25</v>
      </c>
      <c r="H4252">
        <v>3.19</v>
      </c>
      <c r="I4252" s="2">
        <v>0</v>
      </c>
      <c r="J4252" s="2">
        <v>95534000000</v>
      </c>
      <c r="K4252" s="2">
        <v>29864300000</v>
      </c>
      <c r="L4252" s="2">
        <v>35863000</v>
      </c>
      <c r="M4252" s="2">
        <v>760400000</v>
      </c>
      <c r="N4252" s="2">
        <v>4100000000</v>
      </c>
      <c r="O4252" s="2">
        <v>10963200000</v>
      </c>
      <c r="P4252" s="2">
        <v>67980000000</v>
      </c>
      <c r="Q4252" s="2">
        <v>18140700000</v>
      </c>
      <c r="R4252" s="2">
        <v>23454000000</v>
      </c>
      <c r="S4252" s="2">
        <f>SUM(AuctionData[[#This Row],[soma_accepted]],AuctionData[[#This Row],[comp_accepted]],AuctionData[[#This Row],[noncomp_accepted]])</f>
        <v>29900163000</v>
      </c>
    </row>
    <row r="4253" spans="1:19" x14ac:dyDescent="0.3">
      <c r="A4253" s="1">
        <v>44840</v>
      </c>
      <c r="B4253" t="s">
        <v>1139</v>
      </c>
      <c r="C4253" t="s">
        <v>16</v>
      </c>
      <c r="D4253" t="s">
        <v>712</v>
      </c>
      <c r="E4253">
        <v>3.15</v>
      </c>
      <c r="F4253">
        <v>3.23</v>
      </c>
      <c r="G4253">
        <v>3</v>
      </c>
      <c r="H4253">
        <v>2.5299999999999998</v>
      </c>
      <c r="I4253" s="2">
        <v>1937785100</v>
      </c>
      <c r="J4253" s="2">
        <v>112657735000</v>
      </c>
      <c r="K4253" s="2">
        <v>43982656000</v>
      </c>
      <c r="L4253" s="2">
        <v>853470000</v>
      </c>
      <c r="M4253" s="2">
        <v>950000000</v>
      </c>
      <c r="N4253" s="2">
        <v>1950000000</v>
      </c>
      <c r="O4253" s="2">
        <v>25809921000</v>
      </c>
      <c r="P4253" s="2">
        <v>93335000000</v>
      </c>
      <c r="Q4253" s="2">
        <v>17222735000</v>
      </c>
      <c r="R4253" s="2">
        <v>17372735000</v>
      </c>
      <c r="S4253" s="2">
        <f>SUM(AuctionData[[#This Row],[soma_accepted]],AuctionData[[#This Row],[comp_accepted]],AuctionData[[#This Row],[noncomp_accepted]])</f>
        <v>46773911100</v>
      </c>
    </row>
    <row r="4254" spans="1:19" x14ac:dyDescent="0.3">
      <c r="A4254" s="1">
        <v>44840</v>
      </c>
      <c r="B4254" t="s">
        <v>1131</v>
      </c>
      <c r="C4254" t="s">
        <v>16</v>
      </c>
      <c r="D4254" t="s">
        <v>19</v>
      </c>
      <c r="E4254">
        <v>2.85</v>
      </c>
      <c r="F4254">
        <v>2.92</v>
      </c>
      <c r="G4254">
        <v>2.5499999999999998</v>
      </c>
      <c r="H4254">
        <v>2.75</v>
      </c>
      <c r="I4254" s="2">
        <v>2153094600</v>
      </c>
      <c r="J4254" s="2">
        <v>135650360900</v>
      </c>
      <c r="K4254" s="2">
        <v>48201120900</v>
      </c>
      <c r="L4254" s="2">
        <v>1748942000</v>
      </c>
      <c r="M4254" s="2">
        <v>715000000</v>
      </c>
      <c r="N4254" s="2">
        <v>2065000000</v>
      </c>
      <c r="O4254" s="2">
        <v>21232800000</v>
      </c>
      <c r="P4254" s="2">
        <v>101235000000</v>
      </c>
      <c r="Q4254" s="2">
        <v>26253320900</v>
      </c>
      <c r="R4254" s="2">
        <v>32350360900</v>
      </c>
      <c r="S4254" s="2">
        <f>SUM(AuctionData[[#This Row],[soma_accepted]],AuctionData[[#This Row],[comp_accepted]],AuctionData[[#This Row],[noncomp_accepted]])</f>
        <v>52103157500</v>
      </c>
    </row>
    <row r="4255" spans="1:19" x14ac:dyDescent="0.3">
      <c r="A4255" s="1">
        <v>44845</v>
      </c>
      <c r="B4255" t="s">
        <v>2313</v>
      </c>
      <c r="C4255" t="s">
        <v>1502</v>
      </c>
      <c r="D4255" t="s">
        <v>1535</v>
      </c>
      <c r="E4255">
        <v>4.24</v>
      </c>
      <c r="F4255">
        <v>4.3179999999999996</v>
      </c>
      <c r="G4255">
        <v>4.18</v>
      </c>
      <c r="H4255">
        <v>2.57</v>
      </c>
      <c r="I4255" s="2">
        <v>0</v>
      </c>
      <c r="J4255" s="2">
        <v>102188870000</v>
      </c>
      <c r="K4255" s="2">
        <v>39502040000</v>
      </c>
      <c r="L4255" s="2">
        <v>397969700</v>
      </c>
      <c r="M4255" s="2">
        <v>7724000000</v>
      </c>
      <c r="N4255" s="2">
        <v>7774000000</v>
      </c>
      <c r="O4255" s="2">
        <v>10685170000</v>
      </c>
      <c r="P4255" s="2">
        <v>65162000000</v>
      </c>
      <c r="Q4255" s="2">
        <v>21092870000</v>
      </c>
      <c r="R4255" s="2">
        <v>29252870000</v>
      </c>
      <c r="S4255" s="2">
        <f>SUM(AuctionData[[#This Row],[soma_accepted]],AuctionData[[#This Row],[comp_accepted]],AuctionData[[#This Row],[noncomp_accepted]])</f>
        <v>39900009700</v>
      </c>
    </row>
    <row r="4256" spans="1:19" x14ac:dyDescent="0.3">
      <c r="A4256" s="1">
        <v>44845</v>
      </c>
      <c r="B4256" t="s">
        <v>1159</v>
      </c>
      <c r="C4256" t="s">
        <v>16</v>
      </c>
      <c r="D4256" t="s">
        <v>23</v>
      </c>
      <c r="E4256">
        <v>3.97</v>
      </c>
      <c r="F4256">
        <v>4.03</v>
      </c>
      <c r="G4256">
        <v>3.8</v>
      </c>
      <c r="H4256">
        <v>2.86</v>
      </c>
      <c r="I4256" s="2">
        <v>4705199100</v>
      </c>
      <c r="J4256" s="2">
        <v>126149226900</v>
      </c>
      <c r="K4256" s="2">
        <v>42238821900</v>
      </c>
      <c r="L4256" s="2">
        <v>2062779100</v>
      </c>
      <c r="M4256" s="2">
        <v>932585000</v>
      </c>
      <c r="N4256" s="2">
        <v>4250000000</v>
      </c>
      <c r="O4256" s="2">
        <v>19253615000</v>
      </c>
      <c r="P4256" s="2">
        <v>92550000000</v>
      </c>
      <c r="Q4256" s="2">
        <v>22052621900</v>
      </c>
      <c r="R4256" s="2">
        <v>29349226900</v>
      </c>
      <c r="S4256" s="2">
        <f>SUM(AuctionData[[#This Row],[soma_accepted]],AuctionData[[#This Row],[comp_accepted]],AuctionData[[#This Row],[noncomp_accepted]])</f>
        <v>49006800100</v>
      </c>
    </row>
    <row r="4257" spans="1:19" x14ac:dyDescent="0.3">
      <c r="A4257" s="1">
        <v>44845</v>
      </c>
      <c r="B4257" t="s">
        <v>1132</v>
      </c>
      <c r="C4257" t="s">
        <v>16</v>
      </c>
      <c r="D4257" t="s">
        <v>21</v>
      </c>
      <c r="E4257">
        <v>3.42</v>
      </c>
      <c r="F4257">
        <v>3.51</v>
      </c>
      <c r="G4257">
        <v>3.25</v>
      </c>
      <c r="H4257">
        <v>2.39</v>
      </c>
      <c r="I4257" s="2">
        <v>5959918900</v>
      </c>
      <c r="J4257" s="2">
        <v>133537850000</v>
      </c>
      <c r="K4257" s="2">
        <v>54456870000</v>
      </c>
      <c r="L4257" s="2">
        <v>1690300100</v>
      </c>
      <c r="M4257" s="2">
        <v>1800000000</v>
      </c>
      <c r="N4257" s="2">
        <v>1800000000</v>
      </c>
      <c r="O4257" s="2">
        <v>30281000000</v>
      </c>
      <c r="P4257" s="2">
        <v>109355000000</v>
      </c>
      <c r="Q4257" s="2">
        <v>22375870000</v>
      </c>
      <c r="R4257" s="2">
        <v>22382850000</v>
      </c>
      <c r="S4257" s="2">
        <f>SUM(AuctionData[[#This Row],[soma_accepted]],AuctionData[[#This Row],[comp_accepted]],AuctionData[[#This Row],[noncomp_accepted]])</f>
        <v>62107089000</v>
      </c>
    </row>
    <row r="4258" spans="1:19" x14ac:dyDescent="0.3">
      <c r="A4258" s="1">
        <v>44846</v>
      </c>
      <c r="B4258" t="s">
        <v>2303</v>
      </c>
      <c r="C4258" t="s">
        <v>1502</v>
      </c>
      <c r="D4258" t="s">
        <v>1544</v>
      </c>
      <c r="E4258">
        <v>3.85</v>
      </c>
      <c r="F4258">
        <v>3.93</v>
      </c>
      <c r="G4258">
        <v>3.8</v>
      </c>
      <c r="H4258">
        <v>2.34</v>
      </c>
      <c r="I4258" s="2">
        <v>0</v>
      </c>
      <c r="J4258" s="2">
        <v>74879434000</v>
      </c>
      <c r="K4258" s="2">
        <v>31985066500</v>
      </c>
      <c r="L4258" s="2">
        <v>14963100</v>
      </c>
      <c r="M4258" s="2">
        <v>7520600000</v>
      </c>
      <c r="N4258" s="2">
        <v>7595600000</v>
      </c>
      <c r="O4258" s="2">
        <v>6300632500</v>
      </c>
      <c r="P4258" s="2">
        <v>46406000000</v>
      </c>
      <c r="Q4258" s="2">
        <v>18163834000</v>
      </c>
      <c r="R4258" s="2">
        <v>20877834000</v>
      </c>
      <c r="S4258" s="2">
        <f>SUM(AuctionData[[#This Row],[soma_accepted]],AuctionData[[#This Row],[comp_accepted]],AuctionData[[#This Row],[noncomp_accepted]])</f>
        <v>32000029600</v>
      </c>
    </row>
    <row r="4259" spans="1:19" x14ac:dyDescent="0.3">
      <c r="A4259" s="1">
        <v>44846</v>
      </c>
      <c r="B4259" t="s">
        <v>1160</v>
      </c>
      <c r="C4259" t="s">
        <v>16</v>
      </c>
      <c r="D4259" t="s">
        <v>868</v>
      </c>
      <c r="E4259">
        <v>3.85</v>
      </c>
      <c r="F4259">
        <v>3.89</v>
      </c>
      <c r="G4259">
        <v>3.5</v>
      </c>
      <c r="H4259">
        <v>3.23</v>
      </c>
      <c r="I4259" s="2">
        <v>0</v>
      </c>
      <c r="J4259" s="2">
        <v>106426325000</v>
      </c>
      <c r="K4259" s="2">
        <v>32882532100</v>
      </c>
      <c r="L4259" s="2">
        <v>17709000</v>
      </c>
      <c r="M4259" s="2">
        <v>625000000</v>
      </c>
      <c r="N4259" s="2">
        <v>3895000000</v>
      </c>
      <c r="O4259" s="2">
        <v>11100375000</v>
      </c>
      <c r="P4259" s="2">
        <v>70095000000</v>
      </c>
      <c r="Q4259" s="2">
        <v>21157157100</v>
      </c>
      <c r="R4259" s="2">
        <v>32436325000</v>
      </c>
      <c r="S4259" s="2">
        <f>SUM(AuctionData[[#This Row],[soma_accepted]],AuctionData[[#This Row],[comp_accepted]],AuctionData[[#This Row],[noncomp_accepted]])</f>
        <v>32900241100</v>
      </c>
    </row>
    <row r="4260" spans="1:19" x14ac:dyDescent="0.3">
      <c r="A4260" s="1">
        <v>44847</v>
      </c>
      <c r="B4260" t="s">
        <v>2304</v>
      </c>
      <c r="C4260" t="s">
        <v>1509</v>
      </c>
      <c r="D4260" t="s">
        <v>1575</v>
      </c>
      <c r="E4260">
        <v>3.85</v>
      </c>
      <c r="F4260">
        <v>3.93</v>
      </c>
      <c r="G4260">
        <v>3.79</v>
      </c>
      <c r="H4260">
        <v>2.39</v>
      </c>
      <c r="I4260" s="2">
        <v>0</v>
      </c>
      <c r="J4260" s="2">
        <v>42941679000</v>
      </c>
      <c r="K4260" s="2">
        <v>17990969000</v>
      </c>
      <c r="L4260" s="2">
        <v>9032400</v>
      </c>
      <c r="M4260" s="2">
        <v>3355600000</v>
      </c>
      <c r="N4260" s="2">
        <v>3395600000</v>
      </c>
      <c r="O4260" s="2">
        <v>2198950000</v>
      </c>
      <c r="P4260" s="2">
        <v>24680000000</v>
      </c>
      <c r="Q4260" s="2">
        <v>12436419000</v>
      </c>
      <c r="R4260" s="2">
        <v>14866079000</v>
      </c>
      <c r="S4260" s="2">
        <f>SUM(AuctionData[[#This Row],[soma_accepted]],AuctionData[[#This Row],[comp_accepted]],AuctionData[[#This Row],[noncomp_accepted]])</f>
        <v>18000001400</v>
      </c>
    </row>
    <row r="4261" spans="1:19" x14ac:dyDescent="0.3">
      <c r="A4261" s="1">
        <v>44847</v>
      </c>
      <c r="B4261" t="s">
        <v>1134</v>
      </c>
      <c r="C4261" t="s">
        <v>16</v>
      </c>
      <c r="D4261" t="s">
        <v>19</v>
      </c>
      <c r="E4261">
        <v>3.19</v>
      </c>
      <c r="F4261">
        <v>3.25</v>
      </c>
      <c r="G4261">
        <v>2.9</v>
      </c>
      <c r="H4261">
        <v>2.5</v>
      </c>
      <c r="I4261" s="2">
        <v>2670641800</v>
      </c>
      <c r="J4261" s="2">
        <v>148255610100</v>
      </c>
      <c r="K4261" s="2">
        <v>58240243100</v>
      </c>
      <c r="L4261" s="2">
        <v>1759969700</v>
      </c>
      <c r="M4261" s="2">
        <v>900000000</v>
      </c>
      <c r="N4261" s="2">
        <v>1400000000</v>
      </c>
      <c r="O4261" s="2">
        <v>24505830000</v>
      </c>
      <c r="P4261" s="2">
        <v>111975000000</v>
      </c>
      <c r="Q4261" s="2">
        <v>32834413100</v>
      </c>
      <c r="R4261" s="2">
        <v>34880610100</v>
      </c>
      <c r="S4261" s="2">
        <f>SUM(AuctionData[[#This Row],[soma_accepted]],AuctionData[[#This Row],[comp_accepted]],AuctionData[[#This Row],[noncomp_accepted]])</f>
        <v>62670854600</v>
      </c>
    </row>
    <row r="4262" spans="1:19" x14ac:dyDescent="0.3">
      <c r="A4262" s="1">
        <v>44847</v>
      </c>
      <c r="B4262" t="s">
        <v>1142</v>
      </c>
      <c r="C4262" t="s">
        <v>16</v>
      </c>
      <c r="D4262" t="s">
        <v>712</v>
      </c>
      <c r="E4262">
        <v>3.4</v>
      </c>
      <c r="F4262">
        <v>3.48</v>
      </c>
      <c r="G4262">
        <v>3.35</v>
      </c>
      <c r="H4262">
        <v>2.48</v>
      </c>
      <c r="I4262" s="2">
        <v>2225534700</v>
      </c>
      <c r="J4262" s="2">
        <v>122980150000</v>
      </c>
      <c r="K4262" s="2">
        <v>48853275000</v>
      </c>
      <c r="L4262" s="2">
        <v>857833800</v>
      </c>
      <c r="M4262" s="2">
        <v>650000000</v>
      </c>
      <c r="N4262" s="2">
        <v>950000000</v>
      </c>
      <c r="O4262" s="2">
        <v>20185625000</v>
      </c>
      <c r="P4262" s="2">
        <v>91535000000</v>
      </c>
      <c r="Q4262" s="2">
        <v>28017650000</v>
      </c>
      <c r="R4262" s="2">
        <v>30495150000</v>
      </c>
      <c r="S4262" s="2">
        <f>SUM(AuctionData[[#This Row],[soma_accepted]],AuctionData[[#This Row],[comp_accepted]],AuctionData[[#This Row],[noncomp_accepted]])</f>
        <v>51936643500</v>
      </c>
    </row>
    <row r="4263" spans="1:19" x14ac:dyDescent="0.3">
      <c r="A4263" s="1">
        <v>44851</v>
      </c>
      <c r="B4263" t="s">
        <v>1135</v>
      </c>
      <c r="C4263" t="s">
        <v>16</v>
      </c>
      <c r="D4263" t="s">
        <v>21</v>
      </c>
      <c r="E4263">
        <v>3.75</v>
      </c>
      <c r="F4263">
        <v>3.82</v>
      </c>
      <c r="G4263">
        <v>3.4</v>
      </c>
      <c r="H4263">
        <v>2.4900000000000002</v>
      </c>
      <c r="I4263" s="2">
        <v>6486880600</v>
      </c>
      <c r="J4263" s="2">
        <v>140175663000</v>
      </c>
      <c r="K4263" s="2">
        <v>55367223000</v>
      </c>
      <c r="L4263" s="2">
        <v>1365987500</v>
      </c>
      <c r="M4263" s="2">
        <v>1825000000</v>
      </c>
      <c r="N4263" s="2">
        <v>1825000000</v>
      </c>
      <c r="O4263" s="2">
        <v>26256560000</v>
      </c>
      <c r="P4263" s="2">
        <v>111055000000</v>
      </c>
      <c r="Q4263" s="2">
        <v>27285663000</v>
      </c>
      <c r="R4263" s="2">
        <v>27295663000</v>
      </c>
      <c r="S4263" s="2">
        <f>SUM(AuctionData[[#This Row],[soma_accepted]],AuctionData[[#This Row],[comp_accepted]],AuctionData[[#This Row],[noncomp_accepted]])</f>
        <v>63220091100</v>
      </c>
    </row>
    <row r="4264" spans="1:19" x14ac:dyDescent="0.3">
      <c r="A4264" s="1">
        <v>44851</v>
      </c>
      <c r="B4264" t="s">
        <v>1109</v>
      </c>
      <c r="C4264" t="s">
        <v>16</v>
      </c>
      <c r="D4264" t="s">
        <v>23</v>
      </c>
      <c r="E4264">
        <v>4.1900000000000004</v>
      </c>
      <c r="F4264">
        <v>4.2450000000000001</v>
      </c>
      <c r="G4264">
        <v>4.0999999999999996</v>
      </c>
      <c r="H4264">
        <v>2.66</v>
      </c>
      <c r="I4264" s="2">
        <v>5121221500</v>
      </c>
      <c r="J4264" s="2">
        <v>117388215000</v>
      </c>
      <c r="K4264" s="2">
        <v>42892970000</v>
      </c>
      <c r="L4264" s="2">
        <v>1717107300</v>
      </c>
      <c r="M4264" s="2">
        <v>1440000000</v>
      </c>
      <c r="N4264" s="2">
        <v>2440000000</v>
      </c>
      <c r="O4264" s="2">
        <v>19925150000</v>
      </c>
      <c r="P4264" s="2">
        <v>91340000000</v>
      </c>
      <c r="Q4264" s="2">
        <v>21527820000</v>
      </c>
      <c r="R4264" s="2">
        <v>23608215000</v>
      </c>
      <c r="S4264" s="2">
        <f>SUM(AuctionData[[#This Row],[soma_accepted]],AuctionData[[#This Row],[comp_accepted]],AuctionData[[#This Row],[noncomp_accepted]])</f>
        <v>49731298800</v>
      </c>
    </row>
    <row r="4265" spans="1:19" x14ac:dyDescent="0.3">
      <c r="A4265" s="1">
        <v>44853</v>
      </c>
      <c r="B4265" t="s">
        <v>2305</v>
      </c>
      <c r="C4265" t="s">
        <v>1509</v>
      </c>
      <c r="D4265" t="s">
        <v>2179</v>
      </c>
      <c r="E4265">
        <v>4.319</v>
      </c>
      <c r="F4265">
        <v>4.3949999999999996</v>
      </c>
      <c r="G4265">
        <v>4.22</v>
      </c>
      <c r="H4265">
        <v>2.5</v>
      </c>
      <c r="I4265" s="2">
        <v>0</v>
      </c>
      <c r="J4265" s="2">
        <v>29993020000</v>
      </c>
      <c r="K4265" s="2">
        <v>11965293000</v>
      </c>
      <c r="L4265" s="2">
        <v>34717800</v>
      </c>
      <c r="M4265" s="2">
        <v>2376843000</v>
      </c>
      <c r="N4265" s="2">
        <v>2384000000</v>
      </c>
      <c r="O4265" s="2">
        <v>1966430000</v>
      </c>
      <c r="P4265" s="2">
        <v>18038000000</v>
      </c>
      <c r="Q4265" s="2">
        <v>7622020000</v>
      </c>
      <c r="R4265" s="2">
        <v>9571020000</v>
      </c>
      <c r="S4265" s="2">
        <f>SUM(AuctionData[[#This Row],[soma_accepted]],AuctionData[[#This Row],[comp_accepted]],AuctionData[[#This Row],[noncomp_accepted]])</f>
        <v>12000010800</v>
      </c>
    </row>
    <row r="4266" spans="1:19" x14ac:dyDescent="0.3">
      <c r="A4266" s="1">
        <v>44853</v>
      </c>
      <c r="B4266" t="s">
        <v>1161</v>
      </c>
      <c r="C4266" t="s">
        <v>16</v>
      </c>
      <c r="D4266" t="s">
        <v>1162</v>
      </c>
      <c r="E4266">
        <v>4.0999999999999996</v>
      </c>
      <c r="F4266">
        <v>4.1399999999999997</v>
      </c>
      <c r="G4266">
        <v>4.05</v>
      </c>
      <c r="H4266">
        <v>2.93</v>
      </c>
      <c r="I4266" s="2">
        <v>1033560400</v>
      </c>
      <c r="J4266" s="2">
        <v>96561650000</v>
      </c>
      <c r="K4266" s="2">
        <v>32765062500</v>
      </c>
      <c r="L4266" s="2">
        <v>135124900</v>
      </c>
      <c r="M4266" s="2">
        <v>3128080000</v>
      </c>
      <c r="N4266" s="2">
        <v>3790000000</v>
      </c>
      <c r="O4266" s="2">
        <v>11384582500</v>
      </c>
      <c r="P4266" s="2">
        <v>70580000000</v>
      </c>
      <c r="Q4266" s="2">
        <v>18252400000</v>
      </c>
      <c r="R4266" s="2">
        <v>22191650000</v>
      </c>
      <c r="S4266" s="2">
        <f>SUM(AuctionData[[#This Row],[soma_accepted]],AuctionData[[#This Row],[comp_accepted]],AuctionData[[#This Row],[noncomp_accepted]])</f>
        <v>33933747800</v>
      </c>
    </row>
    <row r="4267" spans="1:19" x14ac:dyDescent="0.3">
      <c r="A4267" s="1">
        <v>44854</v>
      </c>
      <c r="B4267" t="s">
        <v>1136</v>
      </c>
      <c r="C4267" t="s">
        <v>16</v>
      </c>
      <c r="D4267" t="s">
        <v>19</v>
      </c>
      <c r="E4267">
        <v>3.355</v>
      </c>
      <c r="F4267">
        <v>3.43</v>
      </c>
      <c r="G4267">
        <v>3.1</v>
      </c>
      <c r="H4267">
        <v>2.35</v>
      </c>
      <c r="I4267" s="2">
        <v>2035800800</v>
      </c>
      <c r="J4267" s="2">
        <v>150949973100</v>
      </c>
      <c r="K4267" s="2">
        <v>62954873100</v>
      </c>
      <c r="L4267" s="2">
        <v>1871150300</v>
      </c>
      <c r="M4267" s="2">
        <v>750000000</v>
      </c>
      <c r="N4267" s="2">
        <v>1000000000</v>
      </c>
      <c r="O4267" s="2">
        <v>32732720000</v>
      </c>
      <c r="P4267" s="2">
        <v>117060000000</v>
      </c>
      <c r="Q4267" s="2">
        <v>29472153100</v>
      </c>
      <c r="R4267" s="2">
        <v>32889973100</v>
      </c>
      <c r="S4267" s="2">
        <f>SUM(AuctionData[[#This Row],[soma_accepted]],AuctionData[[#This Row],[comp_accepted]],AuctionData[[#This Row],[noncomp_accepted]])</f>
        <v>66861824200</v>
      </c>
    </row>
    <row r="4268" spans="1:19" x14ac:dyDescent="0.3">
      <c r="A4268" s="1">
        <v>44854</v>
      </c>
      <c r="B4268" t="s">
        <v>1144</v>
      </c>
      <c r="C4268" t="s">
        <v>16</v>
      </c>
      <c r="D4268" t="s">
        <v>712</v>
      </c>
      <c r="E4268">
        <v>3.64</v>
      </c>
      <c r="F4268">
        <v>3.69</v>
      </c>
      <c r="G4268">
        <v>3.55</v>
      </c>
      <c r="H4268">
        <v>2.4900000000000002</v>
      </c>
      <c r="I4268" s="2">
        <v>1722600700</v>
      </c>
      <c r="J4268" s="2">
        <v>135788152000</v>
      </c>
      <c r="K4268" s="2">
        <v>53925012000</v>
      </c>
      <c r="L4268" s="2">
        <v>808033400</v>
      </c>
      <c r="M4268" s="2">
        <v>677950000</v>
      </c>
      <c r="N4268" s="2">
        <v>850000000</v>
      </c>
      <c r="O4268" s="2">
        <v>23630340000</v>
      </c>
      <c r="P4268" s="2">
        <v>101280000000</v>
      </c>
      <c r="Q4268" s="2">
        <v>29616722000</v>
      </c>
      <c r="R4268" s="2">
        <v>33658152000</v>
      </c>
      <c r="S4268" s="2">
        <f>SUM(AuctionData[[#This Row],[soma_accepted]],AuctionData[[#This Row],[comp_accepted]],AuctionData[[#This Row],[noncomp_accepted]])</f>
        <v>56455646100</v>
      </c>
    </row>
    <row r="4269" spans="1:19" x14ac:dyDescent="0.3">
      <c r="A4269" s="1">
        <v>44858</v>
      </c>
      <c r="B4269" t="s">
        <v>1085</v>
      </c>
      <c r="C4269" t="s">
        <v>16</v>
      </c>
      <c r="D4269" t="s">
        <v>21</v>
      </c>
      <c r="E4269">
        <v>3.95</v>
      </c>
      <c r="F4269">
        <v>4</v>
      </c>
      <c r="G4269">
        <v>3.6</v>
      </c>
      <c r="H4269">
        <v>2.56</v>
      </c>
      <c r="I4269" s="2">
        <v>6358602200</v>
      </c>
      <c r="J4269" s="2">
        <v>143380695000</v>
      </c>
      <c r="K4269" s="2">
        <v>54297031500</v>
      </c>
      <c r="L4269" s="2">
        <v>1702976700</v>
      </c>
      <c r="M4269" s="2">
        <v>6500000000</v>
      </c>
      <c r="N4269" s="2">
        <v>6700000000</v>
      </c>
      <c r="O4269" s="2">
        <v>21385970000</v>
      </c>
      <c r="P4269" s="2">
        <v>109225000000</v>
      </c>
      <c r="Q4269" s="2">
        <v>26411061500</v>
      </c>
      <c r="R4269" s="2">
        <v>27455695000</v>
      </c>
      <c r="S4269" s="2">
        <f>SUM(AuctionData[[#This Row],[soma_accepted]],AuctionData[[#This Row],[comp_accepted]],AuctionData[[#This Row],[noncomp_accepted]])</f>
        <v>62358610400</v>
      </c>
    </row>
    <row r="4270" spans="1:19" x14ac:dyDescent="0.3">
      <c r="A4270" s="1">
        <v>44858</v>
      </c>
      <c r="B4270" t="s">
        <v>1163</v>
      </c>
      <c r="C4270" t="s">
        <v>16</v>
      </c>
      <c r="D4270" t="s">
        <v>23</v>
      </c>
      <c r="E4270">
        <v>4.33</v>
      </c>
      <c r="F4270">
        <v>4.3899999999999997</v>
      </c>
      <c r="G4270">
        <v>4.2</v>
      </c>
      <c r="H4270">
        <v>2.56</v>
      </c>
      <c r="I4270" s="2">
        <v>5019949100</v>
      </c>
      <c r="J4270" s="2">
        <v>112418869000</v>
      </c>
      <c r="K4270" s="2">
        <v>42121734000</v>
      </c>
      <c r="L4270" s="2">
        <v>1878311900</v>
      </c>
      <c r="M4270" s="2">
        <v>7822020000</v>
      </c>
      <c r="N4270" s="2">
        <v>7905000000</v>
      </c>
      <c r="O4270" s="2">
        <v>20355845000</v>
      </c>
      <c r="P4270" s="2">
        <v>90495000000</v>
      </c>
      <c r="Q4270" s="2">
        <v>13943869000</v>
      </c>
      <c r="R4270" s="2">
        <v>14018869000</v>
      </c>
      <c r="S4270" s="2">
        <f>SUM(AuctionData[[#This Row],[soma_accepted]],AuctionData[[#This Row],[comp_accepted]],AuctionData[[#This Row],[noncomp_accepted]])</f>
        <v>49019995000</v>
      </c>
    </row>
    <row r="4271" spans="1:19" x14ac:dyDescent="0.3">
      <c r="A4271" s="1">
        <v>44859</v>
      </c>
      <c r="B4271" t="s">
        <v>2314</v>
      </c>
      <c r="C4271" t="s">
        <v>1502</v>
      </c>
      <c r="D4271" t="s">
        <v>1503</v>
      </c>
      <c r="E4271">
        <v>4.3879999999999999</v>
      </c>
      <c r="F4271">
        <v>4.46</v>
      </c>
      <c r="G4271">
        <v>4.25</v>
      </c>
      <c r="H4271">
        <v>2.59</v>
      </c>
      <c r="I4271" s="2">
        <v>0</v>
      </c>
      <c r="J4271" s="2">
        <v>107184080000</v>
      </c>
      <c r="K4271" s="2">
        <v>40527786000</v>
      </c>
      <c r="L4271" s="2">
        <v>1372259400</v>
      </c>
      <c r="M4271" s="2">
        <v>10244600000</v>
      </c>
      <c r="N4271" s="2">
        <v>10244600000</v>
      </c>
      <c r="O4271" s="2">
        <v>9812941000</v>
      </c>
      <c r="P4271" s="2">
        <v>65211000000</v>
      </c>
      <c r="Q4271" s="2">
        <v>20470245000</v>
      </c>
      <c r="R4271" s="2">
        <v>31728480000</v>
      </c>
      <c r="S4271" s="2">
        <f>SUM(AuctionData[[#This Row],[soma_accepted]],AuctionData[[#This Row],[comp_accepted]],AuctionData[[#This Row],[noncomp_accepted]])</f>
        <v>41900045400</v>
      </c>
    </row>
    <row r="4272" spans="1:19" x14ac:dyDescent="0.3">
      <c r="A4272" s="1">
        <v>44860</v>
      </c>
      <c r="B4272" t="s">
        <v>2315</v>
      </c>
      <c r="C4272" t="s">
        <v>1502</v>
      </c>
      <c r="D4272" t="s">
        <v>1505</v>
      </c>
      <c r="E4272">
        <v>4.1189999999999998</v>
      </c>
      <c r="F4272">
        <v>4.1920000000000002</v>
      </c>
      <c r="G4272">
        <v>4.05</v>
      </c>
      <c r="H4272">
        <v>2.48</v>
      </c>
      <c r="I4272" s="2">
        <v>0</v>
      </c>
      <c r="J4272" s="2">
        <v>106396052000</v>
      </c>
      <c r="K4272" s="2">
        <v>42777382000</v>
      </c>
      <c r="L4272" s="2">
        <v>222624400</v>
      </c>
      <c r="M4272" s="2">
        <v>6655500000</v>
      </c>
      <c r="N4272" s="2">
        <v>8206000000</v>
      </c>
      <c r="O4272" s="2">
        <v>7042830000</v>
      </c>
      <c r="P4272" s="2">
        <v>62185000000</v>
      </c>
      <c r="Q4272" s="2">
        <v>29079052000</v>
      </c>
      <c r="R4272" s="2">
        <v>36005052000</v>
      </c>
      <c r="S4272" s="2">
        <f>SUM(AuctionData[[#This Row],[soma_accepted]],AuctionData[[#This Row],[comp_accepted]],AuctionData[[#This Row],[noncomp_accepted]])</f>
        <v>43000006400</v>
      </c>
    </row>
    <row r="4273" spans="1:19" x14ac:dyDescent="0.3">
      <c r="A4273" s="1">
        <v>44860</v>
      </c>
      <c r="B4273" t="s">
        <v>1164</v>
      </c>
      <c r="C4273" t="s">
        <v>16</v>
      </c>
      <c r="D4273" t="s">
        <v>1162</v>
      </c>
      <c r="E4273">
        <v>4.1500000000000004</v>
      </c>
      <c r="F4273">
        <v>4.18</v>
      </c>
      <c r="G4273">
        <v>4.08</v>
      </c>
      <c r="H4273">
        <v>2.92</v>
      </c>
      <c r="I4273" s="2">
        <v>1104878700</v>
      </c>
      <c r="J4273" s="2">
        <v>95701000000</v>
      </c>
      <c r="K4273" s="2">
        <v>32246670000</v>
      </c>
      <c r="L4273" s="2">
        <v>253413500</v>
      </c>
      <c r="M4273" s="2">
        <v>532610000</v>
      </c>
      <c r="N4273" s="2">
        <v>1150000000</v>
      </c>
      <c r="O4273" s="2">
        <v>12198060000</v>
      </c>
      <c r="P4273" s="2">
        <v>70810000000</v>
      </c>
      <c r="Q4273" s="2">
        <v>19516000000</v>
      </c>
      <c r="R4273" s="2">
        <v>23741000000</v>
      </c>
      <c r="S4273" s="2">
        <f>SUM(AuctionData[[#This Row],[soma_accepted]],AuctionData[[#This Row],[comp_accepted]],AuctionData[[#This Row],[noncomp_accepted]])</f>
        <v>33604962200</v>
      </c>
    </row>
    <row r="4274" spans="1:19" x14ac:dyDescent="0.3">
      <c r="A4274" s="1">
        <v>44861</v>
      </c>
      <c r="B4274" t="s">
        <v>2316</v>
      </c>
      <c r="C4274" t="s">
        <v>1502</v>
      </c>
      <c r="D4274" t="s">
        <v>1554</v>
      </c>
      <c r="E4274">
        <v>3.95</v>
      </c>
      <c r="F4274">
        <v>4.0270000000000001</v>
      </c>
      <c r="G4274">
        <v>3.85</v>
      </c>
      <c r="H4274">
        <v>2.4300000000000002</v>
      </c>
      <c r="I4274" s="2">
        <v>0</v>
      </c>
      <c r="J4274" s="2">
        <v>85020084000</v>
      </c>
      <c r="K4274" s="2">
        <v>34956232800</v>
      </c>
      <c r="L4274" s="2">
        <v>43794200</v>
      </c>
      <c r="M4274" s="2">
        <v>7941356300</v>
      </c>
      <c r="N4274" s="2">
        <v>8172700000</v>
      </c>
      <c r="O4274" s="2">
        <v>4933492500</v>
      </c>
      <c r="P4274" s="2">
        <v>50157000000</v>
      </c>
      <c r="Q4274" s="2">
        <v>22081384000</v>
      </c>
      <c r="R4274" s="2">
        <v>26690384000</v>
      </c>
      <c r="S4274" s="2">
        <f>SUM(AuctionData[[#This Row],[soma_accepted]],AuctionData[[#This Row],[comp_accepted]],AuctionData[[#This Row],[noncomp_accepted]])</f>
        <v>35000027000</v>
      </c>
    </row>
    <row r="4275" spans="1:19" x14ac:dyDescent="0.3">
      <c r="A4275" s="1">
        <v>44861</v>
      </c>
      <c r="B4275" t="s">
        <v>1137</v>
      </c>
      <c r="C4275" t="s">
        <v>16</v>
      </c>
      <c r="D4275" t="s">
        <v>19</v>
      </c>
      <c r="E4275">
        <v>3.55</v>
      </c>
      <c r="F4275">
        <v>3.6</v>
      </c>
      <c r="G4275">
        <v>3.4</v>
      </c>
      <c r="H4275">
        <v>2.48</v>
      </c>
      <c r="I4275" s="2">
        <v>2176276300</v>
      </c>
      <c r="J4275" s="2">
        <v>158540213900</v>
      </c>
      <c r="K4275" s="2">
        <v>62098553900</v>
      </c>
      <c r="L4275" s="2">
        <v>2004807400</v>
      </c>
      <c r="M4275" s="2">
        <v>1000000000</v>
      </c>
      <c r="N4275" s="2">
        <v>1500000000</v>
      </c>
      <c r="O4275" s="2">
        <v>26158820000</v>
      </c>
      <c r="P4275" s="2">
        <v>121266000000</v>
      </c>
      <c r="Q4275" s="2">
        <v>34939733900</v>
      </c>
      <c r="R4275" s="2">
        <v>35774213900</v>
      </c>
      <c r="S4275" s="2">
        <f>SUM(AuctionData[[#This Row],[soma_accepted]],AuctionData[[#This Row],[comp_accepted]],AuctionData[[#This Row],[noncomp_accepted]])</f>
        <v>66279637600</v>
      </c>
    </row>
    <row r="4276" spans="1:19" x14ac:dyDescent="0.3">
      <c r="A4276" s="1">
        <v>44861</v>
      </c>
      <c r="B4276" t="s">
        <v>1145</v>
      </c>
      <c r="C4276" t="s">
        <v>16</v>
      </c>
      <c r="D4276" t="s">
        <v>712</v>
      </c>
      <c r="E4276">
        <v>3.78</v>
      </c>
      <c r="F4276">
        <v>3.82</v>
      </c>
      <c r="G4276">
        <v>3.7</v>
      </c>
      <c r="H4276">
        <v>2.67</v>
      </c>
      <c r="I4276" s="2">
        <v>1841464500</v>
      </c>
      <c r="J4276" s="2">
        <v>145367400000</v>
      </c>
      <c r="K4276" s="2">
        <v>53272193600</v>
      </c>
      <c r="L4276" s="2">
        <v>727864300</v>
      </c>
      <c r="M4276" s="2">
        <v>1100000000</v>
      </c>
      <c r="N4276" s="2">
        <v>1600000000</v>
      </c>
      <c r="O4276" s="2">
        <v>24083410000</v>
      </c>
      <c r="P4276" s="2">
        <v>104250000000</v>
      </c>
      <c r="Q4276" s="2">
        <v>28088783600</v>
      </c>
      <c r="R4276" s="2">
        <v>39517400000</v>
      </c>
      <c r="S4276" s="2">
        <f>SUM(AuctionData[[#This Row],[soma_accepted]],AuctionData[[#This Row],[comp_accepted]],AuctionData[[#This Row],[noncomp_accepted]])</f>
        <v>55841522400</v>
      </c>
    </row>
    <row r="4277" spans="1:19" x14ac:dyDescent="0.3">
      <c r="A4277" s="1">
        <v>44865</v>
      </c>
      <c r="B4277" t="s">
        <v>1138</v>
      </c>
      <c r="C4277" t="s">
        <v>16</v>
      </c>
      <c r="D4277" t="s">
        <v>21</v>
      </c>
      <c r="E4277">
        <v>4.0199999999999996</v>
      </c>
      <c r="F4277">
        <v>4.07</v>
      </c>
      <c r="G4277">
        <v>3.9</v>
      </c>
      <c r="H4277">
        <v>2.6</v>
      </c>
      <c r="I4277" s="2">
        <v>8810110500</v>
      </c>
      <c r="J4277" s="2">
        <v>146403835000</v>
      </c>
      <c r="K4277" s="2">
        <v>55187731700</v>
      </c>
      <c r="L4277" s="2">
        <v>1712437200</v>
      </c>
      <c r="M4277" s="2">
        <v>4000000000</v>
      </c>
      <c r="N4277" s="2">
        <v>4500000000</v>
      </c>
      <c r="O4277" s="2">
        <v>19210570000</v>
      </c>
      <c r="P4277" s="2">
        <v>106608000000</v>
      </c>
      <c r="Q4277" s="2">
        <v>31977161700</v>
      </c>
      <c r="R4277" s="2">
        <v>35295835000</v>
      </c>
      <c r="S4277" s="2">
        <f>SUM(AuctionData[[#This Row],[soma_accepted]],AuctionData[[#This Row],[comp_accepted]],AuctionData[[#This Row],[noncomp_accepted]])</f>
        <v>65710279400</v>
      </c>
    </row>
    <row r="4278" spans="1:19" x14ac:dyDescent="0.3">
      <c r="A4278" s="1">
        <v>44865</v>
      </c>
      <c r="B4278" t="s">
        <v>1165</v>
      </c>
      <c r="C4278" t="s">
        <v>16</v>
      </c>
      <c r="D4278" t="s">
        <v>23</v>
      </c>
      <c r="E4278">
        <v>4.4050000000000002</v>
      </c>
      <c r="F4278">
        <v>4.4400000000000004</v>
      </c>
      <c r="G4278">
        <v>4.3</v>
      </c>
      <c r="H4278">
        <v>2.95</v>
      </c>
      <c r="I4278" s="2">
        <v>6955350300</v>
      </c>
      <c r="J4278" s="2">
        <v>130696423000</v>
      </c>
      <c r="K4278" s="2">
        <v>43132825000</v>
      </c>
      <c r="L4278" s="2">
        <v>1667258500</v>
      </c>
      <c r="M4278" s="2">
        <v>2448600000</v>
      </c>
      <c r="N4278" s="2">
        <v>5170000000</v>
      </c>
      <c r="O4278" s="2">
        <v>18785880000</v>
      </c>
      <c r="P4278" s="2">
        <v>94301000000</v>
      </c>
      <c r="Q4278" s="2">
        <v>21898345000</v>
      </c>
      <c r="R4278" s="2">
        <v>31225423000</v>
      </c>
      <c r="S4278" s="2">
        <f>SUM(AuctionData[[#This Row],[soma_accepted]],AuctionData[[#This Row],[comp_accepted]],AuctionData[[#This Row],[noncomp_accepted]])</f>
        <v>51755433800</v>
      </c>
    </row>
    <row r="4279" spans="1:19" x14ac:dyDescent="0.3">
      <c r="A4279" s="1">
        <v>44866</v>
      </c>
      <c r="B4279" t="s">
        <v>1166</v>
      </c>
      <c r="C4279" t="s">
        <v>16</v>
      </c>
      <c r="D4279" t="s">
        <v>53</v>
      </c>
      <c r="E4279">
        <v>4.45</v>
      </c>
      <c r="F4279">
        <v>4.5049999999999999</v>
      </c>
      <c r="G4279">
        <v>4.3899999999999997</v>
      </c>
      <c r="H4279">
        <v>2.83</v>
      </c>
      <c r="I4279" s="2">
        <v>5255153600</v>
      </c>
      <c r="J4279" s="2">
        <v>94705654000</v>
      </c>
      <c r="K4279" s="2">
        <v>32334454000</v>
      </c>
      <c r="L4279" s="2">
        <v>1665644100</v>
      </c>
      <c r="M4279" s="2">
        <v>225020000</v>
      </c>
      <c r="N4279" s="2">
        <v>1800020000</v>
      </c>
      <c r="O4279" s="2">
        <v>10565000000</v>
      </c>
      <c r="P4279" s="2">
        <v>66340000000</v>
      </c>
      <c r="Q4279" s="2">
        <v>21544434000</v>
      </c>
      <c r="R4279" s="2">
        <v>26565634000</v>
      </c>
      <c r="S4279" s="2">
        <f>SUM(AuctionData[[#This Row],[soma_accepted]],AuctionData[[#This Row],[comp_accepted]],AuctionData[[#This Row],[noncomp_accepted]])</f>
        <v>39255251700</v>
      </c>
    </row>
    <row r="4280" spans="1:19" x14ac:dyDescent="0.3">
      <c r="A4280" s="1">
        <v>44867</v>
      </c>
      <c r="B4280" t="s">
        <v>1167</v>
      </c>
      <c r="C4280" t="s">
        <v>16</v>
      </c>
      <c r="D4280" t="s">
        <v>1162</v>
      </c>
      <c r="E4280">
        <v>4.25</v>
      </c>
      <c r="F4280">
        <v>4.28</v>
      </c>
      <c r="G4280">
        <v>4.2</v>
      </c>
      <c r="H4280">
        <v>3.14</v>
      </c>
      <c r="I4280" s="2">
        <v>911098400</v>
      </c>
      <c r="J4280" s="2">
        <v>103321616000</v>
      </c>
      <c r="K4280" s="2">
        <v>32784917500</v>
      </c>
      <c r="L4280" s="2">
        <v>205185700</v>
      </c>
      <c r="M4280" s="2">
        <v>725000000</v>
      </c>
      <c r="N4280" s="2">
        <v>3075000000</v>
      </c>
      <c r="O4280" s="2">
        <v>10505900000</v>
      </c>
      <c r="P4280" s="2">
        <v>71175000000</v>
      </c>
      <c r="Q4280" s="2">
        <v>21554017500</v>
      </c>
      <c r="R4280" s="2">
        <v>29071616000</v>
      </c>
      <c r="S4280" s="2">
        <f>SUM(AuctionData[[#This Row],[soma_accepted]],AuctionData[[#This Row],[comp_accepted]],AuctionData[[#This Row],[noncomp_accepted]])</f>
        <v>33901201600</v>
      </c>
    </row>
    <row r="4281" spans="1:19" x14ac:dyDescent="0.3">
      <c r="A4281" s="1">
        <v>44868</v>
      </c>
      <c r="B4281" t="s">
        <v>1139</v>
      </c>
      <c r="C4281" t="s">
        <v>16</v>
      </c>
      <c r="D4281" t="s">
        <v>19</v>
      </c>
      <c r="E4281">
        <v>3.56</v>
      </c>
      <c r="F4281">
        <v>3.62</v>
      </c>
      <c r="G4281">
        <v>2.71</v>
      </c>
      <c r="H4281">
        <v>2.5299999999999998</v>
      </c>
      <c r="I4281" s="2">
        <v>1794588000</v>
      </c>
      <c r="J4281" s="2">
        <v>161697925900</v>
      </c>
      <c r="K4281" s="2">
        <v>62351858900</v>
      </c>
      <c r="L4281" s="2">
        <v>2214670000</v>
      </c>
      <c r="M4281" s="2">
        <v>500000000</v>
      </c>
      <c r="N4281" s="2">
        <v>1000000000</v>
      </c>
      <c r="O4281" s="2">
        <v>27725400000</v>
      </c>
      <c r="P4281" s="2">
        <v>122366000000</v>
      </c>
      <c r="Q4281" s="2">
        <v>34126458900</v>
      </c>
      <c r="R4281" s="2">
        <v>38331925900</v>
      </c>
      <c r="S4281" s="2">
        <f>SUM(AuctionData[[#This Row],[soma_accepted]],AuctionData[[#This Row],[comp_accepted]],AuctionData[[#This Row],[noncomp_accepted]])</f>
        <v>66361116900</v>
      </c>
    </row>
    <row r="4282" spans="1:19" x14ac:dyDescent="0.3">
      <c r="A4282" s="1">
        <v>44868</v>
      </c>
      <c r="B4282" t="s">
        <v>1147</v>
      </c>
      <c r="C4282" t="s">
        <v>16</v>
      </c>
      <c r="D4282" t="s">
        <v>712</v>
      </c>
      <c r="E4282">
        <v>3.8450000000000002</v>
      </c>
      <c r="F4282">
        <v>3.88</v>
      </c>
      <c r="G4282">
        <v>3.6</v>
      </c>
      <c r="H4282">
        <v>2.75</v>
      </c>
      <c r="I4282" s="2">
        <v>1518497500</v>
      </c>
      <c r="J4282" s="2">
        <v>150219410000</v>
      </c>
      <c r="K4282" s="2">
        <v>53998052000</v>
      </c>
      <c r="L4282" s="2">
        <v>902552800</v>
      </c>
      <c r="M4282" s="2">
        <v>561500000</v>
      </c>
      <c r="N4282" s="2">
        <v>1300000000</v>
      </c>
      <c r="O4282" s="2">
        <v>19819050000</v>
      </c>
      <c r="P4282" s="2">
        <v>104995000000</v>
      </c>
      <c r="Q4282" s="2">
        <v>33617502000</v>
      </c>
      <c r="R4282" s="2">
        <v>43924410000</v>
      </c>
      <c r="S4282" s="2">
        <f>SUM(AuctionData[[#This Row],[soma_accepted]],AuctionData[[#This Row],[comp_accepted]],AuctionData[[#This Row],[noncomp_accepted]])</f>
        <v>56419102300</v>
      </c>
    </row>
    <row r="4283" spans="1:19" x14ac:dyDescent="0.3">
      <c r="A4283" s="1">
        <v>44872</v>
      </c>
      <c r="B4283" t="s">
        <v>1141</v>
      </c>
      <c r="C4283" t="s">
        <v>16</v>
      </c>
      <c r="D4283" t="s">
        <v>21</v>
      </c>
      <c r="E4283">
        <v>4.0650000000000004</v>
      </c>
      <c r="F4283">
        <v>4.12</v>
      </c>
      <c r="G4283">
        <v>3.8</v>
      </c>
      <c r="H4283">
        <v>2.72</v>
      </c>
      <c r="I4283" s="2">
        <v>6861134900</v>
      </c>
      <c r="J4283" s="2">
        <v>152340694000</v>
      </c>
      <c r="K4283" s="2">
        <v>54169107000</v>
      </c>
      <c r="L4283" s="2">
        <v>2343520900</v>
      </c>
      <c r="M4283" s="2">
        <v>2830000000</v>
      </c>
      <c r="N4283" s="2">
        <v>2830000000</v>
      </c>
      <c r="O4283" s="2">
        <v>24540258000</v>
      </c>
      <c r="P4283" s="2">
        <v>111525000000</v>
      </c>
      <c r="Q4283" s="2">
        <v>26798849000</v>
      </c>
      <c r="R4283" s="2">
        <v>37985694000</v>
      </c>
      <c r="S4283" s="2">
        <f>SUM(AuctionData[[#This Row],[soma_accepted]],AuctionData[[#This Row],[comp_accepted]],AuctionData[[#This Row],[noncomp_accepted]])</f>
        <v>63373762800</v>
      </c>
    </row>
    <row r="4284" spans="1:19" x14ac:dyDescent="0.3">
      <c r="A4284" s="1">
        <v>44872</v>
      </c>
      <c r="B4284" t="s">
        <v>1168</v>
      </c>
      <c r="C4284" t="s">
        <v>16</v>
      </c>
      <c r="D4284" t="s">
        <v>23</v>
      </c>
      <c r="E4284">
        <v>4.45</v>
      </c>
      <c r="F4284">
        <v>4.49</v>
      </c>
      <c r="G4284">
        <v>4.2</v>
      </c>
      <c r="H4284">
        <v>2.89</v>
      </c>
      <c r="I4284" s="2">
        <v>5416685300</v>
      </c>
      <c r="J4284" s="2">
        <v>127555764000</v>
      </c>
      <c r="K4284" s="2">
        <v>42350061500</v>
      </c>
      <c r="L4284" s="2">
        <v>2256991500</v>
      </c>
      <c r="M4284" s="2">
        <v>1081700000</v>
      </c>
      <c r="N4284" s="2">
        <v>4370000000</v>
      </c>
      <c r="O4284" s="2">
        <v>16160730000</v>
      </c>
      <c r="P4284" s="2">
        <v>90460000000</v>
      </c>
      <c r="Q4284" s="2">
        <v>25107631500</v>
      </c>
      <c r="R4284" s="2">
        <v>32725764000</v>
      </c>
      <c r="S4284" s="2">
        <f>SUM(AuctionData[[#This Row],[soma_accepted]],AuctionData[[#This Row],[comp_accepted]],AuctionData[[#This Row],[noncomp_accepted]])</f>
        <v>50023738300</v>
      </c>
    </row>
    <row r="4285" spans="1:19" x14ac:dyDescent="0.3">
      <c r="A4285" s="1">
        <v>44873</v>
      </c>
      <c r="B4285" t="s">
        <v>2317</v>
      </c>
      <c r="C4285" t="s">
        <v>1502</v>
      </c>
      <c r="D4285" t="s">
        <v>1535</v>
      </c>
      <c r="E4285">
        <v>4.54</v>
      </c>
      <c r="F4285">
        <v>4.6050000000000004</v>
      </c>
      <c r="G4285">
        <v>4</v>
      </c>
      <c r="H4285">
        <v>2.57</v>
      </c>
      <c r="I4285" s="2">
        <v>14027052200</v>
      </c>
      <c r="J4285" s="2">
        <v>102137600000</v>
      </c>
      <c r="K4285" s="2">
        <v>39411710000</v>
      </c>
      <c r="L4285" s="2">
        <v>388314100</v>
      </c>
      <c r="M4285" s="2">
        <v>6716100000</v>
      </c>
      <c r="N4285" s="2">
        <v>9887000000</v>
      </c>
      <c r="O4285" s="2">
        <v>8188975000</v>
      </c>
      <c r="P4285" s="2">
        <v>56280000000</v>
      </c>
      <c r="Q4285" s="2">
        <v>24506635000</v>
      </c>
      <c r="R4285" s="2">
        <v>35970600000</v>
      </c>
      <c r="S4285" s="2">
        <f>SUM(AuctionData[[#This Row],[soma_accepted]],AuctionData[[#This Row],[comp_accepted]],AuctionData[[#This Row],[noncomp_accepted]])</f>
        <v>53827076300</v>
      </c>
    </row>
    <row r="4286" spans="1:19" x14ac:dyDescent="0.3">
      <c r="A4286" s="1">
        <v>44874</v>
      </c>
      <c r="B4286" t="s">
        <v>2318</v>
      </c>
      <c r="C4286" t="s">
        <v>1502</v>
      </c>
      <c r="D4286" t="s">
        <v>1507</v>
      </c>
      <c r="E4286">
        <v>4.0439999999999996</v>
      </c>
      <c r="F4286">
        <v>4.1399999999999997</v>
      </c>
      <c r="G4286">
        <v>3.96</v>
      </c>
      <c r="H4286">
        <v>2.23</v>
      </c>
      <c r="I4286" s="2">
        <v>12273670600</v>
      </c>
      <c r="J4286" s="2">
        <v>78064810000</v>
      </c>
      <c r="K4286" s="2">
        <v>34879130000</v>
      </c>
      <c r="L4286" s="2">
        <v>120900800</v>
      </c>
      <c r="M4286" s="2">
        <v>6303000000</v>
      </c>
      <c r="N4286" s="2">
        <v>6323000000</v>
      </c>
      <c r="O4286" s="2">
        <v>8520247500</v>
      </c>
      <c r="P4286" s="2">
        <v>49805000000</v>
      </c>
      <c r="Q4286" s="2">
        <v>20055882500</v>
      </c>
      <c r="R4286" s="2">
        <v>21936810000</v>
      </c>
      <c r="S4286" s="2">
        <f>SUM(AuctionData[[#This Row],[soma_accepted]],AuctionData[[#This Row],[comp_accepted]],AuctionData[[#This Row],[noncomp_accepted]])</f>
        <v>47273701400</v>
      </c>
    </row>
    <row r="4287" spans="1:19" x14ac:dyDescent="0.3">
      <c r="A4287" s="1">
        <v>44874</v>
      </c>
      <c r="B4287" t="s">
        <v>1169</v>
      </c>
      <c r="C4287" t="s">
        <v>16</v>
      </c>
      <c r="D4287" t="s">
        <v>1162</v>
      </c>
      <c r="E4287">
        <v>4.25</v>
      </c>
      <c r="F4287">
        <v>4.3</v>
      </c>
      <c r="G4287">
        <v>4.2</v>
      </c>
      <c r="H4287">
        <v>3.21</v>
      </c>
      <c r="I4287" s="2">
        <v>1112948700</v>
      </c>
      <c r="J4287" s="2">
        <v>105660754000</v>
      </c>
      <c r="K4287" s="2">
        <v>32601564000</v>
      </c>
      <c r="L4287" s="2">
        <v>381664100</v>
      </c>
      <c r="M4287" s="2">
        <v>504000000</v>
      </c>
      <c r="N4287" s="2">
        <v>2854000000</v>
      </c>
      <c r="O4287" s="2">
        <v>11887330000</v>
      </c>
      <c r="P4287" s="2">
        <v>70095000000</v>
      </c>
      <c r="Q4287" s="2">
        <v>20210234000</v>
      </c>
      <c r="R4287" s="2">
        <v>32711754000</v>
      </c>
      <c r="S4287" s="2">
        <f>SUM(AuctionData[[#This Row],[soma_accepted]],AuctionData[[#This Row],[comp_accepted]],AuctionData[[#This Row],[noncomp_accepted]])</f>
        <v>34096176800</v>
      </c>
    </row>
    <row r="4288" spans="1:19" x14ac:dyDescent="0.3">
      <c r="A4288" s="1">
        <v>44875</v>
      </c>
      <c r="B4288" t="s">
        <v>2319</v>
      </c>
      <c r="C4288" t="s">
        <v>1509</v>
      </c>
      <c r="D4288" t="s">
        <v>1550</v>
      </c>
      <c r="E4288">
        <v>4</v>
      </c>
      <c r="F4288">
        <v>4.08</v>
      </c>
      <c r="G4288">
        <v>3.8879999999999999</v>
      </c>
      <c r="H4288">
        <v>2.42</v>
      </c>
      <c r="I4288" s="2">
        <v>7364202400</v>
      </c>
      <c r="J4288" s="2">
        <v>50829718000</v>
      </c>
      <c r="K4288" s="2">
        <v>20964791200</v>
      </c>
      <c r="L4288" s="2">
        <v>35259700</v>
      </c>
      <c r="M4288" s="2">
        <v>4273800000</v>
      </c>
      <c r="N4288" s="2">
        <v>4914100000</v>
      </c>
      <c r="O4288" s="2">
        <v>2030932000</v>
      </c>
      <c r="P4288" s="2">
        <v>27589000000</v>
      </c>
      <c r="Q4288" s="2">
        <v>14660059200</v>
      </c>
      <c r="R4288" s="2">
        <v>18326618000</v>
      </c>
      <c r="S4288" s="2">
        <f>SUM(AuctionData[[#This Row],[soma_accepted]],AuctionData[[#This Row],[comp_accepted]],AuctionData[[#This Row],[noncomp_accepted]])</f>
        <v>28364253300</v>
      </c>
    </row>
    <row r="4289" spans="1:19" x14ac:dyDescent="0.3">
      <c r="A4289" s="1">
        <v>44875</v>
      </c>
      <c r="B4289" t="s">
        <v>1142</v>
      </c>
      <c r="C4289" t="s">
        <v>16</v>
      </c>
      <c r="D4289" t="s">
        <v>19</v>
      </c>
      <c r="E4289">
        <v>3.53</v>
      </c>
      <c r="F4289">
        <v>3.58</v>
      </c>
      <c r="G4289">
        <v>3.3</v>
      </c>
      <c r="H4289">
        <v>2.65</v>
      </c>
      <c r="I4289" s="2">
        <v>2192171900</v>
      </c>
      <c r="J4289" s="2">
        <v>169937161100</v>
      </c>
      <c r="K4289" s="2">
        <v>62533045100</v>
      </c>
      <c r="L4289" s="2">
        <v>2367043300</v>
      </c>
      <c r="M4289" s="2">
        <v>6150000000</v>
      </c>
      <c r="N4289" s="2">
        <v>6650000000</v>
      </c>
      <c r="O4289" s="2">
        <v>20851815000</v>
      </c>
      <c r="P4289" s="2">
        <v>124029000000</v>
      </c>
      <c r="Q4289" s="2">
        <v>35531230100</v>
      </c>
      <c r="R4289" s="2">
        <v>39258161100</v>
      </c>
      <c r="S4289" s="2">
        <f>SUM(AuctionData[[#This Row],[soma_accepted]],AuctionData[[#This Row],[comp_accepted]],AuctionData[[#This Row],[noncomp_accepted]])</f>
        <v>67092260300</v>
      </c>
    </row>
    <row r="4290" spans="1:19" x14ac:dyDescent="0.3">
      <c r="A4290" s="1">
        <v>44875</v>
      </c>
      <c r="B4290" t="s">
        <v>1150</v>
      </c>
      <c r="C4290" t="s">
        <v>16</v>
      </c>
      <c r="D4290" t="s">
        <v>712</v>
      </c>
      <c r="E4290">
        <v>3.82</v>
      </c>
      <c r="F4290">
        <v>3.85</v>
      </c>
      <c r="G4290">
        <v>3.7</v>
      </c>
      <c r="H4290">
        <v>2.68</v>
      </c>
      <c r="I4290" s="2">
        <v>1854914600</v>
      </c>
      <c r="J4290" s="2">
        <v>146026645000</v>
      </c>
      <c r="K4290" s="2">
        <v>53831980000</v>
      </c>
      <c r="L4290" s="2">
        <v>1012456300</v>
      </c>
      <c r="M4290" s="2">
        <v>690000000</v>
      </c>
      <c r="N4290" s="2">
        <v>1090000000</v>
      </c>
      <c r="O4290" s="2">
        <v>20757735000</v>
      </c>
      <c r="P4290" s="2">
        <v>101730000000</v>
      </c>
      <c r="Q4290" s="2">
        <v>32384245000</v>
      </c>
      <c r="R4290" s="2">
        <v>43206645000</v>
      </c>
      <c r="S4290" s="2">
        <f>SUM(AuctionData[[#This Row],[soma_accepted]],AuctionData[[#This Row],[comp_accepted]],AuctionData[[#This Row],[noncomp_accepted]])</f>
        <v>56699350900</v>
      </c>
    </row>
    <row r="4291" spans="1:19" x14ac:dyDescent="0.3">
      <c r="A4291" s="1">
        <v>44879</v>
      </c>
      <c r="B4291" t="s">
        <v>1116</v>
      </c>
      <c r="C4291" t="s">
        <v>16</v>
      </c>
      <c r="D4291" t="s">
        <v>23</v>
      </c>
      <c r="E4291">
        <v>4.3899999999999997</v>
      </c>
      <c r="F4291">
        <v>4.4400000000000004</v>
      </c>
      <c r="G4291">
        <v>4.2</v>
      </c>
      <c r="H4291">
        <v>2.86</v>
      </c>
      <c r="I4291" s="2">
        <v>6125859100</v>
      </c>
      <c r="J4291" s="2">
        <v>126533260000</v>
      </c>
      <c r="K4291" s="2">
        <v>42771205500</v>
      </c>
      <c r="L4291" s="2">
        <v>1834985500</v>
      </c>
      <c r="M4291" s="2">
        <v>1224000000</v>
      </c>
      <c r="N4291" s="2">
        <v>2975000000</v>
      </c>
      <c r="O4291" s="2">
        <v>14174300000</v>
      </c>
      <c r="P4291" s="2">
        <v>88705000000</v>
      </c>
      <c r="Q4291" s="2">
        <v>27372905500</v>
      </c>
      <c r="R4291" s="2">
        <v>34853260000</v>
      </c>
      <c r="S4291" s="2">
        <f>SUM(AuctionData[[#This Row],[soma_accepted]],AuctionData[[#This Row],[comp_accepted]],AuctionData[[#This Row],[noncomp_accepted]])</f>
        <v>50732050100</v>
      </c>
    </row>
    <row r="4292" spans="1:19" x14ac:dyDescent="0.3">
      <c r="A4292" s="1">
        <v>44879</v>
      </c>
      <c r="B4292" t="s">
        <v>1143</v>
      </c>
      <c r="C4292" t="s">
        <v>16</v>
      </c>
      <c r="D4292" t="s">
        <v>21</v>
      </c>
      <c r="E4292">
        <v>4.1100000000000003</v>
      </c>
      <c r="F4292">
        <v>4.1550000000000002</v>
      </c>
      <c r="G4292">
        <v>4</v>
      </c>
      <c r="H4292">
        <v>2.63</v>
      </c>
      <c r="I4292" s="2">
        <v>7759421600</v>
      </c>
      <c r="J4292" s="2">
        <v>147482090000</v>
      </c>
      <c r="K4292" s="2">
        <v>54784574500</v>
      </c>
      <c r="L4292" s="2">
        <v>1839451600</v>
      </c>
      <c r="M4292" s="2">
        <v>3325000000</v>
      </c>
      <c r="N4292" s="2">
        <v>3625000000</v>
      </c>
      <c r="O4292" s="2">
        <v>21366715000</v>
      </c>
      <c r="P4292" s="2">
        <v>108740000000</v>
      </c>
      <c r="Q4292" s="2">
        <v>30092859500</v>
      </c>
      <c r="R4292" s="2">
        <v>35117090000</v>
      </c>
      <c r="S4292" s="2">
        <f>SUM(AuctionData[[#This Row],[soma_accepted]],AuctionData[[#This Row],[comp_accepted]],AuctionData[[#This Row],[noncomp_accepted]])</f>
        <v>64383447700</v>
      </c>
    </row>
    <row r="4293" spans="1:19" x14ac:dyDescent="0.3">
      <c r="A4293" s="1">
        <v>44881</v>
      </c>
      <c r="B4293" t="s">
        <v>2320</v>
      </c>
      <c r="C4293" t="s">
        <v>1509</v>
      </c>
      <c r="D4293" t="s">
        <v>2169</v>
      </c>
      <c r="E4293">
        <v>4.01</v>
      </c>
      <c r="F4293">
        <v>4.0720000000000001</v>
      </c>
      <c r="G4293">
        <v>3.96</v>
      </c>
      <c r="H4293">
        <v>2.64</v>
      </c>
      <c r="I4293" s="2">
        <v>1630725800</v>
      </c>
      <c r="J4293" s="2">
        <v>39507045000</v>
      </c>
      <c r="K4293" s="2">
        <v>14897800100</v>
      </c>
      <c r="L4293" s="2">
        <v>102213300</v>
      </c>
      <c r="M4293" s="2">
        <v>2295000000</v>
      </c>
      <c r="N4293" s="2">
        <v>2846000000</v>
      </c>
      <c r="O4293" s="2">
        <v>1378000000</v>
      </c>
      <c r="P4293" s="2">
        <v>21135000000</v>
      </c>
      <c r="Q4293" s="2">
        <v>11224800100</v>
      </c>
      <c r="R4293" s="2">
        <v>15526045000</v>
      </c>
      <c r="S4293" s="2">
        <f>SUM(AuctionData[[#This Row],[soma_accepted]],AuctionData[[#This Row],[comp_accepted]],AuctionData[[#This Row],[noncomp_accepted]])</f>
        <v>16630739200</v>
      </c>
    </row>
    <row r="4294" spans="1:19" x14ac:dyDescent="0.3">
      <c r="A4294" s="1">
        <v>44881</v>
      </c>
      <c r="B4294" t="s">
        <v>1170</v>
      </c>
      <c r="C4294" t="s">
        <v>16</v>
      </c>
      <c r="D4294" t="s">
        <v>1162</v>
      </c>
      <c r="E4294">
        <v>4.2750000000000004</v>
      </c>
      <c r="F4294">
        <v>4.32</v>
      </c>
      <c r="G4294">
        <v>4.2</v>
      </c>
      <c r="H4294">
        <v>3.15</v>
      </c>
      <c r="I4294" s="2">
        <v>964409600</v>
      </c>
      <c r="J4294" s="2">
        <v>103572885000</v>
      </c>
      <c r="K4294" s="2">
        <v>32661485000</v>
      </c>
      <c r="L4294" s="2">
        <v>328672900</v>
      </c>
      <c r="M4294" s="2">
        <v>989600000</v>
      </c>
      <c r="N4294" s="2">
        <v>6150000000</v>
      </c>
      <c r="O4294" s="2">
        <v>15502120000</v>
      </c>
      <c r="P4294" s="2">
        <v>74725000000</v>
      </c>
      <c r="Q4294" s="2">
        <v>16169765000</v>
      </c>
      <c r="R4294" s="2">
        <v>22697885000</v>
      </c>
      <c r="S4294" s="2">
        <f>SUM(AuctionData[[#This Row],[soma_accepted]],AuctionData[[#This Row],[comp_accepted]],AuctionData[[#This Row],[noncomp_accepted]])</f>
        <v>33954567500</v>
      </c>
    </row>
    <row r="4295" spans="1:19" x14ac:dyDescent="0.3">
      <c r="A4295" s="1">
        <v>44882</v>
      </c>
      <c r="B4295" t="s">
        <v>1122</v>
      </c>
      <c r="C4295" t="s">
        <v>16</v>
      </c>
      <c r="D4295" t="s">
        <v>186</v>
      </c>
      <c r="E4295">
        <v>3.73</v>
      </c>
      <c r="F4295">
        <v>3.8</v>
      </c>
      <c r="G4295">
        <v>3.4</v>
      </c>
      <c r="H4295">
        <v>2.38</v>
      </c>
      <c r="I4295" s="2">
        <v>0</v>
      </c>
      <c r="J4295" s="2">
        <v>95162000000</v>
      </c>
      <c r="K4295" s="2">
        <v>39956475000</v>
      </c>
      <c r="L4295" s="2">
        <v>44793000</v>
      </c>
      <c r="M4295" s="2">
        <v>1800000000</v>
      </c>
      <c r="N4295" s="2">
        <v>1800000000</v>
      </c>
      <c r="O4295" s="2">
        <v>31940375000</v>
      </c>
      <c r="P4295" s="2">
        <v>84250000000</v>
      </c>
      <c r="Q4295" s="2">
        <v>6216100000</v>
      </c>
      <c r="R4295" s="2">
        <v>9112000000</v>
      </c>
      <c r="S4295" s="2">
        <f>SUM(AuctionData[[#This Row],[soma_accepted]],AuctionData[[#This Row],[comp_accepted]],AuctionData[[#This Row],[noncomp_accepted]])</f>
        <v>40001268000</v>
      </c>
    </row>
    <row r="4296" spans="1:19" x14ac:dyDescent="0.3">
      <c r="A4296" s="1">
        <v>44882</v>
      </c>
      <c r="B4296" t="s">
        <v>1144</v>
      </c>
      <c r="C4296" t="s">
        <v>16</v>
      </c>
      <c r="D4296" t="s">
        <v>19</v>
      </c>
      <c r="E4296">
        <v>3.75</v>
      </c>
      <c r="F4296">
        <v>3.7949999999999999</v>
      </c>
      <c r="G4296">
        <v>3.43</v>
      </c>
      <c r="H4296">
        <v>2.54</v>
      </c>
      <c r="I4296" s="2">
        <v>1899594700</v>
      </c>
      <c r="J4296" s="2">
        <v>163171146100</v>
      </c>
      <c r="K4296" s="2">
        <v>62873811100</v>
      </c>
      <c r="L4296" s="2">
        <v>2096259500</v>
      </c>
      <c r="M4296" s="2">
        <v>850000000</v>
      </c>
      <c r="N4296" s="2">
        <v>1200000000</v>
      </c>
      <c r="O4296" s="2">
        <v>23588000000</v>
      </c>
      <c r="P4296" s="2">
        <v>121541000000</v>
      </c>
      <c r="Q4296" s="2">
        <v>38435811100</v>
      </c>
      <c r="R4296" s="2">
        <v>40430146100</v>
      </c>
      <c r="S4296" s="2">
        <f>SUM(AuctionData[[#This Row],[soma_accepted]],AuctionData[[#This Row],[comp_accepted]],AuctionData[[#This Row],[noncomp_accepted]])</f>
        <v>66869665300</v>
      </c>
    </row>
    <row r="4297" spans="1:19" x14ac:dyDescent="0.3">
      <c r="A4297" s="1">
        <v>44882</v>
      </c>
      <c r="B4297" t="s">
        <v>1152</v>
      </c>
      <c r="C4297" t="s">
        <v>16</v>
      </c>
      <c r="D4297" t="s">
        <v>712</v>
      </c>
      <c r="E4297">
        <v>3.9649999999999999</v>
      </c>
      <c r="F4297">
        <v>4.0199999999999996</v>
      </c>
      <c r="G4297">
        <v>3.9</v>
      </c>
      <c r="H4297">
        <v>2.46</v>
      </c>
      <c r="I4297" s="2">
        <v>1607349300</v>
      </c>
      <c r="J4297" s="2">
        <v>134459482000</v>
      </c>
      <c r="K4297" s="2">
        <v>54000367000</v>
      </c>
      <c r="L4297" s="2">
        <v>899740300</v>
      </c>
      <c r="M4297" s="2">
        <v>650000000</v>
      </c>
      <c r="N4297" s="2">
        <v>1000000000</v>
      </c>
      <c r="O4297" s="2">
        <v>24219030000</v>
      </c>
      <c r="P4297" s="2">
        <v>103639000000</v>
      </c>
      <c r="Q4297" s="2">
        <v>29131337000</v>
      </c>
      <c r="R4297" s="2">
        <v>29820482000</v>
      </c>
      <c r="S4297" s="2">
        <f>SUM(AuctionData[[#This Row],[soma_accepted]],AuctionData[[#This Row],[comp_accepted]],AuctionData[[#This Row],[noncomp_accepted]])</f>
        <v>56507456600</v>
      </c>
    </row>
    <row r="4298" spans="1:19" x14ac:dyDescent="0.3">
      <c r="A4298" s="1">
        <v>44886</v>
      </c>
      <c r="B4298" t="s">
        <v>2321</v>
      </c>
      <c r="C4298" t="s">
        <v>1502</v>
      </c>
      <c r="D4298" t="s">
        <v>1505</v>
      </c>
      <c r="E4298">
        <v>3.899</v>
      </c>
      <c r="F4298">
        <v>3.9740000000000002</v>
      </c>
      <c r="G4298">
        <v>3.8</v>
      </c>
      <c r="H4298">
        <v>2.39</v>
      </c>
      <c r="I4298" s="2">
        <v>4674747500</v>
      </c>
      <c r="J4298" s="2">
        <v>102619225000</v>
      </c>
      <c r="K4298" s="2">
        <v>42854513600</v>
      </c>
      <c r="L4298" s="2">
        <v>145501300</v>
      </c>
      <c r="M4298" s="2">
        <v>8016895000</v>
      </c>
      <c r="N4298" s="2">
        <v>8576000000</v>
      </c>
      <c r="O4298" s="2">
        <v>6457253000</v>
      </c>
      <c r="P4298" s="2">
        <v>59155000000</v>
      </c>
      <c r="Q4298" s="2">
        <v>28380365600</v>
      </c>
      <c r="R4298" s="2">
        <v>34888225000</v>
      </c>
      <c r="S4298" s="2">
        <f>SUM(AuctionData[[#This Row],[soma_accepted]],AuctionData[[#This Row],[comp_accepted]],AuctionData[[#This Row],[noncomp_accepted]])</f>
        <v>47674762400</v>
      </c>
    </row>
    <row r="4299" spans="1:19" x14ac:dyDescent="0.3">
      <c r="A4299" s="1">
        <v>44886</v>
      </c>
      <c r="B4299" t="s">
        <v>2322</v>
      </c>
      <c r="C4299" t="s">
        <v>1502</v>
      </c>
      <c r="D4299" t="s">
        <v>1503</v>
      </c>
      <c r="E4299">
        <v>4.46</v>
      </c>
      <c r="F4299">
        <v>4.5049999999999999</v>
      </c>
      <c r="G4299">
        <v>4.3499999999999996</v>
      </c>
      <c r="H4299">
        <v>2.64</v>
      </c>
      <c r="I4299" s="2">
        <v>4566032400</v>
      </c>
      <c r="J4299" s="2">
        <v>109923555000</v>
      </c>
      <c r="K4299" s="2">
        <v>40926642500</v>
      </c>
      <c r="L4299" s="2">
        <v>973450300</v>
      </c>
      <c r="M4299" s="2">
        <v>9164525000</v>
      </c>
      <c r="N4299" s="2">
        <v>10235000000</v>
      </c>
      <c r="O4299" s="2">
        <v>8441050000</v>
      </c>
      <c r="P4299" s="2">
        <v>62178000000</v>
      </c>
      <c r="Q4299" s="2">
        <v>23321067500</v>
      </c>
      <c r="R4299" s="2">
        <v>37510555000</v>
      </c>
      <c r="S4299" s="2">
        <f>SUM(AuctionData[[#This Row],[soma_accepted]],AuctionData[[#This Row],[comp_accepted]],AuctionData[[#This Row],[noncomp_accepted]])</f>
        <v>46466125200</v>
      </c>
    </row>
    <row r="4300" spans="1:19" x14ac:dyDescent="0.3">
      <c r="A4300" s="1">
        <v>44886</v>
      </c>
      <c r="B4300" t="s">
        <v>1093</v>
      </c>
      <c r="C4300" t="s">
        <v>16</v>
      </c>
      <c r="D4300" t="s">
        <v>21</v>
      </c>
      <c r="E4300">
        <v>4.16</v>
      </c>
      <c r="F4300">
        <v>4.22</v>
      </c>
      <c r="G4300">
        <v>3</v>
      </c>
      <c r="H4300">
        <v>2.64</v>
      </c>
      <c r="I4300" s="2">
        <v>6279409800</v>
      </c>
      <c r="J4300" s="2">
        <v>140183220000</v>
      </c>
      <c r="K4300" s="2">
        <v>51620182500</v>
      </c>
      <c r="L4300" s="2">
        <v>1852981200</v>
      </c>
      <c r="M4300" s="2">
        <v>2440000000</v>
      </c>
      <c r="N4300" s="2">
        <v>2940000000</v>
      </c>
      <c r="O4300" s="2">
        <v>21966625000</v>
      </c>
      <c r="P4300" s="2">
        <v>107805000000</v>
      </c>
      <c r="Q4300" s="2">
        <v>27213557500</v>
      </c>
      <c r="R4300" s="2">
        <v>29438220000</v>
      </c>
      <c r="S4300" s="2">
        <f>SUM(AuctionData[[#This Row],[soma_accepted]],AuctionData[[#This Row],[comp_accepted]],AuctionData[[#This Row],[noncomp_accepted]])</f>
        <v>59752573500</v>
      </c>
    </row>
    <row r="4301" spans="1:19" x14ac:dyDescent="0.3">
      <c r="A4301" s="1">
        <v>44886</v>
      </c>
      <c r="B4301" t="s">
        <v>1171</v>
      </c>
      <c r="C4301" t="s">
        <v>16</v>
      </c>
      <c r="D4301" t="s">
        <v>23</v>
      </c>
      <c r="E4301">
        <v>4.49</v>
      </c>
      <c r="F4301">
        <v>4.5199999999999996</v>
      </c>
      <c r="G4301">
        <v>4.3</v>
      </c>
      <c r="H4301">
        <v>3.03</v>
      </c>
      <c r="I4301" s="2">
        <v>5232841500</v>
      </c>
      <c r="J4301" s="2">
        <v>133995616000</v>
      </c>
      <c r="K4301" s="2">
        <v>42631376000</v>
      </c>
      <c r="L4301" s="2">
        <v>1904123700</v>
      </c>
      <c r="M4301" s="2">
        <v>1100000000</v>
      </c>
      <c r="N4301" s="2">
        <v>3600000000</v>
      </c>
      <c r="O4301" s="2">
        <v>13037080000</v>
      </c>
      <c r="P4301" s="2">
        <v>89185000000</v>
      </c>
      <c r="Q4301" s="2">
        <v>28494296000</v>
      </c>
      <c r="R4301" s="2">
        <v>41210616000</v>
      </c>
      <c r="S4301" s="2">
        <f>SUM(AuctionData[[#This Row],[soma_accepted]],AuctionData[[#This Row],[comp_accepted]],AuctionData[[#This Row],[noncomp_accepted]])</f>
        <v>49768341200</v>
      </c>
    </row>
    <row r="4302" spans="1:19" x14ac:dyDescent="0.3">
      <c r="A4302" s="1">
        <v>44887</v>
      </c>
      <c r="B4302" t="s">
        <v>2323</v>
      </c>
      <c r="C4302" t="s">
        <v>1502</v>
      </c>
      <c r="D4302" t="s">
        <v>1554</v>
      </c>
      <c r="E4302">
        <v>3.819</v>
      </c>
      <c r="F4302">
        <v>3.89</v>
      </c>
      <c r="G4302">
        <v>3.75</v>
      </c>
      <c r="H4302">
        <v>2.33</v>
      </c>
      <c r="I4302" s="2">
        <v>3805026900</v>
      </c>
      <c r="J4302" s="2">
        <v>81513270000</v>
      </c>
      <c r="K4302" s="2">
        <v>34961096000</v>
      </c>
      <c r="L4302" s="2">
        <v>38917200</v>
      </c>
      <c r="M4302" s="2">
        <v>5856990000</v>
      </c>
      <c r="N4302" s="2">
        <v>6274900000</v>
      </c>
      <c r="O4302" s="2">
        <v>7465736000</v>
      </c>
      <c r="P4302" s="2">
        <v>50312000000</v>
      </c>
      <c r="Q4302" s="2">
        <v>21638370000</v>
      </c>
      <c r="R4302" s="2">
        <v>24926370000</v>
      </c>
      <c r="S4302" s="2">
        <f>SUM(AuctionData[[#This Row],[soma_accepted]],AuctionData[[#This Row],[comp_accepted]],AuctionData[[#This Row],[noncomp_accepted]])</f>
        <v>38805040100</v>
      </c>
    </row>
    <row r="4303" spans="1:19" x14ac:dyDescent="0.3">
      <c r="A4303" s="1">
        <v>44888</v>
      </c>
      <c r="B4303" t="s">
        <v>1145</v>
      </c>
      <c r="C4303" t="s">
        <v>16</v>
      </c>
      <c r="D4303" t="s">
        <v>19</v>
      </c>
      <c r="E4303">
        <v>3.9</v>
      </c>
      <c r="F4303">
        <v>3.97</v>
      </c>
      <c r="G4303">
        <v>3.7</v>
      </c>
      <c r="H4303">
        <v>2.5499999999999998</v>
      </c>
      <c r="I4303" s="2">
        <v>1807511400</v>
      </c>
      <c r="J4303" s="2">
        <v>138462631900</v>
      </c>
      <c r="K4303" s="2">
        <v>53066431900</v>
      </c>
      <c r="L4303" s="2">
        <v>1933580700</v>
      </c>
      <c r="M4303" s="2">
        <v>2500000000</v>
      </c>
      <c r="N4303" s="2">
        <v>2500000000</v>
      </c>
      <c r="O4303" s="2">
        <v>21193300000</v>
      </c>
      <c r="P4303" s="2">
        <v>106045000000</v>
      </c>
      <c r="Q4303" s="2">
        <v>29373131900</v>
      </c>
      <c r="R4303" s="2">
        <v>29917631900</v>
      </c>
      <c r="S4303" s="2">
        <f>SUM(AuctionData[[#This Row],[soma_accepted]],AuctionData[[#This Row],[comp_accepted]],AuctionData[[#This Row],[noncomp_accepted]])</f>
        <v>56807524000</v>
      </c>
    </row>
    <row r="4304" spans="1:19" x14ac:dyDescent="0.3">
      <c r="A4304" s="1">
        <v>44888</v>
      </c>
      <c r="B4304" t="s">
        <v>1153</v>
      </c>
      <c r="C4304" t="s">
        <v>16</v>
      </c>
      <c r="D4304" t="s">
        <v>712</v>
      </c>
      <c r="E4304">
        <v>4.08</v>
      </c>
      <c r="F4304">
        <v>4.12</v>
      </c>
      <c r="G4304">
        <v>4.03</v>
      </c>
      <c r="H4304">
        <v>2.81</v>
      </c>
      <c r="I4304" s="2">
        <v>1643192100</v>
      </c>
      <c r="J4304" s="2">
        <v>139485505000</v>
      </c>
      <c r="K4304" s="2">
        <v>48934160000</v>
      </c>
      <c r="L4304" s="2">
        <v>785936100</v>
      </c>
      <c r="M4304" s="2">
        <v>900000000</v>
      </c>
      <c r="N4304" s="2">
        <v>1300000000</v>
      </c>
      <c r="O4304" s="2">
        <v>15688140000</v>
      </c>
      <c r="P4304" s="2">
        <v>97065000000</v>
      </c>
      <c r="Q4304" s="2">
        <v>32346020000</v>
      </c>
      <c r="R4304" s="2">
        <v>41120505000</v>
      </c>
      <c r="S4304" s="2">
        <f>SUM(AuctionData[[#This Row],[soma_accepted]],AuctionData[[#This Row],[comp_accepted]],AuctionData[[#This Row],[noncomp_accepted]])</f>
        <v>51363288200</v>
      </c>
    </row>
    <row r="4305" spans="1:19" x14ac:dyDescent="0.3">
      <c r="A4305" s="1">
        <v>44888</v>
      </c>
      <c r="B4305" t="s">
        <v>1172</v>
      </c>
      <c r="C4305" t="s">
        <v>16</v>
      </c>
      <c r="D4305" t="s">
        <v>1162</v>
      </c>
      <c r="E4305">
        <v>4.37</v>
      </c>
      <c r="F4305">
        <v>4.4000000000000004</v>
      </c>
      <c r="G4305">
        <v>4.2699999999999996</v>
      </c>
      <c r="H4305">
        <v>3.24</v>
      </c>
      <c r="I4305" s="2">
        <v>1084506700</v>
      </c>
      <c r="J4305" s="2">
        <v>106513100000</v>
      </c>
      <c r="K4305" s="2">
        <v>32581469800</v>
      </c>
      <c r="L4305" s="2">
        <v>319249700</v>
      </c>
      <c r="M4305" s="2">
        <v>750000000</v>
      </c>
      <c r="N4305" s="2">
        <v>4560000000</v>
      </c>
      <c r="O4305" s="2">
        <v>11122654000</v>
      </c>
      <c r="P4305" s="2">
        <v>70615000000</v>
      </c>
      <c r="Q4305" s="2">
        <v>20708815800</v>
      </c>
      <c r="R4305" s="2">
        <v>31338100000</v>
      </c>
      <c r="S4305" s="2">
        <f>SUM(AuctionData[[#This Row],[soma_accepted]],AuctionData[[#This Row],[comp_accepted]],AuctionData[[#This Row],[noncomp_accepted]])</f>
        <v>33985226200</v>
      </c>
    </row>
    <row r="4306" spans="1:19" x14ac:dyDescent="0.3">
      <c r="A4306" s="1">
        <v>44893</v>
      </c>
      <c r="B4306" t="s">
        <v>1173</v>
      </c>
      <c r="C4306" t="s">
        <v>16</v>
      </c>
      <c r="D4306" t="s">
        <v>23</v>
      </c>
      <c r="E4306">
        <v>4.5</v>
      </c>
      <c r="F4306">
        <v>4.55</v>
      </c>
      <c r="G4306">
        <v>4.3</v>
      </c>
      <c r="H4306">
        <v>2.9</v>
      </c>
      <c r="I4306" s="2">
        <v>5726740400</v>
      </c>
      <c r="J4306" s="2">
        <v>128594241000</v>
      </c>
      <c r="K4306" s="2">
        <v>43233538500</v>
      </c>
      <c r="L4306" s="2">
        <v>1267240600</v>
      </c>
      <c r="M4306" s="2">
        <v>4125000000</v>
      </c>
      <c r="N4306" s="2">
        <v>4625000000</v>
      </c>
      <c r="O4306" s="2">
        <v>16752230000</v>
      </c>
      <c r="P4306" s="2">
        <v>92890000000</v>
      </c>
      <c r="Q4306" s="2">
        <v>22356308500</v>
      </c>
      <c r="R4306" s="2">
        <v>31079241000</v>
      </c>
      <c r="S4306" s="2">
        <f>SUM(AuctionData[[#This Row],[soma_accepted]],AuctionData[[#This Row],[comp_accepted]],AuctionData[[#This Row],[noncomp_accepted]])</f>
        <v>50227519500</v>
      </c>
    </row>
    <row r="4307" spans="1:19" x14ac:dyDescent="0.3">
      <c r="A4307" s="1">
        <v>44893</v>
      </c>
      <c r="B4307" t="s">
        <v>1146</v>
      </c>
      <c r="C4307" t="s">
        <v>16</v>
      </c>
      <c r="D4307" t="s">
        <v>21</v>
      </c>
      <c r="E4307">
        <v>4.22</v>
      </c>
      <c r="F4307">
        <v>4.2850000000000001</v>
      </c>
      <c r="G4307">
        <v>4</v>
      </c>
      <c r="H4307">
        <v>2.56</v>
      </c>
      <c r="I4307" s="2">
        <v>6872088600</v>
      </c>
      <c r="J4307" s="2">
        <v>136308085000</v>
      </c>
      <c r="K4307" s="2">
        <v>52251034000</v>
      </c>
      <c r="L4307" s="2">
        <v>1349038500</v>
      </c>
      <c r="M4307" s="2">
        <v>1150000000</v>
      </c>
      <c r="N4307" s="2">
        <v>1650000000</v>
      </c>
      <c r="O4307" s="2">
        <v>26496520000</v>
      </c>
      <c r="P4307" s="2">
        <v>108470000000</v>
      </c>
      <c r="Q4307" s="2">
        <v>24604514000</v>
      </c>
      <c r="R4307" s="2">
        <v>26188085000</v>
      </c>
      <c r="S4307" s="2">
        <f>SUM(AuctionData[[#This Row],[soma_accepted]],AuctionData[[#This Row],[comp_accepted]],AuctionData[[#This Row],[noncomp_accepted]])</f>
        <v>60472161100</v>
      </c>
    </row>
    <row r="4308" spans="1:19" x14ac:dyDescent="0.3">
      <c r="A4308" s="1">
        <v>44894</v>
      </c>
      <c r="B4308" t="s">
        <v>1174</v>
      </c>
      <c r="C4308" t="s">
        <v>16</v>
      </c>
      <c r="D4308" t="s">
        <v>53</v>
      </c>
      <c r="E4308">
        <v>4.5199999999999996</v>
      </c>
      <c r="F4308">
        <v>4.5549999999999997</v>
      </c>
      <c r="G4308">
        <v>4.2</v>
      </c>
      <c r="H4308">
        <v>2.83</v>
      </c>
      <c r="I4308" s="2">
        <v>4326870500</v>
      </c>
      <c r="J4308" s="2">
        <v>94421458000</v>
      </c>
      <c r="K4308" s="2">
        <v>32315453000</v>
      </c>
      <c r="L4308" s="2">
        <v>1685137200</v>
      </c>
      <c r="M4308" s="2">
        <v>100000000</v>
      </c>
      <c r="N4308" s="2">
        <v>750000000</v>
      </c>
      <c r="O4308" s="2">
        <v>11099550000</v>
      </c>
      <c r="P4308" s="2">
        <v>67620000000</v>
      </c>
      <c r="Q4308" s="2">
        <v>21115903000</v>
      </c>
      <c r="R4308" s="2">
        <v>26051458000</v>
      </c>
      <c r="S4308" s="2">
        <f>SUM(AuctionData[[#This Row],[soma_accepted]],AuctionData[[#This Row],[comp_accepted]],AuctionData[[#This Row],[noncomp_accepted]])</f>
        <v>38327460700</v>
      </c>
    </row>
    <row r="4309" spans="1:19" x14ac:dyDescent="0.3">
      <c r="A4309" s="1">
        <v>44895</v>
      </c>
      <c r="B4309" t="s">
        <v>1175</v>
      </c>
      <c r="C4309" t="s">
        <v>16</v>
      </c>
      <c r="D4309" t="s">
        <v>1162</v>
      </c>
      <c r="E4309">
        <v>4.4000000000000004</v>
      </c>
      <c r="F4309">
        <v>4.43</v>
      </c>
      <c r="G4309">
        <v>4.34</v>
      </c>
      <c r="H4309">
        <v>3.1</v>
      </c>
      <c r="I4309" s="2">
        <v>914733900</v>
      </c>
      <c r="J4309" s="2">
        <v>102039800000</v>
      </c>
      <c r="K4309" s="2">
        <v>32680156000</v>
      </c>
      <c r="L4309" s="2">
        <v>259884000</v>
      </c>
      <c r="M4309" s="2">
        <v>600000000</v>
      </c>
      <c r="N4309" s="2">
        <v>4450000000</v>
      </c>
      <c r="O4309" s="2">
        <v>13240720000</v>
      </c>
      <c r="P4309" s="2">
        <v>71035000000</v>
      </c>
      <c r="Q4309" s="2">
        <v>18839436000</v>
      </c>
      <c r="R4309" s="2">
        <v>26554800000</v>
      </c>
      <c r="S4309" s="2">
        <f>SUM(AuctionData[[#This Row],[soma_accepted]],AuctionData[[#This Row],[comp_accepted]],AuctionData[[#This Row],[noncomp_accepted]])</f>
        <v>33854773900</v>
      </c>
    </row>
    <row r="4310" spans="1:19" x14ac:dyDescent="0.3">
      <c r="A4310" s="1">
        <v>44896</v>
      </c>
      <c r="B4310" t="s">
        <v>1155</v>
      </c>
      <c r="C4310" t="s">
        <v>16</v>
      </c>
      <c r="D4310" t="s">
        <v>712</v>
      </c>
      <c r="E4310">
        <v>4.05</v>
      </c>
      <c r="F4310">
        <v>4.08</v>
      </c>
      <c r="G4310">
        <v>4</v>
      </c>
      <c r="H4310">
        <v>2.76</v>
      </c>
      <c r="I4310" s="2">
        <v>1247364500</v>
      </c>
      <c r="J4310" s="2">
        <v>123020490000</v>
      </c>
      <c r="K4310" s="2">
        <v>43717115000</v>
      </c>
      <c r="L4310" s="2">
        <v>883079900</v>
      </c>
      <c r="M4310" s="2">
        <v>750000000</v>
      </c>
      <c r="N4310" s="2">
        <v>1150000000</v>
      </c>
      <c r="O4310" s="2">
        <v>15840000000</v>
      </c>
      <c r="P4310" s="2">
        <v>90050000000</v>
      </c>
      <c r="Q4310" s="2">
        <v>27127115000</v>
      </c>
      <c r="R4310" s="2">
        <v>31820490000</v>
      </c>
      <c r="S4310" s="2">
        <f>SUM(AuctionData[[#This Row],[soma_accepted]],AuctionData[[#This Row],[comp_accepted]],AuctionData[[#This Row],[noncomp_accepted]])</f>
        <v>45847559400</v>
      </c>
    </row>
    <row r="4311" spans="1:19" x14ac:dyDescent="0.3">
      <c r="A4311" s="1">
        <v>44896</v>
      </c>
      <c r="B4311" t="s">
        <v>1147</v>
      </c>
      <c r="C4311" t="s">
        <v>16</v>
      </c>
      <c r="D4311" t="s">
        <v>19</v>
      </c>
      <c r="E4311">
        <v>3.9</v>
      </c>
      <c r="F4311">
        <v>3.95</v>
      </c>
      <c r="G4311">
        <v>3.6</v>
      </c>
      <c r="H4311">
        <v>3.43</v>
      </c>
      <c r="I4311" s="2">
        <v>1247364500</v>
      </c>
      <c r="J4311" s="2">
        <v>151150103900</v>
      </c>
      <c r="K4311" s="2">
        <v>41781236200</v>
      </c>
      <c r="L4311" s="2">
        <v>2413319000</v>
      </c>
      <c r="M4311" s="2">
        <v>1000000000</v>
      </c>
      <c r="N4311" s="2">
        <v>2300000000</v>
      </c>
      <c r="O4311" s="2">
        <v>17451800000</v>
      </c>
      <c r="P4311" s="2">
        <v>97900000000</v>
      </c>
      <c r="Q4311" s="2">
        <v>23329436200</v>
      </c>
      <c r="R4311" s="2">
        <v>50950103900</v>
      </c>
      <c r="S4311" s="2">
        <f>SUM(AuctionData[[#This Row],[soma_accepted]],AuctionData[[#This Row],[comp_accepted]],AuctionData[[#This Row],[noncomp_accepted]])</f>
        <v>45441919700</v>
      </c>
    </row>
    <row r="4312" spans="1:19" x14ac:dyDescent="0.3">
      <c r="A4312" s="1">
        <v>44900</v>
      </c>
      <c r="B4312" t="s">
        <v>1176</v>
      </c>
      <c r="C4312" t="s">
        <v>16</v>
      </c>
      <c r="D4312" t="s">
        <v>23</v>
      </c>
      <c r="E4312">
        <v>4.49</v>
      </c>
      <c r="F4312">
        <v>4.57</v>
      </c>
      <c r="G4312">
        <v>4.4000000000000004</v>
      </c>
      <c r="H4312">
        <v>2.57</v>
      </c>
      <c r="I4312" s="2">
        <v>3828477600</v>
      </c>
      <c r="J4312" s="2">
        <v>113601090000</v>
      </c>
      <c r="K4312" s="2">
        <v>43054752500</v>
      </c>
      <c r="L4312" s="2">
        <v>1745300200</v>
      </c>
      <c r="M4312" s="2">
        <v>1680000000</v>
      </c>
      <c r="N4312" s="2">
        <v>1680000000</v>
      </c>
      <c r="O4312" s="2">
        <v>22058662500</v>
      </c>
      <c r="P4312" s="2">
        <v>91605000000</v>
      </c>
      <c r="Q4312" s="2">
        <v>19316090000</v>
      </c>
      <c r="R4312" s="2">
        <v>20316090000</v>
      </c>
      <c r="S4312" s="2">
        <f>SUM(AuctionData[[#This Row],[soma_accepted]],AuctionData[[#This Row],[comp_accepted]],AuctionData[[#This Row],[noncomp_accepted]])</f>
        <v>48628530300</v>
      </c>
    </row>
    <row r="4313" spans="1:19" x14ac:dyDescent="0.3">
      <c r="A4313" s="1">
        <v>44900</v>
      </c>
      <c r="B4313" t="s">
        <v>1148</v>
      </c>
      <c r="C4313" t="s">
        <v>16</v>
      </c>
      <c r="D4313" t="s">
        <v>21</v>
      </c>
      <c r="E4313">
        <v>4.2050000000000001</v>
      </c>
      <c r="F4313">
        <v>4.2699999999999996</v>
      </c>
      <c r="G4313">
        <v>4</v>
      </c>
      <c r="H4313">
        <v>2.67</v>
      </c>
      <c r="I4313" s="2">
        <v>4594173300</v>
      </c>
      <c r="J4313" s="2">
        <v>142627600800</v>
      </c>
      <c r="K4313" s="2">
        <v>52215234800</v>
      </c>
      <c r="L4313" s="2">
        <v>1684875000</v>
      </c>
      <c r="M4313" s="2">
        <v>2600000000</v>
      </c>
      <c r="N4313" s="2">
        <v>3100000000</v>
      </c>
      <c r="O4313" s="2">
        <v>20122450000</v>
      </c>
      <c r="P4313" s="2">
        <v>106975000000</v>
      </c>
      <c r="Q4313" s="2">
        <v>29492784800</v>
      </c>
      <c r="R4313" s="2">
        <v>32552600800</v>
      </c>
      <c r="S4313" s="2">
        <f>SUM(AuctionData[[#This Row],[soma_accepted]],AuctionData[[#This Row],[comp_accepted]],AuctionData[[#This Row],[noncomp_accepted]])</f>
        <v>58494283100</v>
      </c>
    </row>
    <row r="4314" spans="1:19" x14ac:dyDescent="0.3">
      <c r="A4314" s="1">
        <v>44902</v>
      </c>
      <c r="B4314" t="s">
        <v>1177</v>
      </c>
      <c r="C4314" t="s">
        <v>16</v>
      </c>
      <c r="D4314" t="s">
        <v>1162</v>
      </c>
      <c r="E4314">
        <v>4.3499999999999996</v>
      </c>
      <c r="F4314">
        <v>4.4000000000000004</v>
      </c>
      <c r="G4314">
        <v>4.28</v>
      </c>
      <c r="H4314">
        <v>2.66</v>
      </c>
      <c r="I4314" s="2">
        <v>1082696200</v>
      </c>
      <c r="J4314" s="2">
        <v>87638750000</v>
      </c>
      <c r="K4314" s="2">
        <v>32693947000</v>
      </c>
      <c r="L4314" s="2">
        <v>306353900</v>
      </c>
      <c r="M4314" s="2">
        <v>500000000</v>
      </c>
      <c r="N4314" s="2">
        <v>810000000</v>
      </c>
      <c r="O4314" s="2">
        <v>15900477000</v>
      </c>
      <c r="P4314" s="2">
        <v>70060000000</v>
      </c>
      <c r="Q4314" s="2">
        <v>16293470000</v>
      </c>
      <c r="R4314" s="2">
        <v>16768750000</v>
      </c>
      <c r="S4314" s="2">
        <f>SUM(AuctionData[[#This Row],[soma_accepted]],AuctionData[[#This Row],[comp_accepted]],AuctionData[[#This Row],[noncomp_accepted]])</f>
        <v>34082997100</v>
      </c>
    </row>
    <row r="4315" spans="1:19" x14ac:dyDescent="0.3">
      <c r="A4315" s="1">
        <v>44903</v>
      </c>
      <c r="B4315" t="s">
        <v>1158</v>
      </c>
      <c r="C4315" t="s">
        <v>16</v>
      </c>
      <c r="D4315" t="s">
        <v>712</v>
      </c>
      <c r="E4315">
        <v>3.91</v>
      </c>
      <c r="F4315">
        <v>3.94</v>
      </c>
      <c r="G4315">
        <v>3.8</v>
      </c>
      <c r="H4315">
        <v>2.94</v>
      </c>
      <c r="I4315" s="2">
        <v>1476403900</v>
      </c>
      <c r="J4315" s="2">
        <v>131438350000</v>
      </c>
      <c r="K4315" s="2">
        <v>44000121400</v>
      </c>
      <c r="L4315" s="2">
        <v>900351200</v>
      </c>
      <c r="M4315" s="2">
        <v>0</v>
      </c>
      <c r="N4315" s="2">
        <v>1560000000</v>
      </c>
      <c r="O4315" s="2">
        <v>11877610000</v>
      </c>
      <c r="P4315" s="2">
        <v>90780000000</v>
      </c>
      <c r="Q4315" s="2">
        <v>32122511400</v>
      </c>
      <c r="R4315" s="2">
        <v>39098350000</v>
      </c>
      <c r="S4315" s="2">
        <f>SUM(AuctionData[[#This Row],[soma_accepted]],AuctionData[[#This Row],[comp_accepted]],AuctionData[[#This Row],[noncomp_accepted]])</f>
        <v>46376876500</v>
      </c>
    </row>
    <row r="4316" spans="1:19" x14ac:dyDescent="0.3">
      <c r="A4316" s="1">
        <v>44903</v>
      </c>
      <c r="B4316" t="s">
        <v>1150</v>
      </c>
      <c r="C4316" t="s">
        <v>16</v>
      </c>
      <c r="D4316" t="s">
        <v>19</v>
      </c>
      <c r="E4316">
        <v>3.645</v>
      </c>
      <c r="F4316">
        <v>3.65</v>
      </c>
      <c r="G4316">
        <v>3.3</v>
      </c>
      <c r="H4316">
        <v>3.19</v>
      </c>
      <c r="I4316" s="2">
        <v>1476404000</v>
      </c>
      <c r="J4316" s="2">
        <v>140747402100</v>
      </c>
      <c r="K4316" s="2">
        <v>42367687300</v>
      </c>
      <c r="L4316" s="2">
        <v>2105660100</v>
      </c>
      <c r="M4316" s="2">
        <v>0</v>
      </c>
      <c r="N4316" s="2">
        <v>1600000000</v>
      </c>
      <c r="O4316" s="2">
        <v>12557865200</v>
      </c>
      <c r="P4316" s="2">
        <v>95256000000</v>
      </c>
      <c r="Q4316" s="2">
        <v>29809822100</v>
      </c>
      <c r="R4316" s="2">
        <v>43891402100</v>
      </c>
      <c r="S4316" s="2">
        <f>SUM(AuctionData[[#This Row],[soma_accepted]],AuctionData[[#This Row],[comp_accepted]],AuctionData[[#This Row],[noncomp_accepted]])</f>
        <v>45949751400</v>
      </c>
    </row>
    <row r="4317" spans="1:19" x14ac:dyDescent="0.3">
      <c r="A4317" s="1">
        <v>44907</v>
      </c>
      <c r="B4317" t="s">
        <v>2318</v>
      </c>
      <c r="C4317" t="s">
        <v>1502</v>
      </c>
      <c r="D4317" t="s">
        <v>1513</v>
      </c>
      <c r="E4317">
        <v>3.5350000000000001</v>
      </c>
      <c r="F4317">
        <v>3.625</v>
      </c>
      <c r="G4317">
        <v>3.4</v>
      </c>
      <c r="H4317">
        <v>2.31</v>
      </c>
      <c r="I4317" s="2">
        <v>0</v>
      </c>
      <c r="J4317" s="2">
        <v>73945570000</v>
      </c>
      <c r="K4317" s="2">
        <v>31952660000</v>
      </c>
      <c r="L4317" s="2">
        <v>47344400</v>
      </c>
      <c r="M4317" s="2">
        <v>5974000000</v>
      </c>
      <c r="N4317" s="2">
        <v>5974000000</v>
      </c>
      <c r="O4317" s="2">
        <v>6984090000</v>
      </c>
      <c r="P4317" s="2">
        <v>47213000000</v>
      </c>
      <c r="Q4317" s="2">
        <v>18994570000</v>
      </c>
      <c r="R4317" s="2">
        <v>20758570000</v>
      </c>
      <c r="S4317" s="2">
        <f>SUM(AuctionData[[#This Row],[soma_accepted]],AuctionData[[#This Row],[comp_accepted]],AuctionData[[#This Row],[noncomp_accepted]])</f>
        <v>32000004400</v>
      </c>
    </row>
    <row r="4318" spans="1:19" x14ac:dyDescent="0.3">
      <c r="A4318" s="1">
        <v>44907</v>
      </c>
      <c r="B4318" t="s">
        <v>2324</v>
      </c>
      <c r="C4318" t="s">
        <v>1502</v>
      </c>
      <c r="D4318" t="s">
        <v>1535</v>
      </c>
      <c r="E4318">
        <v>4.03</v>
      </c>
      <c r="F4318">
        <v>4.093</v>
      </c>
      <c r="G4318">
        <v>3.94</v>
      </c>
      <c r="H4318">
        <v>2.5499999999999998</v>
      </c>
      <c r="I4318" s="2">
        <v>0</v>
      </c>
      <c r="J4318" s="2">
        <v>101602400000</v>
      </c>
      <c r="K4318" s="2">
        <v>39545800000</v>
      </c>
      <c r="L4318" s="2">
        <v>254247800</v>
      </c>
      <c r="M4318" s="2">
        <v>8083000000</v>
      </c>
      <c r="N4318" s="2">
        <v>8183000000</v>
      </c>
      <c r="O4318" s="2">
        <v>7060000000</v>
      </c>
      <c r="P4318" s="2">
        <v>58315000000</v>
      </c>
      <c r="Q4318" s="2">
        <v>24402800000</v>
      </c>
      <c r="R4318" s="2">
        <v>35104400000</v>
      </c>
      <c r="S4318" s="2">
        <f>SUM(AuctionData[[#This Row],[soma_accepted]],AuctionData[[#This Row],[comp_accepted]],AuctionData[[#This Row],[noncomp_accepted]])</f>
        <v>39800047800</v>
      </c>
    </row>
    <row r="4319" spans="1:19" x14ac:dyDescent="0.3">
      <c r="A4319" s="1">
        <v>44907</v>
      </c>
      <c r="B4319" t="s">
        <v>1151</v>
      </c>
      <c r="C4319" t="s">
        <v>16</v>
      </c>
      <c r="D4319" t="s">
        <v>21</v>
      </c>
      <c r="E4319">
        <v>4.1900000000000004</v>
      </c>
      <c r="F4319">
        <v>4.2699999999999996</v>
      </c>
      <c r="G4319">
        <v>4.05</v>
      </c>
      <c r="H4319">
        <v>2.5099999999999998</v>
      </c>
      <c r="I4319" s="2">
        <v>4685853700</v>
      </c>
      <c r="J4319" s="2">
        <v>133655058000</v>
      </c>
      <c r="K4319" s="2">
        <v>51980082000</v>
      </c>
      <c r="L4319" s="2">
        <v>1620181800</v>
      </c>
      <c r="M4319" s="2">
        <v>2175000000</v>
      </c>
      <c r="N4319" s="2">
        <v>2925000000</v>
      </c>
      <c r="O4319" s="2">
        <v>25941000000</v>
      </c>
      <c r="P4319" s="2">
        <v>106440000000</v>
      </c>
      <c r="Q4319" s="2">
        <v>23864082000</v>
      </c>
      <c r="R4319" s="2">
        <v>24290058000</v>
      </c>
      <c r="S4319" s="2">
        <f>SUM(AuctionData[[#This Row],[soma_accepted]],AuctionData[[#This Row],[comp_accepted]],AuctionData[[#This Row],[noncomp_accepted]])</f>
        <v>58286117500</v>
      </c>
    </row>
    <row r="4320" spans="1:19" x14ac:dyDescent="0.3">
      <c r="A4320" s="1">
        <v>44907</v>
      </c>
      <c r="B4320" t="s">
        <v>1124</v>
      </c>
      <c r="C4320" t="s">
        <v>16</v>
      </c>
      <c r="D4320" t="s">
        <v>23</v>
      </c>
      <c r="E4320">
        <v>4.5599999999999996</v>
      </c>
      <c r="F4320">
        <v>4.63</v>
      </c>
      <c r="G4320">
        <v>4.3499999999999996</v>
      </c>
      <c r="H4320">
        <v>2.66</v>
      </c>
      <c r="I4320" s="2">
        <v>3904878000</v>
      </c>
      <c r="J4320" s="2">
        <v>117839371000</v>
      </c>
      <c r="K4320" s="2">
        <v>43019401000</v>
      </c>
      <c r="L4320" s="2">
        <v>1765531300</v>
      </c>
      <c r="M4320" s="2">
        <v>3397000000</v>
      </c>
      <c r="N4320" s="2">
        <v>6085000000</v>
      </c>
      <c r="O4320" s="2">
        <v>19889200000</v>
      </c>
      <c r="P4320" s="2">
        <v>91505000000</v>
      </c>
      <c r="Q4320" s="2">
        <v>19733201000</v>
      </c>
      <c r="R4320" s="2">
        <v>20249371000</v>
      </c>
      <c r="S4320" s="2">
        <f>SUM(AuctionData[[#This Row],[soma_accepted]],AuctionData[[#This Row],[comp_accepted]],AuctionData[[#This Row],[noncomp_accepted]])</f>
        <v>48689810300</v>
      </c>
    </row>
    <row r="4321" spans="1:19" x14ac:dyDescent="0.3">
      <c r="A4321" s="1">
        <v>44908</v>
      </c>
      <c r="B4321" t="s">
        <v>2319</v>
      </c>
      <c r="C4321" t="s">
        <v>1509</v>
      </c>
      <c r="D4321" t="s">
        <v>1556</v>
      </c>
      <c r="E4321">
        <v>3.43</v>
      </c>
      <c r="F4321">
        <v>3.5129999999999999</v>
      </c>
      <c r="G4321">
        <v>3.35</v>
      </c>
      <c r="H4321">
        <v>2.25</v>
      </c>
      <c r="I4321" s="2">
        <v>0</v>
      </c>
      <c r="J4321" s="2">
        <v>40451920000</v>
      </c>
      <c r="K4321" s="2">
        <v>17977779200</v>
      </c>
      <c r="L4321" s="2">
        <v>22242200</v>
      </c>
      <c r="M4321" s="2">
        <v>4153400000</v>
      </c>
      <c r="N4321" s="2">
        <v>4203400000</v>
      </c>
      <c r="O4321" s="2">
        <v>2756104000</v>
      </c>
      <c r="P4321" s="2">
        <v>24073000000</v>
      </c>
      <c r="Q4321" s="2">
        <v>11068275200</v>
      </c>
      <c r="R4321" s="2">
        <v>12175520000</v>
      </c>
      <c r="S4321" s="2">
        <f>SUM(AuctionData[[#This Row],[soma_accepted]],AuctionData[[#This Row],[comp_accepted]],AuctionData[[#This Row],[noncomp_accepted]])</f>
        <v>18000021400</v>
      </c>
    </row>
    <row r="4322" spans="1:19" x14ac:dyDescent="0.3">
      <c r="A4322" s="1">
        <v>44909</v>
      </c>
      <c r="B4322" t="s">
        <v>1178</v>
      </c>
      <c r="C4322" t="s">
        <v>16</v>
      </c>
      <c r="D4322" t="s">
        <v>1162</v>
      </c>
      <c r="E4322">
        <v>4.4000000000000004</v>
      </c>
      <c r="F4322">
        <v>4.4400000000000004</v>
      </c>
      <c r="G4322">
        <v>4.28</v>
      </c>
      <c r="H4322">
        <v>2.96</v>
      </c>
      <c r="I4322" s="2">
        <v>887731400</v>
      </c>
      <c r="J4322" s="2">
        <v>97368250000</v>
      </c>
      <c r="K4322" s="2">
        <v>32698400000</v>
      </c>
      <c r="L4322" s="2">
        <v>301689100</v>
      </c>
      <c r="M4322" s="2">
        <v>600000000</v>
      </c>
      <c r="N4322" s="2">
        <v>950000000</v>
      </c>
      <c r="O4322" s="2">
        <v>10810410000</v>
      </c>
      <c r="P4322" s="2">
        <v>69765000000</v>
      </c>
      <c r="Q4322" s="2">
        <v>21287990000</v>
      </c>
      <c r="R4322" s="2">
        <v>26653250000</v>
      </c>
      <c r="S4322" s="2">
        <f>SUM(AuctionData[[#This Row],[soma_accepted]],AuctionData[[#This Row],[comp_accepted]],AuctionData[[#This Row],[noncomp_accepted]])</f>
        <v>33887820500</v>
      </c>
    </row>
    <row r="4323" spans="1:19" x14ac:dyDescent="0.3">
      <c r="A4323" s="1">
        <v>44910</v>
      </c>
      <c r="B4323" t="s">
        <v>1160</v>
      </c>
      <c r="C4323" t="s">
        <v>16</v>
      </c>
      <c r="D4323" t="s">
        <v>712</v>
      </c>
      <c r="E4323">
        <v>3.9950000000000001</v>
      </c>
      <c r="F4323">
        <v>4.0599999999999996</v>
      </c>
      <c r="G4323">
        <v>3.9</v>
      </c>
      <c r="H4323">
        <v>2.72</v>
      </c>
      <c r="I4323" s="2">
        <v>1210542900</v>
      </c>
      <c r="J4323" s="2">
        <v>121102100000</v>
      </c>
      <c r="K4323" s="2">
        <v>43701260000</v>
      </c>
      <c r="L4323" s="2">
        <v>898847200</v>
      </c>
      <c r="M4323" s="2">
        <v>1150000000</v>
      </c>
      <c r="N4323" s="2">
        <v>1450000000</v>
      </c>
      <c r="O4323" s="2">
        <v>16806960000</v>
      </c>
      <c r="P4323" s="2">
        <v>91505000000</v>
      </c>
      <c r="Q4323" s="2">
        <v>25744300000</v>
      </c>
      <c r="R4323" s="2">
        <v>28147100000</v>
      </c>
      <c r="S4323" s="2">
        <f>SUM(AuctionData[[#This Row],[soma_accepted]],AuctionData[[#This Row],[comp_accepted]],AuctionData[[#This Row],[noncomp_accepted]])</f>
        <v>45810650100</v>
      </c>
    </row>
    <row r="4324" spans="1:19" x14ac:dyDescent="0.3">
      <c r="A4324" s="1">
        <v>44910</v>
      </c>
      <c r="B4324" t="s">
        <v>1152</v>
      </c>
      <c r="C4324" t="s">
        <v>16</v>
      </c>
      <c r="D4324" t="s">
        <v>19</v>
      </c>
      <c r="E4324">
        <v>3.62</v>
      </c>
      <c r="F4324">
        <v>3.78</v>
      </c>
      <c r="G4324">
        <v>3.25</v>
      </c>
      <c r="H4324">
        <v>3.16</v>
      </c>
      <c r="I4324" s="2">
        <v>1210543000</v>
      </c>
      <c r="J4324" s="2">
        <v>139653242500</v>
      </c>
      <c r="K4324" s="2">
        <v>42593092500</v>
      </c>
      <c r="L4324" s="2">
        <v>2075923100</v>
      </c>
      <c r="M4324" s="2">
        <v>800000000</v>
      </c>
      <c r="N4324" s="2">
        <v>1600000000</v>
      </c>
      <c r="O4324" s="2">
        <v>10509850000</v>
      </c>
      <c r="P4324" s="2">
        <v>98030000000</v>
      </c>
      <c r="Q4324" s="2">
        <v>31283242500</v>
      </c>
      <c r="R4324" s="2">
        <v>40023242500</v>
      </c>
      <c r="S4324" s="2">
        <f>SUM(AuctionData[[#This Row],[soma_accepted]],AuctionData[[#This Row],[comp_accepted]],AuctionData[[#This Row],[noncomp_accepted]])</f>
        <v>45879558600</v>
      </c>
    </row>
    <row r="4325" spans="1:19" x14ac:dyDescent="0.3">
      <c r="A4325" s="1">
        <v>44914</v>
      </c>
      <c r="B4325" t="s">
        <v>1179</v>
      </c>
      <c r="C4325" t="s">
        <v>16</v>
      </c>
      <c r="D4325" t="s">
        <v>23</v>
      </c>
      <c r="E4325">
        <v>4.5</v>
      </c>
      <c r="F4325">
        <v>4.55</v>
      </c>
      <c r="G4325">
        <v>4.3</v>
      </c>
      <c r="H4325">
        <v>2.86</v>
      </c>
      <c r="I4325" s="2">
        <v>1531769100</v>
      </c>
      <c r="J4325" s="2">
        <v>125724103000</v>
      </c>
      <c r="K4325" s="2">
        <v>42237655000</v>
      </c>
      <c r="L4325" s="2">
        <v>2182527700</v>
      </c>
      <c r="M4325" s="2">
        <v>1367425000</v>
      </c>
      <c r="N4325" s="2">
        <v>4010000000</v>
      </c>
      <c r="O4325" s="2">
        <v>14741375000</v>
      </c>
      <c r="P4325" s="2">
        <v>90930000000</v>
      </c>
      <c r="Q4325" s="2">
        <v>26128855000</v>
      </c>
      <c r="R4325" s="2">
        <v>30784103000</v>
      </c>
      <c r="S4325" s="2">
        <f>SUM(AuctionData[[#This Row],[soma_accepted]],AuctionData[[#This Row],[comp_accepted]],AuctionData[[#This Row],[noncomp_accepted]])</f>
        <v>45951951800</v>
      </c>
    </row>
    <row r="4326" spans="1:19" x14ac:dyDescent="0.3">
      <c r="A4326" s="1">
        <v>44914</v>
      </c>
      <c r="B4326" t="s">
        <v>1100</v>
      </c>
      <c r="C4326" t="s">
        <v>16</v>
      </c>
      <c r="D4326" t="s">
        <v>21</v>
      </c>
      <c r="E4326">
        <v>4.2</v>
      </c>
      <c r="F4326">
        <v>4.29</v>
      </c>
      <c r="G4326">
        <v>4.0999999999999996</v>
      </c>
      <c r="H4326">
        <v>2.57</v>
      </c>
      <c r="I4326" s="2">
        <v>1838123000</v>
      </c>
      <c r="J4326" s="2">
        <v>136557075000</v>
      </c>
      <c r="K4326" s="2">
        <v>52030433000</v>
      </c>
      <c r="L4326" s="2">
        <v>1919642500</v>
      </c>
      <c r="M4326" s="2">
        <v>1385000000</v>
      </c>
      <c r="N4326" s="2">
        <v>1885000000</v>
      </c>
      <c r="O4326" s="2">
        <v>20097060000</v>
      </c>
      <c r="P4326" s="2">
        <v>103305000000</v>
      </c>
      <c r="Q4326" s="2">
        <v>30548373000</v>
      </c>
      <c r="R4326" s="2">
        <v>31367075000</v>
      </c>
      <c r="S4326" s="2">
        <f>SUM(AuctionData[[#This Row],[soma_accepted]],AuctionData[[#This Row],[comp_accepted]],AuctionData[[#This Row],[noncomp_accepted]])</f>
        <v>55788198500</v>
      </c>
    </row>
    <row r="4327" spans="1:19" x14ac:dyDescent="0.3">
      <c r="A4327" s="1">
        <v>44916</v>
      </c>
      <c r="B4327" t="s">
        <v>2320</v>
      </c>
      <c r="C4327" t="s">
        <v>1509</v>
      </c>
      <c r="D4327" t="s">
        <v>2174</v>
      </c>
      <c r="E4327">
        <v>3.899</v>
      </c>
      <c r="F4327">
        <v>3.9350000000000001</v>
      </c>
      <c r="G4327">
        <v>3.8109999999999999</v>
      </c>
      <c r="H4327">
        <v>2.68</v>
      </c>
      <c r="I4327" s="2">
        <v>0</v>
      </c>
      <c r="J4327" s="2">
        <v>32119540000</v>
      </c>
      <c r="K4327" s="2">
        <v>11940441500</v>
      </c>
      <c r="L4327" s="2">
        <v>59559300</v>
      </c>
      <c r="M4327" s="2">
        <v>2270000000</v>
      </c>
      <c r="N4327" s="2">
        <v>2570000000</v>
      </c>
      <c r="O4327" s="2">
        <v>1037415000</v>
      </c>
      <c r="P4327" s="2">
        <v>17144000000</v>
      </c>
      <c r="Q4327" s="2">
        <v>8633026500</v>
      </c>
      <c r="R4327" s="2">
        <v>12405540000</v>
      </c>
      <c r="S4327" s="2">
        <f>SUM(AuctionData[[#This Row],[soma_accepted]],AuctionData[[#This Row],[comp_accepted]],AuctionData[[#This Row],[noncomp_accepted]])</f>
        <v>12000000800</v>
      </c>
    </row>
    <row r="4328" spans="1:19" x14ac:dyDescent="0.3">
      <c r="A4328" s="1">
        <v>44916</v>
      </c>
      <c r="B4328" t="s">
        <v>1180</v>
      </c>
      <c r="C4328" t="s">
        <v>16</v>
      </c>
      <c r="D4328" t="s">
        <v>1162</v>
      </c>
      <c r="E4328">
        <v>4.37</v>
      </c>
      <c r="F4328">
        <v>4.4249999999999998</v>
      </c>
      <c r="G4328">
        <v>4.3</v>
      </c>
      <c r="H4328">
        <v>3</v>
      </c>
      <c r="I4328" s="2">
        <v>894294800</v>
      </c>
      <c r="J4328" s="2">
        <v>98226120000</v>
      </c>
      <c r="K4328" s="2">
        <v>32228130600</v>
      </c>
      <c r="L4328" s="2">
        <v>402948200</v>
      </c>
      <c r="M4328" s="2">
        <v>620000000</v>
      </c>
      <c r="N4328" s="2">
        <v>1125000000</v>
      </c>
      <c r="O4328" s="2">
        <v>9505000000</v>
      </c>
      <c r="P4328" s="2">
        <v>67190000000</v>
      </c>
      <c r="Q4328" s="2">
        <v>22103130600</v>
      </c>
      <c r="R4328" s="2">
        <v>29911120000</v>
      </c>
      <c r="S4328" s="2">
        <f>SUM(AuctionData[[#This Row],[soma_accepted]],AuctionData[[#This Row],[comp_accepted]],AuctionData[[#This Row],[noncomp_accepted]])</f>
        <v>33525373600</v>
      </c>
    </row>
    <row r="4329" spans="1:19" x14ac:dyDescent="0.3">
      <c r="A4329" s="1">
        <v>44917</v>
      </c>
      <c r="B4329" t="s">
        <v>1161</v>
      </c>
      <c r="C4329" t="s">
        <v>16</v>
      </c>
      <c r="D4329" t="s">
        <v>712</v>
      </c>
      <c r="E4329">
        <v>3.88</v>
      </c>
      <c r="F4329">
        <v>3.9849999999999999</v>
      </c>
      <c r="G4329">
        <v>3.1</v>
      </c>
      <c r="H4329">
        <v>2.68</v>
      </c>
      <c r="I4329" s="2">
        <v>1219493000</v>
      </c>
      <c r="J4329" s="2">
        <v>119940455000</v>
      </c>
      <c r="K4329" s="2">
        <v>44154555000</v>
      </c>
      <c r="L4329" s="2">
        <v>845448400</v>
      </c>
      <c r="M4329" s="2">
        <v>600000000</v>
      </c>
      <c r="N4329" s="2">
        <v>1050000000</v>
      </c>
      <c r="O4329" s="2">
        <v>15204100000</v>
      </c>
      <c r="P4329" s="2">
        <v>89580000000</v>
      </c>
      <c r="Q4329" s="2">
        <v>28350455000</v>
      </c>
      <c r="R4329" s="2">
        <v>29310455000</v>
      </c>
      <c r="S4329" s="2">
        <f>SUM(AuctionData[[#This Row],[soma_accepted]],AuctionData[[#This Row],[comp_accepted]],AuctionData[[#This Row],[noncomp_accepted]])</f>
        <v>46219496400</v>
      </c>
    </row>
    <row r="4330" spans="1:19" x14ac:dyDescent="0.3">
      <c r="A4330" s="1">
        <v>44917</v>
      </c>
      <c r="B4330" t="s">
        <v>1153</v>
      </c>
      <c r="C4330" t="s">
        <v>16</v>
      </c>
      <c r="D4330" t="s">
        <v>19</v>
      </c>
      <c r="E4330">
        <v>3.5</v>
      </c>
      <c r="F4330">
        <v>3.61</v>
      </c>
      <c r="G4330">
        <v>3.4</v>
      </c>
      <c r="H4330">
        <v>2.88</v>
      </c>
      <c r="I4330" s="2">
        <v>1219493100</v>
      </c>
      <c r="J4330" s="2">
        <v>127522723900</v>
      </c>
      <c r="K4330" s="2">
        <v>42886748900</v>
      </c>
      <c r="L4330" s="2">
        <v>2013339200</v>
      </c>
      <c r="M4330" s="2">
        <v>350000000</v>
      </c>
      <c r="N4330" s="2">
        <v>1050000000</v>
      </c>
      <c r="O4330" s="2">
        <v>12651562500</v>
      </c>
      <c r="P4330" s="2">
        <v>92350000000</v>
      </c>
      <c r="Q4330" s="2">
        <v>29885186400</v>
      </c>
      <c r="R4330" s="2">
        <v>34122723900</v>
      </c>
      <c r="S4330" s="2">
        <f>SUM(AuctionData[[#This Row],[soma_accepted]],AuctionData[[#This Row],[comp_accepted]],AuctionData[[#This Row],[noncomp_accepted]])</f>
        <v>46119581200</v>
      </c>
    </row>
    <row r="4331" spans="1:19" x14ac:dyDescent="0.3">
      <c r="A4331" s="1">
        <v>44922</v>
      </c>
      <c r="B4331" t="s">
        <v>2325</v>
      </c>
      <c r="C4331" t="s">
        <v>1502</v>
      </c>
      <c r="D4331" t="s">
        <v>1503</v>
      </c>
      <c r="E4331">
        <v>4.3170000000000002</v>
      </c>
      <c r="F4331">
        <v>4.3730000000000002</v>
      </c>
      <c r="G4331">
        <v>4.22</v>
      </c>
      <c r="H4331">
        <v>2.71</v>
      </c>
      <c r="I4331" s="2">
        <v>0</v>
      </c>
      <c r="J4331" s="2">
        <v>113099710000</v>
      </c>
      <c r="K4331" s="2">
        <v>41144126000</v>
      </c>
      <c r="L4331" s="2">
        <v>855917000</v>
      </c>
      <c r="M4331" s="2">
        <v>7697666000</v>
      </c>
      <c r="N4331" s="2">
        <v>10090000000</v>
      </c>
      <c r="O4331" s="2">
        <v>7846000000</v>
      </c>
      <c r="P4331" s="2">
        <v>60906000000</v>
      </c>
      <c r="Q4331" s="2">
        <v>25600460000</v>
      </c>
      <c r="R4331" s="2">
        <v>42103710000</v>
      </c>
      <c r="S4331" s="2">
        <f>SUM(AuctionData[[#This Row],[soma_accepted]],AuctionData[[#This Row],[comp_accepted]],AuctionData[[#This Row],[noncomp_accepted]])</f>
        <v>42000043000</v>
      </c>
    </row>
    <row r="4332" spans="1:19" x14ac:dyDescent="0.3">
      <c r="A4332" s="1">
        <v>44922</v>
      </c>
      <c r="B4332" t="s">
        <v>1181</v>
      </c>
      <c r="C4332" t="s">
        <v>16</v>
      </c>
      <c r="D4332" t="s">
        <v>23</v>
      </c>
      <c r="E4332">
        <v>4.5199999999999996</v>
      </c>
      <c r="F4332">
        <v>4.5999999999999996</v>
      </c>
      <c r="G4332">
        <v>4.2</v>
      </c>
      <c r="H4332">
        <v>2.56</v>
      </c>
      <c r="I4332" s="2">
        <v>5956489100</v>
      </c>
      <c r="J4332" s="2">
        <v>112412634000</v>
      </c>
      <c r="K4332" s="2">
        <v>42049494000</v>
      </c>
      <c r="L4332" s="2">
        <v>1951024200</v>
      </c>
      <c r="M4332" s="2">
        <v>1420000000</v>
      </c>
      <c r="N4332" s="2">
        <v>1420000000</v>
      </c>
      <c r="O4332" s="2">
        <v>23568440000</v>
      </c>
      <c r="P4332" s="2">
        <v>92555000000</v>
      </c>
      <c r="Q4332" s="2">
        <v>17061054000</v>
      </c>
      <c r="R4332" s="2">
        <v>18437634000</v>
      </c>
      <c r="S4332" s="2">
        <f>SUM(AuctionData[[#This Row],[soma_accepted]],AuctionData[[#This Row],[comp_accepted]],AuctionData[[#This Row],[noncomp_accepted]])</f>
        <v>49957007300</v>
      </c>
    </row>
    <row r="4333" spans="1:19" x14ac:dyDescent="0.3">
      <c r="A4333" s="1">
        <v>44922</v>
      </c>
      <c r="B4333" t="s">
        <v>1182</v>
      </c>
      <c r="C4333" t="s">
        <v>16</v>
      </c>
      <c r="D4333" t="s">
        <v>53</v>
      </c>
      <c r="E4333">
        <v>4.5</v>
      </c>
      <c r="F4333">
        <v>4.5149999999999997</v>
      </c>
      <c r="G4333">
        <v>4.3</v>
      </c>
      <c r="H4333">
        <v>3.24</v>
      </c>
      <c r="I4333" s="2">
        <v>4500458400</v>
      </c>
      <c r="J4333" s="2">
        <v>108283117000</v>
      </c>
      <c r="K4333" s="2">
        <v>31973626100</v>
      </c>
      <c r="L4333" s="2">
        <v>1526405600</v>
      </c>
      <c r="M4333" s="2">
        <v>25000000</v>
      </c>
      <c r="N4333" s="2">
        <v>1475000000</v>
      </c>
      <c r="O4333" s="2">
        <v>11436520000</v>
      </c>
      <c r="P4333" s="2">
        <v>72095000000</v>
      </c>
      <c r="Q4333" s="2">
        <v>20512106100</v>
      </c>
      <c r="R4333" s="2">
        <v>34713117000</v>
      </c>
      <c r="S4333" s="2">
        <f>SUM(AuctionData[[#This Row],[soma_accepted]],AuctionData[[#This Row],[comp_accepted]],AuctionData[[#This Row],[noncomp_accepted]])</f>
        <v>38000490100</v>
      </c>
    </row>
    <row r="4334" spans="1:19" x14ac:dyDescent="0.3">
      <c r="A4334" s="1">
        <v>44922</v>
      </c>
      <c r="B4334" t="s">
        <v>1154</v>
      </c>
      <c r="C4334" t="s">
        <v>16</v>
      </c>
      <c r="D4334" t="s">
        <v>21</v>
      </c>
      <c r="E4334">
        <v>4.2549999999999999</v>
      </c>
      <c r="F4334">
        <v>4.3499999999999996</v>
      </c>
      <c r="G4334">
        <v>4.1500000000000004</v>
      </c>
      <c r="H4334">
        <v>2.38</v>
      </c>
      <c r="I4334" s="2">
        <v>7147787000</v>
      </c>
      <c r="J4334" s="2">
        <v>126641362300</v>
      </c>
      <c r="K4334" s="2">
        <v>52217622300</v>
      </c>
      <c r="L4334" s="2">
        <v>1782920300</v>
      </c>
      <c r="M4334" s="2">
        <v>1590000000</v>
      </c>
      <c r="N4334" s="2">
        <v>1590000000</v>
      </c>
      <c r="O4334" s="2">
        <v>31008260000</v>
      </c>
      <c r="P4334" s="2">
        <v>105422000000</v>
      </c>
      <c r="Q4334" s="2">
        <v>19619362300</v>
      </c>
      <c r="R4334" s="2">
        <v>19629362300</v>
      </c>
      <c r="S4334" s="2">
        <f>SUM(AuctionData[[#This Row],[soma_accepted]],AuctionData[[#This Row],[comp_accepted]],AuctionData[[#This Row],[noncomp_accepted]])</f>
        <v>61148329600</v>
      </c>
    </row>
    <row r="4335" spans="1:19" x14ac:dyDescent="0.3">
      <c r="A4335" s="1">
        <v>44923</v>
      </c>
      <c r="B4335" t="s">
        <v>2326</v>
      </c>
      <c r="C4335" t="s">
        <v>1502</v>
      </c>
      <c r="D4335" t="s">
        <v>1505</v>
      </c>
      <c r="E4335">
        <v>3.9049999999999998</v>
      </c>
      <c r="F4335">
        <v>3.9729999999999999</v>
      </c>
      <c r="G4335">
        <v>3.83</v>
      </c>
      <c r="H4335">
        <v>2.46</v>
      </c>
      <c r="I4335" s="2">
        <v>0</v>
      </c>
      <c r="J4335" s="2">
        <v>105449120000</v>
      </c>
      <c r="K4335" s="2">
        <v>42861166900</v>
      </c>
      <c r="L4335" s="2">
        <v>138852000</v>
      </c>
      <c r="M4335" s="2">
        <v>7957034900</v>
      </c>
      <c r="N4335" s="2">
        <v>8540000000</v>
      </c>
      <c r="O4335" s="2">
        <v>7253180000</v>
      </c>
      <c r="P4335" s="2">
        <v>60676000000</v>
      </c>
      <c r="Q4335" s="2">
        <v>27650952000</v>
      </c>
      <c r="R4335" s="2">
        <v>36233120000</v>
      </c>
      <c r="S4335" s="2">
        <f>SUM(AuctionData[[#This Row],[soma_accepted]],AuctionData[[#This Row],[comp_accepted]],AuctionData[[#This Row],[noncomp_accepted]])</f>
        <v>43000018900</v>
      </c>
    </row>
    <row r="4336" spans="1:19" x14ac:dyDescent="0.3">
      <c r="A4336" s="1">
        <v>44923</v>
      </c>
      <c r="B4336" t="s">
        <v>1183</v>
      </c>
      <c r="C4336" t="s">
        <v>16</v>
      </c>
      <c r="D4336" t="s">
        <v>1162</v>
      </c>
      <c r="E4336">
        <v>4.4800000000000004</v>
      </c>
      <c r="F4336">
        <v>4.55</v>
      </c>
      <c r="G4336">
        <v>4.4000000000000004</v>
      </c>
      <c r="H4336">
        <v>2.88</v>
      </c>
      <c r="I4336" s="2">
        <v>692171500</v>
      </c>
      <c r="J4336" s="2">
        <v>93769400000</v>
      </c>
      <c r="K4336" s="2">
        <v>31702052000</v>
      </c>
      <c r="L4336" s="2">
        <v>298063200</v>
      </c>
      <c r="M4336" s="2">
        <v>612565000</v>
      </c>
      <c r="N4336" s="2">
        <v>5025000000</v>
      </c>
      <c r="O4336" s="2">
        <v>13634671000</v>
      </c>
      <c r="P4336" s="2">
        <v>70180000000</v>
      </c>
      <c r="Q4336" s="2">
        <v>17454816000</v>
      </c>
      <c r="R4336" s="2">
        <v>18564400000</v>
      </c>
      <c r="S4336" s="2">
        <f>SUM(AuctionData[[#This Row],[soma_accepted]],AuctionData[[#This Row],[comp_accepted]],AuctionData[[#This Row],[noncomp_accepted]])</f>
        <v>32692286700</v>
      </c>
    </row>
    <row r="4337" spans="1:19" x14ac:dyDescent="0.3">
      <c r="A4337" s="1">
        <v>44924</v>
      </c>
      <c r="B4337" t="s">
        <v>2327</v>
      </c>
      <c r="C4337" t="s">
        <v>1502</v>
      </c>
      <c r="D4337" t="s">
        <v>1554</v>
      </c>
      <c r="E4337">
        <v>3.859</v>
      </c>
      <c r="F4337">
        <v>3.9209999999999998</v>
      </c>
      <c r="G4337">
        <v>3.8</v>
      </c>
      <c r="H4337">
        <v>2.4500000000000002</v>
      </c>
      <c r="I4337" s="2">
        <v>0</v>
      </c>
      <c r="J4337" s="2">
        <v>85821065000</v>
      </c>
      <c r="K4337" s="2">
        <v>34946725000</v>
      </c>
      <c r="L4337" s="2">
        <v>53285200</v>
      </c>
      <c r="M4337" s="2">
        <v>5650100000</v>
      </c>
      <c r="N4337" s="2">
        <v>5883100000</v>
      </c>
      <c r="O4337" s="2">
        <v>5505060000</v>
      </c>
      <c r="P4337" s="2">
        <v>51982000000</v>
      </c>
      <c r="Q4337" s="2">
        <v>23791565000</v>
      </c>
      <c r="R4337" s="2">
        <v>27955965000</v>
      </c>
      <c r="S4337" s="2">
        <f>SUM(AuctionData[[#This Row],[soma_accepted]],AuctionData[[#This Row],[comp_accepted]],AuctionData[[#This Row],[noncomp_accepted]])</f>
        <v>35000010200</v>
      </c>
    </row>
    <row r="4338" spans="1:19" x14ac:dyDescent="0.3">
      <c r="A4338" s="1">
        <v>44924</v>
      </c>
      <c r="B4338" t="s">
        <v>1155</v>
      </c>
      <c r="C4338" t="s">
        <v>16</v>
      </c>
      <c r="D4338" t="s">
        <v>19</v>
      </c>
      <c r="E4338">
        <v>3.65</v>
      </c>
      <c r="F4338">
        <v>3.83</v>
      </c>
      <c r="G4338">
        <v>3.3</v>
      </c>
      <c r="H4338">
        <v>2.64</v>
      </c>
      <c r="I4338" s="2">
        <v>943870400</v>
      </c>
      <c r="J4338" s="2">
        <v>116598251700</v>
      </c>
      <c r="K4338" s="2">
        <v>42963756700</v>
      </c>
      <c r="L4338" s="2">
        <v>1906341900</v>
      </c>
      <c r="M4338" s="2">
        <v>700000000</v>
      </c>
      <c r="N4338" s="2">
        <v>1200000000</v>
      </c>
      <c r="O4338" s="2">
        <v>19838100000</v>
      </c>
      <c r="P4338" s="2">
        <v>92380000000</v>
      </c>
      <c r="Q4338" s="2">
        <v>22425656700</v>
      </c>
      <c r="R4338" s="2">
        <v>23018251700</v>
      </c>
      <c r="S4338" s="2">
        <f>SUM(AuctionData[[#This Row],[soma_accepted]],AuctionData[[#This Row],[comp_accepted]],AuctionData[[#This Row],[noncomp_accepted]])</f>
        <v>45813969000</v>
      </c>
    </row>
    <row r="4339" spans="1:19" x14ac:dyDescent="0.3">
      <c r="A4339" s="1">
        <v>44924</v>
      </c>
      <c r="B4339" t="s">
        <v>1164</v>
      </c>
      <c r="C4339" t="s">
        <v>16</v>
      </c>
      <c r="D4339" t="s">
        <v>712</v>
      </c>
      <c r="E4339">
        <v>4.1399999999999997</v>
      </c>
      <c r="F4339">
        <v>4.25</v>
      </c>
      <c r="G4339">
        <v>3.98</v>
      </c>
      <c r="H4339">
        <v>2.41</v>
      </c>
      <c r="I4339" s="2">
        <v>943870300</v>
      </c>
      <c r="J4339" s="2">
        <v>107593550000</v>
      </c>
      <c r="K4339" s="2">
        <v>44199022000</v>
      </c>
      <c r="L4339" s="2">
        <v>801324100</v>
      </c>
      <c r="M4339" s="2">
        <v>850000000</v>
      </c>
      <c r="N4339" s="2">
        <v>850000000</v>
      </c>
      <c r="O4339" s="2">
        <v>23225472000</v>
      </c>
      <c r="P4339" s="2">
        <v>86580000000</v>
      </c>
      <c r="Q4339" s="2">
        <v>20123550000</v>
      </c>
      <c r="R4339" s="2">
        <v>20163550000</v>
      </c>
      <c r="S4339" s="2">
        <f>SUM(AuctionData[[#This Row],[soma_accepted]],AuctionData[[#This Row],[comp_accepted]],AuctionData[[#This Row],[noncomp_accepted]])</f>
        <v>45944216400</v>
      </c>
    </row>
    <row r="4340" spans="1:19" x14ac:dyDescent="0.3">
      <c r="A4340" s="1">
        <v>44929</v>
      </c>
      <c r="B4340" t="s">
        <v>1157</v>
      </c>
      <c r="C4340" t="s">
        <v>16</v>
      </c>
      <c r="D4340" t="s">
        <v>21</v>
      </c>
      <c r="E4340">
        <v>4.33</v>
      </c>
      <c r="F4340">
        <v>4.41</v>
      </c>
      <c r="G4340">
        <v>4.25</v>
      </c>
      <c r="H4340">
        <v>2.5</v>
      </c>
      <c r="I4340" s="2">
        <v>6930199100</v>
      </c>
      <c r="J4340" s="2">
        <v>132201883100</v>
      </c>
      <c r="K4340" s="2">
        <v>51166423100</v>
      </c>
      <c r="L4340" s="2">
        <v>1843744200</v>
      </c>
      <c r="M4340" s="2">
        <v>2150000000</v>
      </c>
      <c r="N4340" s="2">
        <v>2150000000</v>
      </c>
      <c r="O4340" s="2">
        <v>22504540000</v>
      </c>
      <c r="P4340" s="2">
        <v>103530000000</v>
      </c>
      <c r="Q4340" s="2">
        <v>26511883100</v>
      </c>
      <c r="R4340" s="2">
        <v>26521883100</v>
      </c>
      <c r="S4340" s="2">
        <f>SUM(AuctionData[[#This Row],[soma_accepted]],AuctionData[[#This Row],[comp_accepted]],AuctionData[[#This Row],[noncomp_accepted]])</f>
        <v>59940366400</v>
      </c>
    </row>
    <row r="4341" spans="1:19" x14ac:dyDescent="0.3">
      <c r="A4341" s="1">
        <v>44929</v>
      </c>
      <c r="B4341" t="s">
        <v>1184</v>
      </c>
      <c r="C4341" t="s">
        <v>16</v>
      </c>
      <c r="D4341" t="s">
        <v>23</v>
      </c>
      <c r="E4341">
        <v>4.58</v>
      </c>
      <c r="F4341">
        <v>4.6349999999999998</v>
      </c>
      <c r="G4341">
        <v>4.5</v>
      </c>
      <c r="H4341">
        <v>2.78</v>
      </c>
      <c r="I4341" s="2">
        <v>5775165800</v>
      </c>
      <c r="J4341" s="2">
        <v>122323580000</v>
      </c>
      <c r="K4341" s="2">
        <v>42309780000</v>
      </c>
      <c r="L4341" s="2">
        <v>1854438500</v>
      </c>
      <c r="M4341" s="2">
        <v>1025000000</v>
      </c>
      <c r="N4341" s="2">
        <v>1565000000</v>
      </c>
      <c r="O4341" s="2">
        <v>16691000000</v>
      </c>
      <c r="P4341" s="2">
        <v>91460000000</v>
      </c>
      <c r="Q4341" s="2">
        <v>24593780000</v>
      </c>
      <c r="R4341" s="2">
        <v>29298580000</v>
      </c>
      <c r="S4341" s="2">
        <f>SUM(AuctionData[[#This Row],[soma_accepted]],AuctionData[[#This Row],[comp_accepted]],AuctionData[[#This Row],[noncomp_accepted]])</f>
        <v>49939384300</v>
      </c>
    </row>
    <row r="4342" spans="1:19" x14ac:dyDescent="0.3">
      <c r="A4342" s="1">
        <v>44930</v>
      </c>
      <c r="B4342" t="s">
        <v>1185</v>
      </c>
      <c r="C4342" t="s">
        <v>16</v>
      </c>
      <c r="D4342" t="s">
        <v>1162</v>
      </c>
      <c r="E4342">
        <v>4.51</v>
      </c>
      <c r="F4342">
        <v>4.57</v>
      </c>
      <c r="G4342">
        <v>4.47</v>
      </c>
      <c r="H4342">
        <v>3.1</v>
      </c>
      <c r="I4342" s="2">
        <v>833680000</v>
      </c>
      <c r="J4342" s="2">
        <v>101707650000</v>
      </c>
      <c r="K4342" s="2">
        <v>32285809500</v>
      </c>
      <c r="L4342" s="2">
        <v>459285600</v>
      </c>
      <c r="M4342" s="2">
        <v>932000000</v>
      </c>
      <c r="N4342" s="2">
        <v>1532000000</v>
      </c>
      <c r="O4342" s="2">
        <v>10466995000</v>
      </c>
      <c r="P4342" s="2">
        <v>70815000000</v>
      </c>
      <c r="Q4342" s="2">
        <v>20886814500</v>
      </c>
      <c r="R4342" s="2">
        <v>29360650000</v>
      </c>
      <c r="S4342" s="2">
        <f>SUM(AuctionData[[#This Row],[soma_accepted]],AuctionData[[#This Row],[comp_accepted]],AuctionData[[#This Row],[noncomp_accepted]])</f>
        <v>33578775100</v>
      </c>
    </row>
    <row r="4343" spans="1:19" x14ac:dyDescent="0.3">
      <c r="A4343" s="1">
        <v>44931</v>
      </c>
      <c r="B4343" t="s">
        <v>1158</v>
      </c>
      <c r="C4343" t="s">
        <v>16</v>
      </c>
      <c r="D4343" t="s">
        <v>19</v>
      </c>
      <c r="E4343">
        <v>4</v>
      </c>
      <c r="F4343">
        <v>4.0999999999999996</v>
      </c>
      <c r="G4343">
        <v>3.875</v>
      </c>
      <c r="H4343">
        <v>2.79</v>
      </c>
      <c r="I4343" s="2">
        <v>1136836500</v>
      </c>
      <c r="J4343" s="2">
        <v>123509217100</v>
      </c>
      <c r="K4343" s="2">
        <v>42842118100</v>
      </c>
      <c r="L4343" s="2">
        <v>2157894100</v>
      </c>
      <c r="M4343" s="2">
        <v>750000000</v>
      </c>
      <c r="N4343" s="2">
        <v>1600000000</v>
      </c>
      <c r="O4343" s="2">
        <v>12693525000</v>
      </c>
      <c r="P4343" s="2">
        <v>91605000000</v>
      </c>
      <c r="Q4343" s="2">
        <v>29398593100</v>
      </c>
      <c r="R4343" s="2">
        <v>30304217100</v>
      </c>
      <c r="S4343" s="2">
        <f>SUM(AuctionData[[#This Row],[soma_accepted]],AuctionData[[#This Row],[comp_accepted]],AuctionData[[#This Row],[noncomp_accepted]])</f>
        <v>46136848700</v>
      </c>
    </row>
    <row r="4344" spans="1:19" x14ac:dyDescent="0.3">
      <c r="A4344" s="1">
        <v>44931</v>
      </c>
      <c r="B4344" t="s">
        <v>1167</v>
      </c>
      <c r="C4344" t="s">
        <v>16</v>
      </c>
      <c r="D4344" t="s">
        <v>712</v>
      </c>
      <c r="E4344">
        <v>4.32</v>
      </c>
      <c r="F4344">
        <v>4.43</v>
      </c>
      <c r="G4344">
        <v>4.24</v>
      </c>
      <c r="H4344">
        <v>2.29</v>
      </c>
      <c r="I4344" s="2">
        <v>1136836400</v>
      </c>
      <c r="J4344" s="2">
        <v>102180142000</v>
      </c>
      <c r="K4344" s="2">
        <v>43904922000</v>
      </c>
      <c r="L4344" s="2">
        <v>1095454000</v>
      </c>
      <c r="M4344" s="2">
        <v>1380000000</v>
      </c>
      <c r="N4344" s="2">
        <v>1380000000</v>
      </c>
      <c r="O4344" s="2">
        <v>27394780000</v>
      </c>
      <c r="P4344" s="2">
        <v>85450000000</v>
      </c>
      <c r="Q4344" s="2">
        <v>15130142000</v>
      </c>
      <c r="R4344" s="2">
        <v>15350142000</v>
      </c>
      <c r="S4344" s="2">
        <f>SUM(AuctionData[[#This Row],[soma_accepted]],AuctionData[[#This Row],[comp_accepted]],AuctionData[[#This Row],[noncomp_accepted]])</f>
        <v>46137212400</v>
      </c>
    </row>
    <row r="4345" spans="1:19" x14ac:dyDescent="0.3">
      <c r="A4345" s="1">
        <v>44935</v>
      </c>
      <c r="B4345" t="s">
        <v>1159</v>
      </c>
      <c r="C4345" t="s">
        <v>16</v>
      </c>
      <c r="D4345" t="s">
        <v>21</v>
      </c>
      <c r="E4345">
        <v>4.51</v>
      </c>
      <c r="F4345">
        <v>4.5599999999999996</v>
      </c>
      <c r="G4345">
        <v>4.45</v>
      </c>
      <c r="H4345">
        <v>2.61</v>
      </c>
      <c r="I4345" s="2">
        <v>5862996000</v>
      </c>
      <c r="J4345" s="2">
        <v>145752920000</v>
      </c>
      <c r="K4345" s="2">
        <v>53887464000</v>
      </c>
      <c r="L4345" s="2">
        <v>2120965100</v>
      </c>
      <c r="M4345" s="2">
        <v>2052720000</v>
      </c>
      <c r="N4345" s="2">
        <v>2765000000</v>
      </c>
      <c r="O4345" s="2">
        <v>22428384000</v>
      </c>
      <c r="P4345" s="2">
        <v>108664000000</v>
      </c>
      <c r="Q4345" s="2">
        <v>29406360000</v>
      </c>
      <c r="R4345" s="2">
        <v>34323920000</v>
      </c>
      <c r="S4345" s="2">
        <f>SUM(AuctionData[[#This Row],[soma_accepted]],AuctionData[[#This Row],[comp_accepted]],AuctionData[[#This Row],[noncomp_accepted]])</f>
        <v>61871425100</v>
      </c>
    </row>
    <row r="4346" spans="1:19" x14ac:dyDescent="0.3">
      <c r="A4346" s="1">
        <v>44935</v>
      </c>
      <c r="B4346" t="s">
        <v>1133</v>
      </c>
      <c r="C4346" t="s">
        <v>16</v>
      </c>
      <c r="D4346" t="s">
        <v>23</v>
      </c>
      <c r="E4346">
        <v>4.6399999999999997</v>
      </c>
      <c r="F4346">
        <v>4.71</v>
      </c>
      <c r="G4346">
        <v>4.45</v>
      </c>
      <c r="H4346">
        <v>2.48</v>
      </c>
      <c r="I4346" s="2">
        <v>4937259700</v>
      </c>
      <c r="J4346" s="2">
        <v>116193374500</v>
      </c>
      <c r="K4346" s="2">
        <v>45298899500</v>
      </c>
      <c r="L4346" s="2">
        <v>2037161500</v>
      </c>
      <c r="M4346" s="2">
        <v>2610000000</v>
      </c>
      <c r="N4346" s="2">
        <v>2610000000</v>
      </c>
      <c r="O4346" s="2">
        <v>24980525000</v>
      </c>
      <c r="P4346" s="2">
        <v>95875000000</v>
      </c>
      <c r="Q4346" s="2">
        <v>17708374500</v>
      </c>
      <c r="R4346" s="2">
        <v>17708374500</v>
      </c>
      <c r="S4346" s="2">
        <f>SUM(AuctionData[[#This Row],[soma_accepted]],AuctionData[[#This Row],[comp_accepted]],AuctionData[[#This Row],[noncomp_accepted]])</f>
        <v>52273320700</v>
      </c>
    </row>
    <row r="4347" spans="1:19" x14ac:dyDescent="0.3">
      <c r="A4347" s="1">
        <v>44936</v>
      </c>
      <c r="B4347" t="s">
        <v>2328</v>
      </c>
      <c r="C4347" t="s">
        <v>1502</v>
      </c>
      <c r="D4347" t="s">
        <v>1535</v>
      </c>
      <c r="E4347">
        <v>3.93</v>
      </c>
      <c r="F4347">
        <v>3.9769999999999999</v>
      </c>
      <c r="G4347">
        <v>3.86</v>
      </c>
      <c r="H4347">
        <v>2.84</v>
      </c>
      <c r="I4347" s="2">
        <v>0</v>
      </c>
      <c r="J4347" s="2">
        <v>113374415000</v>
      </c>
      <c r="K4347" s="2">
        <v>39795840000</v>
      </c>
      <c r="L4347" s="2">
        <v>204169200</v>
      </c>
      <c r="M4347" s="2">
        <v>5244000000</v>
      </c>
      <c r="N4347" s="2">
        <v>9445000000</v>
      </c>
      <c r="O4347" s="2">
        <v>6877000000</v>
      </c>
      <c r="P4347" s="2">
        <v>61977000000</v>
      </c>
      <c r="Q4347" s="2">
        <v>27674840000</v>
      </c>
      <c r="R4347" s="2">
        <v>41952415000</v>
      </c>
      <c r="S4347" s="2">
        <f>SUM(AuctionData[[#This Row],[soma_accepted]],AuctionData[[#This Row],[comp_accepted]],AuctionData[[#This Row],[noncomp_accepted]])</f>
        <v>40000009200</v>
      </c>
    </row>
    <row r="4348" spans="1:19" x14ac:dyDescent="0.3">
      <c r="A4348" s="1">
        <v>44937</v>
      </c>
      <c r="B4348" t="s">
        <v>2318</v>
      </c>
      <c r="C4348" t="s">
        <v>1502</v>
      </c>
      <c r="D4348" t="s">
        <v>1544</v>
      </c>
      <c r="E4348">
        <v>3.4990000000000001</v>
      </c>
      <c r="F4348">
        <v>3.5750000000000002</v>
      </c>
      <c r="G4348">
        <v>3.45</v>
      </c>
      <c r="H4348">
        <v>2.5299999999999998</v>
      </c>
      <c r="I4348" s="2">
        <v>0</v>
      </c>
      <c r="J4348" s="2">
        <v>80913151000</v>
      </c>
      <c r="K4348" s="2">
        <v>31971531000</v>
      </c>
      <c r="L4348" s="2">
        <v>28502900</v>
      </c>
      <c r="M4348" s="2">
        <v>5728380000</v>
      </c>
      <c r="N4348" s="2">
        <v>6504000000</v>
      </c>
      <c r="O4348" s="2">
        <v>4816000000</v>
      </c>
      <c r="P4348" s="2">
        <v>47730000000</v>
      </c>
      <c r="Q4348" s="2">
        <v>21427151000</v>
      </c>
      <c r="R4348" s="2">
        <v>26679151000</v>
      </c>
      <c r="S4348" s="2">
        <f>SUM(AuctionData[[#This Row],[soma_accepted]],AuctionData[[#This Row],[comp_accepted]],AuctionData[[#This Row],[noncomp_accepted]])</f>
        <v>32000033900</v>
      </c>
    </row>
    <row r="4349" spans="1:19" x14ac:dyDescent="0.3">
      <c r="A4349" s="1">
        <v>44937</v>
      </c>
      <c r="B4349" t="s">
        <v>1186</v>
      </c>
      <c r="C4349" t="s">
        <v>16</v>
      </c>
      <c r="D4349" t="s">
        <v>1162</v>
      </c>
      <c r="E4349">
        <v>4.625</v>
      </c>
      <c r="F4349">
        <v>4.68</v>
      </c>
      <c r="G4349">
        <v>4.54</v>
      </c>
      <c r="H4349">
        <v>2.79</v>
      </c>
      <c r="I4349" s="2">
        <v>626649000</v>
      </c>
      <c r="J4349" s="2">
        <v>99654200000</v>
      </c>
      <c r="K4349" s="2">
        <v>35368754000</v>
      </c>
      <c r="L4349" s="2">
        <v>431802300</v>
      </c>
      <c r="M4349" s="2">
        <v>4195930000</v>
      </c>
      <c r="N4349" s="2">
        <v>6775000000</v>
      </c>
      <c r="O4349" s="2">
        <v>14991310000</v>
      </c>
      <c r="P4349" s="2">
        <v>74320000000</v>
      </c>
      <c r="Q4349" s="2">
        <v>16181514000</v>
      </c>
      <c r="R4349" s="2">
        <v>18559200000</v>
      </c>
      <c r="S4349" s="2">
        <f>SUM(AuctionData[[#This Row],[soma_accepted]],AuctionData[[#This Row],[comp_accepted]],AuctionData[[#This Row],[noncomp_accepted]])</f>
        <v>36427205300</v>
      </c>
    </row>
    <row r="4350" spans="1:19" x14ac:dyDescent="0.3">
      <c r="A4350" s="1">
        <v>44938</v>
      </c>
      <c r="B4350" t="s">
        <v>2319</v>
      </c>
      <c r="C4350" t="s">
        <v>1509</v>
      </c>
      <c r="D4350" t="s">
        <v>1575</v>
      </c>
      <c r="E4350">
        <v>3.5350000000000001</v>
      </c>
      <c r="F4350">
        <v>3.585</v>
      </c>
      <c r="G4350">
        <v>3.5</v>
      </c>
      <c r="H4350">
        <v>2.4500000000000002</v>
      </c>
      <c r="I4350" s="2">
        <v>0</v>
      </c>
      <c r="J4350" s="2">
        <v>44095910000</v>
      </c>
      <c r="K4350" s="2">
        <v>17986672000</v>
      </c>
      <c r="L4350" s="2">
        <v>13368700</v>
      </c>
      <c r="M4350" s="2">
        <v>2937600000</v>
      </c>
      <c r="N4350" s="2">
        <v>3497600000</v>
      </c>
      <c r="O4350" s="2">
        <v>1626132000</v>
      </c>
      <c r="P4350" s="2">
        <v>23893000000</v>
      </c>
      <c r="Q4350" s="2">
        <v>13422940000</v>
      </c>
      <c r="R4350" s="2">
        <v>16705310000</v>
      </c>
      <c r="S4350" s="2">
        <f>SUM(AuctionData[[#This Row],[soma_accepted]],AuctionData[[#This Row],[comp_accepted]],AuctionData[[#This Row],[noncomp_accepted]])</f>
        <v>18000040700</v>
      </c>
    </row>
    <row r="4351" spans="1:19" x14ac:dyDescent="0.3">
      <c r="A4351" s="1">
        <v>44938</v>
      </c>
      <c r="B4351" t="s">
        <v>1160</v>
      </c>
      <c r="C4351" t="s">
        <v>16</v>
      </c>
      <c r="D4351" t="s">
        <v>19</v>
      </c>
      <c r="E4351">
        <v>4.26</v>
      </c>
      <c r="F4351">
        <v>4.37</v>
      </c>
      <c r="G4351">
        <v>4</v>
      </c>
      <c r="H4351">
        <v>2.76</v>
      </c>
      <c r="I4351" s="2">
        <v>1044415000</v>
      </c>
      <c r="J4351" s="2">
        <v>163248522100</v>
      </c>
      <c r="K4351" s="2">
        <v>57763502100</v>
      </c>
      <c r="L4351" s="2">
        <v>2236884500</v>
      </c>
      <c r="M4351" s="2">
        <v>1505315000</v>
      </c>
      <c r="N4351" s="2">
        <v>2650000000</v>
      </c>
      <c r="O4351" s="2">
        <v>25336735000</v>
      </c>
      <c r="P4351" s="2">
        <v>119370000000</v>
      </c>
      <c r="Q4351" s="2">
        <v>30921452100</v>
      </c>
      <c r="R4351" s="2">
        <v>41228522100</v>
      </c>
      <c r="S4351" s="2">
        <f>SUM(AuctionData[[#This Row],[soma_accepted]],AuctionData[[#This Row],[comp_accepted]],AuctionData[[#This Row],[noncomp_accepted]])</f>
        <v>61044801600</v>
      </c>
    </row>
    <row r="4352" spans="1:19" x14ac:dyDescent="0.3">
      <c r="A4352" s="1">
        <v>44938</v>
      </c>
      <c r="B4352" t="s">
        <v>1169</v>
      </c>
      <c r="C4352" t="s">
        <v>16</v>
      </c>
      <c r="D4352" t="s">
        <v>712</v>
      </c>
      <c r="E4352">
        <v>4.42</v>
      </c>
      <c r="F4352">
        <v>4.4649999999999999</v>
      </c>
      <c r="G4352">
        <v>4.3</v>
      </c>
      <c r="H4352">
        <v>2.73</v>
      </c>
      <c r="I4352" s="2">
        <v>957380400</v>
      </c>
      <c r="J4352" s="2">
        <v>148528352000</v>
      </c>
      <c r="K4352" s="2">
        <v>53436537100</v>
      </c>
      <c r="L4352" s="2">
        <v>1269040900</v>
      </c>
      <c r="M4352" s="2">
        <v>1500000000</v>
      </c>
      <c r="N4352" s="2">
        <v>2650000000</v>
      </c>
      <c r="O4352" s="2">
        <v>22747491500</v>
      </c>
      <c r="P4352" s="2">
        <v>108945000000</v>
      </c>
      <c r="Q4352" s="2">
        <v>29189045600</v>
      </c>
      <c r="R4352" s="2">
        <v>36933352000</v>
      </c>
      <c r="S4352" s="2">
        <f>SUM(AuctionData[[#This Row],[soma_accepted]],AuctionData[[#This Row],[comp_accepted]],AuctionData[[#This Row],[noncomp_accepted]])</f>
        <v>55662958400</v>
      </c>
    </row>
    <row r="4353" spans="1:19" x14ac:dyDescent="0.3">
      <c r="A4353" s="1">
        <v>44938</v>
      </c>
      <c r="B4353" t="s">
        <v>1093</v>
      </c>
      <c r="C4353" t="s">
        <v>16</v>
      </c>
      <c r="D4353" t="s">
        <v>83</v>
      </c>
      <c r="E4353">
        <v>4.4249999999999998</v>
      </c>
      <c r="F4353">
        <v>4.49</v>
      </c>
      <c r="G4353">
        <v>4.3</v>
      </c>
      <c r="H4353">
        <v>2.4500000000000002</v>
      </c>
      <c r="I4353" s="2">
        <v>0</v>
      </c>
      <c r="J4353" s="2">
        <v>146725500000</v>
      </c>
      <c r="K4353" s="2">
        <v>59925565000</v>
      </c>
      <c r="L4353" s="2">
        <v>74965000</v>
      </c>
      <c r="M4353" s="2">
        <v>3200000000</v>
      </c>
      <c r="N4353" s="2">
        <v>3200000000</v>
      </c>
      <c r="O4353" s="2">
        <v>31112745000</v>
      </c>
      <c r="P4353" s="2">
        <v>115800000000</v>
      </c>
      <c r="Q4353" s="2">
        <v>25612820000</v>
      </c>
      <c r="R4353" s="2">
        <v>27725500000</v>
      </c>
      <c r="S4353" s="2">
        <f>SUM(AuctionData[[#This Row],[soma_accepted]],AuctionData[[#This Row],[comp_accepted]],AuctionData[[#This Row],[noncomp_accepted]])</f>
        <v>60000530000</v>
      </c>
    </row>
    <row r="4354" spans="1:19" x14ac:dyDescent="0.3">
      <c r="A4354" s="1">
        <v>44943</v>
      </c>
      <c r="B4354" t="s">
        <v>1109</v>
      </c>
      <c r="C4354" t="s">
        <v>16</v>
      </c>
      <c r="D4354" t="s">
        <v>21</v>
      </c>
      <c r="E4354">
        <v>4.5</v>
      </c>
      <c r="F4354">
        <v>4.5599999999999996</v>
      </c>
      <c r="G4354">
        <v>4.3499999999999996</v>
      </c>
      <c r="H4354">
        <v>2.69</v>
      </c>
      <c r="I4354" s="2">
        <v>6464870400</v>
      </c>
      <c r="J4354" s="2">
        <v>159208769000</v>
      </c>
      <c r="K4354" s="2">
        <v>57705097000</v>
      </c>
      <c r="L4354" s="2">
        <v>1995000300</v>
      </c>
      <c r="M4354" s="2">
        <v>2950000000</v>
      </c>
      <c r="N4354" s="2">
        <v>5700000000</v>
      </c>
      <c r="O4354" s="2">
        <v>22621600000</v>
      </c>
      <c r="P4354" s="2">
        <v>117550000000</v>
      </c>
      <c r="Q4354" s="2">
        <v>32133497000</v>
      </c>
      <c r="R4354" s="2">
        <v>35958769000</v>
      </c>
      <c r="S4354" s="2">
        <f>SUM(AuctionData[[#This Row],[soma_accepted]],AuctionData[[#This Row],[comp_accepted]],AuctionData[[#This Row],[noncomp_accepted]])</f>
        <v>66164967700</v>
      </c>
    </row>
    <row r="4355" spans="1:19" x14ac:dyDescent="0.3">
      <c r="A4355" s="1">
        <v>44943</v>
      </c>
      <c r="B4355" t="s">
        <v>1187</v>
      </c>
      <c r="C4355" t="s">
        <v>16</v>
      </c>
      <c r="D4355" t="s">
        <v>23</v>
      </c>
      <c r="E4355">
        <v>4.63</v>
      </c>
      <c r="F4355">
        <v>4.6849999999999996</v>
      </c>
      <c r="G4355">
        <v>4.45</v>
      </c>
      <c r="H4355">
        <v>2.68</v>
      </c>
      <c r="I4355" s="2">
        <v>5171896200</v>
      </c>
      <c r="J4355" s="2">
        <v>126042599000</v>
      </c>
      <c r="K4355" s="2">
        <v>45526974000</v>
      </c>
      <c r="L4355" s="2">
        <v>2073093100</v>
      </c>
      <c r="M4355" s="2">
        <v>3150000000</v>
      </c>
      <c r="N4355" s="2">
        <v>3900000000</v>
      </c>
      <c r="O4355" s="2">
        <v>21070625000</v>
      </c>
      <c r="P4355" s="2">
        <v>95068000000</v>
      </c>
      <c r="Q4355" s="2">
        <v>21306349000</v>
      </c>
      <c r="R4355" s="2">
        <v>27074599000</v>
      </c>
      <c r="S4355" s="2">
        <f>SUM(AuctionData[[#This Row],[soma_accepted]],AuctionData[[#This Row],[comp_accepted]],AuctionData[[#This Row],[noncomp_accepted]])</f>
        <v>52771963300</v>
      </c>
    </row>
    <row r="4356" spans="1:19" x14ac:dyDescent="0.3">
      <c r="A4356" s="1">
        <v>44944</v>
      </c>
      <c r="B4356" t="s">
        <v>2320</v>
      </c>
      <c r="C4356" t="s">
        <v>1509</v>
      </c>
      <c r="D4356" t="s">
        <v>2179</v>
      </c>
      <c r="E4356">
        <v>3.62</v>
      </c>
      <c r="F4356">
        <v>3.6779999999999999</v>
      </c>
      <c r="G4356">
        <v>3.58</v>
      </c>
      <c r="H4356">
        <v>2.83</v>
      </c>
      <c r="I4356" s="2">
        <v>0</v>
      </c>
      <c r="J4356" s="2">
        <v>33937020000</v>
      </c>
      <c r="K4356" s="2">
        <v>11980222300</v>
      </c>
      <c r="L4356" s="2">
        <v>19782400</v>
      </c>
      <c r="M4356" s="2">
        <v>1870000000</v>
      </c>
      <c r="N4356" s="2">
        <v>2512000000</v>
      </c>
      <c r="O4356" s="2">
        <v>975000000</v>
      </c>
      <c r="P4356" s="2">
        <v>18213000000</v>
      </c>
      <c r="Q4356" s="2">
        <v>9135222300</v>
      </c>
      <c r="R4356" s="2">
        <v>13212020000</v>
      </c>
      <c r="S4356" s="2">
        <f>SUM(AuctionData[[#This Row],[soma_accepted]],AuctionData[[#This Row],[comp_accepted]],AuctionData[[#This Row],[noncomp_accepted]])</f>
        <v>12000004700</v>
      </c>
    </row>
    <row r="4357" spans="1:19" x14ac:dyDescent="0.3">
      <c r="A4357" s="1">
        <v>44944</v>
      </c>
      <c r="B4357" t="s">
        <v>1188</v>
      </c>
      <c r="C4357" t="s">
        <v>16</v>
      </c>
      <c r="D4357" t="s">
        <v>1162</v>
      </c>
      <c r="E4357">
        <v>4.58</v>
      </c>
      <c r="F4357">
        <v>4.6100000000000003</v>
      </c>
      <c r="G4357">
        <v>4.5</v>
      </c>
      <c r="H4357">
        <v>2.97</v>
      </c>
      <c r="I4357" s="2">
        <v>579085100</v>
      </c>
      <c r="J4357" s="2">
        <v>106420750000</v>
      </c>
      <c r="K4357" s="2">
        <v>35443951500</v>
      </c>
      <c r="L4357" s="2">
        <v>456288600</v>
      </c>
      <c r="M4357" s="2">
        <v>2069700000</v>
      </c>
      <c r="N4357" s="2">
        <v>4435000000</v>
      </c>
      <c r="O4357" s="2">
        <v>14551330000</v>
      </c>
      <c r="P4357" s="2">
        <v>75560000000</v>
      </c>
      <c r="Q4357" s="2">
        <v>18822921500</v>
      </c>
      <c r="R4357" s="2">
        <v>26425750000</v>
      </c>
      <c r="S4357" s="2">
        <f>SUM(AuctionData[[#This Row],[soma_accepted]],AuctionData[[#This Row],[comp_accepted]],AuctionData[[#This Row],[noncomp_accepted]])</f>
        <v>36479325200</v>
      </c>
    </row>
    <row r="4358" spans="1:19" x14ac:dyDescent="0.3">
      <c r="A4358" s="1">
        <v>44945</v>
      </c>
      <c r="B4358" t="s">
        <v>1148</v>
      </c>
      <c r="C4358" t="s">
        <v>16</v>
      </c>
      <c r="D4358" t="s">
        <v>619</v>
      </c>
      <c r="E4358">
        <v>4.5</v>
      </c>
      <c r="F4358">
        <v>4.5250000000000004</v>
      </c>
      <c r="G4358">
        <v>4.4000000000000004</v>
      </c>
      <c r="H4358">
        <v>2.85</v>
      </c>
      <c r="I4358" s="2">
        <v>0</v>
      </c>
      <c r="J4358" s="2">
        <v>170798000000</v>
      </c>
      <c r="K4358" s="2">
        <v>59903617100</v>
      </c>
      <c r="L4358" s="2">
        <v>97045000</v>
      </c>
      <c r="M4358" s="2">
        <v>495100000</v>
      </c>
      <c r="N4358" s="2">
        <v>2580000000</v>
      </c>
      <c r="O4358" s="2">
        <v>24283020000</v>
      </c>
      <c r="P4358" s="2">
        <v>111530000000</v>
      </c>
      <c r="Q4358" s="2">
        <v>35125497100</v>
      </c>
      <c r="R4358" s="2">
        <v>56688000000</v>
      </c>
      <c r="S4358" s="2">
        <f>SUM(AuctionData[[#This Row],[soma_accepted]],AuctionData[[#This Row],[comp_accepted]],AuctionData[[#This Row],[noncomp_accepted]])</f>
        <v>60000662100</v>
      </c>
    </row>
    <row r="4359" spans="1:19" x14ac:dyDescent="0.3">
      <c r="A4359" s="1">
        <v>44945</v>
      </c>
      <c r="B4359" t="s">
        <v>1161</v>
      </c>
      <c r="C4359" t="s">
        <v>16</v>
      </c>
      <c r="D4359" t="s">
        <v>19</v>
      </c>
      <c r="E4359">
        <v>4.4000000000000004</v>
      </c>
      <c r="F4359">
        <v>4.4800000000000004</v>
      </c>
      <c r="G4359">
        <v>4.2</v>
      </c>
      <c r="H4359">
        <v>2.41</v>
      </c>
      <c r="I4359" s="2">
        <v>1125998900</v>
      </c>
      <c r="J4359" s="2">
        <v>165628071400</v>
      </c>
      <c r="K4359" s="2">
        <v>67038808900</v>
      </c>
      <c r="L4359" s="2">
        <v>2517362200</v>
      </c>
      <c r="M4359" s="2">
        <v>758050000</v>
      </c>
      <c r="N4359" s="2">
        <v>1300000000</v>
      </c>
      <c r="O4359" s="2">
        <v>29501587500</v>
      </c>
      <c r="P4359" s="2">
        <v>126545000000</v>
      </c>
      <c r="Q4359" s="2">
        <v>36779171400</v>
      </c>
      <c r="R4359" s="2">
        <v>37783071400</v>
      </c>
      <c r="S4359" s="2">
        <f>SUM(AuctionData[[#This Row],[soma_accepted]],AuctionData[[#This Row],[comp_accepted]],AuctionData[[#This Row],[noncomp_accepted]])</f>
        <v>70682170000</v>
      </c>
    </row>
    <row r="4360" spans="1:19" x14ac:dyDescent="0.3">
      <c r="A4360" s="1">
        <v>44945</v>
      </c>
      <c r="B4360" t="s">
        <v>1170</v>
      </c>
      <c r="C4360" t="s">
        <v>16</v>
      </c>
      <c r="D4360" t="s">
        <v>712</v>
      </c>
      <c r="E4360">
        <v>4.4800000000000004</v>
      </c>
      <c r="F4360">
        <v>4.5199999999999996</v>
      </c>
      <c r="G4360">
        <v>4.3</v>
      </c>
      <c r="H4360">
        <v>2.5299999999999998</v>
      </c>
      <c r="I4360" s="2">
        <v>965141900</v>
      </c>
      <c r="J4360" s="2">
        <v>150715710000</v>
      </c>
      <c r="K4360" s="2">
        <v>58800390000</v>
      </c>
      <c r="L4360" s="2">
        <v>899657100</v>
      </c>
      <c r="M4360" s="2">
        <v>800000000</v>
      </c>
      <c r="N4360" s="2">
        <v>1400000000</v>
      </c>
      <c r="O4360" s="2">
        <v>27137520000</v>
      </c>
      <c r="P4360" s="2">
        <v>108650000000</v>
      </c>
      <c r="Q4360" s="2">
        <v>30862870000</v>
      </c>
      <c r="R4360" s="2">
        <v>40665710000</v>
      </c>
      <c r="S4360" s="2">
        <f>SUM(AuctionData[[#This Row],[soma_accepted]],AuctionData[[#This Row],[comp_accepted]],AuctionData[[#This Row],[noncomp_accepted]])</f>
        <v>60665189000</v>
      </c>
    </row>
    <row r="4361" spans="1:19" x14ac:dyDescent="0.3">
      <c r="A4361" s="1">
        <v>44949</v>
      </c>
      <c r="B4361" t="s">
        <v>1163</v>
      </c>
      <c r="C4361" t="s">
        <v>16</v>
      </c>
      <c r="D4361" t="s">
        <v>21</v>
      </c>
      <c r="E4361">
        <v>4.54</v>
      </c>
      <c r="F4361">
        <v>4.5750000000000002</v>
      </c>
      <c r="G4361">
        <v>4.45</v>
      </c>
      <c r="H4361">
        <v>2.68</v>
      </c>
      <c r="I4361" s="2">
        <v>6417991100</v>
      </c>
      <c r="J4361" s="2">
        <v>158058585600</v>
      </c>
      <c r="K4361" s="2">
        <v>57342629100</v>
      </c>
      <c r="L4361" s="2">
        <v>1657437300</v>
      </c>
      <c r="M4361" s="2">
        <v>7475000000</v>
      </c>
      <c r="N4361" s="2">
        <v>8625000000</v>
      </c>
      <c r="O4361" s="2">
        <v>26241500000</v>
      </c>
      <c r="P4361" s="2">
        <v>118825000000</v>
      </c>
      <c r="Q4361" s="2">
        <v>23626129100</v>
      </c>
      <c r="R4361" s="2">
        <v>30608585600</v>
      </c>
      <c r="S4361" s="2">
        <f>SUM(AuctionData[[#This Row],[soma_accepted]],AuctionData[[#This Row],[comp_accepted]],AuctionData[[#This Row],[noncomp_accepted]])</f>
        <v>65418057500</v>
      </c>
    </row>
    <row r="4362" spans="1:19" x14ac:dyDescent="0.3">
      <c r="A4362" s="1">
        <v>44949</v>
      </c>
      <c r="B4362" t="s">
        <v>1190</v>
      </c>
      <c r="C4362" t="s">
        <v>16</v>
      </c>
      <c r="D4362" t="s">
        <v>23</v>
      </c>
      <c r="E4362">
        <v>4.66</v>
      </c>
      <c r="F4362">
        <v>4.6849999999999996</v>
      </c>
      <c r="G4362">
        <v>4.55</v>
      </c>
      <c r="H4362">
        <v>2.76</v>
      </c>
      <c r="I4362" s="2">
        <v>5134392800</v>
      </c>
      <c r="J4362" s="2">
        <v>129623428000</v>
      </c>
      <c r="K4362" s="2">
        <v>45305225500</v>
      </c>
      <c r="L4362" s="2">
        <v>1694877000</v>
      </c>
      <c r="M4362" s="2">
        <v>1029650000</v>
      </c>
      <c r="N4362" s="2">
        <v>1425000000</v>
      </c>
      <c r="O4362" s="2">
        <v>15420000000</v>
      </c>
      <c r="P4362" s="2">
        <v>93520000000</v>
      </c>
      <c r="Q4362" s="2">
        <v>28855575500</v>
      </c>
      <c r="R4362" s="2">
        <v>34678428000</v>
      </c>
      <c r="S4362" s="2">
        <f>SUM(AuctionData[[#This Row],[soma_accepted]],AuctionData[[#This Row],[comp_accepted]],AuctionData[[#This Row],[noncomp_accepted]])</f>
        <v>52134495300</v>
      </c>
    </row>
    <row r="4363" spans="1:19" x14ac:dyDescent="0.3">
      <c r="A4363" s="1">
        <v>44950</v>
      </c>
      <c r="B4363" t="s">
        <v>2329</v>
      </c>
      <c r="C4363" t="s">
        <v>1502</v>
      </c>
      <c r="D4363" t="s">
        <v>1503</v>
      </c>
      <c r="E4363">
        <v>4.0999999999999996</v>
      </c>
      <c r="F4363">
        <v>4.1390000000000002</v>
      </c>
      <c r="G4363">
        <v>4.07</v>
      </c>
      <c r="H4363">
        <v>2.94</v>
      </c>
      <c r="I4363" s="2">
        <v>0</v>
      </c>
      <c r="J4363" s="2">
        <v>123030665000</v>
      </c>
      <c r="K4363" s="2">
        <v>41380365000</v>
      </c>
      <c r="L4363" s="2">
        <v>619637800</v>
      </c>
      <c r="M4363" s="2">
        <v>7750000000</v>
      </c>
      <c r="N4363" s="2">
        <v>10115000000</v>
      </c>
      <c r="O4363" s="2">
        <v>6737000000</v>
      </c>
      <c r="P4363" s="2">
        <v>67682000000</v>
      </c>
      <c r="Q4363" s="2">
        <v>26893365000</v>
      </c>
      <c r="R4363" s="2">
        <v>45233665000</v>
      </c>
      <c r="S4363" s="2">
        <f>SUM(AuctionData[[#This Row],[soma_accepted]],AuctionData[[#This Row],[comp_accepted]],AuctionData[[#This Row],[noncomp_accepted]])</f>
        <v>42000002800</v>
      </c>
    </row>
    <row r="4364" spans="1:19" x14ac:dyDescent="0.3">
      <c r="A4364" s="1">
        <v>44950</v>
      </c>
      <c r="B4364" t="s">
        <v>1189</v>
      </c>
      <c r="C4364" t="s">
        <v>16</v>
      </c>
      <c r="D4364" t="s">
        <v>53</v>
      </c>
      <c r="E4364">
        <v>4.42</v>
      </c>
      <c r="F4364">
        <v>4.47</v>
      </c>
      <c r="G4364">
        <v>4.3899999999999997</v>
      </c>
      <c r="H4364">
        <v>2.87</v>
      </c>
      <c r="I4364" s="2">
        <v>3636861600</v>
      </c>
      <c r="J4364" s="2">
        <v>95986303000</v>
      </c>
      <c r="K4364" s="2">
        <v>32392361000</v>
      </c>
      <c r="L4364" s="2">
        <v>1607642500</v>
      </c>
      <c r="M4364" s="2">
        <v>250000000</v>
      </c>
      <c r="N4364" s="2">
        <v>1075000000</v>
      </c>
      <c r="O4364" s="2">
        <v>11099560000</v>
      </c>
      <c r="P4364" s="2">
        <v>68428000000</v>
      </c>
      <c r="Q4364" s="2">
        <v>21042801000</v>
      </c>
      <c r="R4364" s="2">
        <v>26483303000</v>
      </c>
      <c r="S4364" s="2">
        <f>SUM(AuctionData[[#This Row],[soma_accepted]],AuctionData[[#This Row],[comp_accepted]],AuctionData[[#This Row],[noncomp_accepted]])</f>
        <v>37636865100</v>
      </c>
    </row>
    <row r="4365" spans="1:19" x14ac:dyDescent="0.3">
      <c r="A4365" s="1">
        <v>44951</v>
      </c>
      <c r="B4365" t="s">
        <v>2330</v>
      </c>
      <c r="C4365" t="s">
        <v>1502</v>
      </c>
      <c r="D4365" t="s">
        <v>1505</v>
      </c>
      <c r="E4365">
        <v>3.464</v>
      </c>
      <c r="F4365">
        <v>3.53</v>
      </c>
      <c r="G4365">
        <v>3.44</v>
      </c>
      <c r="H4365">
        <v>2.64</v>
      </c>
      <c r="I4365" s="2">
        <v>0</v>
      </c>
      <c r="J4365" s="2">
        <v>113289680000</v>
      </c>
      <c r="K4365" s="2">
        <v>42888479000</v>
      </c>
      <c r="L4365" s="2">
        <v>106533400</v>
      </c>
      <c r="M4365" s="2">
        <v>6621570000</v>
      </c>
      <c r="N4365" s="2">
        <v>8772000000</v>
      </c>
      <c r="O4365" s="2">
        <v>3783229000</v>
      </c>
      <c r="P4365" s="2">
        <v>60938000000</v>
      </c>
      <c r="Q4365" s="2">
        <v>32483680000</v>
      </c>
      <c r="R4365" s="2">
        <v>43579680000</v>
      </c>
      <c r="S4365" s="2">
        <f>SUM(AuctionData[[#This Row],[soma_accepted]],AuctionData[[#This Row],[comp_accepted]],AuctionData[[#This Row],[noncomp_accepted]])</f>
        <v>42995012400</v>
      </c>
    </row>
    <row r="4366" spans="1:19" x14ac:dyDescent="0.3">
      <c r="A4366" s="1">
        <v>44951</v>
      </c>
      <c r="B4366" t="s">
        <v>1191</v>
      </c>
      <c r="C4366" t="s">
        <v>16</v>
      </c>
      <c r="D4366" t="s">
        <v>1162</v>
      </c>
      <c r="E4366">
        <v>4.57</v>
      </c>
      <c r="F4366">
        <v>4.62</v>
      </c>
      <c r="G4366">
        <v>4.49</v>
      </c>
      <c r="H4366">
        <v>2.9</v>
      </c>
      <c r="I4366" s="2">
        <v>443657700</v>
      </c>
      <c r="J4366" s="2">
        <v>103088785000</v>
      </c>
      <c r="K4366" s="2">
        <v>34722735400</v>
      </c>
      <c r="L4366" s="2">
        <v>316342400</v>
      </c>
      <c r="M4366" s="2">
        <v>1200000000</v>
      </c>
      <c r="N4366" s="2">
        <v>2700000000</v>
      </c>
      <c r="O4366" s="2">
        <v>14931344000</v>
      </c>
      <c r="P4366" s="2">
        <v>75690000000</v>
      </c>
      <c r="Q4366" s="2">
        <v>18591391400</v>
      </c>
      <c r="R4366" s="2">
        <v>24698785000</v>
      </c>
      <c r="S4366" s="2">
        <f>SUM(AuctionData[[#This Row],[soma_accepted]],AuctionData[[#This Row],[comp_accepted]],AuctionData[[#This Row],[noncomp_accepted]])</f>
        <v>35482735500</v>
      </c>
    </row>
    <row r="4367" spans="1:19" x14ac:dyDescent="0.3">
      <c r="A4367" s="1">
        <v>44952</v>
      </c>
      <c r="B4367" t="s">
        <v>2331</v>
      </c>
      <c r="C4367" t="s">
        <v>1502</v>
      </c>
      <c r="D4367" t="s">
        <v>1554</v>
      </c>
      <c r="E4367">
        <v>3.4569999999999999</v>
      </c>
      <c r="F4367">
        <v>3.5169999999999999</v>
      </c>
      <c r="G4367">
        <v>3.41</v>
      </c>
      <c r="H4367">
        <v>2.69</v>
      </c>
      <c r="I4367" s="2">
        <v>0</v>
      </c>
      <c r="J4367" s="2">
        <v>94136550000</v>
      </c>
      <c r="K4367" s="2">
        <v>34962200000</v>
      </c>
      <c r="L4367" s="2">
        <v>37809400</v>
      </c>
      <c r="M4367" s="2">
        <v>5879300000</v>
      </c>
      <c r="N4367" s="2">
        <v>7688300000</v>
      </c>
      <c r="O4367" s="2">
        <v>2138250000</v>
      </c>
      <c r="P4367" s="2">
        <v>52040000000</v>
      </c>
      <c r="Q4367" s="2">
        <v>26944650000</v>
      </c>
      <c r="R4367" s="2">
        <v>34408250000</v>
      </c>
      <c r="S4367" s="2">
        <f>SUM(AuctionData[[#This Row],[soma_accepted]],AuctionData[[#This Row],[comp_accepted]],AuctionData[[#This Row],[noncomp_accepted]])</f>
        <v>35000009400</v>
      </c>
    </row>
    <row r="4368" spans="1:19" x14ac:dyDescent="0.3">
      <c r="A4368" s="1">
        <v>44952</v>
      </c>
      <c r="B4368" t="s">
        <v>1164</v>
      </c>
      <c r="C4368" t="s">
        <v>16</v>
      </c>
      <c r="D4368" t="s">
        <v>19</v>
      </c>
      <c r="E4368">
        <v>4.43</v>
      </c>
      <c r="F4368">
        <v>4.5</v>
      </c>
      <c r="G4368">
        <v>4.29</v>
      </c>
      <c r="H4368">
        <v>2.59</v>
      </c>
      <c r="I4368" s="2">
        <v>924286900</v>
      </c>
      <c r="J4368" s="2">
        <v>190588633900</v>
      </c>
      <c r="K4368" s="2">
        <v>71401881400</v>
      </c>
      <c r="L4368" s="2">
        <v>2598341700</v>
      </c>
      <c r="M4368" s="2">
        <v>1690515000</v>
      </c>
      <c r="N4368" s="2">
        <v>2770000000</v>
      </c>
      <c r="O4368" s="2">
        <v>30875360000</v>
      </c>
      <c r="P4368" s="2">
        <v>144955000000</v>
      </c>
      <c r="Q4368" s="2">
        <v>38836006400</v>
      </c>
      <c r="R4368" s="2">
        <v>42863633900</v>
      </c>
      <c r="S4368" s="2">
        <f>SUM(AuctionData[[#This Row],[soma_accepted]],AuctionData[[#This Row],[comp_accepted]],AuctionData[[#This Row],[noncomp_accepted]])</f>
        <v>74924510000</v>
      </c>
    </row>
    <row r="4369" spans="1:19" x14ac:dyDescent="0.3">
      <c r="A4369" s="1">
        <v>44952</v>
      </c>
      <c r="B4369" t="s">
        <v>1172</v>
      </c>
      <c r="C4369" t="s">
        <v>16</v>
      </c>
      <c r="D4369" t="s">
        <v>712</v>
      </c>
      <c r="E4369">
        <v>4.4800000000000004</v>
      </c>
      <c r="F4369">
        <v>4.5250000000000004</v>
      </c>
      <c r="G4369">
        <v>4.3499999999999996</v>
      </c>
      <c r="H4369">
        <v>2.57</v>
      </c>
      <c r="I4369" s="2">
        <v>739429500</v>
      </c>
      <c r="J4369" s="2">
        <v>151939352000</v>
      </c>
      <c r="K4369" s="2">
        <v>58034792400</v>
      </c>
      <c r="L4369" s="2">
        <v>965581500</v>
      </c>
      <c r="M4369" s="2">
        <v>1300000000</v>
      </c>
      <c r="N4369" s="2">
        <v>2350000000</v>
      </c>
      <c r="O4369" s="2">
        <v>24332700000</v>
      </c>
      <c r="P4369" s="2">
        <v>112860000000</v>
      </c>
      <c r="Q4369" s="2">
        <v>32402092400</v>
      </c>
      <c r="R4369" s="2">
        <v>36729352000</v>
      </c>
      <c r="S4369" s="2">
        <f>SUM(AuctionData[[#This Row],[soma_accepted]],AuctionData[[#This Row],[comp_accepted]],AuctionData[[#This Row],[noncomp_accepted]])</f>
        <v>59739803400</v>
      </c>
    </row>
    <row r="4370" spans="1:19" x14ac:dyDescent="0.3">
      <c r="A4370" s="1">
        <v>44956</v>
      </c>
      <c r="B4370" t="s">
        <v>1165</v>
      </c>
      <c r="C4370" t="s">
        <v>16</v>
      </c>
      <c r="D4370" t="s">
        <v>21</v>
      </c>
      <c r="E4370">
        <v>4.55</v>
      </c>
      <c r="F4370">
        <v>4.5949999999999998</v>
      </c>
      <c r="G4370">
        <v>4.4000000000000004</v>
      </c>
      <c r="H4370">
        <v>2.4700000000000002</v>
      </c>
      <c r="I4370" s="2">
        <v>8544720100</v>
      </c>
      <c r="J4370" s="2">
        <v>146248695000</v>
      </c>
      <c r="K4370" s="2">
        <v>58093985000</v>
      </c>
      <c r="L4370" s="2">
        <v>1779171500</v>
      </c>
      <c r="M4370" s="2">
        <v>2050000000</v>
      </c>
      <c r="N4370" s="2">
        <v>2900000000</v>
      </c>
      <c r="O4370" s="2">
        <v>27057550000</v>
      </c>
      <c r="P4370" s="2">
        <v>113050000000</v>
      </c>
      <c r="Q4370" s="2">
        <v>28986435000</v>
      </c>
      <c r="R4370" s="2">
        <v>30298695000</v>
      </c>
      <c r="S4370" s="2">
        <f>SUM(AuctionData[[#This Row],[soma_accepted]],AuctionData[[#This Row],[comp_accepted]],AuctionData[[#This Row],[noncomp_accepted]])</f>
        <v>68417876600</v>
      </c>
    </row>
    <row r="4371" spans="1:19" x14ac:dyDescent="0.3">
      <c r="A4371" s="1">
        <v>44956</v>
      </c>
      <c r="B4371" t="s">
        <v>1192</v>
      </c>
      <c r="C4371" t="s">
        <v>16</v>
      </c>
      <c r="D4371" t="s">
        <v>23</v>
      </c>
      <c r="E4371">
        <v>4.6399999999999997</v>
      </c>
      <c r="F4371">
        <v>4.68</v>
      </c>
      <c r="G4371">
        <v>4.5</v>
      </c>
      <c r="H4371">
        <v>2.93</v>
      </c>
      <c r="I4371" s="2">
        <v>6835776000</v>
      </c>
      <c r="J4371" s="2">
        <v>138495752000</v>
      </c>
      <c r="K4371" s="2">
        <v>45914613000</v>
      </c>
      <c r="L4371" s="2">
        <v>1986066200</v>
      </c>
      <c r="M4371" s="2">
        <v>1629415000</v>
      </c>
      <c r="N4371" s="2">
        <v>2300000000</v>
      </c>
      <c r="O4371" s="2">
        <v>16441501000</v>
      </c>
      <c r="P4371" s="2">
        <v>97685000000</v>
      </c>
      <c r="Q4371" s="2">
        <v>27843697000</v>
      </c>
      <c r="R4371" s="2">
        <v>38510752000</v>
      </c>
      <c r="S4371" s="2">
        <f>SUM(AuctionData[[#This Row],[soma_accepted]],AuctionData[[#This Row],[comp_accepted]],AuctionData[[#This Row],[noncomp_accepted]])</f>
        <v>54736455200</v>
      </c>
    </row>
    <row r="4372" spans="1:19" x14ac:dyDescent="0.3">
      <c r="A4372" s="1">
        <v>44958</v>
      </c>
      <c r="B4372" t="s">
        <v>1193</v>
      </c>
      <c r="C4372" t="s">
        <v>16</v>
      </c>
      <c r="D4372" t="s">
        <v>1162</v>
      </c>
      <c r="E4372">
        <v>4.57</v>
      </c>
      <c r="F4372">
        <v>4.625</v>
      </c>
      <c r="G4372">
        <v>4.49</v>
      </c>
      <c r="H4372">
        <v>2.86</v>
      </c>
      <c r="I4372" s="2">
        <v>550155800</v>
      </c>
      <c r="J4372" s="2">
        <v>102809044000</v>
      </c>
      <c r="K4372" s="2">
        <v>35721434000</v>
      </c>
      <c r="L4372" s="2">
        <v>278656400</v>
      </c>
      <c r="M4372" s="2">
        <v>1080300000</v>
      </c>
      <c r="N4372" s="2">
        <v>1656000000</v>
      </c>
      <c r="O4372" s="2">
        <v>17616310000</v>
      </c>
      <c r="P4372" s="2">
        <v>77360000000</v>
      </c>
      <c r="Q4372" s="2">
        <v>17024824000</v>
      </c>
      <c r="R4372" s="2">
        <v>23793044000</v>
      </c>
      <c r="S4372" s="2">
        <f>SUM(AuctionData[[#This Row],[soma_accepted]],AuctionData[[#This Row],[comp_accepted]],AuctionData[[#This Row],[noncomp_accepted]])</f>
        <v>36550246200</v>
      </c>
    </row>
    <row r="4373" spans="1:19" x14ac:dyDescent="0.3">
      <c r="A4373" s="1">
        <v>44959</v>
      </c>
      <c r="B4373" t="s">
        <v>1167</v>
      </c>
      <c r="C4373" t="s">
        <v>16</v>
      </c>
      <c r="D4373" t="s">
        <v>19</v>
      </c>
      <c r="E4373">
        <v>4.41</v>
      </c>
      <c r="F4373">
        <v>4.49</v>
      </c>
      <c r="G4373">
        <v>4.2850000000000001</v>
      </c>
      <c r="H4373">
        <v>2.4700000000000002</v>
      </c>
      <c r="I4373" s="2">
        <v>1146158100</v>
      </c>
      <c r="J4373" s="2">
        <v>182620324000</v>
      </c>
      <c r="K4373" s="2">
        <v>72193104000</v>
      </c>
      <c r="L4373" s="2">
        <v>2569017800</v>
      </c>
      <c r="M4373" s="2">
        <v>2500000000</v>
      </c>
      <c r="N4373" s="2">
        <v>2500000000</v>
      </c>
      <c r="O4373" s="2">
        <v>29454210000</v>
      </c>
      <c r="P4373" s="2">
        <v>139395000000</v>
      </c>
      <c r="Q4373" s="2">
        <v>40238894000</v>
      </c>
      <c r="R4373" s="2">
        <v>40725324000</v>
      </c>
      <c r="S4373" s="2">
        <f>SUM(AuctionData[[#This Row],[soma_accepted]],AuctionData[[#This Row],[comp_accepted]],AuctionData[[#This Row],[noncomp_accepted]])</f>
        <v>75908279900</v>
      </c>
    </row>
    <row r="4374" spans="1:19" x14ac:dyDescent="0.3">
      <c r="A4374" s="1">
        <v>44959</v>
      </c>
      <c r="B4374" t="s">
        <v>1175</v>
      </c>
      <c r="C4374" t="s">
        <v>16</v>
      </c>
      <c r="D4374" t="s">
        <v>712</v>
      </c>
      <c r="E4374">
        <v>4.45</v>
      </c>
      <c r="F4374">
        <v>4.5049999999999999</v>
      </c>
      <c r="G4374">
        <v>4.3499999999999996</v>
      </c>
      <c r="H4374">
        <v>2.56</v>
      </c>
      <c r="I4374" s="2">
        <v>916926500</v>
      </c>
      <c r="J4374" s="2">
        <v>152405322000</v>
      </c>
      <c r="K4374" s="2">
        <v>58880652000</v>
      </c>
      <c r="L4374" s="2">
        <v>992522400</v>
      </c>
      <c r="M4374" s="2">
        <v>1400000000</v>
      </c>
      <c r="N4374" s="2">
        <v>2250000000</v>
      </c>
      <c r="O4374" s="2">
        <v>24543130000</v>
      </c>
      <c r="P4374" s="2">
        <v>115050000000</v>
      </c>
      <c r="Q4374" s="2">
        <v>32937522000</v>
      </c>
      <c r="R4374" s="2">
        <v>35105322000</v>
      </c>
      <c r="S4374" s="2">
        <f>SUM(AuctionData[[#This Row],[soma_accepted]],AuctionData[[#This Row],[comp_accepted]],AuctionData[[#This Row],[noncomp_accepted]])</f>
        <v>60790100900</v>
      </c>
    </row>
    <row r="4375" spans="1:19" x14ac:dyDescent="0.3">
      <c r="A4375" s="1">
        <v>44963</v>
      </c>
      <c r="B4375" t="s">
        <v>1168</v>
      </c>
      <c r="C4375" t="s">
        <v>16</v>
      </c>
      <c r="D4375" t="s">
        <v>21</v>
      </c>
      <c r="E4375">
        <v>4.55</v>
      </c>
      <c r="F4375">
        <v>4.59</v>
      </c>
      <c r="G4375">
        <v>4.49</v>
      </c>
      <c r="H4375">
        <v>2.69</v>
      </c>
      <c r="I4375" s="2">
        <v>6608419700</v>
      </c>
      <c r="J4375" s="2">
        <v>159185290400</v>
      </c>
      <c r="K4375" s="2">
        <v>57743060500</v>
      </c>
      <c r="L4375" s="2">
        <v>2257158600</v>
      </c>
      <c r="M4375" s="2">
        <v>2300000000</v>
      </c>
      <c r="N4375" s="2">
        <v>2900000000</v>
      </c>
      <c r="O4375" s="2">
        <v>23967875000</v>
      </c>
      <c r="P4375" s="2">
        <v>115550000000</v>
      </c>
      <c r="Q4375" s="2">
        <v>31475185500</v>
      </c>
      <c r="R4375" s="2">
        <v>40735290400</v>
      </c>
      <c r="S4375" s="2">
        <f>SUM(AuctionData[[#This Row],[soma_accepted]],AuctionData[[#This Row],[comp_accepted]],AuctionData[[#This Row],[noncomp_accepted]])</f>
        <v>66608638800</v>
      </c>
    </row>
    <row r="4376" spans="1:19" x14ac:dyDescent="0.3">
      <c r="A4376" s="1">
        <v>44963</v>
      </c>
      <c r="B4376" t="s">
        <v>1140</v>
      </c>
      <c r="C4376" t="s">
        <v>16</v>
      </c>
      <c r="D4376" t="s">
        <v>23</v>
      </c>
      <c r="E4376">
        <v>4.6900000000000004</v>
      </c>
      <c r="F4376">
        <v>4.7549999999999999</v>
      </c>
      <c r="G4376">
        <v>4.5999999999999996</v>
      </c>
      <c r="H4376">
        <v>2.63</v>
      </c>
      <c r="I4376" s="2">
        <v>5286735700</v>
      </c>
      <c r="J4376" s="2">
        <v>123171325000</v>
      </c>
      <c r="K4376" s="2">
        <v>44951765000</v>
      </c>
      <c r="L4376" s="2">
        <v>2420261200</v>
      </c>
      <c r="M4376" s="2">
        <v>1275000000</v>
      </c>
      <c r="N4376" s="2">
        <v>1625000000</v>
      </c>
      <c r="O4376" s="2">
        <v>21535440000</v>
      </c>
      <c r="P4376" s="2">
        <v>96515000000</v>
      </c>
      <c r="Q4376" s="2">
        <v>22141325000</v>
      </c>
      <c r="R4376" s="2">
        <v>25031325000</v>
      </c>
      <c r="S4376" s="2">
        <f>SUM(AuctionData[[#This Row],[soma_accepted]],AuctionData[[#This Row],[comp_accepted]],AuctionData[[#This Row],[noncomp_accepted]])</f>
        <v>52658761900</v>
      </c>
    </row>
    <row r="4377" spans="1:19" x14ac:dyDescent="0.3">
      <c r="A4377" s="1">
        <v>44964</v>
      </c>
      <c r="B4377" t="s">
        <v>2332</v>
      </c>
      <c r="C4377" t="s">
        <v>1502</v>
      </c>
      <c r="D4377" t="s">
        <v>1535</v>
      </c>
      <c r="E4377">
        <v>3.9889999999999999</v>
      </c>
      <c r="F4377">
        <v>4.0730000000000004</v>
      </c>
      <c r="G4377">
        <v>3.96</v>
      </c>
      <c r="H4377">
        <v>2.33</v>
      </c>
      <c r="I4377" s="2">
        <v>15631526200</v>
      </c>
      <c r="J4377" s="2">
        <v>93028366000</v>
      </c>
      <c r="K4377" s="2">
        <v>39717991000</v>
      </c>
      <c r="L4377" s="2">
        <v>182132300</v>
      </c>
      <c r="M4377" s="2">
        <v>8365000000</v>
      </c>
      <c r="N4377" s="2">
        <v>8415000000</v>
      </c>
      <c r="O4377" s="2">
        <v>7898050000</v>
      </c>
      <c r="P4377" s="2">
        <v>60680000000</v>
      </c>
      <c r="Q4377" s="2">
        <v>23454941000</v>
      </c>
      <c r="R4377" s="2">
        <v>23933366000</v>
      </c>
      <c r="S4377" s="2">
        <f>SUM(AuctionData[[#This Row],[soma_accepted]],AuctionData[[#This Row],[comp_accepted]],AuctionData[[#This Row],[noncomp_accepted]])</f>
        <v>55531649500</v>
      </c>
    </row>
    <row r="4378" spans="1:19" x14ac:dyDescent="0.3">
      <c r="A4378" s="1">
        <v>44965</v>
      </c>
      <c r="B4378" t="s">
        <v>2333</v>
      </c>
      <c r="C4378" t="s">
        <v>1502</v>
      </c>
      <c r="D4378" t="s">
        <v>1507</v>
      </c>
      <c r="E4378">
        <v>3.55</v>
      </c>
      <c r="F4378">
        <v>3.613</v>
      </c>
      <c r="G4378">
        <v>3.5270000000000001</v>
      </c>
      <c r="H4378">
        <v>2.66</v>
      </c>
      <c r="I4378" s="2">
        <v>13677585300</v>
      </c>
      <c r="J4378" s="2">
        <v>92822782000</v>
      </c>
      <c r="K4378" s="2">
        <v>34884868400</v>
      </c>
      <c r="L4378" s="2">
        <v>115460700</v>
      </c>
      <c r="M4378" s="2">
        <v>5297784000</v>
      </c>
      <c r="N4378" s="2">
        <v>6906000000</v>
      </c>
      <c r="O4378" s="2">
        <v>1870000000</v>
      </c>
      <c r="P4378" s="2">
        <v>50775000000</v>
      </c>
      <c r="Q4378" s="2">
        <v>27717084400</v>
      </c>
      <c r="R4378" s="2">
        <v>35141782000</v>
      </c>
      <c r="S4378" s="2">
        <f>SUM(AuctionData[[#This Row],[soma_accepted]],AuctionData[[#This Row],[comp_accepted]],AuctionData[[#This Row],[noncomp_accepted]])</f>
        <v>48677914400</v>
      </c>
    </row>
    <row r="4379" spans="1:19" x14ac:dyDescent="0.3">
      <c r="A4379" s="1">
        <v>44965</v>
      </c>
      <c r="B4379" t="s">
        <v>1194</v>
      </c>
      <c r="C4379" t="s">
        <v>16</v>
      </c>
      <c r="D4379" t="s">
        <v>1162</v>
      </c>
      <c r="E4379">
        <v>4.63</v>
      </c>
      <c r="F4379">
        <v>4.7</v>
      </c>
      <c r="G4379">
        <v>4.57</v>
      </c>
      <c r="H4379">
        <v>2.59</v>
      </c>
      <c r="I4379" s="2">
        <v>474727900</v>
      </c>
      <c r="J4379" s="2">
        <v>92533150000</v>
      </c>
      <c r="K4379" s="2">
        <v>35317526000</v>
      </c>
      <c r="L4379" s="2">
        <v>382643400</v>
      </c>
      <c r="M4379" s="2">
        <v>1025000000</v>
      </c>
      <c r="N4379" s="2">
        <v>1525000000</v>
      </c>
      <c r="O4379" s="2">
        <v>18372456000</v>
      </c>
      <c r="P4379" s="2">
        <v>74965000000</v>
      </c>
      <c r="Q4379" s="2">
        <v>15920070000</v>
      </c>
      <c r="R4379" s="2">
        <v>16043150000</v>
      </c>
      <c r="S4379" s="2">
        <f>SUM(AuctionData[[#This Row],[soma_accepted]],AuctionData[[#This Row],[comp_accepted]],AuctionData[[#This Row],[noncomp_accepted]])</f>
        <v>36174897300</v>
      </c>
    </row>
    <row r="4380" spans="1:19" x14ac:dyDescent="0.3">
      <c r="A4380" s="1">
        <v>44966</v>
      </c>
      <c r="B4380" t="s">
        <v>2334</v>
      </c>
      <c r="C4380" t="s">
        <v>1509</v>
      </c>
      <c r="D4380" t="s">
        <v>1550</v>
      </c>
      <c r="E4380">
        <v>3.5720000000000001</v>
      </c>
      <c r="F4380">
        <v>3.6859999999999999</v>
      </c>
      <c r="G4380">
        <v>3.5</v>
      </c>
      <c r="H4380">
        <v>2.25</v>
      </c>
      <c r="I4380" s="2">
        <v>8206551200</v>
      </c>
      <c r="J4380" s="2">
        <v>47164730000</v>
      </c>
      <c r="K4380" s="2">
        <v>20982385000</v>
      </c>
      <c r="L4380" s="2">
        <v>17629100</v>
      </c>
      <c r="M4380" s="2">
        <v>3974400000</v>
      </c>
      <c r="N4380" s="2">
        <v>3994400000</v>
      </c>
      <c r="O4380" s="2">
        <v>3324655000</v>
      </c>
      <c r="P4380" s="2">
        <v>28308000000</v>
      </c>
      <c r="Q4380" s="2">
        <v>13683330000</v>
      </c>
      <c r="R4380" s="2">
        <v>14862330000</v>
      </c>
      <c r="S4380" s="2">
        <f>SUM(AuctionData[[#This Row],[soma_accepted]],AuctionData[[#This Row],[comp_accepted]],AuctionData[[#This Row],[noncomp_accepted]])</f>
        <v>29206565300</v>
      </c>
    </row>
    <row r="4381" spans="1:19" x14ac:dyDescent="0.3">
      <c r="A4381" s="1">
        <v>44966</v>
      </c>
      <c r="B4381" t="s">
        <v>1169</v>
      </c>
      <c r="C4381" t="s">
        <v>16</v>
      </c>
      <c r="D4381" t="s">
        <v>19</v>
      </c>
      <c r="E4381">
        <v>4.45</v>
      </c>
      <c r="F4381">
        <v>4.5199999999999996</v>
      </c>
      <c r="G4381">
        <v>4.25</v>
      </c>
      <c r="H4381">
        <v>2.63</v>
      </c>
      <c r="I4381" s="2">
        <v>989016700</v>
      </c>
      <c r="J4381" s="2">
        <v>193968525100</v>
      </c>
      <c r="K4381" s="2">
        <v>71975533100</v>
      </c>
      <c r="L4381" s="2">
        <v>2894689200</v>
      </c>
      <c r="M4381" s="2">
        <v>543425000</v>
      </c>
      <c r="N4381" s="2">
        <v>1850000000</v>
      </c>
      <c r="O4381" s="2">
        <v>27080840000</v>
      </c>
      <c r="P4381" s="2">
        <v>137830000000</v>
      </c>
      <c r="Q4381" s="2">
        <v>44351268100</v>
      </c>
      <c r="R4381" s="2">
        <v>54288525100</v>
      </c>
      <c r="S4381" s="2">
        <f>SUM(AuctionData[[#This Row],[soma_accepted]],AuctionData[[#This Row],[comp_accepted]],AuctionData[[#This Row],[noncomp_accepted]])</f>
        <v>75859239000</v>
      </c>
    </row>
    <row r="4382" spans="1:19" x14ac:dyDescent="0.3">
      <c r="A4382" s="1">
        <v>44966</v>
      </c>
      <c r="B4382" t="s">
        <v>1177</v>
      </c>
      <c r="C4382" t="s">
        <v>16</v>
      </c>
      <c r="D4382" t="s">
        <v>712</v>
      </c>
      <c r="E4382">
        <v>4.55</v>
      </c>
      <c r="F4382">
        <v>4.5999999999999996</v>
      </c>
      <c r="G4382">
        <v>4.45</v>
      </c>
      <c r="H4382">
        <v>2.3199999999999998</v>
      </c>
      <c r="I4382" s="2">
        <v>791213300</v>
      </c>
      <c r="J4382" s="2">
        <v>138191752000</v>
      </c>
      <c r="K4382" s="2">
        <v>58995277000</v>
      </c>
      <c r="L4382" s="2">
        <v>1005157300</v>
      </c>
      <c r="M4382" s="2">
        <v>648645000</v>
      </c>
      <c r="N4382" s="2">
        <v>950000000</v>
      </c>
      <c r="O4382" s="2">
        <v>24414635000</v>
      </c>
      <c r="P4382" s="2">
        <v>103200000000</v>
      </c>
      <c r="Q4382" s="2">
        <v>33931997000</v>
      </c>
      <c r="R4382" s="2">
        <v>34041752000</v>
      </c>
      <c r="S4382" s="2">
        <f>SUM(AuctionData[[#This Row],[soma_accepted]],AuctionData[[#This Row],[comp_accepted]],AuctionData[[#This Row],[noncomp_accepted]])</f>
        <v>60791647600</v>
      </c>
    </row>
    <row r="4383" spans="1:19" x14ac:dyDescent="0.3">
      <c r="A4383" s="1">
        <v>44970</v>
      </c>
      <c r="B4383" t="s">
        <v>1116</v>
      </c>
      <c r="C4383" t="s">
        <v>16</v>
      </c>
      <c r="D4383" t="s">
        <v>21</v>
      </c>
      <c r="E4383">
        <v>4.6100000000000003</v>
      </c>
      <c r="F4383">
        <v>4.68</v>
      </c>
      <c r="G4383">
        <v>4.4000000000000004</v>
      </c>
      <c r="H4383">
        <v>2.6</v>
      </c>
      <c r="I4383" s="2">
        <v>7546773500</v>
      </c>
      <c r="J4383" s="2">
        <v>153395671000</v>
      </c>
      <c r="K4383" s="2">
        <v>57311821000</v>
      </c>
      <c r="L4383" s="2">
        <v>2004237400</v>
      </c>
      <c r="M4383" s="2">
        <v>2100000000</v>
      </c>
      <c r="N4383" s="2">
        <v>2650000000</v>
      </c>
      <c r="O4383" s="2">
        <v>26856625000</v>
      </c>
      <c r="P4383" s="2">
        <v>115500000000</v>
      </c>
      <c r="Q4383" s="2">
        <v>28355196000</v>
      </c>
      <c r="R4383" s="2">
        <v>35245671000</v>
      </c>
      <c r="S4383" s="2">
        <f>SUM(AuctionData[[#This Row],[soma_accepted]],AuctionData[[#This Row],[comp_accepted]],AuctionData[[#This Row],[noncomp_accepted]])</f>
        <v>66862831900</v>
      </c>
    </row>
    <row r="4384" spans="1:19" x14ac:dyDescent="0.3">
      <c r="A4384" s="1">
        <v>44970</v>
      </c>
      <c r="B4384" t="s">
        <v>1195</v>
      </c>
      <c r="C4384" t="s">
        <v>16</v>
      </c>
      <c r="D4384" t="s">
        <v>23</v>
      </c>
      <c r="E4384">
        <v>4.79</v>
      </c>
      <c r="F4384">
        <v>4.84</v>
      </c>
      <c r="G4384">
        <v>4.67</v>
      </c>
      <c r="H4384">
        <v>2.54</v>
      </c>
      <c r="I4384" s="2">
        <v>6037418800</v>
      </c>
      <c r="J4384" s="2">
        <v>119240882000</v>
      </c>
      <c r="K4384" s="2">
        <v>45287128000</v>
      </c>
      <c r="L4384" s="2">
        <v>2254034000</v>
      </c>
      <c r="M4384" s="2">
        <v>1091540000</v>
      </c>
      <c r="N4384" s="2">
        <v>1300000000</v>
      </c>
      <c r="O4384" s="2">
        <v>18917506000</v>
      </c>
      <c r="P4384" s="2">
        <v>92265000000</v>
      </c>
      <c r="Q4384" s="2">
        <v>25278082000</v>
      </c>
      <c r="R4384" s="2">
        <v>25675882000</v>
      </c>
      <c r="S4384" s="2">
        <f>SUM(AuctionData[[#This Row],[soma_accepted]],AuctionData[[#This Row],[comp_accepted]],AuctionData[[#This Row],[noncomp_accepted]])</f>
        <v>53578580800</v>
      </c>
    </row>
    <row r="4385" spans="1:19" x14ac:dyDescent="0.3">
      <c r="A4385" s="1">
        <v>44971</v>
      </c>
      <c r="B4385" t="s">
        <v>1164</v>
      </c>
      <c r="C4385" t="s">
        <v>16</v>
      </c>
      <c r="D4385" t="s">
        <v>301</v>
      </c>
      <c r="E4385">
        <v>4.5</v>
      </c>
      <c r="F4385">
        <v>4.54</v>
      </c>
      <c r="G4385">
        <v>4.4000000000000004</v>
      </c>
      <c r="H4385">
        <v>3.79</v>
      </c>
      <c r="I4385" s="2">
        <v>0</v>
      </c>
      <c r="J4385" s="2">
        <v>94607000000</v>
      </c>
      <c r="K4385" s="2">
        <v>24897730000</v>
      </c>
      <c r="L4385" s="2">
        <v>102848000</v>
      </c>
      <c r="M4385" s="2">
        <v>778260000</v>
      </c>
      <c r="N4385" s="2">
        <v>3350000000</v>
      </c>
      <c r="O4385" s="2">
        <v>17586920000</v>
      </c>
      <c r="P4385" s="2">
        <v>62058000000</v>
      </c>
      <c r="Q4385" s="2">
        <v>6532550000</v>
      </c>
      <c r="R4385" s="2">
        <v>29199000000</v>
      </c>
      <c r="S4385" s="2">
        <f>SUM(AuctionData[[#This Row],[soma_accepted]],AuctionData[[#This Row],[comp_accepted]],AuctionData[[#This Row],[noncomp_accepted]])</f>
        <v>25000578000</v>
      </c>
    </row>
    <row r="4386" spans="1:19" x14ac:dyDescent="0.3">
      <c r="A4386" s="1">
        <v>44972</v>
      </c>
      <c r="B4386" t="s">
        <v>2335</v>
      </c>
      <c r="C4386" t="s">
        <v>1509</v>
      </c>
      <c r="D4386" t="s">
        <v>2169</v>
      </c>
      <c r="E4386">
        <v>3.9</v>
      </c>
      <c r="F4386">
        <v>3.9769999999999999</v>
      </c>
      <c r="G4386">
        <v>3.8</v>
      </c>
      <c r="H4386">
        <v>2.54</v>
      </c>
      <c r="I4386" s="2">
        <v>3408061900</v>
      </c>
      <c r="J4386" s="2">
        <v>38067535000</v>
      </c>
      <c r="K4386" s="2">
        <v>14957677000</v>
      </c>
      <c r="L4386" s="2">
        <v>42355900</v>
      </c>
      <c r="M4386" s="2">
        <v>2688197000</v>
      </c>
      <c r="N4386" s="2">
        <v>3037000000</v>
      </c>
      <c r="O4386" s="2">
        <v>1005945000</v>
      </c>
      <c r="P4386" s="2">
        <v>21096000000</v>
      </c>
      <c r="Q4386" s="2">
        <v>11263535000</v>
      </c>
      <c r="R4386" s="2">
        <v>13934535000</v>
      </c>
      <c r="S4386" s="2">
        <f>SUM(AuctionData[[#This Row],[soma_accepted]],AuctionData[[#This Row],[comp_accepted]],AuctionData[[#This Row],[noncomp_accepted]])</f>
        <v>18408094800</v>
      </c>
    </row>
    <row r="4387" spans="1:19" x14ac:dyDescent="0.3">
      <c r="A4387" s="1">
        <v>44972</v>
      </c>
      <c r="B4387" t="s">
        <v>1196</v>
      </c>
      <c r="C4387" t="s">
        <v>16</v>
      </c>
      <c r="D4387" t="s">
        <v>1162</v>
      </c>
      <c r="E4387">
        <v>4.74</v>
      </c>
      <c r="F4387">
        <v>4.8</v>
      </c>
      <c r="G4387">
        <v>4.7</v>
      </c>
      <c r="H4387">
        <v>2.93</v>
      </c>
      <c r="I4387" s="2">
        <v>711379400</v>
      </c>
      <c r="J4387" s="2">
        <v>105128500000</v>
      </c>
      <c r="K4387" s="2">
        <v>35560196000</v>
      </c>
      <c r="L4387" s="2">
        <v>421841200</v>
      </c>
      <c r="M4387" s="2">
        <v>870000000</v>
      </c>
      <c r="N4387" s="2">
        <v>1320000000</v>
      </c>
      <c r="O4387" s="2">
        <v>12839336000</v>
      </c>
      <c r="P4387" s="2">
        <v>75850000000</v>
      </c>
      <c r="Q4387" s="2">
        <v>21850860000</v>
      </c>
      <c r="R4387" s="2">
        <v>27958500000</v>
      </c>
      <c r="S4387" s="2">
        <f>SUM(AuctionData[[#This Row],[soma_accepted]],AuctionData[[#This Row],[comp_accepted]],AuctionData[[#This Row],[noncomp_accepted]])</f>
        <v>36693416600</v>
      </c>
    </row>
    <row r="4388" spans="1:19" x14ac:dyDescent="0.3">
      <c r="A4388" s="1">
        <v>44973</v>
      </c>
      <c r="B4388" t="s">
        <v>1170</v>
      </c>
      <c r="C4388" t="s">
        <v>16</v>
      </c>
      <c r="D4388" t="s">
        <v>19</v>
      </c>
      <c r="E4388">
        <v>4.45</v>
      </c>
      <c r="F4388">
        <v>4.51</v>
      </c>
      <c r="G4388">
        <v>4.25</v>
      </c>
      <c r="H4388">
        <v>2.77</v>
      </c>
      <c r="I4388" s="2">
        <v>1482040500</v>
      </c>
      <c r="J4388" s="2">
        <v>204967463700</v>
      </c>
      <c r="K4388" s="2">
        <v>72101403700</v>
      </c>
      <c r="L4388" s="2">
        <v>2898672600</v>
      </c>
      <c r="M4388" s="2">
        <v>1000000000</v>
      </c>
      <c r="N4388" s="2">
        <v>1600000000</v>
      </c>
      <c r="O4388" s="2">
        <v>23871400000</v>
      </c>
      <c r="P4388" s="2">
        <v>144101000000</v>
      </c>
      <c r="Q4388" s="2">
        <v>47230003700</v>
      </c>
      <c r="R4388" s="2">
        <v>59266463700</v>
      </c>
      <c r="S4388" s="2">
        <f>SUM(AuctionData[[#This Row],[soma_accepted]],AuctionData[[#This Row],[comp_accepted]],AuctionData[[#This Row],[noncomp_accepted]])</f>
        <v>76482116800</v>
      </c>
    </row>
    <row r="4389" spans="1:19" x14ac:dyDescent="0.3">
      <c r="A4389" s="1">
        <v>44973</v>
      </c>
      <c r="B4389" t="s">
        <v>1178</v>
      </c>
      <c r="C4389" t="s">
        <v>16</v>
      </c>
      <c r="D4389" t="s">
        <v>712</v>
      </c>
      <c r="E4389">
        <v>4.6050000000000004</v>
      </c>
      <c r="F4389">
        <v>4.6500000000000004</v>
      </c>
      <c r="G4389">
        <v>4.5199999999999996</v>
      </c>
      <c r="H4389">
        <v>2.5099999999999998</v>
      </c>
      <c r="I4389" s="2">
        <v>1185632400</v>
      </c>
      <c r="J4389" s="2">
        <v>149830307500</v>
      </c>
      <c r="K4389" s="2">
        <v>58942137400</v>
      </c>
      <c r="L4389" s="2">
        <v>942151800</v>
      </c>
      <c r="M4389" s="2">
        <v>1100000000</v>
      </c>
      <c r="N4389" s="2">
        <v>1600000000</v>
      </c>
      <c r="O4389" s="2">
        <v>23206230000</v>
      </c>
      <c r="P4389" s="2">
        <v>110400000000</v>
      </c>
      <c r="Q4389" s="2">
        <v>34635907400</v>
      </c>
      <c r="R4389" s="2">
        <v>37830307500</v>
      </c>
      <c r="S4389" s="2">
        <f>SUM(AuctionData[[#This Row],[soma_accepted]],AuctionData[[#This Row],[comp_accepted]],AuctionData[[#This Row],[noncomp_accepted]])</f>
        <v>61069921600</v>
      </c>
    </row>
    <row r="4390" spans="1:19" x14ac:dyDescent="0.3">
      <c r="A4390" s="1">
        <v>44978</v>
      </c>
      <c r="B4390" t="s">
        <v>2336</v>
      </c>
      <c r="C4390" t="s">
        <v>1502</v>
      </c>
      <c r="D4390" t="s">
        <v>1503</v>
      </c>
      <c r="E4390">
        <v>4.6100000000000003</v>
      </c>
      <c r="F4390">
        <v>4.673</v>
      </c>
      <c r="G4390">
        <v>4.54</v>
      </c>
      <c r="H4390">
        <v>2.61</v>
      </c>
      <c r="I4390" s="2">
        <v>9542573400</v>
      </c>
      <c r="J4390" s="2">
        <v>109089936100</v>
      </c>
      <c r="K4390" s="2">
        <v>41323938100</v>
      </c>
      <c r="L4390" s="2">
        <v>676087700</v>
      </c>
      <c r="M4390" s="2">
        <v>9500778000</v>
      </c>
      <c r="N4390" s="2">
        <v>9865000000</v>
      </c>
      <c r="O4390" s="2">
        <v>6185000000</v>
      </c>
      <c r="P4390" s="2">
        <v>59015000000</v>
      </c>
      <c r="Q4390" s="2">
        <v>25638160100</v>
      </c>
      <c r="R4390" s="2">
        <v>40209936100</v>
      </c>
      <c r="S4390" s="2">
        <f>SUM(AuctionData[[#This Row],[soma_accepted]],AuctionData[[#This Row],[comp_accepted]],AuctionData[[#This Row],[noncomp_accepted]])</f>
        <v>51542599200</v>
      </c>
    </row>
    <row r="4391" spans="1:19" x14ac:dyDescent="0.3">
      <c r="A4391" s="1">
        <v>44978</v>
      </c>
      <c r="B4391" t="s">
        <v>1171</v>
      </c>
      <c r="C4391" t="s">
        <v>16</v>
      </c>
      <c r="D4391" t="s">
        <v>21</v>
      </c>
      <c r="E4391">
        <v>4.6500000000000004</v>
      </c>
      <c r="F4391">
        <v>4.72</v>
      </c>
      <c r="G4391">
        <v>4.4000000000000004</v>
      </c>
      <c r="H4391">
        <v>2.72</v>
      </c>
      <c r="I4391" s="2">
        <v>6129785300</v>
      </c>
      <c r="J4391" s="2">
        <v>160697261100</v>
      </c>
      <c r="K4391" s="2">
        <v>57630341100</v>
      </c>
      <c r="L4391" s="2">
        <v>2069095100</v>
      </c>
      <c r="M4391" s="2">
        <v>2391800000</v>
      </c>
      <c r="N4391" s="2">
        <v>3100000000</v>
      </c>
      <c r="O4391" s="2">
        <v>24833100000</v>
      </c>
      <c r="P4391" s="2">
        <v>114520000000</v>
      </c>
      <c r="Q4391" s="2">
        <v>30405441100</v>
      </c>
      <c r="R4391" s="2">
        <v>43077261100</v>
      </c>
      <c r="S4391" s="2">
        <f>SUM(AuctionData[[#This Row],[soma_accepted]],AuctionData[[#This Row],[comp_accepted]],AuctionData[[#This Row],[noncomp_accepted]])</f>
        <v>65829221500</v>
      </c>
    </row>
    <row r="4392" spans="1:19" x14ac:dyDescent="0.3">
      <c r="A4392" s="1">
        <v>44978</v>
      </c>
      <c r="B4392" t="s">
        <v>1197</v>
      </c>
      <c r="C4392" t="s">
        <v>16</v>
      </c>
      <c r="D4392" t="s">
        <v>23</v>
      </c>
      <c r="E4392">
        <v>4.87</v>
      </c>
      <c r="F4392">
        <v>4.915</v>
      </c>
      <c r="G4392">
        <v>4.7</v>
      </c>
      <c r="H4392">
        <v>2.71</v>
      </c>
      <c r="I4392" s="2">
        <v>4903828300</v>
      </c>
      <c r="J4392" s="2">
        <v>127142915300</v>
      </c>
      <c r="K4392" s="2">
        <v>45082667300</v>
      </c>
      <c r="L4392" s="2">
        <v>2678369100</v>
      </c>
      <c r="M4392" s="2">
        <v>1822780000</v>
      </c>
      <c r="N4392" s="2">
        <v>2625000000</v>
      </c>
      <c r="O4392" s="2">
        <v>18966700000</v>
      </c>
      <c r="P4392" s="2">
        <v>91785000000</v>
      </c>
      <c r="Q4392" s="2">
        <v>24293187300</v>
      </c>
      <c r="R4392" s="2">
        <v>32732915300</v>
      </c>
      <c r="S4392" s="2">
        <f>SUM(AuctionData[[#This Row],[soma_accepted]],AuctionData[[#This Row],[comp_accepted]],AuctionData[[#This Row],[noncomp_accepted]])</f>
        <v>52664864700</v>
      </c>
    </row>
    <row r="4393" spans="1:19" x14ac:dyDescent="0.3">
      <c r="A4393" s="1">
        <v>44978</v>
      </c>
      <c r="B4393" t="s">
        <v>1198</v>
      </c>
      <c r="C4393" t="s">
        <v>16</v>
      </c>
      <c r="D4393" t="s">
        <v>53</v>
      </c>
      <c r="E4393">
        <v>4.75</v>
      </c>
      <c r="F4393">
        <v>4.7949999999999999</v>
      </c>
      <c r="G4393">
        <v>4.72</v>
      </c>
      <c r="H4393">
        <v>2.89</v>
      </c>
      <c r="I4393" s="2">
        <v>3473544900</v>
      </c>
      <c r="J4393" s="2">
        <v>96332006900</v>
      </c>
      <c r="K4393" s="2">
        <v>32236154900</v>
      </c>
      <c r="L4393" s="2">
        <v>1763007900</v>
      </c>
      <c r="M4393" s="2">
        <v>345185000</v>
      </c>
      <c r="N4393" s="2">
        <v>1300000000</v>
      </c>
      <c r="O4393" s="2">
        <v>7816234000</v>
      </c>
      <c r="P4393" s="2">
        <v>66031000000</v>
      </c>
      <c r="Q4393" s="2">
        <v>24074735900</v>
      </c>
      <c r="R4393" s="2">
        <v>29001006900</v>
      </c>
      <c r="S4393" s="2">
        <f>SUM(AuctionData[[#This Row],[soma_accepted]],AuctionData[[#This Row],[comp_accepted]],AuctionData[[#This Row],[noncomp_accepted]])</f>
        <v>37472707700</v>
      </c>
    </row>
    <row r="4394" spans="1:19" x14ac:dyDescent="0.3">
      <c r="A4394" s="1">
        <v>44979</v>
      </c>
      <c r="B4394" t="s">
        <v>2337</v>
      </c>
      <c r="C4394" t="s">
        <v>1502</v>
      </c>
      <c r="D4394" t="s">
        <v>1505</v>
      </c>
      <c r="E4394">
        <v>4.03</v>
      </c>
      <c r="F4394">
        <v>4.109</v>
      </c>
      <c r="G4394">
        <v>4</v>
      </c>
      <c r="H4394">
        <v>2.48</v>
      </c>
      <c r="I4394" s="2">
        <v>9769777400</v>
      </c>
      <c r="J4394" s="2">
        <v>106594930000</v>
      </c>
      <c r="K4394" s="2">
        <v>42848281500</v>
      </c>
      <c r="L4394" s="2">
        <v>145580500</v>
      </c>
      <c r="M4394" s="2">
        <v>8154901500</v>
      </c>
      <c r="N4394" s="2">
        <v>8835000000</v>
      </c>
      <c r="O4394" s="2">
        <v>4722000000</v>
      </c>
      <c r="P4394" s="2">
        <v>59612000000</v>
      </c>
      <c r="Q4394" s="2">
        <v>29971380000</v>
      </c>
      <c r="R4394" s="2">
        <v>38147930000</v>
      </c>
      <c r="S4394" s="2">
        <f>SUM(AuctionData[[#This Row],[soma_accepted]],AuctionData[[#This Row],[comp_accepted]],AuctionData[[#This Row],[noncomp_accepted]])</f>
        <v>52763639400</v>
      </c>
    </row>
    <row r="4395" spans="1:19" x14ac:dyDescent="0.3">
      <c r="A4395" s="1">
        <v>44979</v>
      </c>
      <c r="B4395" t="s">
        <v>1199</v>
      </c>
      <c r="C4395" t="s">
        <v>16</v>
      </c>
      <c r="D4395" t="s">
        <v>1162</v>
      </c>
      <c r="E4395">
        <v>4.78</v>
      </c>
      <c r="F4395">
        <v>4.83</v>
      </c>
      <c r="G4395">
        <v>4.7</v>
      </c>
      <c r="H4395">
        <v>2.93</v>
      </c>
      <c r="I4395" s="2">
        <v>625902200</v>
      </c>
      <c r="J4395" s="2">
        <v>105030240000</v>
      </c>
      <c r="K4395" s="2">
        <v>35619818500</v>
      </c>
      <c r="L4395" s="2">
        <v>365189700</v>
      </c>
      <c r="M4395" s="2">
        <v>1400000000</v>
      </c>
      <c r="N4395" s="2">
        <v>2480000000</v>
      </c>
      <c r="O4395" s="2">
        <v>15040163500</v>
      </c>
      <c r="P4395" s="2">
        <v>76015000000</v>
      </c>
      <c r="Q4395" s="2">
        <v>19179655000</v>
      </c>
      <c r="R4395" s="2">
        <v>26535240000</v>
      </c>
      <c r="S4395" s="2">
        <f>SUM(AuctionData[[#This Row],[soma_accepted]],AuctionData[[#This Row],[comp_accepted]],AuctionData[[#This Row],[noncomp_accepted]])</f>
        <v>36610910400</v>
      </c>
    </row>
    <row r="4396" spans="1:19" x14ac:dyDescent="0.3">
      <c r="A4396" s="1">
        <v>44980</v>
      </c>
      <c r="B4396" t="s">
        <v>2338</v>
      </c>
      <c r="C4396" t="s">
        <v>1502</v>
      </c>
      <c r="D4396" t="s">
        <v>1554</v>
      </c>
      <c r="E4396">
        <v>3.972</v>
      </c>
      <c r="F4396">
        <v>4.0620000000000003</v>
      </c>
      <c r="G4396">
        <v>3.94</v>
      </c>
      <c r="H4396">
        <v>2.4900000000000002</v>
      </c>
      <c r="I4396" s="2">
        <v>7952144400</v>
      </c>
      <c r="J4396" s="2">
        <v>87108035000</v>
      </c>
      <c r="K4396" s="2">
        <v>34960939000</v>
      </c>
      <c r="L4396" s="2">
        <v>39066100</v>
      </c>
      <c r="M4396" s="2">
        <v>7270300000</v>
      </c>
      <c r="N4396" s="2">
        <v>7360300000</v>
      </c>
      <c r="O4396" s="2">
        <v>4792140000</v>
      </c>
      <c r="P4396" s="2">
        <v>50108000000</v>
      </c>
      <c r="Q4396" s="2">
        <v>22898499000</v>
      </c>
      <c r="R4396" s="2">
        <v>29639735000</v>
      </c>
      <c r="S4396" s="2">
        <f>SUM(AuctionData[[#This Row],[soma_accepted]],AuctionData[[#This Row],[comp_accepted]],AuctionData[[#This Row],[noncomp_accepted]])</f>
        <v>42952149500</v>
      </c>
    </row>
    <row r="4397" spans="1:19" x14ac:dyDescent="0.3">
      <c r="A4397" s="1">
        <v>44980</v>
      </c>
      <c r="B4397" t="s">
        <v>1151</v>
      </c>
      <c r="C4397" t="s">
        <v>16</v>
      </c>
      <c r="D4397" t="s">
        <v>186</v>
      </c>
      <c r="E4397">
        <v>4.4000000000000004</v>
      </c>
      <c r="F4397">
        <v>4.46</v>
      </c>
      <c r="G4397">
        <v>4</v>
      </c>
      <c r="H4397">
        <v>2.93</v>
      </c>
      <c r="I4397" s="2">
        <v>0</v>
      </c>
      <c r="J4397" s="2">
        <v>43825000000</v>
      </c>
      <c r="K4397" s="2">
        <v>14945880000</v>
      </c>
      <c r="L4397" s="2">
        <v>54137000</v>
      </c>
      <c r="M4397" s="2">
        <v>1393300000</v>
      </c>
      <c r="N4397" s="2">
        <v>2125000000</v>
      </c>
      <c r="O4397" s="2">
        <v>12452580000</v>
      </c>
      <c r="P4397" s="2">
        <v>36400000000</v>
      </c>
      <c r="Q4397" s="2">
        <v>1100000000</v>
      </c>
      <c r="R4397" s="2">
        <v>5300000000</v>
      </c>
      <c r="S4397" s="2">
        <f>SUM(AuctionData[[#This Row],[soma_accepted]],AuctionData[[#This Row],[comp_accepted]],AuctionData[[#This Row],[noncomp_accepted]])</f>
        <v>15000017000</v>
      </c>
    </row>
    <row r="4398" spans="1:19" x14ac:dyDescent="0.3">
      <c r="A4398" s="1">
        <v>44980</v>
      </c>
      <c r="B4398" t="s">
        <v>1172</v>
      </c>
      <c r="C4398" t="s">
        <v>16</v>
      </c>
      <c r="D4398" t="s">
        <v>19</v>
      </c>
      <c r="E4398">
        <v>4.45</v>
      </c>
      <c r="F4398">
        <v>4.5149999999999997</v>
      </c>
      <c r="G4398">
        <v>4.3</v>
      </c>
      <c r="H4398">
        <v>2.63</v>
      </c>
      <c r="I4398" s="2">
        <v>1303963200</v>
      </c>
      <c r="J4398" s="2">
        <v>194637986900</v>
      </c>
      <c r="K4398" s="2">
        <v>72049216900</v>
      </c>
      <c r="L4398" s="2">
        <v>2850906900</v>
      </c>
      <c r="M4398" s="2">
        <v>1500000000</v>
      </c>
      <c r="N4398" s="2">
        <v>3100000000</v>
      </c>
      <c r="O4398" s="2">
        <v>23315000000</v>
      </c>
      <c r="P4398" s="2">
        <v>137810000000</v>
      </c>
      <c r="Q4398" s="2">
        <v>47234216900</v>
      </c>
      <c r="R4398" s="2">
        <v>53727986900</v>
      </c>
      <c r="S4398" s="2">
        <f>SUM(AuctionData[[#This Row],[soma_accepted]],AuctionData[[#This Row],[comp_accepted]],AuctionData[[#This Row],[noncomp_accepted]])</f>
        <v>76204087000</v>
      </c>
    </row>
    <row r="4399" spans="1:19" x14ac:dyDescent="0.3">
      <c r="A4399" s="1">
        <v>44980</v>
      </c>
      <c r="B4399" t="s">
        <v>1180</v>
      </c>
      <c r="C4399" t="s">
        <v>16</v>
      </c>
      <c r="D4399" t="s">
        <v>712</v>
      </c>
      <c r="E4399">
        <v>4.6150000000000002</v>
      </c>
      <c r="F4399">
        <v>4.66</v>
      </c>
      <c r="G4399">
        <v>4.4000000000000004</v>
      </c>
      <c r="H4399">
        <v>2.64</v>
      </c>
      <c r="I4399" s="2">
        <v>1043170500</v>
      </c>
      <c r="J4399" s="2">
        <v>157263338000</v>
      </c>
      <c r="K4399" s="2">
        <v>58943338000</v>
      </c>
      <c r="L4399" s="2">
        <v>957096100</v>
      </c>
      <c r="M4399" s="2">
        <v>950000000</v>
      </c>
      <c r="N4399" s="2">
        <v>1550000000</v>
      </c>
      <c r="O4399" s="2">
        <v>23392500000</v>
      </c>
      <c r="P4399" s="2">
        <v>112550000000</v>
      </c>
      <c r="Q4399" s="2">
        <v>34600838000</v>
      </c>
      <c r="R4399" s="2">
        <v>43163338000</v>
      </c>
      <c r="S4399" s="2">
        <f>SUM(AuctionData[[#This Row],[soma_accepted]],AuctionData[[#This Row],[comp_accepted]],AuctionData[[#This Row],[noncomp_accepted]])</f>
        <v>60943604600</v>
      </c>
    </row>
    <row r="4400" spans="1:19" x14ac:dyDescent="0.3">
      <c r="A4400" s="1">
        <v>44984</v>
      </c>
      <c r="B4400" t="s">
        <v>1173</v>
      </c>
      <c r="C4400" t="s">
        <v>16</v>
      </c>
      <c r="D4400" t="s">
        <v>21</v>
      </c>
      <c r="E4400">
        <v>4.6900000000000004</v>
      </c>
      <c r="F4400">
        <v>4.75</v>
      </c>
      <c r="G4400">
        <v>4.4000000000000004</v>
      </c>
      <c r="H4400">
        <v>2.59</v>
      </c>
      <c r="I4400" s="2">
        <v>6194457200</v>
      </c>
      <c r="J4400" s="2">
        <v>153173941000</v>
      </c>
      <c r="K4400" s="2">
        <v>57606101000</v>
      </c>
      <c r="L4400" s="2">
        <v>1749131200</v>
      </c>
      <c r="M4400" s="2">
        <v>2213040000</v>
      </c>
      <c r="N4400" s="2">
        <v>3000000000</v>
      </c>
      <c r="O4400" s="2">
        <v>25613400000</v>
      </c>
      <c r="P4400" s="2">
        <v>119195000000</v>
      </c>
      <c r="Q4400" s="2">
        <v>29779661000</v>
      </c>
      <c r="R4400" s="2">
        <v>30978941000</v>
      </c>
      <c r="S4400" s="2">
        <f>SUM(AuctionData[[#This Row],[soma_accepted]],AuctionData[[#This Row],[comp_accepted]],AuctionData[[#This Row],[noncomp_accepted]])</f>
        <v>65549689400</v>
      </c>
    </row>
    <row r="4401" spans="1:19" x14ac:dyDescent="0.3">
      <c r="A4401" s="1">
        <v>44984</v>
      </c>
      <c r="B4401" t="s">
        <v>1200</v>
      </c>
      <c r="C4401" t="s">
        <v>16</v>
      </c>
      <c r="D4401" t="s">
        <v>23</v>
      </c>
      <c r="E4401">
        <v>4.9000000000000004</v>
      </c>
      <c r="F4401">
        <v>4.9400000000000004</v>
      </c>
      <c r="G4401">
        <v>4.8</v>
      </c>
      <c r="H4401">
        <v>2.8</v>
      </c>
      <c r="I4401" s="2">
        <v>4955565800</v>
      </c>
      <c r="J4401" s="2">
        <v>131304268000</v>
      </c>
      <c r="K4401" s="2">
        <v>45141447000</v>
      </c>
      <c r="L4401" s="2">
        <v>2359049600</v>
      </c>
      <c r="M4401" s="2">
        <v>1030000000</v>
      </c>
      <c r="N4401" s="2">
        <v>1630000000</v>
      </c>
      <c r="O4401" s="2">
        <v>19291154000</v>
      </c>
      <c r="P4401" s="2">
        <v>92395000000</v>
      </c>
      <c r="Q4401" s="2">
        <v>24820293000</v>
      </c>
      <c r="R4401" s="2">
        <v>37279268000</v>
      </c>
      <c r="S4401" s="2">
        <f>SUM(AuctionData[[#This Row],[soma_accepted]],AuctionData[[#This Row],[comp_accepted]],AuctionData[[#This Row],[noncomp_accepted]])</f>
        <v>52456062400</v>
      </c>
    </row>
    <row r="4402" spans="1:19" x14ac:dyDescent="0.3">
      <c r="A4402" s="1">
        <v>44986</v>
      </c>
      <c r="B4402" t="s">
        <v>1201</v>
      </c>
      <c r="C4402" t="s">
        <v>16</v>
      </c>
      <c r="D4402" t="s">
        <v>1162</v>
      </c>
      <c r="E4402">
        <v>4.8499999999999996</v>
      </c>
      <c r="F4402">
        <v>4.8849999999999998</v>
      </c>
      <c r="G4402">
        <v>4.79</v>
      </c>
      <c r="H4402">
        <v>2.92</v>
      </c>
      <c r="I4402" s="2">
        <v>625445000</v>
      </c>
      <c r="J4402" s="2">
        <v>104675290000</v>
      </c>
      <c r="K4402" s="2">
        <v>35560318000</v>
      </c>
      <c r="L4402" s="2">
        <v>439821800</v>
      </c>
      <c r="M4402" s="2">
        <v>685000000</v>
      </c>
      <c r="N4402" s="2">
        <v>1710000000</v>
      </c>
      <c r="O4402" s="2">
        <v>15404700000</v>
      </c>
      <c r="P4402" s="2">
        <v>75835000000</v>
      </c>
      <c r="Q4402" s="2">
        <v>19470618000</v>
      </c>
      <c r="R4402" s="2">
        <v>27130290000</v>
      </c>
      <c r="S4402" s="2">
        <f>SUM(AuctionData[[#This Row],[soma_accepted]],AuctionData[[#This Row],[comp_accepted]],AuctionData[[#This Row],[noncomp_accepted]])</f>
        <v>36625584800</v>
      </c>
    </row>
    <row r="4403" spans="1:19" x14ac:dyDescent="0.3">
      <c r="A4403" s="1">
        <v>44987</v>
      </c>
      <c r="B4403" t="s">
        <v>1175</v>
      </c>
      <c r="C4403" t="s">
        <v>16</v>
      </c>
      <c r="D4403" t="s">
        <v>19</v>
      </c>
      <c r="E4403">
        <v>4.51</v>
      </c>
      <c r="F4403">
        <v>4.59</v>
      </c>
      <c r="G4403">
        <v>4.45</v>
      </c>
      <c r="H4403">
        <v>2.5299999999999998</v>
      </c>
      <c r="I4403" s="2">
        <v>1303010500</v>
      </c>
      <c r="J4403" s="2">
        <v>186440264100</v>
      </c>
      <c r="K4403" s="2">
        <v>71877104100</v>
      </c>
      <c r="L4403" s="2">
        <v>3093004400</v>
      </c>
      <c r="M4403" s="2">
        <v>1625000000</v>
      </c>
      <c r="N4403" s="2">
        <v>2125000000</v>
      </c>
      <c r="O4403" s="2">
        <v>31831840000</v>
      </c>
      <c r="P4403" s="2">
        <v>144745000000</v>
      </c>
      <c r="Q4403" s="2">
        <v>38420264100</v>
      </c>
      <c r="R4403" s="2">
        <v>39570264100</v>
      </c>
      <c r="S4403" s="2">
        <f>SUM(AuctionData[[#This Row],[soma_accepted]],AuctionData[[#This Row],[comp_accepted]],AuctionData[[#This Row],[noncomp_accepted]])</f>
        <v>76273119000</v>
      </c>
    </row>
    <row r="4404" spans="1:19" x14ac:dyDescent="0.3">
      <c r="A4404" s="1">
        <v>44987</v>
      </c>
      <c r="B4404" t="s">
        <v>1183</v>
      </c>
      <c r="C4404" t="s">
        <v>16</v>
      </c>
      <c r="D4404" t="s">
        <v>712</v>
      </c>
      <c r="E4404">
        <v>4.63</v>
      </c>
      <c r="F4404">
        <v>4.6550000000000002</v>
      </c>
      <c r="G4404">
        <v>4.55</v>
      </c>
      <c r="H4404">
        <v>2.79</v>
      </c>
      <c r="I4404" s="2">
        <v>1042408400</v>
      </c>
      <c r="J4404" s="2">
        <v>165862545000</v>
      </c>
      <c r="K4404" s="2">
        <v>58463682000</v>
      </c>
      <c r="L4404" s="2">
        <v>1138456100</v>
      </c>
      <c r="M4404" s="2">
        <v>1152900000</v>
      </c>
      <c r="N4404" s="2">
        <v>2550000000</v>
      </c>
      <c r="O4404" s="2">
        <v>24186000000</v>
      </c>
      <c r="P4404" s="2">
        <v>112736000000</v>
      </c>
      <c r="Q4404" s="2">
        <v>33124782000</v>
      </c>
      <c r="R4404" s="2">
        <v>50576545000</v>
      </c>
      <c r="S4404" s="2">
        <f>SUM(AuctionData[[#This Row],[soma_accepted]],AuctionData[[#This Row],[comp_accepted]],AuctionData[[#This Row],[noncomp_accepted]])</f>
        <v>60644546500</v>
      </c>
    </row>
    <row r="4405" spans="1:19" x14ac:dyDescent="0.3">
      <c r="A4405" s="1">
        <v>44991</v>
      </c>
      <c r="B4405" t="s">
        <v>1176</v>
      </c>
      <c r="C4405" t="s">
        <v>16</v>
      </c>
      <c r="D4405" t="s">
        <v>21</v>
      </c>
      <c r="E4405">
        <v>4.7</v>
      </c>
      <c r="F4405">
        <v>4.7649999999999997</v>
      </c>
      <c r="G4405">
        <v>4.5</v>
      </c>
      <c r="H4405">
        <v>2.93</v>
      </c>
      <c r="I4405" s="2">
        <v>4042211400</v>
      </c>
      <c r="J4405" s="2">
        <v>164735233100</v>
      </c>
      <c r="K4405" s="2">
        <v>54873003100</v>
      </c>
      <c r="L4405" s="2">
        <v>1816089300</v>
      </c>
      <c r="M4405" s="2">
        <v>1950000000</v>
      </c>
      <c r="N4405" s="2">
        <v>2975000000</v>
      </c>
      <c r="O4405" s="2">
        <v>19790070000</v>
      </c>
      <c r="P4405" s="2">
        <v>111090000000</v>
      </c>
      <c r="Q4405" s="2">
        <v>33132933100</v>
      </c>
      <c r="R4405" s="2">
        <v>50670233100</v>
      </c>
      <c r="S4405" s="2">
        <f>SUM(AuctionData[[#This Row],[soma_accepted]],AuctionData[[#This Row],[comp_accepted]],AuctionData[[#This Row],[noncomp_accepted]])</f>
        <v>60731303800</v>
      </c>
    </row>
    <row r="4406" spans="1:19" x14ac:dyDescent="0.3">
      <c r="A4406" s="1">
        <v>44991</v>
      </c>
      <c r="B4406" t="s">
        <v>1149</v>
      </c>
      <c r="C4406" t="s">
        <v>16</v>
      </c>
      <c r="D4406" t="s">
        <v>23</v>
      </c>
      <c r="E4406">
        <v>4.93</v>
      </c>
      <c r="F4406">
        <v>4.97</v>
      </c>
      <c r="G4406">
        <v>4.88</v>
      </c>
      <c r="H4406">
        <v>2.8</v>
      </c>
      <c r="I4406" s="2">
        <v>3403967400</v>
      </c>
      <c r="J4406" s="2">
        <v>131530156000</v>
      </c>
      <c r="K4406" s="2">
        <v>45046426000</v>
      </c>
      <c r="L4406" s="2">
        <v>2838609400</v>
      </c>
      <c r="M4406" s="2">
        <v>1315000000</v>
      </c>
      <c r="N4406" s="2">
        <v>1870000000</v>
      </c>
      <c r="O4406" s="2">
        <v>18442950000</v>
      </c>
      <c r="P4406" s="2">
        <v>95215000000</v>
      </c>
      <c r="Q4406" s="2">
        <v>25288476000</v>
      </c>
      <c r="R4406" s="2">
        <v>34445156000</v>
      </c>
      <c r="S4406" s="2">
        <f>SUM(AuctionData[[#This Row],[soma_accepted]],AuctionData[[#This Row],[comp_accepted]],AuctionData[[#This Row],[noncomp_accepted]])</f>
        <v>51289002800</v>
      </c>
    </row>
    <row r="4407" spans="1:19" x14ac:dyDescent="0.3">
      <c r="A4407" s="1">
        <v>44992</v>
      </c>
      <c r="B4407" t="s">
        <v>2339</v>
      </c>
      <c r="C4407" t="s">
        <v>1502</v>
      </c>
      <c r="D4407" t="s">
        <v>1535</v>
      </c>
      <c r="E4407">
        <v>4.58</v>
      </c>
      <c r="F4407">
        <v>4.6349999999999998</v>
      </c>
      <c r="G4407">
        <v>4.5</v>
      </c>
      <c r="H4407">
        <v>2.73</v>
      </c>
      <c r="I4407" s="2">
        <v>0</v>
      </c>
      <c r="J4407" s="2">
        <v>108839247000</v>
      </c>
      <c r="K4407" s="2">
        <v>39774711000</v>
      </c>
      <c r="L4407" s="2">
        <v>225292600</v>
      </c>
      <c r="M4407" s="2">
        <v>8223024000</v>
      </c>
      <c r="N4407" s="2">
        <v>8640000000</v>
      </c>
      <c r="O4407" s="2">
        <v>6696840000</v>
      </c>
      <c r="P4407" s="2">
        <v>63846000000</v>
      </c>
      <c r="Q4407" s="2">
        <v>24854847000</v>
      </c>
      <c r="R4407" s="2">
        <v>36353247000</v>
      </c>
      <c r="S4407" s="2">
        <f>SUM(AuctionData[[#This Row],[soma_accepted]],AuctionData[[#This Row],[comp_accepted]],AuctionData[[#This Row],[noncomp_accepted]])</f>
        <v>40000003600</v>
      </c>
    </row>
    <row r="4408" spans="1:19" x14ac:dyDescent="0.3">
      <c r="A4408" s="1">
        <v>44993</v>
      </c>
      <c r="B4408" t="s">
        <v>2333</v>
      </c>
      <c r="C4408" t="s">
        <v>1502</v>
      </c>
      <c r="D4408" t="s">
        <v>1513</v>
      </c>
      <c r="E4408">
        <v>3.8889999999999998</v>
      </c>
      <c r="F4408">
        <v>3.9849999999999999</v>
      </c>
      <c r="G4408">
        <v>3.8</v>
      </c>
      <c r="H4408">
        <v>2.35</v>
      </c>
      <c r="I4408" s="2">
        <v>0</v>
      </c>
      <c r="J4408" s="2">
        <v>75168645000</v>
      </c>
      <c r="K4408" s="2">
        <v>31963511800</v>
      </c>
      <c r="L4408" s="2">
        <v>36530600</v>
      </c>
      <c r="M4408" s="2">
        <v>6386420000</v>
      </c>
      <c r="N4408" s="2">
        <v>6540000000</v>
      </c>
      <c r="O4408" s="2">
        <v>5666940000</v>
      </c>
      <c r="P4408" s="2">
        <v>45802000000</v>
      </c>
      <c r="Q4408" s="2">
        <v>19910151800</v>
      </c>
      <c r="R4408" s="2">
        <v>22826645000</v>
      </c>
      <c r="S4408" s="2">
        <f>SUM(AuctionData[[#This Row],[soma_accepted]],AuctionData[[#This Row],[comp_accepted]],AuctionData[[#This Row],[noncomp_accepted]])</f>
        <v>32000042400</v>
      </c>
    </row>
    <row r="4409" spans="1:19" x14ac:dyDescent="0.3">
      <c r="A4409" s="1">
        <v>44993</v>
      </c>
      <c r="B4409" t="s">
        <v>1202</v>
      </c>
      <c r="C4409" t="s">
        <v>16</v>
      </c>
      <c r="D4409" t="s">
        <v>1162</v>
      </c>
      <c r="E4409">
        <v>5</v>
      </c>
      <c r="F4409">
        <v>5.0449999999999999</v>
      </c>
      <c r="G4409">
        <v>4.9000000000000004</v>
      </c>
      <c r="H4409">
        <v>2.62</v>
      </c>
      <c r="I4409" s="2">
        <v>656661700</v>
      </c>
      <c r="J4409" s="2">
        <v>93829580000</v>
      </c>
      <c r="K4409" s="2">
        <v>35419135000</v>
      </c>
      <c r="L4409" s="2">
        <v>581393400</v>
      </c>
      <c r="M4409" s="2">
        <v>1419650000</v>
      </c>
      <c r="N4409" s="2">
        <v>1550000000</v>
      </c>
      <c r="O4409" s="2">
        <v>17143405000</v>
      </c>
      <c r="P4409" s="2">
        <v>74470000000</v>
      </c>
      <c r="Q4409" s="2">
        <v>16856080000</v>
      </c>
      <c r="R4409" s="2">
        <v>17809580000</v>
      </c>
      <c r="S4409" s="2">
        <f>SUM(AuctionData[[#This Row],[soma_accepted]],AuctionData[[#This Row],[comp_accepted]],AuctionData[[#This Row],[noncomp_accepted]])</f>
        <v>36657190100</v>
      </c>
    </row>
    <row r="4410" spans="1:19" x14ac:dyDescent="0.3">
      <c r="A4410" s="1">
        <v>44994</v>
      </c>
      <c r="B4410" t="s">
        <v>2334</v>
      </c>
      <c r="C4410" t="s">
        <v>1509</v>
      </c>
      <c r="D4410" t="s">
        <v>1556</v>
      </c>
      <c r="E4410">
        <v>3.8039999999999998</v>
      </c>
      <c r="F4410">
        <v>3.8769999999999998</v>
      </c>
      <c r="G4410">
        <v>3.77</v>
      </c>
      <c r="H4410">
        <v>2.35</v>
      </c>
      <c r="I4410" s="2">
        <v>0</v>
      </c>
      <c r="J4410" s="2">
        <v>42318305000</v>
      </c>
      <c r="K4410" s="2">
        <v>17995635000</v>
      </c>
      <c r="L4410" s="2">
        <v>4365000</v>
      </c>
      <c r="M4410" s="2">
        <v>3569500000</v>
      </c>
      <c r="N4410" s="2">
        <v>3909500000</v>
      </c>
      <c r="O4410" s="2">
        <v>1700330000</v>
      </c>
      <c r="P4410" s="2">
        <v>23958000000</v>
      </c>
      <c r="Q4410" s="2">
        <v>12725805000</v>
      </c>
      <c r="R4410" s="2">
        <v>14450805000</v>
      </c>
      <c r="S4410" s="2">
        <f>SUM(AuctionData[[#This Row],[soma_accepted]],AuctionData[[#This Row],[comp_accepted]],AuctionData[[#This Row],[noncomp_accepted]])</f>
        <v>18000000000</v>
      </c>
    </row>
    <row r="4411" spans="1:19" x14ac:dyDescent="0.3">
      <c r="A4411" s="1">
        <v>44994</v>
      </c>
      <c r="B4411" t="s">
        <v>1177</v>
      </c>
      <c r="C4411" t="s">
        <v>16</v>
      </c>
      <c r="D4411" t="s">
        <v>19</v>
      </c>
      <c r="E4411">
        <v>4.5999999999999996</v>
      </c>
      <c r="F4411">
        <v>4.6399999999999997</v>
      </c>
      <c r="G4411">
        <v>4.4000000000000004</v>
      </c>
      <c r="H4411">
        <v>2.75</v>
      </c>
      <c r="I4411" s="2">
        <v>1185639200</v>
      </c>
      <c r="J4411" s="2">
        <v>175517780000</v>
      </c>
      <c r="K4411" s="2">
        <v>61546755000</v>
      </c>
      <c r="L4411" s="2">
        <v>3232600100</v>
      </c>
      <c r="M4411" s="2">
        <v>0</v>
      </c>
      <c r="N4411" s="2">
        <v>2550000000</v>
      </c>
      <c r="O4411" s="2">
        <v>21188450000</v>
      </c>
      <c r="P4411" s="2">
        <v>127645000000</v>
      </c>
      <c r="Q4411" s="2">
        <v>40358305000</v>
      </c>
      <c r="R4411" s="2">
        <v>45322780000</v>
      </c>
      <c r="S4411" s="2">
        <f>SUM(AuctionData[[#This Row],[soma_accepted]],AuctionData[[#This Row],[comp_accepted]],AuctionData[[#This Row],[noncomp_accepted]])</f>
        <v>65964994300</v>
      </c>
    </row>
    <row r="4412" spans="1:19" x14ac:dyDescent="0.3">
      <c r="A4412" s="1">
        <v>44994</v>
      </c>
      <c r="B4412" t="s">
        <v>1185</v>
      </c>
      <c r="C4412" t="s">
        <v>16</v>
      </c>
      <c r="D4412" t="s">
        <v>712</v>
      </c>
      <c r="E4412">
        <v>4.7249999999999996</v>
      </c>
      <c r="F4412">
        <v>4.82</v>
      </c>
      <c r="G4412">
        <v>4.6500000000000004</v>
      </c>
      <c r="H4412">
        <v>2.2999999999999998</v>
      </c>
      <c r="I4412" s="2">
        <v>1003233100</v>
      </c>
      <c r="J4412" s="2">
        <v>125193464000</v>
      </c>
      <c r="K4412" s="2">
        <v>53532319000</v>
      </c>
      <c r="L4412" s="2">
        <v>1157279400</v>
      </c>
      <c r="M4412" s="2">
        <v>1425000000</v>
      </c>
      <c r="N4412" s="2">
        <v>1425000000</v>
      </c>
      <c r="O4412" s="2">
        <v>33633855000</v>
      </c>
      <c r="P4412" s="2">
        <v>105275000000</v>
      </c>
      <c r="Q4412" s="2">
        <v>18473464000</v>
      </c>
      <c r="R4412" s="2">
        <v>18493464000</v>
      </c>
      <c r="S4412" s="2">
        <f>SUM(AuctionData[[#This Row],[soma_accepted]],AuctionData[[#This Row],[comp_accepted]],AuctionData[[#This Row],[noncomp_accepted]])</f>
        <v>55692831500</v>
      </c>
    </row>
    <row r="4413" spans="1:19" x14ac:dyDescent="0.3">
      <c r="A4413" s="1">
        <v>44998</v>
      </c>
      <c r="B4413" t="s">
        <v>1124</v>
      </c>
      <c r="C4413" t="s">
        <v>16</v>
      </c>
      <c r="D4413" t="s">
        <v>21</v>
      </c>
      <c r="E4413">
        <v>4.58</v>
      </c>
      <c r="F4413">
        <v>4.75</v>
      </c>
      <c r="G4413">
        <v>4.4400000000000004</v>
      </c>
      <c r="H4413">
        <v>2.15</v>
      </c>
      <c r="I4413" s="2">
        <v>4146434200</v>
      </c>
      <c r="J4413" s="2">
        <v>119509607700</v>
      </c>
      <c r="K4413" s="2">
        <v>54148687700</v>
      </c>
      <c r="L4413" s="2">
        <v>2374811500</v>
      </c>
      <c r="M4413" s="2">
        <v>1875000000</v>
      </c>
      <c r="N4413" s="2">
        <v>1875000000</v>
      </c>
      <c r="O4413" s="2">
        <v>33781045000</v>
      </c>
      <c r="P4413" s="2">
        <v>98920000000</v>
      </c>
      <c r="Q4413" s="2">
        <v>18492642700</v>
      </c>
      <c r="R4413" s="2">
        <v>18714607700</v>
      </c>
      <c r="S4413" s="2">
        <f>SUM(AuctionData[[#This Row],[soma_accepted]],AuctionData[[#This Row],[comp_accepted]],AuctionData[[#This Row],[noncomp_accepted]])</f>
        <v>60669933400</v>
      </c>
    </row>
    <row r="4414" spans="1:19" x14ac:dyDescent="0.3">
      <c r="A4414" s="1">
        <v>44998</v>
      </c>
      <c r="B4414" t="s">
        <v>1203</v>
      </c>
      <c r="C4414" t="s">
        <v>16</v>
      </c>
      <c r="D4414" t="s">
        <v>23</v>
      </c>
      <c r="E4414">
        <v>4.57</v>
      </c>
      <c r="F4414">
        <v>4.7</v>
      </c>
      <c r="G4414">
        <v>4.24</v>
      </c>
      <c r="H4414">
        <v>2.29</v>
      </c>
      <c r="I4414" s="2">
        <v>3491734000</v>
      </c>
      <c r="J4414" s="2">
        <v>106969789000</v>
      </c>
      <c r="K4414" s="2">
        <v>45089775000</v>
      </c>
      <c r="L4414" s="2">
        <v>2691561400</v>
      </c>
      <c r="M4414" s="2">
        <v>2030000000</v>
      </c>
      <c r="N4414" s="2">
        <v>2030000000</v>
      </c>
      <c r="O4414" s="2">
        <v>27791356000</v>
      </c>
      <c r="P4414" s="2">
        <v>89280000000</v>
      </c>
      <c r="Q4414" s="2">
        <v>15268419000</v>
      </c>
      <c r="R4414" s="2">
        <v>15659789000</v>
      </c>
      <c r="S4414" s="2">
        <f>SUM(AuctionData[[#This Row],[soma_accepted]],AuctionData[[#This Row],[comp_accepted]],AuctionData[[#This Row],[noncomp_accepted]])</f>
        <v>51273070400</v>
      </c>
    </row>
    <row r="4415" spans="1:19" x14ac:dyDescent="0.3">
      <c r="A4415" s="1">
        <v>45000</v>
      </c>
      <c r="B4415" t="s">
        <v>1204</v>
      </c>
      <c r="C4415" t="s">
        <v>16</v>
      </c>
      <c r="D4415" t="s">
        <v>1162</v>
      </c>
      <c r="E4415">
        <v>4.6500000000000004</v>
      </c>
      <c r="F4415">
        <v>4.75</v>
      </c>
      <c r="G4415">
        <v>4.49</v>
      </c>
      <c r="H4415">
        <v>2.74</v>
      </c>
      <c r="I4415" s="2">
        <v>782423600</v>
      </c>
      <c r="J4415" s="2">
        <v>97413780000</v>
      </c>
      <c r="K4415" s="2">
        <v>34840102000</v>
      </c>
      <c r="L4415" s="2">
        <v>941059000</v>
      </c>
      <c r="M4415" s="2">
        <v>5836210000</v>
      </c>
      <c r="N4415" s="2">
        <v>6670000000</v>
      </c>
      <c r="O4415" s="2">
        <v>14591757000</v>
      </c>
      <c r="P4415" s="2">
        <v>72925000000</v>
      </c>
      <c r="Q4415" s="2">
        <v>14412135000</v>
      </c>
      <c r="R4415" s="2">
        <v>17818780000</v>
      </c>
      <c r="S4415" s="2">
        <f>SUM(AuctionData[[#This Row],[soma_accepted]],AuctionData[[#This Row],[comp_accepted]],AuctionData[[#This Row],[noncomp_accepted]])</f>
        <v>36563584600</v>
      </c>
    </row>
    <row r="4416" spans="1:19" x14ac:dyDescent="0.3">
      <c r="A4416" s="1">
        <v>45002</v>
      </c>
      <c r="B4416" t="s">
        <v>1178</v>
      </c>
      <c r="C4416" t="s">
        <v>16</v>
      </c>
      <c r="D4416" t="s">
        <v>19</v>
      </c>
      <c r="E4416">
        <v>4.05</v>
      </c>
      <c r="F4416">
        <v>4.22</v>
      </c>
      <c r="G4416">
        <v>0</v>
      </c>
      <c r="H4416">
        <v>2.4300000000000002</v>
      </c>
      <c r="I4416" s="2">
        <v>1304039400</v>
      </c>
      <c r="J4416" s="2">
        <v>141334336200</v>
      </c>
      <c r="K4416" s="2">
        <v>55677409200</v>
      </c>
      <c r="L4416" s="2">
        <v>3788628800</v>
      </c>
      <c r="M4416" s="2">
        <v>850000000</v>
      </c>
      <c r="N4416" s="2">
        <v>1450000000</v>
      </c>
      <c r="O4416" s="2">
        <v>23881150000</v>
      </c>
      <c r="P4416" s="2">
        <v>107365000000</v>
      </c>
      <c r="Q4416" s="2">
        <v>30946259200</v>
      </c>
      <c r="R4416" s="2">
        <v>32519336200</v>
      </c>
      <c r="S4416" s="2">
        <f>SUM(AuctionData[[#This Row],[soma_accepted]],AuctionData[[#This Row],[comp_accepted]],AuctionData[[#This Row],[noncomp_accepted]])</f>
        <v>60770077400</v>
      </c>
    </row>
    <row r="4417" spans="1:19" x14ac:dyDescent="0.3">
      <c r="A4417" s="1">
        <v>45002</v>
      </c>
      <c r="B4417" t="s">
        <v>1186</v>
      </c>
      <c r="C4417" t="s">
        <v>16</v>
      </c>
      <c r="D4417" t="s">
        <v>712</v>
      </c>
      <c r="E4417">
        <v>4.38</v>
      </c>
      <c r="F4417">
        <v>4.45</v>
      </c>
      <c r="G4417">
        <v>0</v>
      </c>
      <c r="H4417">
        <v>2.85</v>
      </c>
      <c r="I4417" s="2">
        <v>1086699400</v>
      </c>
      <c r="J4417" s="2">
        <v>140033846000</v>
      </c>
      <c r="K4417" s="2">
        <v>47700071400</v>
      </c>
      <c r="L4417" s="2">
        <v>1723021300</v>
      </c>
      <c r="M4417" s="2">
        <v>102445000</v>
      </c>
      <c r="N4417" s="2">
        <v>1250000000</v>
      </c>
      <c r="O4417" s="2">
        <v>13660534500</v>
      </c>
      <c r="P4417" s="2">
        <v>94165000000</v>
      </c>
      <c r="Q4417" s="2">
        <v>33937091900</v>
      </c>
      <c r="R4417" s="2">
        <v>44618846000</v>
      </c>
      <c r="S4417" s="2">
        <f>SUM(AuctionData[[#This Row],[soma_accepted]],AuctionData[[#This Row],[comp_accepted]],AuctionData[[#This Row],[noncomp_accepted]])</f>
        <v>50509792100</v>
      </c>
    </row>
    <row r="4418" spans="1:19" x14ac:dyDescent="0.3">
      <c r="A4418" s="1">
        <v>45005</v>
      </c>
      <c r="B4418" t="s">
        <v>1179</v>
      </c>
      <c r="C4418" t="s">
        <v>16</v>
      </c>
      <c r="D4418" t="s">
        <v>21</v>
      </c>
      <c r="E4418">
        <v>4.5350000000000001</v>
      </c>
      <c r="F4418">
        <v>4.6749999999999998</v>
      </c>
      <c r="G4418">
        <v>4.3</v>
      </c>
      <c r="H4418">
        <v>2.41</v>
      </c>
      <c r="I4418" s="2">
        <v>1720383700</v>
      </c>
      <c r="J4418" s="2">
        <v>133871391300</v>
      </c>
      <c r="K4418" s="2">
        <v>53720246300</v>
      </c>
      <c r="L4418" s="2">
        <v>2443850500</v>
      </c>
      <c r="M4418" s="2">
        <v>4359950000</v>
      </c>
      <c r="N4418" s="2">
        <v>4650000000</v>
      </c>
      <c r="O4418" s="2">
        <v>20509950000</v>
      </c>
      <c r="P4418" s="2">
        <v>99830000000</v>
      </c>
      <c r="Q4418" s="2">
        <v>28850346300</v>
      </c>
      <c r="R4418" s="2">
        <v>29391391300</v>
      </c>
      <c r="S4418" s="2">
        <f>SUM(AuctionData[[#This Row],[soma_accepted]],AuctionData[[#This Row],[comp_accepted]],AuctionData[[#This Row],[noncomp_accepted]])</f>
        <v>57884480500</v>
      </c>
    </row>
    <row r="4419" spans="1:19" x14ac:dyDescent="0.3">
      <c r="A4419" s="1">
        <v>45005</v>
      </c>
      <c r="B4419" t="s">
        <v>1206</v>
      </c>
      <c r="C4419" t="s">
        <v>16</v>
      </c>
      <c r="D4419" t="s">
        <v>23</v>
      </c>
      <c r="E4419">
        <v>4.57</v>
      </c>
      <c r="F4419">
        <v>4.62</v>
      </c>
      <c r="G4419">
        <v>4.25</v>
      </c>
      <c r="H4419">
        <v>2.87</v>
      </c>
      <c r="I4419" s="2">
        <v>1448744100</v>
      </c>
      <c r="J4419" s="2">
        <v>135581307700</v>
      </c>
      <c r="K4419" s="2">
        <v>45650457700</v>
      </c>
      <c r="L4419" s="2">
        <v>2349855400</v>
      </c>
      <c r="M4419" s="2">
        <v>1004850000</v>
      </c>
      <c r="N4419" s="2">
        <v>2200000000</v>
      </c>
      <c r="O4419" s="2">
        <v>18584050000</v>
      </c>
      <c r="P4419" s="2">
        <v>95555000000</v>
      </c>
      <c r="Q4419" s="2">
        <v>26061557700</v>
      </c>
      <c r="R4419" s="2">
        <v>37826307700</v>
      </c>
      <c r="S4419" s="2">
        <f>SUM(AuctionData[[#This Row],[soma_accepted]],AuctionData[[#This Row],[comp_accepted]],AuctionData[[#This Row],[noncomp_accepted]])</f>
        <v>49449057200</v>
      </c>
    </row>
    <row r="4420" spans="1:19" x14ac:dyDescent="0.3">
      <c r="A4420" s="1">
        <v>45006</v>
      </c>
      <c r="B4420" t="s">
        <v>2335</v>
      </c>
      <c r="C4420" t="s">
        <v>1509</v>
      </c>
      <c r="D4420" t="s">
        <v>2174</v>
      </c>
      <c r="E4420">
        <v>3.8</v>
      </c>
      <c r="F4420">
        <v>3.9089999999999998</v>
      </c>
      <c r="G4420">
        <v>2.88</v>
      </c>
      <c r="H4420">
        <v>2.5299999999999998</v>
      </c>
      <c r="I4420" s="2">
        <v>0</v>
      </c>
      <c r="J4420" s="2">
        <v>30277250000</v>
      </c>
      <c r="K4420" s="2">
        <v>11963995000</v>
      </c>
      <c r="L4420" s="2">
        <v>36006600</v>
      </c>
      <c r="M4420" s="2">
        <v>2520000000</v>
      </c>
      <c r="N4420" s="2">
        <v>2640000000</v>
      </c>
      <c r="O4420" s="2">
        <v>1425000000</v>
      </c>
      <c r="P4420" s="2">
        <v>17909000000</v>
      </c>
      <c r="Q4420" s="2">
        <v>8018995000</v>
      </c>
      <c r="R4420" s="2">
        <v>9728250000</v>
      </c>
      <c r="S4420" s="2">
        <f>SUM(AuctionData[[#This Row],[soma_accepted]],AuctionData[[#This Row],[comp_accepted]],AuctionData[[#This Row],[noncomp_accepted]])</f>
        <v>12000001600</v>
      </c>
    </row>
    <row r="4421" spans="1:19" x14ac:dyDescent="0.3">
      <c r="A4421" s="1">
        <v>45006</v>
      </c>
      <c r="B4421" t="s">
        <v>1205</v>
      </c>
      <c r="C4421" t="s">
        <v>16</v>
      </c>
      <c r="D4421" t="s">
        <v>53</v>
      </c>
      <c r="E4421">
        <v>4.2850000000000001</v>
      </c>
      <c r="F4421">
        <v>4.3899999999999997</v>
      </c>
      <c r="G4421">
        <v>4.0999999999999996</v>
      </c>
      <c r="H4421">
        <v>2.85</v>
      </c>
      <c r="I4421" s="2">
        <v>1026193700</v>
      </c>
      <c r="J4421" s="2">
        <v>95984221000</v>
      </c>
      <c r="K4421" s="2">
        <v>33018046000</v>
      </c>
      <c r="L4421" s="2">
        <v>978925400</v>
      </c>
      <c r="M4421" s="2">
        <v>650000000</v>
      </c>
      <c r="N4421" s="2">
        <v>1050000000</v>
      </c>
      <c r="O4421" s="2">
        <v>13418550000</v>
      </c>
      <c r="P4421" s="2">
        <v>70102000000</v>
      </c>
      <c r="Q4421" s="2">
        <v>18949496000</v>
      </c>
      <c r="R4421" s="2">
        <v>24832221000</v>
      </c>
      <c r="S4421" s="2">
        <f>SUM(AuctionData[[#This Row],[soma_accepted]],AuctionData[[#This Row],[comp_accepted]],AuctionData[[#This Row],[noncomp_accepted]])</f>
        <v>35023165100</v>
      </c>
    </row>
    <row r="4422" spans="1:19" x14ac:dyDescent="0.3">
      <c r="A4422" s="1">
        <v>45007</v>
      </c>
      <c r="B4422" t="s">
        <v>1207</v>
      </c>
      <c r="C4422" t="s">
        <v>16</v>
      </c>
      <c r="D4422" t="s">
        <v>1162</v>
      </c>
      <c r="E4422">
        <v>4.75</v>
      </c>
      <c r="F4422">
        <v>4.8049999999999997</v>
      </c>
      <c r="G4422">
        <v>4.53</v>
      </c>
      <c r="H4422">
        <v>2.61</v>
      </c>
      <c r="I4422" s="2">
        <v>717360800</v>
      </c>
      <c r="J4422" s="2">
        <v>93303203000</v>
      </c>
      <c r="K4422" s="2">
        <v>35326402000</v>
      </c>
      <c r="L4422" s="2">
        <v>673619800</v>
      </c>
      <c r="M4422" s="2">
        <v>4275000000</v>
      </c>
      <c r="N4422" s="2">
        <v>4950000000</v>
      </c>
      <c r="O4422" s="2">
        <v>13820000000</v>
      </c>
      <c r="P4422" s="2">
        <v>67160000000</v>
      </c>
      <c r="Q4422" s="2">
        <v>17231402000</v>
      </c>
      <c r="R4422" s="2">
        <v>21193203000</v>
      </c>
      <c r="S4422" s="2">
        <f>SUM(AuctionData[[#This Row],[soma_accepted]],AuctionData[[#This Row],[comp_accepted]],AuctionData[[#This Row],[noncomp_accepted]])</f>
        <v>36717382600</v>
      </c>
    </row>
    <row r="4423" spans="1:19" x14ac:dyDescent="0.3">
      <c r="A4423" s="1">
        <v>45008</v>
      </c>
      <c r="B4423" t="s">
        <v>1188</v>
      </c>
      <c r="C4423" t="s">
        <v>16</v>
      </c>
      <c r="D4423" t="s">
        <v>712</v>
      </c>
      <c r="E4423">
        <v>4.3</v>
      </c>
      <c r="F4423">
        <v>4.4000000000000004</v>
      </c>
      <c r="G4423">
        <v>0</v>
      </c>
      <c r="H4423">
        <v>2.97</v>
      </c>
      <c r="I4423" s="2">
        <v>996334400</v>
      </c>
      <c r="J4423" s="2">
        <v>147135038000</v>
      </c>
      <c r="K4423" s="2">
        <v>48706925000</v>
      </c>
      <c r="L4423" s="2">
        <v>1293103000</v>
      </c>
      <c r="M4423" s="2">
        <v>750000000</v>
      </c>
      <c r="N4423" s="2">
        <v>1850000000</v>
      </c>
      <c r="O4423" s="2">
        <v>13073450000</v>
      </c>
      <c r="P4423" s="2">
        <v>96225000000</v>
      </c>
      <c r="Q4423" s="2">
        <v>34883475000</v>
      </c>
      <c r="R4423" s="2">
        <v>49060038000</v>
      </c>
      <c r="S4423" s="2">
        <f>SUM(AuctionData[[#This Row],[soma_accepted]],AuctionData[[#This Row],[comp_accepted]],AuctionData[[#This Row],[noncomp_accepted]])</f>
        <v>50996362400</v>
      </c>
    </row>
    <row r="4424" spans="1:19" x14ac:dyDescent="0.3">
      <c r="A4424" s="1">
        <v>45008</v>
      </c>
      <c r="B4424" t="s">
        <v>1180</v>
      </c>
      <c r="C4424" t="s">
        <v>16</v>
      </c>
      <c r="D4424" t="s">
        <v>19</v>
      </c>
      <c r="E4424">
        <v>4</v>
      </c>
      <c r="F4424">
        <v>4.1500000000000004</v>
      </c>
      <c r="G4424">
        <v>0</v>
      </c>
      <c r="H4424">
        <v>2.54</v>
      </c>
      <c r="I4424" s="2">
        <v>1195601300</v>
      </c>
      <c r="J4424" s="2">
        <v>149051982900</v>
      </c>
      <c r="K4424" s="2">
        <v>56754302900</v>
      </c>
      <c r="L4424" s="2">
        <v>3115712600</v>
      </c>
      <c r="M4424" s="2">
        <v>1250000000</v>
      </c>
      <c r="N4424" s="2">
        <v>1750000000</v>
      </c>
      <c r="O4424" s="2">
        <v>20607320000</v>
      </c>
      <c r="P4424" s="2">
        <v>111675000000</v>
      </c>
      <c r="Q4424" s="2">
        <v>34896982900</v>
      </c>
      <c r="R4424" s="2">
        <v>35626982900</v>
      </c>
      <c r="S4424" s="2">
        <f>SUM(AuctionData[[#This Row],[soma_accepted]],AuctionData[[#This Row],[comp_accepted]],AuctionData[[#This Row],[noncomp_accepted]])</f>
        <v>61065616800</v>
      </c>
    </row>
    <row r="4425" spans="1:19" x14ac:dyDescent="0.3">
      <c r="A4425" s="1">
        <v>45012</v>
      </c>
      <c r="B4425" t="s">
        <v>2340</v>
      </c>
      <c r="C4425" t="s">
        <v>1502</v>
      </c>
      <c r="D4425" t="s">
        <v>1503</v>
      </c>
      <c r="E4425">
        <v>3.87</v>
      </c>
      <c r="F4425">
        <v>3.9540000000000002</v>
      </c>
      <c r="G4425">
        <v>3.8</v>
      </c>
      <c r="H4425">
        <v>2.44</v>
      </c>
      <c r="I4425" s="2">
        <v>0</v>
      </c>
      <c r="J4425" s="2">
        <v>101844275000</v>
      </c>
      <c r="K4425" s="2">
        <v>41437725000</v>
      </c>
      <c r="L4425" s="2">
        <v>462293600</v>
      </c>
      <c r="M4425" s="2">
        <v>10015000000</v>
      </c>
      <c r="N4425" s="2">
        <v>10665000000</v>
      </c>
      <c r="O4425" s="2">
        <v>9543450000</v>
      </c>
      <c r="P4425" s="2">
        <v>58800000000</v>
      </c>
      <c r="Q4425" s="2">
        <v>21879275000</v>
      </c>
      <c r="R4425" s="2">
        <v>32379275000</v>
      </c>
      <c r="S4425" s="2">
        <f>SUM(AuctionData[[#This Row],[soma_accepted]],AuctionData[[#This Row],[comp_accepted]],AuctionData[[#This Row],[noncomp_accepted]])</f>
        <v>41900018600</v>
      </c>
    </row>
    <row r="4426" spans="1:19" x14ac:dyDescent="0.3">
      <c r="A4426" s="1">
        <v>45012</v>
      </c>
      <c r="B4426" t="s">
        <v>1181</v>
      </c>
      <c r="C4426" t="s">
        <v>16</v>
      </c>
      <c r="D4426" t="s">
        <v>21</v>
      </c>
      <c r="E4426">
        <v>4.6100000000000003</v>
      </c>
      <c r="F4426">
        <v>4.6749999999999998</v>
      </c>
      <c r="G4426">
        <v>4.4249999999999998</v>
      </c>
      <c r="H4426">
        <v>2.5099999999999998</v>
      </c>
      <c r="I4426" s="2">
        <v>6314592700</v>
      </c>
      <c r="J4426" s="2">
        <v>140681162400</v>
      </c>
      <c r="K4426" s="2">
        <v>54387842000</v>
      </c>
      <c r="L4426" s="2">
        <v>2512210600</v>
      </c>
      <c r="M4426" s="2">
        <v>5125000000</v>
      </c>
      <c r="N4426" s="2">
        <v>5775000000</v>
      </c>
      <c r="O4426" s="2">
        <v>25988160000</v>
      </c>
      <c r="P4426" s="2">
        <v>107935000000</v>
      </c>
      <c r="Q4426" s="2">
        <v>23274682000</v>
      </c>
      <c r="R4426" s="2">
        <v>26971162400</v>
      </c>
      <c r="S4426" s="2">
        <f>SUM(AuctionData[[#This Row],[soma_accepted]],AuctionData[[#This Row],[comp_accepted]],AuctionData[[#This Row],[noncomp_accepted]])</f>
        <v>63214645300</v>
      </c>
    </row>
    <row r="4427" spans="1:19" x14ac:dyDescent="0.3">
      <c r="A4427" s="1">
        <v>45012</v>
      </c>
      <c r="B4427" t="s">
        <v>1208</v>
      </c>
      <c r="C4427" t="s">
        <v>16</v>
      </c>
      <c r="D4427" t="s">
        <v>23</v>
      </c>
      <c r="E4427">
        <v>4.58</v>
      </c>
      <c r="F4427">
        <v>4.6500000000000004</v>
      </c>
      <c r="G4427">
        <v>4.4000000000000004</v>
      </c>
      <c r="H4427">
        <v>2.85</v>
      </c>
      <c r="I4427" s="2">
        <v>5317551700</v>
      </c>
      <c r="J4427" s="2">
        <v>134578307000</v>
      </c>
      <c r="K4427" s="2">
        <v>45680072000</v>
      </c>
      <c r="L4427" s="2">
        <v>2319977300</v>
      </c>
      <c r="M4427" s="2">
        <v>788475000</v>
      </c>
      <c r="N4427" s="2">
        <v>1360000000</v>
      </c>
      <c r="O4427" s="2">
        <v>15208750000</v>
      </c>
      <c r="P4427" s="2">
        <v>94020000000</v>
      </c>
      <c r="Q4427" s="2">
        <v>29682847000</v>
      </c>
      <c r="R4427" s="2">
        <v>39198307000</v>
      </c>
      <c r="S4427" s="2">
        <f>SUM(AuctionData[[#This Row],[soma_accepted]],AuctionData[[#This Row],[comp_accepted]],AuctionData[[#This Row],[noncomp_accepted]])</f>
        <v>53317601000</v>
      </c>
    </row>
    <row r="4428" spans="1:19" x14ac:dyDescent="0.3">
      <c r="A4428" s="1">
        <v>45013</v>
      </c>
      <c r="B4428" t="s">
        <v>2341</v>
      </c>
      <c r="C4428" t="s">
        <v>1502</v>
      </c>
      <c r="D4428" t="s">
        <v>1505</v>
      </c>
      <c r="E4428">
        <v>3.589</v>
      </c>
      <c r="F4428">
        <v>3.665</v>
      </c>
      <c r="G4428">
        <v>3.53</v>
      </c>
      <c r="H4428">
        <v>2.48</v>
      </c>
      <c r="I4428" s="2">
        <v>0</v>
      </c>
      <c r="J4428" s="2">
        <v>106534920000</v>
      </c>
      <c r="K4428" s="2">
        <v>42900891500</v>
      </c>
      <c r="L4428" s="2">
        <v>99162700</v>
      </c>
      <c r="M4428" s="2">
        <v>7810463500</v>
      </c>
      <c r="N4428" s="2">
        <v>9884000000</v>
      </c>
      <c r="O4428" s="2">
        <v>5718587000</v>
      </c>
      <c r="P4428" s="2">
        <v>60782000000</v>
      </c>
      <c r="Q4428" s="2">
        <v>29371841000</v>
      </c>
      <c r="R4428" s="2">
        <v>35868920000</v>
      </c>
      <c r="S4428" s="2">
        <f>SUM(AuctionData[[#This Row],[soma_accepted]],AuctionData[[#This Row],[comp_accepted]],AuctionData[[#This Row],[noncomp_accepted]])</f>
        <v>43000054200</v>
      </c>
    </row>
    <row r="4429" spans="1:19" x14ac:dyDescent="0.3">
      <c r="A4429" s="1">
        <v>45013</v>
      </c>
      <c r="B4429" t="s">
        <v>1157</v>
      </c>
      <c r="C4429" t="s">
        <v>16</v>
      </c>
      <c r="D4429" t="s">
        <v>65</v>
      </c>
      <c r="E4429">
        <v>3.9</v>
      </c>
      <c r="F4429">
        <v>4.05</v>
      </c>
      <c r="G4429">
        <v>3.75</v>
      </c>
      <c r="H4429">
        <v>2.39</v>
      </c>
      <c r="I4429" s="2">
        <v>0</v>
      </c>
      <c r="J4429" s="2">
        <v>71740000000</v>
      </c>
      <c r="K4429" s="2">
        <v>29991630000</v>
      </c>
      <c r="L4429" s="2">
        <v>8458000</v>
      </c>
      <c r="M4429" s="2">
        <v>550000000</v>
      </c>
      <c r="N4429" s="2">
        <v>2650000000</v>
      </c>
      <c r="O4429" s="2">
        <v>25059630000</v>
      </c>
      <c r="P4429" s="2">
        <v>63658000000</v>
      </c>
      <c r="Q4429" s="2">
        <v>4382000000</v>
      </c>
      <c r="R4429" s="2">
        <v>5432000000</v>
      </c>
      <c r="S4429" s="2">
        <f>SUM(AuctionData[[#This Row],[soma_accepted]],AuctionData[[#This Row],[comp_accepted]],AuctionData[[#This Row],[noncomp_accepted]])</f>
        <v>30000088000</v>
      </c>
    </row>
    <row r="4430" spans="1:19" x14ac:dyDescent="0.3">
      <c r="A4430" s="1">
        <v>45013</v>
      </c>
      <c r="B4430" t="s">
        <v>1209</v>
      </c>
      <c r="C4430" t="s">
        <v>16</v>
      </c>
      <c r="D4430" t="s">
        <v>51</v>
      </c>
      <c r="E4430">
        <v>4.5</v>
      </c>
      <c r="F4430">
        <v>4.7</v>
      </c>
      <c r="G4430">
        <v>4</v>
      </c>
      <c r="H4430">
        <v>2.04</v>
      </c>
      <c r="I4430" s="2">
        <v>0</v>
      </c>
      <c r="J4430" s="2">
        <v>91848000000</v>
      </c>
      <c r="K4430" s="2">
        <v>44962430000</v>
      </c>
      <c r="L4430" s="2">
        <v>37750000</v>
      </c>
      <c r="M4430" s="2">
        <v>1284550000</v>
      </c>
      <c r="N4430" s="2">
        <v>1350000000</v>
      </c>
      <c r="O4430" s="2">
        <v>33734880000</v>
      </c>
      <c r="P4430" s="2">
        <v>80505000000</v>
      </c>
      <c r="Q4430" s="2">
        <v>9943000000</v>
      </c>
      <c r="R4430" s="2">
        <v>9993000000</v>
      </c>
      <c r="S4430" s="2">
        <f>SUM(AuctionData[[#This Row],[soma_accepted]],AuctionData[[#This Row],[comp_accepted]],AuctionData[[#This Row],[noncomp_accepted]])</f>
        <v>45000180000</v>
      </c>
    </row>
    <row r="4431" spans="1:19" x14ac:dyDescent="0.3">
      <c r="A4431" s="1">
        <v>45014</v>
      </c>
      <c r="B4431" t="s">
        <v>2342</v>
      </c>
      <c r="C4431" t="s">
        <v>1502</v>
      </c>
      <c r="D4431" t="s">
        <v>1554</v>
      </c>
      <c r="E4431">
        <v>3.55</v>
      </c>
      <c r="F4431">
        <v>3.6259999999999999</v>
      </c>
      <c r="G4431">
        <v>3.5</v>
      </c>
      <c r="H4431">
        <v>2.39</v>
      </c>
      <c r="I4431" s="2">
        <v>0</v>
      </c>
      <c r="J4431" s="2">
        <v>83738500000</v>
      </c>
      <c r="K4431" s="2">
        <v>34952646300</v>
      </c>
      <c r="L4431" s="2">
        <v>47364100</v>
      </c>
      <c r="M4431" s="2">
        <v>7468600000</v>
      </c>
      <c r="N4431" s="2">
        <v>8218600000</v>
      </c>
      <c r="O4431" s="2">
        <v>5381730000</v>
      </c>
      <c r="P4431" s="2">
        <v>49437000000</v>
      </c>
      <c r="Q4431" s="2">
        <v>22102316300</v>
      </c>
      <c r="R4431" s="2">
        <v>26082900000</v>
      </c>
      <c r="S4431" s="2">
        <f>SUM(AuctionData[[#This Row],[soma_accepted]],AuctionData[[#This Row],[comp_accepted]],AuctionData[[#This Row],[noncomp_accepted]])</f>
        <v>35000010400</v>
      </c>
    </row>
    <row r="4432" spans="1:19" x14ac:dyDescent="0.3">
      <c r="A4432" s="1">
        <v>45014</v>
      </c>
      <c r="B4432" t="s">
        <v>1210</v>
      </c>
      <c r="C4432" t="s">
        <v>16</v>
      </c>
      <c r="D4432" t="s">
        <v>1162</v>
      </c>
      <c r="E4432">
        <v>4.71</v>
      </c>
      <c r="F4432">
        <v>4.78</v>
      </c>
      <c r="G4432">
        <v>4.5</v>
      </c>
      <c r="H4432">
        <v>2.63</v>
      </c>
      <c r="I4432" s="2">
        <v>772932500</v>
      </c>
      <c r="J4432" s="2">
        <v>93668625000</v>
      </c>
      <c r="K4432" s="2">
        <v>34996185000</v>
      </c>
      <c r="L4432" s="2">
        <v>903945400</v>
      </c>
      <c r="M4432" s="2">
        <v>1021172500</v>
      </c>
      <c r="N4432" s="2">
        <v>1560000000</v>
      </c>
      <c r="O4432" s="2">
        <v>14608625000</v>
      </c>
      <c r="P4432" s="2">
        <v>70470000000</v>
      </c>
      <c r="Q4432" s="2">
        <v>19366387500</v>
      </c>
      <c r="R4432" s="2">
        <v>21638625000</v>
      </c>
      <c r="S4432" s="2">
        <f>SUM(AuctionData[[#This Row],[soma_accepted]],AuctionData[[#This Row],[comp_accepted]],AuctionData[[#This Row],[noncomp_accepted]])</f>
        <v>36673062900</v>
      </c>
    </row>
    <row r="4433" spans="1:19" x14ac:dyDescent="0.3">
      <c r="A4433" s="1">
        <v>45015</v>
      </c>
      <c r="B4433" t="s">
        <v>1183</v>
      </c>
      <c r="C4433" t="s">
        <v>16</v>
      </c>
      <c r="D4433" t="s">
        <v>19</v>
      </c>
      <c r="E4433">
        <v>4.4000000000000004</v>
      </c>
      <c r="F4433">
        <v>4.5999999999999996</v>
      </c>
      <c r="G4433">
        <v>4</v>
      </c>
      <c r="H4433">
        <v>2.63</v>
      </c>
      <c r="I4433" s="2">
        <v>1288221000</v>
      </c>
      <c r="J4433" s="2">
        <v>154841773100</v>
      </c>
      <c r="K4433" s="2">
        <v>57138798100</v>
      </c>
      <c r="L4433" s="2">
        <v>2861380700</v>
      </c>
      <c r="M4433" s="2">
        <v>677045000</v>
      </c>
      <c r="N4433" s="2">
        <v>700000000</v>
      </c>
      <c r="O4433" s="2">
        <v>21040980000</v>
      </c>
      <c r="P4433" s="2">
        <v>106351000000</v>
      </c>
      <c r="Q4433" s="2">
        <v>35420773100</v>
      </c>
      <c r="R4433" s="2">
        <v>47790773100</v>
      </c>
      <c r="S4433" s="2">
        <f>SUM(AuctionData[[#This Row],[soma_accepted]],AuctionData[[#This Row],[comp_accepted]],AuctionData[[#This Row],[noncomp_accepted]])</f>
        <v>61288399800</v>
      </c>
    </row>
    <row r="4434" spans="1:19" x14ac:dyDescent="0.3">
      <c r="A4434" s="1">
        <v>45015</v>
      </c>
      <c r="B4434" t="s">
        <v>1191</v>
      </c>
      <c r="C4434" t="s">
        <v>16</v>
      </c>
      <c r="D4434" t="s">
        <v>712</v>
      </c>
      <c r="E4434">
        <v>4.45</v>
      </c>
      <c r="F4434">
        <v>4.5999999999999996</v>
      </c>
      <c r="G4434">
        <v>0</v>
      </c>
      <c r="H4434">
        <v>2.4700000000000002</v>
      </c>
      <c r="I4434" s="2">
        <v>1073517400</v>
      </c>
      <c r="J4434" s="2">
        <v>122402212000</v>
      </c>
      <c r="K4434" s="2">
        <v>48898687000</v>
      </c>
      <c r="L4434" s="2">
        <v>1001357300</v>
      </c>
      <c r="M4434" s="2">
        <v>373510000</v>
      </c>
      <c r="N4434" s="2">
        <v>525000000</v>
      </c>
      <c r="O4434" s="2">
        <v>18429140000</v>
      </c>
      <c r="P4434" s="2">
        <v>89750000000</v>
      </c>
      <c r="Q4434" s="2">
        <v>30096037000</v>
      </c>
      <c r="R4434" s="2">
        <v>32127212000</v>
      </c>
      <c r="S4434" s="2">
        <f>SUM(AuctionData[[#This Row],[soma_accepted]],AuctionData[[#This Row],[comp_accepted]],AuctionData[[#This Row],[noncomp_accepted]])</f>
        <v>50973561700</v>
      </c>
    </row>
    <row r="4435" spans="1:19" x14ac:dyDescent="0.3">
      <c r="A4435" s="1">
        <v>45019</v>
      </c>
      <c r="B4435" t="s">
        <v>1184</v>
      </c>
      <c r="C4435" t="s">
        <v>16</v>
      </c>
      <c r="D4435" t="s">
        <v>21</v>
      </c>
      <c r="E4435">
        <v>4.7</v>
      </c>
      <c r="F4435">
        <v>4.78</v>
      </c>
      <c r="G4435">
        <v>4.5</v>
      </c>
      <c r="H4435">
        <v>2.4900000000000002</v>
      </c>
      <c r="I4435" s="2">
        <v>6624204500</v>
      </c>
      <c r="J4435" s="2">
        <v>139432429800</v>
      </c>
      <c r="K4435" s="2">
        <v>54729128800</v>
      </c>
      <c r="L4435" s="2">
        <v>2256068600</v>
      </c>
      <c r="M4435" s="2">
        <v>1460575000</v>
      </c>
      <c r="N4435" s="2">
        <v>2425000000</v>
      </c>
      <c r="O4435" s="2">
        <v>24335945000</v>
      </c>
      <c r="P4435" s="2">
        <v>103965000000</v>
      </c>
      <c r="Q4435" s="2">
        <v>28932608800</v>
      </c>
      <c r="R4435" s="2">
        <v>33042429800</v>
      </c>
      <c r="S4435" s="2">
        <f>SUM(AuctionData[[#This Row],[soma_accepted]],AuctionData[[#This Row],[comp_accepted]],AuctionData[[#This Row],[noncomp_accepted]])</f>
        <v>63609401900</v>
      </c>
    </row>
    <row r="4436" spans="1:19" x14ac:dyDescent="0.3">
      <c r="A4436" s="1">
        <v>45019</v>
      </c>
      <c r="B4436" t="s">
        <v>1156</v>
      </c>
      <c r="C4436" t="s">
        <v>16</v>
      </c>
      <c r="D4436" t="s">
        <v>23</v>
      </c>
      <c r="E4436">
        <v>4.6500000000000004</v>
      </c>
      <c r="F4436">
        <v>4.7050000000000001</v>
      </c>
      <c r="G4436">
        <v>4.5</v>
      </c>
      <c r="H4436">
        <v>2.79</v>
      </c>
      <c r="I4436" s="2">
        <v>5578277400</v>
      </c>
      <c r="J4436" s="2">
        <v>131600519000</v>
      </c>
      <c r="K4436" s="2">
        <v>45498719000</v>
      </c>
      <c r="L4436" s="2">
        <v>2401387000</v>
      </c>
      <c r="M4436" s="2">
        <v>1000000000</v>
      </c>
      <c r="N4436" s="2">
        <v>1950000000</v>
      </c>
      <c r="O4436" s="2">
        <v>16706200000</v>
      </c>
      <c r="P4436" s="2">
        <v>95235000000</v>
      </c>
      <c r="Q4436" s="2">
        <v>27792519000</v>
      </c>
      <c r="R4436" s="2">
        <v>34415519000</v>
      </c>
      <c r="S4436" s="2">
        <f>SUM(AuctionData[[#This Row],[soma_accepted]],AuctionData[[#This Row],[comp_accepted]],AuctionData[[#This Row],[noncomp_accepted]])</f>
        <v>53478383400</v>
      </c>
    </row>
    <row r="4437" spans="1:19" x14ac:dyDescent="0.3">
      <c r="A4437" s="1">
        <v>45021</v>
      </c>
      <c r="B4437" t="s">
        <v>1211</v>
      </c>
      <c r="C4437" t="s">
        <v>16</v>
      </c>
      <c r="D4437" t="s">
        <v>1162</v>
      </c>
      <c r="E4437">
        <v>4.7</v>
      </c>
      <c r="F4437">
        <v>4.75</v>
      </c>
      <c r="G4437">
        <v>4.49</v>
      </c>
      <c r="H4437">
        <v>2.81</v>
      </c>
      <c r="I4437" s="2">
        <v>754409200</v>
      </c>
      <c r="J4437" s="2">
        <v>100368500000</v>
      </c>
      <c r="K4437" s="2">
        <v>35221854500</v>
      </c>
      <c r="L4437" s="2">
        <v>778506100</v>
      </c>
      <c r="M4437" s="2">
        <v>2010972500</v>
      </c>
      <c r="N4437" s="2">
        <v>3125000000</v>
      </c>
      <c r="O4437" s="2">
        <v>15357067000</v>
      </c>
      <c r="P4437" s="2">
        <v>74995000000</v>
      </c>
      <c r="Q4437" s="2">
        <v>17853815000</v>
      </c>
      <c r="R4437" s="2">
        <v>22248500000</v>
      </c>
      <c r="S4437" s="2">
        <f>SUM(AuctionData[[#This Row],[soma_accepted]],AuctionData[[#This Row],[comp_accepted]],AuctionData[[#This Row],[noncomp_accepted]])</f>
        <v>36754769800</v>
      </c>
    </row>
    <row r="4438" spans="1:19" x14ac:dyDescent="0.3">
      <c r="A4438" s="1">
        <v>45022</v>
      </c>
      <c r="B4438" t="s">
        <v>1185</v>
      </c>
      <c r="C4438" t="s">
        <v>16</v>
      </c>
      <c r="D4438" t="s">
        <v>19</v>
      </c>
      <c r="E4438">
        <v>4.4000000000000004</v>
      </c>
      <c r="F4438">
        <v>4.4400000000000004</v>
      </c>
      <c r="G4438">
        <v>0</v>
      </c>
      <c r="H4438">
        <v>2.81</v>
      </c>
      <c r="I4438" s="2">
        <v>1257348800</v>
      </c>
      <c r="J4438" s="2">
        <v>165269468100</v>
      </c>
      <c r="K4438" s="2">
        <v>56863340000</v>
      </c>
      <c r="L4438" s="2">
        <v>3136832800</v>
      </c>
      <c r="M4438" s="2">
        <v>1241175000</v>
      </c>
      <c r="N4438" s="2">
        <v>2115000000</v>
      </c>
      <c r="O4438" s="2">
        <v>20317725000</v>
      </c>
      <c r="P4438" s="2">
        <v>118404000000</v>
      </c>
      <c r="Q4438" s="2">
        <v>35304440000</v>
      </c>
      <c r="R4438" s="2">
        <v>44750468100</v>
      </c>
      <c r="S4438" s="2">
        <f>SUM(AuctionData[[#This Row],[soma_accepted]],AuctionData[[#This Row],[comp_accepted]],AuctionData[[#This Row],[noncomp_accepted]])</f>
        <v>61257521600</v>
      </c>
    </row>
    <row r="4439" spans="1:19" x14ac:dyDescent="0.3">
      <c r="A4439" s="1">
        <v>45022</v>
      </c>
      <c r="B4439" t="s">
        <v>1193</v>
      </c>
      <c r="C4439" t="s">
        <v>16</v>
      </c>
      <c r="D4439" t="s">
        <v>712</v>
      </c>
      <c r="E4439">
        <v>4.54</v>
      </c>
      <c r="F4439">
        <v>4.6500000000000004</v>
      </c>
      <c r="G4439">
        <v>0</v>
      </c>
      <c r="H4439">
        <v>2.5</v>
      </c>
      <c r="I4439" s="2">
        <v>1047790700</v>
      </c>
      <c r="J4439" s="2">
        <v>124019860000</v>
      </c>
      <c r="K4439" s="2">
        <v>48878805000</v>
      </c>
      <c r="L4439" s="2">
        <v>1121375800</v>
      </c>
      <c r="M4439" s="2">
        <v>1526935000</v>
      </c>
      <c r="N4439" s="2">
        <v>2050000000</v>
      </c>
      <c r="O4439" s="2">
        <v>21864010000</v>
      </c>
      <c r="P4439" s="2">
        <v>96315000000</v>
      </c>
      <c r="Q4439" s="2">
        <v>25487860000</v>
      </c>
      <c r="R4439" s="2">
        <v>25654860000</v>
      </c>
      <c r="S4439" s="2">
        <f>SUM(AuctionData[[#This Row],[soma_accepted]],AuctionData[[#This Row],[comp_accepted]],AuctionData[[#This Row],[noncomp_accepted]])</f>
        <v>51047971500</v>
      </c>
    </row>
    <row r="4440" spans="1:19" x14ac:dyDescent="0.3">
      <c r="A4440" s="1">
        <v>45026</v>
      </c>
      <c r="B4440" t="s">
        <v>1133</v>
      </c>
      <c r="C4440" t="s">
        <v>16</v>
      </c>
      <c r="D4440" t="s">
        <v>21</v>
      </c>
      <c r="E4440">
        <v>4.8499999999999996</v>
      </c>
      <c r="F4440">
        <v>4.9800000000000004</v>
      </c>
      <c r="G4440">
        <v>4.6500000000000004</v>
      </c>
      <c r="H4440">
        <v>2.2799999999999998</v>
      </c>
      <c r="I4440" s="2">
        <v>5737020200</v>
      </c>
      <c r="J4440" s="2">
        <v>127368234000</v>
      </c>
      <c r="K4440" s="2">
        <v>54647054000</v>
      </c>
      <c r="L4440" s="2">
        <v>2152988800</v>
      </c>
      <c r="M4440" s="2">
        <v>2275000000</v>
      </c>
      <c r="N4440" s="2">
        <v>2275000000</v>
      </c>
      <c r="O4440" s="2">
        <v>30093820000</v>
      </c>
      <c r="P4440" s="2">
        <v>102805000000</v>
      </c>
      <c r="Q4440" s="2">
        <v>22278234000</v>
      </c>
      <c r="R4440" s="2">
        <v>22288234000</v>
      </c>
      <c r="S4440" s="2">
        <f>SUM(AuctionData[[#This Row],[soma_accepted]],AuctionData[[#This Row],[comp_accepted]],AuctionData[[#This Row],[noncomp_accepted]])</f>
        <v>62537063000</v>
      </c>
    </row>
    <row r="4441" spans="1:19" x14ac:dyDescent="0.3">
      <c r="A4441" s="1">
        <v>45026</v>
      </c>
      <c r="B4441" t="s">
        <v>1212</v>
      </c>
      <c r="C4441" t="s">
        <v>16</v>
      </c>
      <c r="D4441" t="s">
        <v>23</v>
      </c>
      <c r="E4441">
        <v>4.7450000000000001</v>
      </c>
      <c r="F4441">
        <v>4.7949999999999999</v>
      </c>
      <c r="G4441">
        <v>4.5</v>
      </c>
      <c r="H4441">
        <v>2.7</v>
      </c>
      <c r="I4441" s="2">
        <v>4831174900</v>
      </c>
      <c r="J4441" s="2">
        <v>127578809000</v>
      </c>
      <c r="K4441" s="2">
        <v>45994209000</v>
      </c>
      <c r="L4441" s="2">
        <v>2005865000</v>
      </c>
      <c r="M4441" s="2">
        <v>1366000000</v>
      </c>
      <c r="N4441" s="2">
        <v>1866000000</v>
      </c>
      <c r="O4441" s="2">
        <v>20574525000</v>
      </c>
      <c r="P4441" s="2">
        <v>94120000000</v>
      </c>
      <c r="Q4441" s="2">
        <v>24053684000</v>
      </c>
      <c r="R4441" s="2">
        <v>31592809000</v>
      </c>
      <c r="S4441" s="2">
        <f>SUM(AuctionData[[#This Row],[soma_accepted]],AuctionData[[#This Row],[comp_accepted]],AuctionData[[#This Row],[noncomp_accepted]])</f>
        <v>52831248900</v>
      </c>
    </row>
    <row r="4442" spans="1:19" x14ac:dyDescent="0.3">
      <c r="A4442" s="1">
        <v>45027</v>
      </c>
      <c r="B4442" t="s">
        <v>2343</v>
      </c>
      <c r="C4442" t="s">
        <v>1502</v>
      </c>
      <c r="D4442" t="s">
        <v>1535</v>
      </c>
      <c r="E4442">
        <v>3.7570000000000001</v>
      </c>
      <c r="F4442">
        <v>3.81</v>
      </c>
      <c r="G4442">
        <v>3.65</v>
      </c>
      <c r="H4442">
        <v>2.59</v>
      </c>
      <c r="I4442" s="2">
        <v>2557486100</v>
      </c>
      <c r="J4442" s="2">
        <v>103644860000</v>
      </c>
      <c r="K4442" s="2">
        <v>39847606000</v>
      </c>
      <c r="L4442" s="2">
        <v>152397000</v>
      </c>
      <c r="M4442" s="2">
        <v>8373032000</v>
      </c>
      <c r="N4442" s="2">
        <v>10871000000</v>
      </c>
      <c r="O4442" s="2">
        <v>7047714000</v>
      </c>
      <c r="P4442" s="2">
        <v>58931000000</v>
      </c>
      <c r="Q4442" s="2">
        <v>24426860000</v>
      </c>
      <c r="R4442" s="2">
        <v>33842860000</v>
      </c>
      <c r="S4442" s="2">
        <f>SUM(AuctionData[[#This Row],[soma_accepted]],AuctionData[[#This Row],[comp_accepted]],AuctionData[[#This Row],[noncomp_accepted]])</f>
        <v>42557489100</v>
      </c>
    </row>
    <row r="4443" spans="1:19" x14ac:dyDescent="0.3">
      <c r="A4443" s="1">
        <v>45028</v>
      </c>
      <c r="B4443" t="s">
        <v>2333</v>
      </c>
      <c r="C4443" t="s">
        <v>1502</v>
      </c>
      <c r="D4443" t="s">
        <v>1544</v>
      </c>
      <c r="E4443">
        <v>3.3639999999999999</v>
      </c>
      <c r="F4443">
        <v>3.4550000000000001</v>
      </c>
      <c r="G4443">
        <v>3.3</v>
      </c>
      <c r="H4443">
        <v>2.36</v>
      </c>
      <c r="I4443" s="2">
        <v>2045988800</v>
      </c>
      <c r="J4443" s="2">
        <v>75372280000</v>
      </c>
      <c r="K4443" s="2">
        <v>31949495000</v>
      </c>
      <c r="L4443" s="2">
        <v>50524800</v>
      </c>
      <c r="M4443" s="2">
        <v>6360000000</v>
      </c>
      <c r="N4443" s="2">
        <v>6970000000</v>
      </c>
      <c r="O4443" s="2">
        <v>5477215000</v>
      </c>
      <c r="P4443" s="2">
        <v>45130000000</v>
      </c>
      <c r="Q4443" s="2">
        <v>20112280000</v>
      </c>
      <c r="R4443" s="2">
        <v>23272280000</v>
      </c>
      <c r="S4443" s="2">
        <f>SUM(AuctionData[[#This Row],[soma_accepted]],AuctionData[[#This Row],[comp_accepted]],AuctionData[[#This Row],[noncomp_accepted]])</f>
        <v>34046008600</v>
      </c>
    </row>
    <row r="4444" spans="1:19" x14ac:dyDescent="0.3">
      <c r="A4444" s="1">
        <v>45028</v>
      </c>
      <c r="B4444" t="s">
        <v>1213</v>
      </c>
      <c r="C4444" t="s">
        <v>16</v>
      </c>
      <c r="D4444" t="s">
        <v>1162</v>
      </c>
      <c r="E4444">
        <v>4.92</v>
      </c>
      <c r="F4444">
        <v>4.9800000000000004</v>
      </c>
      <c r="G4444">
        <v>4.7300000000000004</v>
      </c>
      <c r="H4444">
        <v>2.7</v>
      </c>
      <c r="I4444" s="2">
        <v>832784300</v>
      </c>
      <c r="J4444" s="2">
        <v>96187500000</v>
      </c>
      <c r="K4444" s="2">
        <v>35128244000</v>
      </c>
      <c r="L4444" s="2">
        <v>772080200</v>
      </c>
      <c r="M4444" s="2">
        <v>1490800000</v>
      </c>
      <c r="N4444" s="2">
        <v>2500000000</v>
      </c>
      <c r="O4444" s="2">
        <v>14844736000</v>
      </c>
      <c r="P4444" s="2">
        <v>72645000000</v>
      </c>
      <c r="Q4444" s="2">
        <v>18792708000</v>
      </c>
      <c r="R4444" s="2">
        <v>21042500000</v>
      </c>
      <c r="S4444" s="2">
        <f>SUM(AuctionData[[#This Row],[soma_accepted]],AuctionData[[#This Row],[comp_accepted]],AuctionData[[#This Row],[noncomp_accepted]])</f>
        <v>36733108500</v>
      </c>
    </row>
    <row r="4445" spans="1:19" x14ac:dyDescent="0.3">
      <c r="A4445" s="1">
        <v>45029</v>
      </c>
      <c r="B4445" t="s">
        <v>2334</v>
      </c>
      <c r="C4445" t="s">
        <v>1509</v>
      </c>
      <c r="D4445" t="s">
        <v>1575</v>
      </c>
      <c r="E4445">
        <v>3.589</v>
      </c>
      <c r="F4445">
        <v>3.661</v>
      </c>
      <c r="G4445">
        <v>3.5270000000000001</v>
      </c>
      <c r="H4445">
        <v>2.36</v>
      </c>
      <c r="I4445" s="2">
        <v>1150868700</v>
      </c>
      <c r="J4445" s="2">
        <v>42437533600</v>
      </c>
      <c r="K4445" s="2">
        <v>17979393200</v>
      </c>
      <c r="L4445" s="2">
        <v>20609700</v>
      </c>
      <c r="M4445" s="2">
        <v>3559400000</v>
      </c>
      <c r="N4445" s="2">
        <v>3799400000</v>
      </c>
      <c r="O4445" s="2">
        <v>1993095000</v>
      </c>
      <c r="P4445" s="2">
        <v>24204000000</v>
      </c>
      <c r="Q4445" s="2">
        <v>12426898200</v>
      </c>
      <c r="R4445" s="2">
        <v>14434133600</v>
      </c>
      <c r="S4445" s="2">
        <f>SUM(AuctionData[[#This Row],[soma_accepted]],AuctionData[[#This Row],[comp_accepted]],AuctionData[[#This Row],[noncomp_accepted]])</f>
        <v>19150871600</v>
      </c>
    </row>
    <row r="4446" spans="1:19" x14ac:dyDescent="0.3">
      <c r="A4446" s="1">
        <v>45029</v>
      </c>
      <c r="B4446" t="s">
        <v>1186</v>
      </c>
      <c r="C4446" t="s">
        <v>16</v>
      </c>
      <c r="D4446" t="s">
        <v>19</v>
      </c>
      <c r="E4446">
        <v>3.97</v>
      </c>
      <c r="F4446">
        <v>4.03</v>
      </c>
      <c r="G4446">
        <v>3.5</v>
      </c>
      <c r="H4446">
        <v>3.08</v>
      </c>
      <c r="I4446" s="2">
        <v>1387974000</v>
      </c>
      <c r="J4446" s="2">
        <v>181563883200</v>
      </c>
      <c r="K4446" s="2">
        <v>56751308200</v>
      </c>
      <c r="L4446" s="2">
        <v>3221390200</v>
      </c>
      <c r="M4446" s="2">
        <v>1414725000</v>
      </c>
      <c r="N4446" s="2">
        <v>3950000000</v>
      </c>
      <c r="O4446" s="2">
        <v>14300000000</v>
      </c>
      <c r="P4446" s="2">
        <v>109400000000</v>
      </c>
      <c r="Q4446" s="2">
        <v>41036583200</v>
      </c>
      <c r="R4446" s="2">
        <v>68213883200</v>
      </c>
      <c r="S4446" s="2">
        <f>SUM(AuctionData[[#This Row],[soma_accepted]],AuctionData[[#This Row],[comp_accepted]],AuctionData[[#This Row],[noncomp_accepted]])</f>
        <v>61360672400</v>
      </c>
    </row>
    <row r="4447" spans="1:19" x14ac:dyDescent="0.3">
      <c r="A4447" s="1">
        <v>45029</v>
      </c>
      <c r="B4447" t="s">
        <v>1194</v>
      </c>
      <c r="C4447" t="s">
        <v>16</v>
      </c>
      <c r="D4447" t="s">
        <v>712</v>
      </c>
      <c r="E4447">
        <v>4.7</v>
      </c>
      <c r="F4447">
        <v>4.79</v>
      </c>
      <c r="G4447">
        <v>4.49</v>
      </c>
      <c r="H4447">
        <v>2.52</v>
      </c>
      <c r="I4447" s="2">
        <v>1156644900</v>
      </c>
      <c r="J4447" s="2">
        <v>124855327000</v>
      </c>
      <c r="K4447" s="2">
        <v>48823847000</v>
      </c>
      <c r="L4447" s="2">
        <v>1176192500</v>
      </c>
      <c r="M4447" s="2">
        <v>1645575000</v>
      </c>
      <c r="N4447" s="2">
        <v>2750000000</v>
      </c>
      <c r="O4447" s="2">
        <v>25326945000</v>
      </c>
      <c r="P4447" s="2">
        <v>97950000000</v>
      </c>
      <c r="Q4447" s="2">
        <v>21851327000</v>
      </c>
      <c r="R4447" s="2">
        <v>24155327000</v>
      </c>
      <c r="S4447" s="2">
        <f>SUM(AuctionData[[#This Row],[soma_accepted]],AuctionData[[#This Row],[comp_accepted]],AuctionData[[#This Row],[noncomp_accepted]])</f>
        <v>51156684400</v>
      </c>
    </row>
    <row r="4448" spans="1:19" x14ac:dyDescent="0.3">
      <c r="A4448" s="1">
        <v>45033</v>
      </c>
      <c r="B4448" t="s">
        <v>1187</v>
      </c>
      <c r="C4448" t="s">
        <v>16</v>
      </c>
      <c r="D4448" t="s">
        <v>21</v>
      </c>
      <c r="E4448">
        <v>5</v>
      </c>
      <c r="F4448">
        <v>5.08</v>
      </c>
      <c r="G4448">
        <v>4.76</v>
      </c>
      <c r="H4448">
        <v>2.59</v>
      </c>
      <c r="I4448" s="2">
        <v>6554931900</v>
      </c>
      <c r="J4448" s="2">
        <v>144529823000</v>
      </c>
      <c r="K4448" s="2">
        <v>53990116500</v>
      </c>
      <c r="L4448" s="2">
        <v>3010353800</v>
      </c>
      <c r="M4448" s="2">
        <v>2275000000</v>
      </c>
      <c r="N4448" s="2">
        <v>4475000000</v>
      </c>
      <c r="O4448" s="2">
        <v>19153396000</v>
      </c>
      <c r="P4448" s="2">
        <v>100960000000</v>
      </c>
      <c r="Q4448" s="2">
        <v>32561720500</v>
      </c>
      <c r="R4448" s="2">
        <v>39094823000</v>
      </c>
      <c r="S4448" s="2">
        <f>SUM(AuctionData[[#This Row],[soma_accepted]],AuctionData[[#This Row],[comp_accepted]],AuctionData[[#This Row],[noncomp_accepted]])</f>
        <v>63555402200</v>
      </c>
    </row>
    <row r="4449" spans="1:19" x14ac:dyDescent="0.3">
      <c r="A4449" s="1">
        <v>45033</v>
      </c>
      <c r="B4449" t="s">
        <v>1215</v>
      </c>
      <c r="C4449" t="s">
        <v>16</v>
      </c>
      <c r="D4449" t="s">
        <v>23</v>
      </c>
      <c r="E4449">
        <v>4.8</v>
      </c>
      <c r="F4449">
        <v>4.87</v>
      </c>
      <c r="G4449">
        <v>4.6100000000000003</v>
      </c>
      <c r="H4449">
        <v>2.78</v>
      </c>
      <c r="I4449" s="2">
        <v>5519942700</v>
      </c>
      <c r="J4449" s="2">
        <v>131516834000</v>
      </c>
      <c r="K4449" s="2">
        <v>45946664000</v>
      </c>
      <c r="L4449" s="2">
        <v>2053462000</v>
      </c>
      <c r="M4449" s="2">
        <v>1175000000</v>
      </c>
      <c r="N4449" s="2">
        <v>3025000000</v>
      </c>
      <c r="O4449" s="2">
        <v>13999430000</v>
      </c>
      <c r="P4449" s="2">
        <v>93945000000</v>
      </c>
      <c r="Q4449" s="2">
        <v>30772234000</v>
      </c>
      <c r="R4449" s="2">
        <v>34546834000</v>
      </c>
      <c r="S4449" s="2">
        <f>SUM(AuctionData[[#This Row],[soma_accepted]],AuctionData[[#This Row],[comp_accepted]],AuctionData[[#This Row],[noncomp_accepted]])</f>
        <v>53520068700</v>
      </c>
    </row>
    <row r="4450" spans="1:19" x14ac:dyDescent="0.3">
      <c r="A4450" s="1">
        <v>45034</v>
      </c>
      <c r="B4450" t="s">
        <v>1214</v>
      </c>
      <c r="C4450" t="s">
        <v>16</v>
      </c>
      <c r="D4450" t="s">
        <v>53</v>
      </c>
      <c r="E4450">
        <v>4.47</v>
      </c>
      <c r="F4450">
        <v>4.53</v>
      </c>
      <c r="G4450">
        <v>4.3499999999999996</v>
      </c>
      <c r="H4450">
        <v>2.97</v>
      </c>
      <c r="I4450" s="2">
        <v>3909959300</v>
      </c>
      <c r="J4450" s="2">
        <v>99854954000</v>
      </c>
      <c r="K4450" s="2">
        <v>32779254000</v>
      </c>
      <c r="L4450" s="2">
        <v>1185806400</v>
      </c>
      <c r="M4450" s="2">
        <v>624350000</v>
      </c>
      <c r="N4450" s="2">
        <v>2510000000</v>
      </c>
      <c r="O4450" s="2">
        <v>9236960000</v>
      </c>
      <c r="P4450" s="2">
        <v>66365000000</v>
      </c>
      <c r="Q4450" s="2">
        <v>22917944000</v>
      </c>
      <c r="R4450" s="2">
        <v>30979954000</v>
      </c>
      <c r="S4450" s="2">
        <f>SUM(AuctionData[[#This Row],[soma_accepted]],AuctionData[[#This Row],[comp_accepted]],AuctionData[[#This Row],[noncomp_accepted]])</f>
        <v>37875019700</v>
      </c>
    </row>
    <row r="4451" spans="1:19" x14ac:dyDescent="0.3">
      <c r="A4451" s="1">
        <v>45035</v>
      </c>
      <c r="B4451" t="s">
        <v>2335</v>
      </c>
      <c r="C4451" t="s">
        <v>1509</v>
      </c>
      <c r="D4451" t="s">
        <v>2179</v>
      </c>
      <c r="E4451">
        <v>3.85</v>
      </c>
      <c r="F4451">
        <v>3.92</v>
      </c>
      <c r="G4451">
        <v>3.82</v>
      </c>
      <c r="H4451">
        <v>2.66</v>
      </c>
      <c r="I4451" s="2">
        <v>1171099800</v>
      </c>
      <c r="J4451" s="2">
        <v>31914810000</v>
      </c>
      <c r="K4451" s="2">
        <v>11960168000</v>
      </c>
      <c r="L4451" s="2">
        <v>39845100</v>
      </c>
      <c r="M4451" s="2">
        <v>2300783500</v>
      </c>
      <c r="N4451" s="2">
        <v>3545000000</v>
      </c>
      <c r="O4451" s="2">
        <v>1440810000</v>
      </c>
      <c r="P4451" s="2">
        <v>17184000000</v>
      </c>
      <c r="Q4451" s="2">
        <v>8218574500</v>
      </c>
      <c r="R4451" s="2">
        <v>11185810000</v>
      </c>
      <c r="S4451" s="2">
        <f>SUM(AuctionData[[#This Row],[soma_accepted]],AuctionData[[#This Row],[comp_accepted]],AuctionData[[#This Row],[noncomp_accepted]])</f>
        <v>13171112900</v>
      </c>
    </row>
    <row r="4452" spans="1:19" x14ac:dyDescent="0.3">
      <c r="A4452" s="1">
        <v>45035</v>
      </c>
      <c r="B4452" t="s">
        <v>1216</v>
      </c>
      <c r="C4452" t="s">
        <v>16</v>
      </c>
      <c r="D4452" t="s">
        <v>1162</v>
      </c>
      <c r="E4452">
        <v>5.0199999999999996</v>
      </c>
      <c r="F4452">
        <v>5.0599999999999996</v>
      </c>
      <c r="G4452">
        <v>4.83</v>
      </c>
      <c r="H4452">
        <v>2.91</v>
      </c>
      <c r="I4452" s="2">
        <v>860995400</v>
      </c>
      <c r="J4452" s="2">
        <v>103732950000</v>
      </c>
      <c r="K4452" s="2">
        <v>35083882000</v>
      </c>
      <c r="L4452" s="2">
        <v>916359900</v>
      </c>
      <c r="M4452" s="2">
        <v>1030140000</v>
      </c>
      <c r="N4452" s="2">
        <v>2865000000</v>
      </c>
      <c r="O4452" s="2">
        <v>15524912000</v>
      </c>
      <c r="P4452" s="2">
        <v>77600000000</v>
      </c>
      <c r="Q4452" s="2">
        <v>18528830000</v>
      </c>
      <c r="R4452" s="2">
        <v>23267950000</v>
      </c>
      <c r="S4452" s="2">
        <f>SUM(AuctionData[[#This Row],[soma_accepted]],AuctionData[[#This Row],[comp_accepted]],AuctionData[[#This Row],[noncomp_accepted]])</f>
        <v>36861237300</v>
      </c>
    </row>
    <row r="4453" spans="1:19" x14ac:dyDescent="0.3">
      <c r="A4453" s="1">
        <v>45036</v>
      </c>
      <c r="B4453" t="s">
        <v>1188</v>
      </c>
      <c r="C4453" t="s">
        <v>16</v>
      </c>
      <c r="D4453" t="s">
        <v>19</v>
      </c>
      <c r="E4453">
        <v>3</v>
      </c>
      <c r="F4453">
        <v>3.19</v>
      </c>
      <c r="G4453">
        <v>0</v>
      </c>
      <c r="H4453">
        <v>3.01</v>
      </c>
      <c r="I4453" s="2">
        <v>1195827000</v>
      </c>
      <c r="J4453" s="2">
        <v>147914769900</v>
      </c>
      <c r="K4453" s="2">
        <v>47317385900</v>
      </c>
      <c r="L4453" s="2">
        <v>2682807700</v>
      </c>
      <c r="M4453" s="2">
        <v>775000000</v>
      </c>
      <c r="N4453" s="2">
        <v>3625000000</v>
      </c>
      <c r="O4453" s="2">
        <v>12850000000</v>
      </c>
      <c r="P4453" s="2">
        <v>95150000000</v>
      </c>
      <c r="Q4453" s="2">
        <v>33692385900</v>
      </c>
      <c r="R4453" s="2">
        <v>49139769900</v>
      </c>
      <c r="S4453" s="2">
        <f>SUM(AuctionData[[#This Row],[soma_accepted]],AuctionData[[#This Row],[comp_accepted]],AuctionData[[#This Row],[noncomp_accepted]])</f>
        <v>51196020600</v>
      </c>
    </row>
    <row r="4454" spans="1:19" x14ac:dyDescent="0.3">
      <c r="A4454" s="1">
        <v>45036</v>
      </c>
      <c r="B4454" t="s">
        <v>1196</v>
      </c>
      <c r="C4454" t="s">
        <v>16</v>
      </c>
      <c r="D4454" t="s">
        <v>712</v>
      </c>
      <c r="E4454">
        <v>4.75</v>
      </c>
      <c r="F4454">
        <v>4.8499999999999996</v>
      </c>
      <c r="G4454">
        <v>4.3</v>
      </c>
      <c r="H4454">
        <v>2.4700000000000002</v>
      </c>
      <c r="I4454" s="2">
        <v>1076244200</v>
      </c>
      <c r="J4454" s="2">
        <v>109785770500</v>
      </c>
      <c r="K4454" s="2">
        <v>43672655500</v>
      </c>
      <c r="L4454" s="2">
        <v>1327580200</v>
      </c>
      <c r="M4454" s="2">
        <v>870275000</v>
      </c>
      <c r="N4454" s="2">
        <v>2225000000</v>
      </c>
      <c r="O4454" s="2">
        <v>22903730000</v>
      </c>
      <c r="P4454" s="2">
        <v>86955000000</v>
      </c>
      <c r="Q4454" s="2">
        <v>19898650500</v>
      </c>
      <c r="R4454" s="2">
        <v>20605770500</v>
      </c>
      <c r="S4454" s="2">
        <f>SUM(AuctionData[[#This Row],[soma_accepted]],AuctionData[[#This Row],[comp_accepted]],AuctionData[[#This Row],[noncomp_accepted]])</f>
        <v>46076479900</v>
      </c>
    </row>
    <row r="4455" spans="1:19" x14ac:dyDescent="0.3">
      <c r="A4455" s="1">
        <v>45040</v>
      </c>
      <c r="B4455" t="s">
        <v>1190</v>
      </c>
      <c r="C4455" t="s">
        <v>16</v>
      </c>
      <c r="D4455" t="s">
        <v>21</v>
      </c>
      <c r="E4455">
        <v>5.0199999999999996</v>
      </c>
      <c r="F4455">
        <v>5.0650000000000004</v>
      </c>
      <c r="G4455">
        <v>4.5999999999999996</v>
      </c>
      <c r="H4455">
        <v>2.74</v>
      </c>
      <c r="I4455" s="2">
        <v>6209167600</v>
      </c>
      <c r="J4455" s="2">
        <v>152958611000</v>
      </c>
      <c r="K4455" s="2">
        <v>53769360100</v>
      </c>
      <c r="L4455" s="2">
        <v>3130750800</v>
      </c>
      <c r="M4455" s="2">
        <v>1425200000</v>
      </c>
      <c r="N4455" s="2">
        <v>3330200000</v>
      </c>
      <c r="O4455" s="2">
        <v>19405000000</v>
      </c>
      <c r="P4455" s="2">
        <v>106230000000</v>
      </c>
      <c r="Q4455" s="2">
        <v>32939160100</v>
      </c>
      <c r="R4455" s="2">
        <v>43398411000</v>
      </c>
      <c r="S4455" s="2">
        <f>SUM(AuctionData[[#This Row],[soma_accepted]],AuctionData[[#This Row],[comp_accepted]],AuctionData[[#This Row],[noncomp_accepted]])</f>
        <v>63109278500</v>
      </c>
    </row>
    <row r="4456" spans="1:19" x14ac:dyDescent="0.3">
      <c r="A4456" s="1">
        <v>45040</v>
      </c>
      <c r="B4456" t="s">
        <v>1217</v>
      </c>
      <c r="C4456" t="s">
        <v>16</v>
      </c>
      <c r="D4456" t="s">
        <v>23</v>
      </c>
      <c r="E4456">
        <v>4.78</v>
      </c>
      <c r="F4456">
        <v>4.84</v>
      </c>
      <c r="G4456">
        <v>4.68</v>
      </c>
      <c r="H4456">
        <v>2.77</v>
      </c>
      <c r="I4456" s="2">
        <v>5228772600</v>
      </c>
      <c r="J4456" s="2">
        <v>130751895800</v>
      </c>
      <c r="K4456" s="2">
        <v>45908363800</v>
      </c>
      <c r="L4456" s="2">
        <v>1991683500</v>
      </c>
      <c r="M4456" s="2">
        <v>1313840000</v>
      </c>
      <c r="N4456" s="2">
        <v>2725200000</v>
      </c>
      <c r="O4456" s="2">
        <v>15438040000</v>
      </c>
      <c r="P4456" s="2">
        <v>95460000000</v>
      </c>
      <c r="Q4456" s="2">
        <v>29156483800</v>
      </c>
      <c r="R4456" s="2">
        <v>32566695800</v>
      </c>
      <c r="S4456" s="2">
        <f>SUM(AuctionData[[#This Row],[soma_accepted]],AuctionData[[#This Row],[comp_accepted]],AuctionData[[#This Row],[noncomp_accepted]])</f>
        <v>53128819900</v>
      </c>
    </row>
    <row r="4457" spans="1:19" x14ac:dyDescent="0.3">
      <c r="A4457" s="1">
        <v>45041</v>
      </c>
      <c r="B4457" t="s">
        <v>2344</v>
      </c>
      <c r="C4457" t="s">
        <v>1502</v>
      </c>
      <c r="D4457" t="s">
        <v>1503</v>
      </c>
      <c r="E4457">
        <v>3.92</v>
      </c>
      <c r="F4457">
        <v>3.9689999999999999</v>
      </c>
      <c r="G4457">
        <v>3.85</v>
      </c>
      <c r="H4457">
        <v>2.68</v>
      </c>
      <c r="I4457" s="2">
        <v>4098849500</v>
      </c>
      <c r="J4457" s="2">
        <v>112157560000</v>
      </c>
      <c r="K4457" s="2">
        <v>41610110000</v>
      </c>
      <c r="L4457" s="2">
        <v>389942700</v>
      </c>
      <c r="M4457" s="2">
        <v>8265970000</v>
      </c>
      <c r="N4457" s="2">
        <v>11506000000</v>
      </c>
      <c r="O4457" s="2">
        <v>7878580000</v>
      </c>
      <c r="P4457" s="2">
        <v>61650000000</v>
      </c>
      <c r="Q4457" s="2">
        <v>25465560000</v>
      </c>
      <c r="R4457" s="2">
        <v>39001560000</v>
      </c>
      <c r="S4457" s="2">
        <f>SUM(AuctionData[[#This Row],[soma_accepted]],AuctionData[[#This Row],[comp_accepted]],AuctionData[[#This Row],[noncomp_accepted]])</f>
        <v>46098902200</v>
      </c>
    </row>
    <row r="4458" spans="1:19" x14ac:dyDescent="0.3">
      <c r="A4458" s="1">
        <v>45042</v>
      </c>
      <c r="B4458" t="s">
        <v>2345</v>
      </c>
      <c r="C4458" t="s">
        <v>1502</v>
      </c>
      <c r="D4458" t="s">
        <v>1505</v>
      </c>
      <c r="E4458">
        <v>3.427</v>
      </c>
      <c r="F4458">
        <v>3.5</v>
      </c>
      <c r="G4458">
        <v>3.35</v>
      </c>
      <c r="H4458">
        <v>2.54</v>
      </c>
      <c r="I4458" s="2">
        <v>4196441000</v>
      </c>
      <c r="J4458" s="2">
        <v>109065560000</v>
      </c>
      <c r="K4458" s="2">
        <v>42915960000</v>
      </c>
      <c r="L4458" s="2">
        <v>84059700</v>
      </c>
      <c r="M4458" s="2">
        <v>7419000000</v>
      </c>
      <c r="N4458" s="2">
        <v>11009600000</v>
      </c>
      <c r="O4458" s="2">
        <v>5853000000</v>
      </c>
      <c r="P4458" s="2">
        <v>60738000000</v>
      </c>
      <c r="Q4458" s="2">
        <v>29643960000</v>
      </c>
      <c r="R4458" s="2">
        <v>37317960000</v>
      </c>
      <c r="S4458" s="2">
        <f>SUM(AuctionData[[#This Row],[soma_accepted]],AuctionData[[#This Row],[comp_accepted]],AuctionData[[#This Row],[noncomp_accepted]])</f>
        <v>47196460700</v>
      </c>
    </row>
    <row r="4459" spans="1:19" x14ac:dyDescent="0.3">
      <c r="A4459" s="1">
        <v>45042</v>
      </c>
      <c r="B4459" t="s">
        <v>1218</v>
      </c>
      <c r="C4459" t="s">
        <v>16</v>
      </c>
      <c r="D4459" t="s">
        <v>1162</v>
      </c>
      <c r="E4459">
        <v>4.92</v>
      </c>
      <c r="F4459">
        <v>4.9749999999999996</v>
      </c>
      <c r="G4459">
        <v>4.8</v>
      </c>
      <c r="H4459">
        <v>2.85</v>
      </c>
      <c r="I4459" s="2">
        <v>830693300</v>
      </c>
      <c r="J4459" s="2">
        <v>101780900000</v>
      </c>
      <c r="K4459" s="2">
        <v>35240501000</v>
      </c>
      <c r="L4459" s="2">
        <v>759536700</v>
      </c>
      <c r="M4459" s="2">
        <v>1095840000</v>
      </c>
      <c r="N4459" s="2">
        <v>2511900000</v>
      </c>
      <c r="O4459" s="2">
        <v>14066820000</v>
      </c>
      <c r="P4459" s="2">
        <v>75585000000</v>
      </c>
      <c r="Q4459" s="2">
        <v>20077841000</v>
      </c>
      <c r="R4459" s="2">
        <v>23684000000</v>
      </c>
      <c r="S4459" s="2">
        <f>SUM(AuctionData[[#This Row],[soma_accepted]],AuctionData[[#This Row],[comp_accepted]],AuctionData[[#This Row],[noncomp_accepted]])</f>
        <v>36830731000</v>
      </c>
    </row>
    <row r="4460" spans="1:19" x14ac:dyDescent="0.3">
      <c r="A4460" s="1">
        <v>45043</v>
      </c>
      <c r="B4460" t="s">
        <v>2346</v>
      </c>
      <c r="C4460" t="s">
        <v>1502</v>
      </c>
      <c r="D4460" t="s">
        <v>1554</v>
      </c>
      <c r="E4460">
        <v>3.4889999999999999</v>
      </c>
      <c r="F4460">
        <v>3.5630000000000002</v>
      </c>
      <c r="G4460">
        <v>3.4</v>
      </c>
      <c r="H4460">
        <v>2.41</v>
      </c>
      <c r="I4460" s="2">
        <v>3415707800</v>
      </c>
      <c r="J4460" s="2">
        <v>84487680000</v>
      </c>
      <c r="K4460" s="2">
        <v>34963362500</v>
      </c>
      <c r="L4460" s="2">
        <v>36642400</v>
      </c>
      <c r="M4460" s="2">
        <v>7368800000</v>
      </c>
      <c r="N4460" s="2">
        <v>8248800000</v>
      </c>
      <c r="O4460" s="2">
        <v>5178682500</v>
      </c>
      <c r="P4460" s="2">
        <v>48905000000</v>
      </c>
      <c r="Q4460" s="2">
        <v>22415880000</v>
      </c>
      <c r="R4460" s="2">
        <v>27333880000</v>
      </c>
      <c r="S4460" s="2">
        <f>SUM(AuctionData[[#This Row],[soma_accepted]],AuctionData[[#This Row],[comp_accepted]],AuctionData[[#This Row],[noncomp_accepted]])</f>
        <v>38415712700</v>
      </c>
    </row>
    <row r="4461" spans="1:19" x14ac:dyDescent="0.3">
      <c r="A4461" s="1">
        <v>45043</v>
      </c>
      <c r="B4461" t="s">
        <v>1116</v>
      </c>
      <c r="C4461" t="s">
        <v>16</v>
      </c>
      <c r="D4461" t="s">
        <v>51</v>
      </c>
      <c r="E4461">
        <v>3.9</v>
      </c>
      <c r="F4461">
        <v>4.3499999999999996</v>
      </c>
      <c r="G4461">
        <v>3.45</v>
      </c>
      <c r="H4461">
        <v>2.44</v>
      </c>
      <c r="I4461" s="2">
        <v>0</v>
      </c>
      <c r="J4461" s="2">
        <v>109600000000</v>
      </c>
      <c r="K4461" s="2">
        <v>44982300000</v>
      </c>
      <c r="L4461" s="2">
        <v>17721000</v>
      </c>
      <c r="M4461" s="2">
        <v>1050000000</v>
      </c>
      <c r="N4461" s="2">
        <v>2550000000</v>
      </c>
      <c r="O4461" s="2">
        <v>19862300000</v>
      </c>
      <c r="P4461" s="2">
        <v>82310000000</v>
      </c>
      <c r="Q4461" s="2">
        <v>24070000000</v>
      </c>
      <c r="R4461" s="2">
        <v>24740000000</v>
      </c>
      <c r="S4461" s="2">
        <f>SUM(AuctionData[[#This Row],[soma_accepted]],AuctionData[[#This Row],[comp_accepted]],AuctionData[[#This Row],[noncomp_accepted]])</f>
        <v>45000021000</v>
      </c>
    </row>
    <row r="4462" spans="1:19" x14ac:dyDescent="0.3">
      <c r="A4462" s="1">
        <v>45043</v>
      </c>
      <c r="B4462" t="s">
        <v>1191</v>
      </c>
      <c r="C4462" t="s">
        <v>16</v>
      </c>
      <c r="D4462" t="s">
        <v>19</v>
      </c>
      <c r="E4462">
        <v>3.46</v>
      </c>
      <c r="F4462">
        <v>3.83</v>
      </c>
      <c r="G4462">
        <v>2</v>
      </c>
      <c r="H4462">
        <v>2.5</v>
      </c>
      <c r="I4462" s="2">
        <v>1153740900</v>
      </c>
      <c r="J4462" s="2">
        <v>122945951100</v>
      </c>
      <c r="K4462" s="2">
        <v>47869551100</v>
      </c>
      <c r="L4462" s="2">
        <v>2130463700</v>
      </c>
      <c r="M4462" s="2">
        <v>2300000000</v>
      </c>
      <c r="N4462" s="2">
        <v>2300000000</v>
      </c>
      <c r="O4462" s="2">
        <v>17153600000</v>
      </c>
      <c r="P4462" s="2">
        <v>92220000000</v>
      </c>
      <c r="Q4462" s="2">
        <v>28415951100</v>
      </c>
      <c r="R4462" s="2">
        <v>28425951100</v>
      </c>
      <c r="S4462" s="2">
        <f>SUM(AuctionData[[#This Row],[soma_accepted]],AuctionData[[#This Row],[comp_accepted]],AuctionData[[#This Row],[noncomp_accepted]])</f>
        <v>51153755700</v>
      </c>
    </row>
    <row r="4463" spans="1:19" x14ac:dyDescent="0.3">
      <c r="A4463" s="1">
        <v>45043</v>
      </c>
      <c r="B4463" t="s">
        <v>1199</v>
      </c>
      <c r="C4463" t="s">
        <v>16</v>
      </c>
      <c r="D4463" t="s">
        <v>712</v>
      </c>
      <c r="E4463">
        <v>4.84</v>
      </c>
      <c r="F4463">
        <v>4.9400000000000004</v>
      </c>
      <c r="G4463">
        <v>4.3049999999999997</v>
      </c>
      <c r="H4463">
        <v>2.7</v>
      </c>
      <c r="I4463" s="2">
        <v>1038366700</v>
      </c>
      <c r="J4463" s="2">
        <v>120013612000</v>
      </c>
      <c r="K4463" s="2">
        <v>43672992000</v>
      </c>
      <c r="L4463" s="2">
        <v>1327149200</v>
      </c>
      <c r="M4463" s="2">
        <v>1350000000</v>
      </c>
      <c r="N4463" s="2">
        <v>2350000000</v>
      </c>
      <c r="O4463" s="2">
        <v>17276460000</v>
      </c>
      <c r="P4463" s="2">
        <v>91010000000</v>
      </c>
      <c r="Q4463" s="2">
        <v>25046532000</v>
      </c>
      <c r="R4463" s="2">
        <v>26653612000</v>
      </c>
      <c r="S4463" s="2">
        <f>SUM(AuctionData[[#This Row],[soma_accepted]],AuctionData[[#This Row],[comp_accepted]],AuctionData[[#This Row],[noncomp_accepted]])</f>
        <v>46038507900</v>
      </c>
    </row>
    <row r="4464" spans="1:19" x14ac:dyDescent="0.3">
      <c r="A4464" s="1">
        <v>45047</v>
      </c>
      <c r="B4464" t="s">
        <v>1192</v>
      </c>
      <c r="C4464" t="s">
        <v>16</v>
      </c>
      <c r="D4464" t="s">
        <v>21</v>
      </c>
      <c r="E4464">
        <v>5.0350000000000001</v>
      </c>
      <c r="F4464">
        <v>5.12</v>
      </c>
      <c r="G4464">
        <v>4.9000000000000004</v>
      </c>
      <c r="H4464">
        <v>2.44</v>
      </c>
      <c r="I4464" s="2">
        <v>8414324000</v>
      </c>
      <c r="J4464" s="2">
        <v>136325902000</v>
      </c>
      <c r="K4464" s="2">
        <v>54168034500</v>
      </c>
      <c r="L4464" s="2">
        <v>2832302900</v>
      </c>
      <c r="M4464" s="2">
        <v>3581675000</v>
      </c>
      <c r="N4464" s="2">
        <v>4185000000</v>
      </c>
      <c r="O4464" s="2">
        <v>24299755000</v>
      </c>
      <c r="P4464" s="2">
        <v>104625000000</v>
      </c>
      <c r="Q4464" s="2">
        <v>26286604500</v>
      </c>
      <c r="R4464" s="2">
        <v>27515902000</v>
      </c>
      <c r="S4464" s="2">
        <f>SUM(AuctionData[[#This Row],[soma_accepted]],AuctionData[[#This Row],[comp_accepted]],AuctionData[[#This Row],[noncomp_accepted]])</f>
        <v>65414661400</v>
      </c>
    </row>
    <row r="4465" spans="1:19" x14ac:dyDescent="0.3">
      <c r="A4465" s="1">
        <v>45047</v>
      </c>
      <c r="B4465" t="s">
        <v>1166</v>
      </c>
      <c r="C4465" t="s">
        <v>16</v>
      </c>
      <c r="D4465" t="s">
        <v>23</v>
      </c>
      <c r="E4465">
        <v>4.82</v>
      </c>
      <c r="F4465">
        <v>4.9000000000000004</v>
      </c>
      <c r="G4465">
        <v>4.7</v>
      </c>
      <c r="H4465">
        <v>2.6</v>
      </c>
      <c r="I4465" s="2">
        <v>7085746400</v>
      </c>
      <c r="J4465" s="2">
        <v>123312308900</v>
      </c>
      <c r="K4465" s="2">
        <v>46338952900</v>
      </c>
      <c r="L4465" s="2">
        <v>1661174500</v>
      </c>
      <c r="M4465" s="2">
        <v>901810000</v>
      </c>
      <c r="N4465" s="2">
        <v>2055000000</v>
      </c>
      <c r="O4465" s="2">
        <v>19888114000</v>
      </c>
      <c r="P4465" s="2">
        <v>93270000000</v>
      </c>
      <c r="Q4465" s="2">
        <v>25549028900</v>
      </c>
      <c r="R4465" s="2">
        <v>27987308900</v>
      </c>
      <c r="S4465" s="2">
        <f>SUM(AuctionData[[#This Row],[soma_accepted]],AuctionData[[#This Row],[comp_accepted]],AuctionData[[#This Row],[noncomp_accepted]])</f>
        <v>55085873800</v>
      </c>
    </row>
    <row r="4466" spans="1:19" x14ac:dyDescent="0.3">
      <c r="A4466" s="1">
        <v>45048</v>
      </c>
      <c r="B4466" t="s">
        <v>1171</v>
      </c>
      <c r="C4466" t="s">
        <v>16</v>
      </c>
      <c r="D4466" t="s">
        <v>207</v>
      </c>
      <c r="E4466">
        <v>4.2300000000000004</v>
      </c>
      <c r="F4466">
        <v>4.49</v>
      </c>
      <c r="G4466">
        <v>3.25</v>
      </c>
      <c r="H4466">
        <v>2.59</v>
      </c>
      <c r="I4466" s="2">
        <v>0</v>
      </c>
      <c r="J4466" s="2">
        <v>103716000000</v>
      </c>
      <c r="K4466" s="2">
        <v>39960687500</v>
      </c>
      <c r="L4466" s="2">
        <v>39342000</v>
      </c>
      <c r="M4466" s="2">
        <v>1675000000</v>
      </c>
      <c r="N4466" s="2">
        <v>2225000000</v>
      </c>
      <c r="O4466" s="2">
        <v>16474750000</v>
      </c>
      <c r="P4466" s="2">
        <v>77676000000</v>
      </c>
      <c r="Q4466" s="2">
        <v>21810937500</v>
      </c>
      <c r="R4466" s="2">
        <v>23815000000</v>
      </c>
      <c r="S4466" s="2">
        <f>SUM(AuctionData[[#This Row],[soma_accepted]],AuctionData[[#This Row],[comp_accepted]],AuctionData[[#This Row],[noncomp_accepted]])</f>
        <v>40000029500</v>
      </c>
    </row>
    <row r="4467" spans="1:19" x14ac:dyDescent="0.3">
      <c r="A4467" s="1">
        <v>45049</v>
      </c>
      <c r="B4467" t="s">
        <v>1219</v>
      </c>
      <c r="C4467" t="s">
        <v>16</v>
      </c>
      <c r="D4467" t="s">
        <v>1162</v>
      </c>
      <c r="E4467">
        <v>4.9000000000000004</v>
      </c>
      <c r="F4467">
        <v>4.9800000000000004</v>
      </c>
      <c r="G4467">
        <v>4.7</v>
      </c>
      <c r="H4467">
        <v>2.95</v>
      </c>
      <c r="I4467" s="2">
        <v>850331500</v>
      </c>
      <c r="J4467" s="2">
        <v>105604030000</v>
      </c>
      <c r="K4467" s="2">
        <v>35371532500</v>
      </c>
      <c r="L4467" s="2">
        <v>528484300</v>
      </c>
      <c r="M4467" s="2">
        <v>1041820000</v>
      </c>
      <c r="N4467" s="2">
        <v>2900000000</v>
      </c>
      <c r="O4467" s="2">
        <v>10809107500</v>
      </c>
      <c r="P4467" s="2">
        <v>73265000000</v>
      </c>
      <c r="Q4467" s="2">
        <v>23520605000</v>
      </c>
      <c r="R4467" s="2">
        <v>29439030000</v>
      </c>
      <c r="S4467" s="2">
        <f>SUM(AuctionData[[#This Row],[soma_accepted]],AuctionData[[#This Row],[comp_accepted]],AuctionData[[#This Row],[noncomp_accepted]])</f>
        <v>36750348300</v>
      </c>
    </row>
    <row r="4468" spans="1:19" x14ac:dyDescent="0.3">
      <c r="A4468" s="1">
        <v>45050</v>
      </c>
      <c r="B4468" t="s">
        <v>1201</v>
      </c>
      <c r="C4468" t="s">
        <v>16</v>
      </c>
      <c r="D4468" t="s">
        <v>712</v>
      </c>
      <c r="E4468">
        <v>5.0999999999999996</v>
      </c>
      <c r="F4468">
        <v>5.4</v>
      </c>
      <c r="G4468">
        <v>5</v>
      </c>
      <c r="H4468">
        <v>2.93</v>
      </c>
      <c r="I4468" s="2">
        <v>1062914400</v>
      </c>
      <c r="J4468" s="2">
        <v>130133094000</v>
      </c>
      <c r="K4468" s="2">
        <v>43270044000</v>
      </c>
      <c r="L4468" s="2">
        <v>1630057000</v>
      </c>
      <c r="M4468" s="2">
        <v>450900000</v>
      </c>
      <c r="N4468" s="2">
        <v>2525000000</v>
      </c>
      <c r="O4468" s="2">
        <v>7025450000</v>
      </c>
      <c r="P4468" s="2">
        <v>81438000000</v>
      </c>
      <c r="Q4468" s="2">
        <v>35793694000</v>
      </c>
      <c r="R4468" s="2">
        <v>46170094000</v>
      </c>
      <c r="S4468" s="2">
        <f>SUM(AuctionData[[#This Row],[soma_accepted]],AuctionData[[#This Row],[comp_accepted]],AuctionData[[#This Row],[noncomp_accepted]])</f>
        <v>45963015400</v>
      </c>
    </row>
    <row r="4469" spans="1:19" x14ac:dyDescent="0.3">
      <c r="A4469" s="1">
        <v>45050</v>
      </c>
      <c r="B4469" t="s">
        <v>1193</v>
      </c>
      <c r="C4469" t="s">
        <v>16</v>
      </c>
      <c r="D4469" t="s">
        <v>19</v>
      </c>
      <c r="E4469">
        <v>5.5</v>
      </c>
      <c r="F4469">
        <v>5.84</v>
      </c>
      <c r="G4469">
        <v>4.75</v>
      </c>
      <c r="H4469">
        <v>2.5099999999999998</v>
      </c>
      <c r="I4469" s="2">
        <v>1181016000</v>
      </c>
      <c r="J4469" s="2">
        <v>123514154000</v>
      </c>
      <c r="K4469" s="2">
        <v>47799904000</v>
      </c>
      <c r="L4469" s="2">
        <v>2170130900</v>
      </c>
      <c r="M4469" s="2">
        <v>4775250000</v>
      </c>
      <c r="N4469" s="2">
        <v>5775250000</v>
      </c>
      <c r="O4469" s="2">
        <v>22905000000</v>
      </c>
      <c r="P4469" s="2">
        <v>94755000000</v>
      </c>
      <c r="Q4469" s="2">
        <v>20119654000</v>
      </c>
      <c r="R4469" s="2">
        <v>22983904000</v>
      </c>
      <c r="S4469" s="2">
        <f>SUM(AuctionData[[#This Row],[soma_accepted]],AuctionData[[#This Row],[comp_accepted]],AuctionData[[#This Row],[noncomp_accepted]])</f>
        <v>51151050900</v>
      </c>
    </row>
    <row r="4470" spans="1:19" x14ac:dyDescent="0.3">
      <c r="A4470" s="1">
        <v>45054</v>
      </c>
      <c r="B4470" t="s">
        <v>1220</v>
      </c>
      <c r="C4470" t="s">
        <v>16</v>
      </c>
      <c r="D4470" t="s">
        <v>23</v>
      </c>
      <c r="E4470">
        <v>4.84</v>
      </c>
      <c r="F4470">
        <v>4.8899999999999997</v>
      </c>
      <c r="G4470">
        <v>4.74</v>
      </c>
      <c r="H4470">
        <v>2.83</v>
      </c>
      <c r="I4470" s="2">
        <v>5497190800</v>
      </c>
      <c r="J4470" s="2">
        <v>133800896000</v>
      </c>
      <c r="K4470" s="2">
        <v>45986339200</v>
      </c>
      <c r="L4470" s="2">
        <v>2013719100</v>
      </c>
      <c r="M4470" s="2">
        <v>846480000</v>
      </c>
      <c r="N4470" s="2">
        <v>2250000000</v>
      </c>
      <c r="O4470" s="2">
        <v>17340000000</v>
      </c>
      <c r="P4470" s="2">
        <v>96515000000</v>
      </c>
      <c r="Q4470" s="2">
        <v>27799859200</v>
      </c>
      <c r="R4470" s="2">
        <v>35035896000</v>
      </c>
      <c r="S4470" s="2">
        <f>SUM(AuctionData[[#This Row],[soma_accepted]],AuctionData[[#This Row],[comp_accepted]],AuctionData[[#This Row],[noncomp_accepted]])</f>
        <v>53497249100</v>
      </c>
    </row>
    <row r="4471" spans="1:19" x14ac:dyDescent="0.3">
      <c r="A4471" s="1">
        <v>45054</v>
      </c>
      <c r="B4471" t="s">
        <v>1140</v>
      </c>
      <c r="C4471" t="s">
        <v>16</v>
      </c>
      <c r="D4471" t="s">
        <v>21</v>
      </c>
      <c r="E4471">
        <v>5.0549999999999997</v>
      </c>
      <c r="F4471">
        <v>5.14</v>
      </c>
      <c r="G4471">
        <v>4.9000000000000004</v>
      </c>
      <c r="H4471">
        <v>2.66</v>
      </c>
      <c r="I4471" s="2">
        <v>6527914200</v>
      </c>
      <c r="J4471" s="2">
        <v>148012376500</v>
      </c>
      <c r="K4471" s="2">
        <v>53462445500</v>
      </c>
      <c r="L4471" s="2">
        <v>3437681700</v>
      </c>
      <c r="M4471" s="2">
        <v>2209485000</v>
      </c>
      <c r="N4471" s="2">
        <v>3405000000</v>
      </c>
      <c r="O4471" s="2">
        <v>22033494000</v>
      </c>
      <c r="P4471" s="2">
        <v>108630000000</v>
      </c>
      <c r="Q4471" s="2">
        <v>29219466500</v>
      </c>
      <c r="R4471" s="2">
        <v>35977376500</v>
      </c>
      <c r="S4471" s="2">
        <f>SUM(AuctionData[[#This Row],[soma_accepted]],AuctionData[[#This Row],[comp_accepted]],AuctionData[[#This Row],[noncomp_accepted]])</f>
        <v>63428041400</v>
      </c>
    </row>
    <row r="4472" spans="1:19" x14ac:dyDescent="0.3">
      <c r="A4472" s="1">
        <v>45055</v>
      </c>
      <c r="B4472" t="s">
        <v>2347</v>
      </c>
      <c r="C4472" t="s">
        <v>1502</v>
      </c>
      <c r="D4472" t="s">
        <v>1535</v>
      </c>
      <c r="E4472">
        <v>3.6549999999999998</v>
      </c>
      <c r="F4472">
        <v>3.6949999999999998</v>
      </c>
      <c r="G4472">
        <v>3.5</v>
      </c>
      <c r="H4472">
        <v>2.93</v>
      </c>
      <c r="I4472" s="2">
        <v>10897698800</v>
      </c>
      <c r="J4472" s="2">
        <v>117057950000</v>
      </c>
      <c r="K4472" s="2">
        <v>39890554500</v>
      </c>
      <c r="L4472" s="2">
        <v>109460000</v>
      </c>
      <c r="M4472" s="2">
        <v>5450000000</v>
      </c>
      <c r="N4472" s="2">
        <v>11242000000</v>
      </c>
      <c r="O4472" s="2">
        <v>5180892000</v>
      </c>
      <c r="P4472" s="2">
        <v>61473000000</v>
      </c>
      <c r="Q4472" s="2">
        <v>29259662500</v>
      </c>
      <c r="R4472" s="2">
        <v>44342950000</v>
      </c>
      <c r="S4472" s="2">
        <f>SUM(AuctionData[[#This Row],[soma_accepted]],AuctionData[[#This Row],[comp_accepted]],AuctionData[[#This Row],[noncomp_accepted]])</f>
        <v>50897713300</v>
      </c>
    </row>
    <row r="4473" spans="1:19" x14ac:dyDescent="0.3">
      <c r="A4473" s="1">
        <v>45056</v>
      </c>
      <c r="B4473" t="s">
        <v>2348</v>
      </c>
      <c r="C4473" t="s">
        <v>1502</v>
      </c>
      <c r="D4473" t="s">
        <v>1507</v>
      </c>
      <c r="E4473">
        <v>3.363</v>
      </c>
      <c r="F4473">
        <v>3.448</v>
      </c>
      <c r="G4473">
        <v>3.32</v>
      </c>
      <c r="H4473">
        <v>2.4500000000000002</v>
      </c>
      <c r="I4473" s="2">
        <v>9535486500</v>
      </c>
      <c r="J4473" s="2">
        <v>85617440000</v>
      </c>
      <c r="K4473" s="2">
        <v>34950234000</v>
      </c>
      <c r="L4473" s="2">
        <v>49877000</v>
      </c>
      <c r="M4473" s="2">
        <v>6800000000</v>
      </c>
      <c r="N4473" s="2">
        <v>9475000000</v>
      </c>
      <c r="O4473" s="2">
        <v>4559215000</v>
      </c>
      <c r="P4473" s="2">
        <v>48734000000</v>
      </c>
      <c r="Q4473" s="2">
        <v>23591019000</v>
      </c>
      <c r="R4473" s="2">
        <v>27408440000</v>
      </c>
      <c r="S4473" s="2">
        <f>SUM(AuctionData[[#This Row],[soma_accepted]],AuctionData[[#This Row],[comp_accepted]],AuctionData[[#This Row],[noncomp_accepted]])</f>
        <v>44535597500</v>
      </c>
    </row>
    <row r="4474" spans="1:19" x14ac:dyDescent="0.3">
      <c r="A4474" s="1">
        <v>45056</v>
      </c>
      <c r="B4474" t="s">
        <v>1222</v>
      </c>
      <c r="C4474" t="s">
        <v>16</v>
      </c>
      <c r="D4474" t="s">
        <v>1162</v>
      </c>
      <c r="E4474">
        <v>4.9000000000000004</v>
      </c>
      <c r="F4474">
        <v>5</v>
      </c>
      <c r="G4474">
        <v>4.8</v>
      </c>
      <c r="H4474">
        <v>2.98</v>
      </c>
      <c r="I4474" s="2">
        <v>1053279300</v>
      </c>
      <c r="J4474" s="2">
        <v>106967386500</v>
      </c>
      <c r="K4474" s="2">
        <v>35565546500</v>
      </c>
      <c r="L4474" s="2">
        <v>434467000</v>
      </c>
      <c r="M4474" s="2">
        <v>832670000</v>
      </c>
      <c r="N4474" s="2">
        <v>2335000000</v>
      </c>
      <c r="O4474" s="2">
        <v>14748770000</v>
      </c>
      <c r="P4474" s="2">
        <v>78271000000</v>
      </c>
      <c r="Q4474" s="2">
        <v>19984106500</v>
      </c>
      <c r="R4474" s="2">
        <v>26361386500</v>
      </c>
      <c r="S4474" s="2">
        <f>SUM(AuctionData[[#This Row],[soma_accepted]],AuctionData[[#This Row],[comp_accepted]],AuctionData[[#This Row],[noncomp_accepted]])</f>
        <v>37053292800</v>
      </c>
    </row>
    <row r="4475" spans="1:19" x14ac:dyDescent="0.3">
      <c r="A4475" s="1">
        <v>45057</v>
      </c>
      <c r="B4475" t="s">
        <v>2349</v>
      </c>
      <c r="C4475" t="s">
        <v>1509</v>
      </c>
      <c r="D4475" t="s">
        <v>1550</v>
      </c>
      <c r="E4475">
        <v>3.6709999999999998</v>
      </c>
      <c r="F4475">
        <v>3.7410000000000001</v>
      </c>
      <c r="G4475">
        <v>3.6</v>
      </c>
      <c r="H4475">
        <v>2.4300000000000002</v>
      </c>
      <c r="I4475" s="2">
        <v>5721291900</v>
      </c>
      <c r="J4475" s="2">
        <v>50918140000</v>
      </c>
      <c r="K4475" s="2">
        <v>20971305000</v>
      </c>
      <c r="L4475" s="2">
        <v>28699000</v>
      </c>
      <c r="M4475" s="2">
        <v>3639800000</v>
      </c>
      <c r="N4475" s="2">
        <v>5399800000</v>
      </c>
      <c r="O4475" s="2">
        <v>2141000000</v>
      </c>
      <c r="P4475" s="2">
        <v>27864000000</v>
      </c>
      <c r="Q4475" s="2">
        <v>15190505000</v>
      </c>
      <c r="R4475" s="2">
        <v>17654340000</v>
      </c>
      <c r="S4475" s="2">
        <f>SUM(AuctionData[[#This Row],[soma_accepted]],AuctionData[[#This Row],[comp_accepted]],AuctionData[[#This Row],[noncomp_accepted]])</f>
        <v>26721295900</v>
      </c>
    </row>
    <row r="4476" spans="1:19" x14ac:dyDescent="0.3">
      <c r="A4476" s="1">
        <v>45057</v>
      </c>
      <c r="B4476" t="s">
        <v>1194</v>
      </c>
      <c r="C4476" t="s">
        <v>16</v>
      </c>
      <c r="D4476" t="s">
        <v>19</v>
      </c>
      <c r="E4476">
        <v>5.5</v>
      </c>
      <c r="F4476">
        <v>5.6050000000000004</v>
      </c>
      <c r="G4476">
        <v>4.75</v>
      </c>
      <c r="H4476">
        <v>3.18</v>
      </c>
      <c r="I4476" s="2">
        <v>1024021600</v>
      </c>
      <c r="J4476" s="2">
        <v>106861964400</v>
      </c>
      <c r="K4476" s="2">
        <v>30482964400</v>
      </c>
      <c r="L4476" s="2">
        <v>4517174600</v>
      </c>
      <c r="M4476" s="2">
        <v>1571000000</v>
      </c>
      <c r="N4476" s="2">
        <v>5080000000</v>
      </c>
      <c r="O4476" s="2">
        <v>15700000000</v>
      </c>
      <c r="P4476" s="2">
        <v>77520000000</v>
      </c>
      <c r="Q4476" s="2">
        <v>13211964400</v>
      </c>
      <c r="R4476" s="2">
        <v>24261964400</v>
      </c>
      <c r="S4476" s="2">
        <f>SUM(AuctionData[[#This Row],[soma_accepted]],AuctionData[[#This Row],[comp_accepted]],AuctionData[[#This Row],[noncomp_accepted]])</f>
        <v>36024160600</v>
      </c>
    </row>
    <row r="4477" spans="1:19" x14ac:dyDescent="0.3">
      <c r="A4477" s="1">
        <v>45057</v>
      </c>
      <c r="B4477" t="s">
        <v>1202</v>
      </c>
      <c r="C4477" t="s">
        <v>16</v>
      </c>
      <c r="D4477" t="s">
        <v>712</v>
      </c>
      <c r="E4477">
        <v>4.5</v>
      </c>
      <c r="F4477">
        <v>4.68</v>
      </c>
      <c r="G4477">
        <v>3</v>
      </c>
      <c r="H4477">
        <v>3.04</v>
      </c>
      <c r="I4477" s="2">
        <v>1024021500</v>
      </c>
      <c r="J4477" s="2">
        <v>104901451000</v>
      </c>
      <c r="K4477" s="2">
        <v>33655651000</v>
      </c>
      <c r="L4477" s="2">
        <v>1344465500</v>
      </c>
      <c r="M4477" s="2">
        <v>0</v>
      </c>
      <c r="N4477" s="2">
        <v>2270000000</v>
      </c>
      <c r="O4477" s="2">
        <v>6280000000</v>
      </c>
      <c r="P4477" s="2">
        <v>67935000000</v>
      </c>
      <c r="Q4477" s="2">
        <v>27375651000</v>
      </c>
      <c r="R4477" s="2">
        <v>34696451000</v>
      </c>
      <c r="S4477" s="2">
        <f>SUM(AuctionData[[#This Row],[soma_accepted]],AuctionData[[#This Row],[comp_accepted]],AuctionData[[#This Row],[noncomp_accepted]])</f>
        <v>36024138000</v>
      </c>
    </row>
    <row r="4478" spans="1:19" x14ac:dyDescent="0.3">
      <c r="A4478" s="1">
        <v>45057</v>
      </c>
      <c r="B4478" t="s">
        <v>1212</v>
      </c>
      <c r="C4478" t="s">
        <v>16</v>
      </c>
      <c r="D4478" t="s">
        <v>1221</v>
      </c>
      <c r="E4478">
        <v>4.9400000000000004</v>
      </c>
      <c r="F4478">
        <v>5.04</v>
      </c>
      <c r="G4478">
        <v>4.75</v>
      </c>
      <c r="H4478">
        <v>2.33</v>
      </c>
      <c r="I4478" s="2">
        <v>0</v>
      </c>
      <c r="J4478" s="2">
        <v>104930000000</v>
      </c>
      <c r="K4478" s="2">
        <v>44929600000</v>
      </c>
      <c r="L4478" s="2">
        <v>70420000</v>
      </c>
      <c r="M4478" s="2">
        <v>950000000</v>
      </c>
      <c r="N4478" s="2">
        <v>1475000000</v>
      </c>
      <c r="O4478" s="2">
        <v>24928600000</v>
      </c>
      <c r="P4478" s="2">
        <v>82238000000</v>
      </c>
      <c r="Q4478" s="2">
        <v>19051000000</v>
      </c>
      <c r="R4478" s="2">
        <v>21217000000</v>
      </c>
      <c r="S4478" s="2">
        <f>SUM(AuctionData[[#This Row],[soma_accepted]],AuctionData[[#This Row],[comp_accepted]],AuctionData[[#This Row],[noncomp_accepted]])</f>
        <v>45000020000</v>
      </c>
    </row>
    <row r="4479" spans="1:19" x14ac:dyDescent="0.3">
      <c r="A4479" s="1">
        <v>45061</v>
      </c>
      <c r="B4479" t="s">
        <v>1195</v>
      </c>
      <c r="C4479" t="s">
        <v>16</v>
      </c>
      <c r="D4479" t="s">
        <v>21</v>
      </c>
      <c r="E4479">
        <v>5</v>
      </c>
      <c r="F4479">
        <v>5.0599999999999996</v>
      </c>
      <c r="G4479">
        <v>4.8499999999999996</v>
      </c>
      <c r="H4479">
        <v>2.79</v>
      </c>
      <c r="I4479" s="2">
        <v>7461688400</v>
      </c>
      <c r="J4479" s="2">
        <v>156990066000</v>
      </c>
      <c r="K4479" s="2">
        <v>54691732200</v>
      </c>
      <c r="L4479" s="2">
        <v>2308667700</v>
      </c>
      <c r="M4479" s="2">
        <v>2126105000</v>
      </c>
      <c r="N4479" s="2">
        <v>3240000000</v>
      </c>
      <c r="O4479" s="2">
        <v>15953420000</v>
      </c>
      <c r="P4479" s="2">
        <v>105169000000</v>
      </c>
      <c r="Q4479" s="2">
        <v>36612207200</v>
      </c>
      <c r="R4479" s="2">
        <v>48581066000</v>
      </c>
      <c r="S4479" s="2">
        <f>SUM(AuctionData[[#This Row],[soma_accepted]],AuctionData[[#This Row],[comp_accepted]],AuctionData[[#This Row],[noncomp_accepted]])</f>
        <v>64462088300</v>
      </c>
    </row>
    <row r="4480" spans="1:19" x14ac:dyDescent="0.3">
      <c r="A4480" s="1">
        <v>45061</v>
      </c>
      <c r="B4480" t="s">
        <v>1224</v>
      </c>
      <c r="C4480" t="s">
        <v>16</v>
      </c>
      <c r="D4480" t="s">
        <v>23</v>
      </c>
      <c r="E4480">
        <v>4.9000000000000004</v>
      </c>
      <c r="F4480">
        <v>4.9800000000000004</v>
      </c>
      <c r="G4480">
        <v>4.5999999999999996</v>
      </c>
      <c r="H4480">
        <v>2.61</v>
      </c>
      <c r="I4480" s="2">
        <v>6676247500</v>
      </c>
      <c r="J4480" s="2">
        <v>130961610000</v>
      </c>
      <c r="K4480" s="2">
        <v>49054130000</v>
      </c>
      <c r="L4480" s="2">
        <v>1870956100</v>
      </c>
      <c r="M4480" s="2">
        <v>1519680000</v>
      </c>
      <c r="N4480" s="2">
        <v>2340000000</v>
      </c>
      <c r="O4480" s="2">
        <v>21900840000</v>
      </c>
      <c r="P4480" s="2">
        <v>102485000000</v>
      </c>
      <c r="Q4480" s="2">
        <v>25633610000</v>
      </c>
      <c r="R4480" s="2">
        <v>26136610000</v>
      </c>
      <c r="S4480" s="2">
        <f>SUM(AuctionData[[#This Row],[soma_accepted]],AuctionData[[#This Row],[comp_accepted]],AuctionData[[#This Row],[noncomp_accepted]])</f>
        <v>57601333600</v>
      </c>
    </row>
    <row r="4481" spans="1:19" x14ac:dyDescent="0.3">
      <c r="A4481" s="1">
        <v>45062</v>
      </c>
      <c r="B4481" t="s">
        <v>1215</v>
      </c>
      <c r="C4481" t="s">
        <v>16</v>
      </c>
      <c r="D4481" t="s">
        <v>874</v>
      </c>
      <c r="E4481">
        <v>5.0199999999999996</v>
      </c>
      <c r="F4481">
        <v>5.0750000000000002</v>
      </c>
      <c r="G4481">
        <v>4.75</v>
      </c>
      <c r="H4481">
        <v>2.68</v>
      </c>
      <c r="I4481" s="2">
        <v>0</v>
      </c>
      <c r="J4481" s="2">
        <v>120477900000</v>
      </c>
      <c r="K4481" s="2">
        <v>44851128000</v>
      </c>
      <c r="L4481" s="2">
        <v>148936000</v>
      </c>
      <c r="M4481" s="2">
        <v>575000000</v>
      </c>
      <c r="N4481" s="2">
        <v>1700000000</v>
      </c>
      <c r="O4481" s="2">
        <v>22000000000</v>
      </c>
      <c r="P4481" s="2">
        <v>92030000000</v>
      </c>
      <c r="Q4481" s="2">
        <v>22276128000</v>
      </c>
      <c r="R4481" s="2">
        <v>26747900000</v>
      </c>
      <c r="S4481" s="2">
        <f>SUM(AuctionData[[#This Row],[soma_accepted]],AuctionData[[#This Row],[comp_accepted]],AuctionData[[#This Row],[noncomp_accepted]])</f>
        <v>45000064000</v>
      </c>
    </row>
    <row r="4482" spans="1:19" x14ac:dyDescent="0.3">
      <c r="A4482" s="1">
        <v>45062</v>
      </c>
      <c r="B4482" t="s">
        <v>1223</v>
      </c>
      <c r="C4482" t="s">
        <v>16</v>
      </c>
      <c r="D4482" t="s">
        <v>53</v>
      </c>
      <c r="E4482">
        <v>4.5199999999999996</v>
      </c>
      <c r="F4482">
        <v>4.6449999999999996</v>
      </c>
      <c r="G4482">
        <v>4.4000000000000004</v>
      </c>
      <c r="H4482">
        <v>2.4900000000000002</v>
      </c>
      <c r="I4482" s="2">
        <v>4712645300</v>
      </c>
      <c r="J4482" s="2">
        <v>88440415000</v>
      </c>
      <c r="K4482" s="2">
        <v>34963315000</v>
      </c>
      <c r="L4482" s="2">
        <v>1036748300</v>
      </c>
      <c r="M4482" s="2">
        <v>810000000</v>
      </c>
      <c r="N4482" s="2">
        <v>1210000000</v>
      </c>
      <c r="O4482" s="2">
        <v>16195000000</v>
      </c>
      <c r="P4482" s="2">
        <v>67135000000</v>
      </c>
      <c r="Q4482" s="2">
        <v>17958315000</v>
      </c>
      <c r="R4482" s="2">
        <v>20095415000</v>
      </c>
      <c r="S4482" s="2">
        <f>SUM(AuctionData[[#This Row],[soma_accepted]],AuctionData[[#This Row],[comp_accepted]],AuctionData[[#This Row],[noncomp_accepted]])</f>
        <v>40712708600</v>
      </c>
    </row>
    <row r="4483" spans="1:19" x14ac:dyDescent="0.3">
      <c r="A4483" s="1">
        <v>45063</v>
      </c>
      <c r="B4483" t="s">
        <v>2350</v>
      </c>
      <c r="C4483" t="s">
        <v>1509</v>
      </c>
      <c r="D4483" t="s">
        <v>2169</v>
      </c>
      <c r="E4483">
        <v>3.875</v>
      </c>
      <c r="F4483">
        <v>3.9540000000000002</v>
      </c>
      <c r="G4483">
        <v>2.88</v>
      </c>
      <c r="H4483">
        <v>2.56</v>
      </c>
      <c r="I4483" s="2">
        <v>2816958900</v>
      </c>
      <c r="J4483" s="2">
        <v>38354640000</v>
      </c>
      <c r="K4483" s="2">
        <v>14922117000</v>
      </c>
      <c r="L4483" s="2">
        <v>77883300</v>
      </c>
      <c r="M4483" s="2">
        <v>2703477000</v>
      </c>
      <c r="N4483" s="2">
        <v>4260000000</v>
      </c>
      <c r="O4483" s="2">
        <v>1687000000</v>
      </c>
      <c r="P4483" s="2">
        <v>21423000000</v>
      </c>
      <c r="Q4483" s="2">
        <v>10531640000</v>
      </c>
      <c r="R4483" s="2">
        <v>12671640000</v>
      </c>
      <c r="S4483" s="2">
        <f>SUM(AuctionData[[#This Row],[soma_accepted]],AuctionData[[#This Row],[comp_accepted]],AuctionData[[#This Row],[noncomp_accepted]])</f>
        <v>17816959200</v>
      </c>
    </row>
    <row r="4484" spans="1:19" x14ac:dyDescent="0.3">
      <c r="A4484" s="1">
        <v>45063</v>
      </c>
      <c r="B4484" t="s">
        <v>1225</v>
      </c>
      <c r="C4484" t="s">
        <v>16</v>
      </c>
      <c r="D4484" t="s">
        <v>1162</v>
      </c>
      <c r="E4484">
        <v>5.0199999999999996</v>
      </c>
      <c r="F4484">
        <v>5.0999999999999996</v>
      </c>
      <c r="G4484">
        <v>4.8499999999999996</v>
      </c>
      <c r="H4484">
        <v>2.57</v>
      </c>
      <c r="I4484" s="2">
        <v>991546900</v>
      </c>
      <c r="J4484" s="2">
        <v>99908000000</v>
      </c>
      <c r="K4484" s="2">
        <v>38651957500</v>
      </c>
      <c r="L4484" s="2">
        <v>348051400</v>
      </c>
      <c r="M4484" s="2">
        <v>1389757500</v>
      </c>
      <c r="N4484" s="2">
        <v>1690000000</v>
      </c>
      <c r="O4484" s="2">
        <v>21404200000</v>
      </c>
      <c r="P4484" s="2">
        <v>81730000000</v>
      </c>
      <c r="Q4484" s="2">
        <v>15858000000</v>
      </c>
      <c r="R4484" s="2">
        <v>16488000000</v>
      </c>
      <c r="S4484" s="2">
        <f>SUM(AuctionData[[#This Row],[soma_accepted]],AuctionData[[#This Row],[comp_accepted]],AuctionData[[#This Row],[noncomp_accepted]])</f>
        <v>39991555800</v>
      </c>
    </row>
    <row r="4485" spans="1:19" x14ac:dyDescent="0.3">
      <c r="A4485" s="1">
        <v>45064</v>
      </c>
      <c r="B4485" t="s">
        <v>1196</v>
      </c>
      <c r="C4485" t="s">
        <v>16</v>
      </c>
      <c r="D4485" t="s">
        <v>19</v>
      </c>
      <c r="E4485">
        <v>5.2249999999999996</v>
      </c>
      <c r="F4485">
        <v>5.37</v>
      </c>
      <c r="G4485">
        <v>4.8499999999999996</v>
      </c>
      <c r="H4485">
        <v>3.15</v>
      </c>
      <c r="I4485" s="2">
        <v>889849800</v>
      </c>
      <c r="J4485" s="2">
        <v>106291472900</v>
      </c>
      <c r="K4485" s="2">
        <v>30926622900</v>
      </c>
      <c r="L4485" s="2">
        <v>4023392900</v>
      </c>
      <c r="M4485" s="2">
        <v>985000000</v>
      </c>
      <c r="N4485" s="2">
        <v>2985000000</v>
      </c>
      <c r="O4485" s="2">
        <v>12763150000</v>
      </c>
      <c r="P4485" s="2">
        <v>76868000000</v>
      </c>
      <c r="Q4485" s="2">
        <v>17178472900</v>
      </c>
      <c r="R4485" s="2">
        <v>26438472900</v>
      </c>
      <c r="S4485" s="2">
        <f>SUM(AuctionData[[#This Row],[soma_accepted]],AuctionData[[#This Row],[comp_accepted]],AuctionData[[#This Row],[noncomp_accepted]])</f>
        <v>35839865600</v>
      </c>
    </row>
    <row r="4486" spans="1:19" x14ac:dyDescent="0.3">
      <c r="A4486" s="1">
        <v>45064</v>
      </c>
      <c r="B4486" t="s">
        <v>1204</v>
      </c>
      <c r="C4486" t="s">
        <v>16</v>
      </c>
      <c r="D4486" t="s">
        <v>712</v>
      </c>
      <c r="E4486">
        <v>4.7</v>
      </c>
      <c r="F4486">
        <v>5.0199999999999996</v>
      </c>
      <c r="G4486">
        <v>0</v>
      </c>
      <c r="H4486">
        <v>2.39</v>
      </c>
      <c r="I4486" s="2">
        <v>889849800</v>
      </c>
      <c r="J4486" s="2">
        <v>82849250000</v>
      </c>
      <c r="K4486" s="2">
        <v>34143150000</v>
      </c>
      <c r="L4486" s="2">
        <v>806939400</v>
      </c>
      <c r="M4486" s="2">
        <v>1150000000</v>
      </c>
      <c r="N4486" s="2">
        <v>1950000000</v>
      </c>
      <c r="O4486" s="2">
        <v>21272900000</v>
      </c>
      <c r="P4486" s="2">
        <v>69179000000</v>
      </c>
      <c r="Q4486" s="2">
        <v>11720250000</v>
      </c>
      <c r="R4486" s="2">
        <v>11720250000</v>
      </c>
      <c r="S4486" s="2">
        <f>SUM(AuctionData[[#This Row],[soma_accepted]],AuctionData[[#This Row],[comp_accepted]],AuctionData[[#This Row],[noncomp_accepted]])</f>
        <v>35839939200</v>
      </c>
    </row>
    <row r="4487" spans="1:19" x14ac:dyDescent="0.3">
      <c r="A4487" s="1">
        <v>45064</v>
      </c>
      <c r="B4487" t="s">
        <v>1217</v>
      </c>
      <c r="C4487" t="s">
        <v>16</v>
      </c>
      <c r="D4487" t="s">
        <v>1226</v>
      </c>
      <c r="E4487">
        <v>5.1100000000000003</v>
      </c>
      <c r="F4487">
        <v>5.23</v>
      </c>
      <c r="G4487">
        <v>4.8</v>
      </c>
      <c r="H4487">
        <v>2.4</v>
      </c>
      <c r="I4487" s="2">
        <v>0</v>
      </c>
      <c r="J4487" s="2">
        <v>108066000000</v>
      </c>
      <c r="K4487" s="2">
        <v>44909100000</v>
      </c>
      <c r="L4487" s="2">
        <v>90938000</v>
      </c>
      <c r="M4487" s="2">
        <v>1306000000</v>
      </c>
      <c r="N4487" s="2">
        <v>1906000000</v>
      </c>
      <c r="O4487" s="2">
        <v>25477100000</v>
      </c>
      <c r="P4487" s="2">
        <v>87865000000</v>
      </c>
      <c r="Q4487" s="2">
        <v>18126000000</v>
      </c>
      <c r="R4487" s="2">
        <v>18295000000</v>
      </c>
      <c r="S4487" s="2">
        <f>SUM(AuctionData[[#This Row],[soma_accepted]],AuctionData[[#This Row],[comp_accepted]],AuctionData[[#This Row],[noncomp_accepted]])</f>
        <v>45000038000</v>
      </c>
    </row>
    <row r="4488" spans="1:19" x14ac:dyDescent="0.3">
      <c r="A4488" s="1">
        <v>45068</v>
      </c>
      <c r="B4488" t="s">
        <v>1197</v>
      </c>
      <c r="C4488" t="s">
        <v>16</v>
      </c>
      <c r="D4488" t="s">
        <v>21</v>
      </c>
      <c r="E4488">
        <v>5.15</v>
      </c>
      <c r="F4488">
        <v>5.25</v>
      </c>
      <c r="G4488">
        <v>4.95</v>
      </c>
      <c r="H4488">
        <v>2.56</v>
      </c>
      <c r="I4488" s="2">
        <v>5834862500</v>
      </c>
      <c r="J4488" s="2">
        <v>143798612000</v>
      </c>
      <c r="K4488" s="2">
        <v>54983887000</v>
      </c>
      <c r="L4488" s="2">
        <v>2006280100</v>
      </c>
      <c r="M4488" s="2">
        <v>1661590000</v>
      </c>
      <c r="N4488" s="2">
        <v>3125000000</v>
      </c>
      <c r="O4488" s="2">
        <v>18015210000</v>
      </c>
      <c r="P4488" s="2">
        <v>104560000000</v>
      </c>
      <c r="Q4488" s="2">
        <v>35307087000</v>
      </c>
      <c r="R4488" s="2">
        <v>36113612000</v>
      </c>
      <c r="S4488" s="2">
        <f>SUM(AuctionData[[#This Row],[soma_accepted]],AuctionData[[#This Row],[comp_accepted]],AuctionData[[#This Row],[noncomp_accepted]])</f>
        <v>62825029600</v>
      </c>
    </row>
    <row r="4489" spans="1:19" x14ac:dyDescent="0.3">
      <c r="A4489" s="1">
        <v>45068</v>
      </c>
      <c r="B4489" t="s">
        <v>1227</v>
      </c>
      <c r="C4489" t="s">
        <v>16</v>
      </c>
      <c r="D4489" t="s">
        <v>23</v>
      </c>
      <c r="E4489">
        <v>5.125</v>
      </c>
      <c r="F4489">
        <v>5.17</v>
      </c>
      <c r="G4489">
        <v>4.9000000000000004</v>
      </c>
      <c r="H4489">
        <v>2.96</v>
      </c>
      <c r="I4489" s="2">
        <v>5527764300</v>
      </c>
      <c r="J4489" s="2">
        <v>157789388900</v>
      </c>
      <c r="K4489" s="2">
        <v>52185033900</v>
      </c>
      <c r="L4489" s="2">
        <v>1815261100</v>
      </c>
      <c r="M4489" s="2">
        <v>1701872500</v>
      </c>
      <c r="N4489" s="2">
        <v>3170000000</v>
      </c>
      <c r="O4489" s="2">
        <v>16743280000</v>
      </c>
      <c r="P4489" s="2">
        <v>106015000000</v>
      </c>
      <c r="Q4489" s="2">
        <v>33739881400</v>
      </c>
      <c r="R4489" s="2">
        <v>48604388900</v>
      </c>
      <c r="S4489" s="2">
        <f>SUM(AuctionData[[#This Row],[soma_accepted]],AuctionData[[#This Row],[comp_accepted]],AuctionData[[#This Row],[noncomp_accepted]])</f>
        <v>59528059300</v>
      </c>
    </row>
    <row r="4490" spans="1:19" x14ac:dyDescent="0.3">
      <c r="A4490" s="1">
        <v>45069</v>
      </c>
      <c r="B4490" t="s">
        <v>2351</v>
      </c>
      <c r="C4490" t="s">
        <v>1502</v>
      </c>
      <c r="D4490" t="s">
        <v>1503</v>
      </c>
      <c r="E4490">
        <v>4.2549999999999999</v>
      </c>
      <c r="F4490">
        <v>4.3</v>
      </c>
      <c r="G4490">
        <v>4.1500000000000004</v>
      </c>
      <c r="H4490">
        <v>2.9</v>
      </c>
      <c r="I4490" s="2">
        <v>7887485100</v>
      </c>
      <c r="J4490" s="2">
        <v>121443720000</v>
      </c>
      <c r="K4490" s="2">
        <v>41665843300</v>
      </c>
      <c r="L4490" s="2">
        <v>323572200</v>
      </c>
      <c r="M4490" s="2">
        <v>6501373500</v>
      </c>
      <c r="N4490" s="2">
        <v>14490000000</v>
      </c>
      <c r="O4490" s="2">
        <v>6743954000</v>
      </c>
      <c r="P4490" s="2">
        <v>62228000000</v>
      </c>
      <c r="Q4490" s="2">
        <v>28420515800</v>
      </c>
      <c r="R4490" s="2">
        <v>44725720000</v>
      </c>
      <c r="S4490" s="2">
        <f>SUM(AuctionData[[#This Row],[soma_accepted]],AuctionData[[#This Row],[comp_accepted]],AuctionData[[#This Row],[noncomp_accepted]])</f>
        <v>49876900600</v>
      </c>
    </row>
    <row r="4491" spans="1:19" x14ac:dyDescent="0.3">
      <c r="A4491" s="1">
        <v>45069</v>
      </c>
      <c r="B4491" t="s">
        <v>1124</v>
      </c>
      <c r="C4491" t="s">
        <v>16</v>
      </c>
      <c r="D4491" t="s">
        <v>207</v>
      </c>
      <c r="E4491">
        <v>5.83</v>
      </c>
      <c r="F4491">
        <v>6.2</v>
      </c>
      <c r="G4491">
        <v>5.25</v>
      </c>
      <c r="H4491">
        <v>2.21</v>
      </c>
      <c r="I4491" s="2">
        <v>0</v>
      </c>
      <c r="J4491" s="2">
        <v>77045000000</v>
      </c>
      <c r="K4491" s="2">
        <v>34807150000</v>
      </c>
      <c r="L4491" s="2">
        <v>192943000</v>
      </c>
      <c r="M4491" s="2">
        <v>1200000000</v>
      </c>
      <c r="N4491" s="2">
        <v>1400000000</v>
      </c>
      <c r="O4491" s="2">
        <v>27032150000</v>
      </c>
      <c r="P4491" s="2">
        <v>68570000000</v>
      </c>
      <c r="Q4491" s="2">
        <v>6575000000</v>
      </c>
      <c r="R4491" s="2">
        <v>7075000000</v>
      </c>
      <c r="S4491" s="2">
        <f>SUM(AuctionData[[#This Row],[soma_accepted]],AuctionData[[#This Row],[comp_accepted]],AuctionData[[#This Row],[noncomp_accepted]])</f>
        <v>35000093000</v>
      </c>
    </row>
    <row r="4492" spans="1:19" x14ac:dyDescent="0.3">
      <c r="A4492" s="1">
        <v>45070</v>
      </c>
      <c r="B4492" t="s">
        <v>2352</v>
      </c>
      <c r="C4492" t="s">
        <v>1502</v>
      </c>
      <c r="D4492" t="s">
        <v>1505</v>
      </c>
      <c r="E4492">
        <v>3.6869999999999998</v>
      </c>
      <c r="F4492">
        <v>3.7490000000000001</v>
      </c>
      <c r="G4492">
        <v>3.55</v>
      </c>
      <c r="H4492">
        <v>2.58</v>
      </c>
      <c r="I4492" s="2">
        <v>8075282400</v>
      </c>
      <c r="J4492" s="2">
        <v>110878120000</v>
      </c>
      <c r="K4492" s="2">
        <v>42920796300</v>
      </c>
      <c r="L4492" s="2">
        <v>75222700</v>
      </c>
      <c r="M4492" s="2">
        <v>7707051300</v>
      </c>
      <c r="N4492" s="2">
        <v>10881000000</v>
      </c>
      <c r="O4492" s="2">
        <v>4007125000</v>
      </c>
      <c r="P4492" s="2">
        <v>60290000000</v>
      </c>
      <c r="Q4492" s="2">
        <v>31206620000</v>
      </c>
      <c r="R4492" s="2">
        <v>39707120000</v>
      </c>
      <c r="S4492" s="2">
        <f>SUM(AuctionData[[#This Row],[soma_accepted]],AuctionData[[#This Row],[comp_accepted]],AuctionData[[#This Row],[noncomp_accepted]])</f>
        <v>51071301400</v>
      </c>
    </row>
    <row r="4493" spans="1:19" x14ac:dyDescent="0.3">
      <c r="A4493" s="1">
        <v>45070</v>
      </c>
      <c r="B4493" t="s">
        <v>1228</v>
      </c>
      <c r="C4493" t="s">
        <v>16</v>
      </c>
      <c r="D4493" t="s">
        <v>1162</v>
      </c>
      <c r="E4493">
        <v>5.19</v>
      </c>
      <c r="F4493">
        <v>5.26</v>
      </c>
      <c r="G4493">
        <v>5.08</v>
      </c>
      <c r="H4493">
        <v>2.73</v>
      </c>
      <c r="I4493" s="2">
        <v>1001593500</v>
      </c>
      <c r="J4493" s="2">
        <v>114490600000</v>
      </c>
      <c r="K4493" s="2">
        <v>41645165000</v>
      </c>
      <c r="L4493" s="2">
        <v>355121900</v>
      </c>
      <c r="M4493" s="2">
        <v>2415000000</v>
      </c>
      <c r="N4493" s="2">
        <v>3025000000</v>
      </c>
      <c r="O4493" s="2">
        <v>22566715000</v>
      </c>
      <c r="P4493" s="2">
        <v>88585000000</v>
      </c>
      <c r="Q4493" s="2">
        <v>16663450000</v>
      </c>
      <c r="R4493" s="2">
        <v>22880600000</v>
      </c>
      <c r="S4493" s="2">
        <f>SUM(AuctionData[[#This Row],[soma_accepted]],AuctionData[[#This Row],[comp_accepted]],AuctionData[[#This Row],[noncomp_accepted]])</f>
        <v>43001880400</v>
      </c>
    </row>
    <row r="4494" spans="1:19" x14ac:dyDescent="0.3">
      <c r="A4494" s="1">
        <v>45071</v>
      </c>
      <c r="B4494" t="s">
        <v>2353</v>
      </c>
      <c r="C4494" t="s">
        <v>1502</v>
      </c>
      <c r="D4494" t="s">
        <v>1554</v>
      </c>
      <c r="E4494">
        <v>3.7690000000000001</v>
      </c>
      <c r="F4494">
        <v>3.827</v>
      </c>
      <c r="G4494">
        <v>3.68</v>
      </c>
      <c r="H4494">
        <v>2.61</v>
      </c>
      <c r="I4494" s="2">
        <v>6572904300</v>
      </c>
      <c r="J4494" s="2">
        <v>91286515000</v>
      </c>
      <c r="K4494" s="2">
        <v>34967519600</v>
      </c>
      <c r="L4494" s="2">
        <v>32589600</v>
      </c>
      <c r="M4494" s="2">
        <v>6044500000</v>
      </c>
      <c r="N4494" s="2">
        <v>9210000000</v>
      </c>
      <c r="O4494" s="2">
        <v>3641990000</v>
      </c>
      <c r="P4494" s="2">
        <v>50308000000</v>
      </c>
      <c r="Q4494" s="2">
        <v>25281029600</v>
      </c>
      <c r="R4494" s="2">
        <v>31768515000</v>
      </c>
      <c r="S4494" s="2">
        <f>SUM(AuctionData[[#This Row],[soma_accepted]],AuctionData[[#This Row],[comp_accepted]],AuctionData[[#This Row],[noncomp_accepted]])</f>
        <v>41573013500</v>
      </c>
    </row>
    <row r="4495" spans="1:19" x14ac:dyDescent="0.3">
      <c r="A4495" s="1">
        <v>45071</v>
      </c>
      <c r="B4495" t="s">
        <v>1199</v>
      </c>
      <c r="C4495" t="s">
        <v>16</v>
      </c>
      <c r="D4495" t="s">
        <v>19</v>
      </c>
      <c r="E4495">
        <v>5.48</v>
      </c>
      <c r="F4495">
        <v>5.75</v>
      </c>
      <c r="G4495">
        <v>5</v>
      </c>
      <c r="H4495">
        <v>2.79</v>
      </c>
      <c r="I4495" s="2">
        <v>834661300</v>
      </c>
      <c r="J4495" s="2">
        <v>94484509900</v>
      </c>
      <c r="K4495" s="2">
        <v>31708259900</v>
      </c>
      <c r="L4495" s="2">
        <v>3261849600</v>
      </c>
      <c r="M4495" s="2">
        <v>837675000</v>
      </c>
      <c r="N4495" s="2">
        <v>2050000000</v>
      </c>
      <c r="O4495" s="2">
        <v>13752700000</v>
      </c>
      <c r="P4495" s="2">
        <v>73380000000</v>
      </c>
      <c r="Q4495" s="2">
        <v>17117884900</v>
      </c>
      <c r="R4495" s="2">
        <v>19054509900</v>
      </c>
      <c r="S4495" s="2">
        <f>SUM(AuctionData[[#This Row],[soma_accepted]],AuctionData[[#This Row],[comp_accepted]],AuctionData[[#This Row],[noncomp_accepted]])</f>
        <v>35804770800</v>
      </c>
    </row>
    <row r="4496" spans="1:19" x14ac:dyDescent="0.3">
      <c r="A4496" s="1">
        <v>45071</v>
      </c>
      <c r="B4496" t="s">
        <v>1207</v>
      </c>
      <c r="C4496" t="s">
        <v>16</v>
      </c>
      <c r="D4496" t="s">
        <v>712</v>
      </c>
      <c r="E4496">
        <v>4.99</v>
      </c>
      <c r="F4496">
        <v>5.35</v>
      </c>
      <c r="G4496">
        <v>3.49</v>
      </c>
      <c r="H4496">
        <v>2.82</v>
      </c>
      <c r="I4496" s="2">
        <v>834661200</v>
      </c>
      <c r="J4496" s="2">
        <v>97957960000</v>
      </c>
      <c r="K4496" s="2">
        <v>34141179500</v>
      </c>
      <c r="L4496" s="2">
        <v>859371500</v>
      </c>
      <c r="M4496" s="2">
        <v>993650000</v>
      </c>
      <c r="N4496" s="2">
        <v>1620000000</v>
      </c>
      <c r="O4496" s="2">
        <v>14041900000</v>
      </c>
      <c r="P4496" s="2">
        <v>71290000000</v>
      </c>
      <c r="Q4496" s="2">
        <v>19105629500</v>
      </c>
      <c r="R4496" s="2">
        <v>25047960000</v>
      </c>
      <c r="S4496" s="2">
        <f>SUM(AuctionData[[#This Row],[soma_accepted]],AuctionData[[#This Row],[comp_accepted]],AuctionData[[#This Row],[noncomp_accepted]])</f>
        <v>35835212200</v>
      </c>
    </row>
    <row r="4497" spans="1:19" x14ac:dyDescent="0.3">
      <c r="A4497" s="1">
        <v>45076</v>
      </c>
      <c r="B4497" t="s">
        <v>1200</v>
      </c>
      <c r="C4497" t="s">
        <v>16</v>
      </c>
      <c r="D4497" t="s">
        <v>21</v>
      </c>
      <c r="E4497">
        <v>5.22</v>
      </c>
      <c r="F4497">
        <v>5.3</v>
      </c>
      <c r="G4497">
        <v>5</v>
      </c>
      <c r="H4497">
        <v>2.38</v>
      </c>
      <c r="I4497" s="2">
        <v>5033942100</v>
      </c>
      <c r="J4497" s="2">
        <v>148407819100</v>
      </c>
      <c r="K4497" s="2">
        <v>61261177900</v>
      </c>
      <c r="L4497" s="2">
        <v>1739021100</v>
      </c>
      <c r="M4497" s="2">
        <v>1850000000</v>
      </c>
      <c r="N4497" s="2">
        <v>3075000000</v>
      </c>
      <c r="O4497" s="2">
        <v>33641512000</v>
      </c>
      <c r="P4497" s="2">
        <v>118905342000</v>
      </c>
      <c r="Q4497" s="2">
        <v>25769665900</v>
      </c>
      <c r="R4497" s="2">
        <v>26427477100</v>
      </c>
      <c r="S4497" s="2">
        <f>SUM(AuctionData[[#This Row],[soma_accepted]],AuctionData[[#This Row],[comp_accepted]],AuctionData[[#This Row],[noncomp_accepted]])</f>
        <v>68034141100</v>
      </c>
    </row>
    <row r="4498" spans="1:19" x14ac:dyDescent="0.3">
      <c r="A4498" s="1">
        <v>45076</v>
      </c>
      <c r="B4498" t="s">
        <v>1220</v>
      </c>
      <c r="C4498" t="s">
        <v>16</v>
      </c>
      <c r="D4498" t="s">
        <v>1229</v>
      </c>
      <c r="E4498">
        <v>5.3</v>
      </c>
      <c r="F4498">
        <v>5.34</v>
      </c>
      <c r="G4498">
        <v>5</v>
      </c>
      <c r="H4498">
        <v>2.89</v>
      </c>
      <c r="I4498" s="2">
        <v>0</v>
      </c>
      <c r="J4498" s="2">
        <v>144147000000</v>
      </c>
      <c r="K4498" s="2">
        <v>49885710000</v>
      </c>
      <c r="L4498" s="2">
        <v>114319000</v>
      </c>
      <c r="M4498" s="2">
        <v>1200000000</v>
      </c>
      <c r="N4498" s="2">
        <v>2700000000</v>
      </c>
      <c r="O4498" s="2">
        <v>16013625000</v>
      </c>
      <c r="P4498" s="2">
        <v>100125000000</v>
      </c>
      <c r="Q4498" s="2">
        <v>32672085000</v>
      </c>
      <c r="R4498" s="2">
        <v>41322000000</v>
      </c>
      <c r="S4498" s="2">
        <f>SUM(AuctionData[[#This Row],[soma_accepted]],AuctionData[[#This Row],[comp_accepted]],AuctionData[[#This Row],[noncomp_accepted]])</f>
        <v>50000029000</v>
      </c>
    </row>
    <row r="4499" spans="1:19" x14ac:dyDescent="0.3">
      <c r="A4499" s="1">
        <v>45076</v>
      </c>
      <c r="B4499" t="s">
        <v>1174</v>
      </c>
      <c r="C4499" t="s">
        <v>16</v>
      </c>
      <c r="D4499" t="s">
        <v>23</v>
      </c>
      <c r="E4499">
        <v>5.2</v>
      </c>
      <c r="F4499">
        <v>5.29</v>
      </c>
      <c r="G4499">
        <v>5</v>
      </c>
      <c r="H4499">
        <v>2.58</v>
      </c>
      <c r="I4499" s="2">
        <v>4474615200</v>
      </c>
      <c r="J4499" s="2">
        <v>142479890000</v>
      </c>
      <c r="K4499" s="2">
        <v>54258835000</v>
      </c>
      <c r="L4499" s="2">
        <v>1741192300</v>
      </c>
      <c r="M4499" s="2">
        <v>1140000000</v>
      </c>
      <c r="N4499" s="2">
        <v>1970000000</v>
      </c>
      <c r="O4499" s="2">
        <v>25973380000</v>
      </c>
      <c r="P4499" s="2">
        <v>108512000000</v>
      </c>
      <c r="Q4499" s="2">
        <v>27145455000</v>
      </c>
      <c r="R4499" s="2">
        <v>31997890000</v>
      </c>
      <c r="S4499" s="2">
        <f>SUM(AuctionData[[#This Row],[soma_accepted]],AuctionData[[#This Row],[comp_accepted]],AuctionData[[#This Row],[noncomp_accepted]])</f>
        <v>60474642500</v>
      </c>
    </row>
    <row r="4500" spans="1:19" x14ac:dyDescent="0.3">
      <c r="A4500" s="1">
        <v>45077</v>
      </c>
      <c r="B4500" t="s">
        <v>1233</v>
      </c>
      <c r="C4500" t="s">
        <v>16</v>
      </c>
      <c r="D4500" t="s">
        <v>1162</v>
      </c>
      <c r="E4500">
        <v>5.29</v>
      </c>
      <c r="F4500">
        <v>5.3250000000000002</v>
      </c>
      <c r="G4500">
        <v>5.15</v>
      </c>
      <c r="H4500">
        <v>2.97</v>
      </c>
      <c r="I4500" s="2">
        <v>855510300</v>
      </c>
      <c r="J4500" s="2">
        <v>130343000000</v>
      </c>
      <c r="K4500" s="2">
        <v>43632950000</v>
      </c>
      <c r="L4500" s="2">
        <v>367142200</v>
      </c>
      <c r="M4500" s="2">
        <v>1210000000</v>
      </c>
      <c r="N4500" s="2">
        <v>1910000000</v>
      </c>
      <c r="O4500" s="2">
        <v>16730000000</v>
      </c>
      <c r="P4500" s="2">
        <v>92880000000</v>
      </c>
      <c r="Q4500" s="2">
        <v>25692950000</v>
      </c>
      <c r="R4500" s="2">
        <v>35553000000</v>
      </c>
      <c r="S4500" s="2">
        <f>SUM(AuctionData[[#This Row],[soma_accepted]],AuctionData[[#This Row],[comp_accepted]],AuctionData[[#This Row],[noncomp_accepted]])</f>
        <v>44855602500</v>
      </c>
    </row>
    <row r="4501" spans="1:19" x14ac:dyDescent="0.3">
      <c r="A4501" s="1">
        <v>45078</v>
      </c>
      <c r="B4501" t="s">
        <v>1230</v>
      </c>
      <c r="C4501" t="s">
        <v>16</v>
      </c>
      <c r="D4501" t="s">
        <v>379</v>
      </c>
      <c r="E4501">
        <v>5.5</v>
      </c>
      <c r="F4501">
        <v>6.15</v>
      </c>
      <c r="G4501">
        <v>4.8</v>
      </c>
      <c r="H4501">
        <v>2.38</v>
      </c>
      <c r="I4501" s="2">
        <v>0</v>
      </c>
      <c r="J4501" s="2">
        <v>59500000000</v>
      </c>
      <c r="K4501" s="2">
        <v>24976465000</v>
      </c>
      <c r="L4501" s="2">
        <v>23595000</v>
      </c>
      <c r="M4501" s="2">
        <v>755000000</v>
      </c>
      <c r="N4501" s="2">
        <v>1095000000</v>
      </c>
      <c r="O4501" s="2">
        <v>17821465000</v>
      </c>
      <c r="P4501" s="2">
        <v>51355000000</v>
      </c>
      <c r="Q4501" s="2">
        <v>6400000000</v>
      </c>
      <c r="R4501" s="2">
        <v>7050000000</v>
      </c>
      <c r="S4501" s="2">
        <f>SUM(AuctionData[[#This Row],[soma_accepted]],AuctionData[[#This Row],[comp_accepted]],AuctionData[[#This Row],[noncomp_accepted]])</f>
        <v>25000060000</v>
      </c>
    </row>
    <row r="4502" spans="1:19" x14ac:dyDescent="0.3">
      <c r="A4502" s="1">
        <v>45078</v>
      </c>
      <c r="B4502" t="s">
        <v>1201</v>
      </c>
      <c r="C4502" t="s">
        <v>16</v>
      </c>
      <c r="D4502" t="s">
        <v>19</v>
      </c>
      <c r="E4502">
        <v>5.05</v>
      </c>
      <c r="F4502">
        <v>5.13</v>
      </c>
      <c r="G4502">
        <v>4.75</v>
      </c>
      <c r="H4502">
        <v>2.85</v>
      </c>
      <c r="I4502" s="2">
        <v>680519600</v>
      </c>
      <c r="J4502" s="2">
        <v>96779116000</v>
      </c>
      <c r="K4502" s="2">
        <v>32062170000</v>
      </c>
      <c r="L4502" s="2">
        <v>2937854000</v>
      </c>
      <c r="M4502" s="2">
        <v>1010000000</v>
      </c>
      <c r="N4502" s="2">
        <v>2470000000</v>
      </c>
      <c r="O4502" s="2">
        <v>16938054000</v>
      </c>
      <c r="P4502" s="2">
        <v>74220000000</v>
      </c>
      <c r="Q4502" s="2">
        <v>14114116000</v>
      </c>
      <c r="R4502" s="2">
        <v>20089116000</v>
      </c>
      <c r="S4502" s="2">
        <f>SUM(AuctionData[[#This Row],[soma_accepted]],AuctionData[[#This Row],[comp_accepted]],AuctionData[[#This Row],[noncomp_accepted]])</f>
        <v>35680543600</v>
      </c>
    </row>
    <row r="4503" spans="1:19" x14ac:dyDescent="0.3">
      <c r="A4503" s="1">
        <v>45078</v>
      </c>
      <c r="B4503" t="s">
        <v>1210</v>
      </c>
      <c r="C4503" t="s">
        <v>16</v>
      </c>
      <c r="D4503" t="s">
        <v>712</v>
      </c>
      <c r="E4503">
        <v>5.165</v>
      </c>
      <c r="F4503">
        <v>5.22</v>
      </c>
      <c r="G4503">
        <v>4.9000000000000004</v>
      </c>
      <c r="H4503">
        <v>2.83</v>
      </c>
      <c r="I4503" s="2">
        <v>680519500</v>
      </c>
      <c r="J4503" s="2">
        <v>98101453500</v>
      </c>
      <c r="K4503" s="2">
        <v>34069711500</v>
      </c>
      <c r="L4503" s="2">
        <v>930551400</v>
      </c>
      <c r="M4503" s="2">
        <v>1030000000</v>
      </c>
      <c r="N4503" s="2">
        <v>2280000000</v>
      </c>
      <c r="O4503" s="2">
        <v>19672448000</v>
      </c>
      <c r="P4503" s="2">
        <v>71370000000</v>
      </c>
      <c r="Q4503" s="2">
        <v>13367263500</v>
      </c>
      <c r="R4503" s="2">
        <v>24451453500</v>
      </c>
      <c r="S4503" s="2">
        <f>SUM(AuctionData[[#This Row],[soma_accepted]],AuctionData[[#This Row],[comp_accepted]],AuctionData[[#This Row],[noncomp_accepted]])</f>
        <v>35680782400</v>
      </c>
    </row>
    <row r="4504" spans="1:19" x14ac:dyDescent="0.3">
      <c r="A4504" s="1">
        <v>45079</v>
      </c>
      <c r="B4504" t="s">
        <v>1193</v>
      </c>
      <c r="C4504" t="s">
        <v>16</v>
      </c>
      <c r="D4504" t="s">
        <v>1231</v>
      </c>
      <c r="E4504">
        <v>5.05</v>
      </c>
      <c r="F4504">
        <v>5.0599999999999996</v>
      </c>
      <c r="G4504">
        <v>4.75</v>
      </c>
      <c r="H4504">
        <v>4.1100000000000003</v>
      </c>
      <c r="I4504" s="2">
        <v>0</v>
      </c>
      <c r="J4504" s="2">
        <v>61555000000</v>
      </c>
      <c r="K4504" s="2">
        <v>14969200000</v>
      </c>
      <c r="L4504" s="2">
        <v>31015000</v>
      </c>
      <c r="M4504" s="2">
        <v>900000000</v>
      </c>
      <c r="N4504" s="2">
        <v>1750000000</v>
      </c>
      <c r="O4504" s="2">
        <v>6450000000</v>
      </c>
      <c r="P4504" s="2">
        <v>39855000000</v>
      </c>
      <c r="Q4504" s="2">
        <v>7619200000</v>
      </c>
      <c r="R4504" s="2">
        <v>19950000000</v>
      </c>
      <c r="S4504" s="2">
        <f>SUM(AuctionData[[#This Row],[soma_accepted]],AuctionData[[#This Row],[comp_accepted]],AuctionData[[#This Row],[noncomp_accepted]])</f>
        <v>15000215000</v>
      </c>
    </row>
    <row r="4505" spans="1:19" x14ac:dyDescent="0.3">
      <c r="A4505" s="1">
        <v>45079</v>
      </c>
      <c r="B4505" t="s">
        <v>1133</v>
      </c>
      <c r="C4505" t="s">
        <v>16</v>
      </c>
      <c r="D4505" t="s">
        <v>1232</v>
      </c>
      <c r="E4505">
        <v>5.2149999999999999</v>
      </c>
      <c r="F4505">
        <v>5.25</v>
      </c>
      <c r="G4505">
        <v>5</v>
      </c>
      <c r="H4505">
        <v>3.4</v>
      </c>
      <c r="I4505" s="2">
        <v>0</v>
      </c>
      <c r="J4505" s="2">
        <v>170054000000</v>
      </c>
      <c r="K4505" s="2">
        <v>50001240000</v>
      </c>
      <c r="L4505" s="2">
        <v>0</v>
      </c>
      <c r="M4505" s="2">
        <v>1439000000</v>
      </c>
      <c r="N4505" s="2">
        <v>3450000000</v>
      </c>
      <c r="O4505" s="2">
        <v>18638000000</v>
      </c>
      <c r="P4505" s="2">
        <v>104940000000</v>
      </c>
      <c r="Q4505" s="2">
        <v>29924240000</v>
      </c>
      <c r="R4505" s="2">
        <v>61664000000</v>
      </c>
      <c r="S4505" s="2">
        <f>SUM(AuctionData[[#This Row],[soma_accepted]],AuctionData[[#This Row],[comp_accepted]],AuctionData[[#This Row],[noncomp_accepted]])</f>
        <v>50001240000</v>
      </c>
    </row>
    <row r="4506" spans="1:19" x14ac:dyDescent="0.3">
      <c r="A4506" s="1">
        <v>45082</v>
      </c>
      <c r="B4506" t="s">
        <v>1187</v>
      </c>
      <c r="C4506" t="s">
        <v>16</v>
      </c>
      <c r="D4506" t="s">
        <v>619</v>
      </c>
      <c r="E4506">
        <v>5.125</v>
      </c>
      <c r="F4506">
        <v>5.15</v>
      </c>
      <c r="G4506">
        <v>5</v>
      </c>
      <c r="H4506">
        <v>3.19</v>
      </c>
      <c r="I4506" s="2">
        <v>0</v>
      </c>
      <c r="J4506" s="2">
        <v>159427850000</v>
      </c>
      <c r="K4506" s="2">
        <v>49879073000</v>
      </c>
      <c r="L4506" s="2">
        <v>121594000</v>
      </c>
      <c r="M4506" s="2">
        <v>105220000</v>
      </c>
      <c r="N4506" s="2">
        <v>2400000000</v>
      </c>
      <c r="O4506" s="2">
        <v>16586049000</v>
      </c>
      <c r="P4506" s="2">
        <v>103150000000</v>
      </c>
      <c r="Q4506" s="2">
        <v>33187804000</v>
      </c>
      <c r="R4506" s="2">
        <v>53877850000</v>
      </c>
      <c r="S4506" s="2">
        <f>SUM(AuctionData[[#This Row],[soma_accepted]],AuctionData[[#This Row],[comp_accepted]],AuctionData[[#This Row],[noncomp_accepted]])</f>
        <v>50000667000</v>
      </c>
    </row>
    <row r="4507" spans="1:19" x14ac:dyDescent="0.3">
      <c r="A4507" s="1">
        <v>45082</v>
      </c>
      <c r="B4507" t="s">
        <v>1149</v>
      </c>
      <c r="C4507" t="s">
        <v>16</v>
      </c>
      <c r="D4507" t="s">
        <v>21</v>
      </c>
      <c r="E4507">
        <v>5.18</v>
      </c>
      <c r="F4507">
        <v>5.22</v>
      </c>
      <c r="G4507">
        <v>5</v>
      </c>
      <c r="H4507">
        <v>3.15</v>
      </c>
      <c r="I4507" s="2">
        <v>3317536700</v>
      </c>
      <c r="J4507" s="2">
        <v>200397648400</v>
      </c>
      <c r="K4507" s="2">
        <v>60953273000</v>
      </c>
      <c r="L4507" s="2">
        <v>2046864200</v>
      </c>
      <c r="M4507" s="2">
        <v>3026622500</v>
      </c>
      <c r="N4507" s="2">
        <v>5115000000</v>
      </c>
      <c r="O4507" s="2">
        <v>16920260000</v>
      </c>
      <c r="P4507" s="2">
        <v>121895000000</v>
      </c>
      <c r="Q4507" s="2">
        <v>41006390500</v>
      </c>
      <c r="R4507" s="2">
        <v>73387648400</v>
      </c>
      <c r="S4507" s="2">
        <f>SUM(AuctionData[[#This Row],[soma_accepted]],AuctionData[[#This Row],[comp_accepted]],AuctionData[[#This Row],[noncomp_accepted]])</f>
        <v>66317673900</v>
      </c>
    </row>
    <row r="4508" spans="1:19" x14ac:dyDescent="0.3">
      <c r="A4508" s="1">
        <v>45082</v>
      </c>
      <c r="B4508" t="s">
        <v>1234</v>
      </c>
      <c r="C4508" t="s">
        <v>16</v>
      </c>
      <c r="D4508" t="s">
        <v>23</v>
      </c>
      <c r="E4508">
        <v>5.2</v>
      </c>
      <c r="F4508">
        <v>5.25</v>
      </c>
      <c r="G4508">
        <v>5</v>
      </c>
      <c r="H4508">
        <v>3.14</v>
      </c>
      <c r="I4508" s="2">
        <v>2960263500</v>
      </c>
      <c r="J4508" s="2">
        <v>177845348000</v>
      </c>
      <c r="K4508" s="2">
        <v>53976826600</v>
      </c>
      <c r="L4508" s="2">
        <v>2023968100</v>
      </c>
      <c r="M4508" s="2">
        <v>1695222000</v>
      </c>
      <c r="N4508" s="2">
        <v>3560000000</v>
      </c>
      <c r="O4508" s="2">
        <v>19000288000</v>
      </c>
      <c r="P4508" s="2">
        <v>116190000000</v>
      </c>
      <c r="Q4508" s="2">
        <v>33281316600</v>
      </c>
      <c r="R4508" s="2">
        <v>58095348000</v>
      </c>
      <c r="S4508" s="2">
        <f>SUM(AuctionData[[#This Row],[soma_accepted]],AuctionData[[#This Row],[comp_accepted]],AuctionData[[#This Row],[noncomp_accepted]])</f>
        <v>58961058200</v>
      </c>
    </row>
    <row r="4509" spans="1:19" x14ac:dyDescent="0.3">
      <c r="A4509" s="1">
        <v>45084</v>
      </c>
      <c r="B4509" t="s">
        <v>1235</v>
      </c>
      <c r="C4509" t="s">
        <v>16</v>
      </c>
      <c r="D4509" t="s">
        <v>1162</v>
      </c>
      <c r="E4509">
        <v>5.15</v>
      </c>
      <c r="F4509">
        <v>5.2</v>
      </c>
      <c r="G4509">
        <v>5</v>
      </c>
      <c r="H4509">
        <v>3.36</v>
      </c>
      <c r="I4509" s="2">
        <v>624535300</v>
      </c>
      <c r="J4509" s="2">
        <v>151854775000</v>
      </c>
      <c r="K4509" s="2">
        <v>43308988200</v>
      </c>
      <c r="L4509" s="2">
        <v>691380800</v>
      </c>
      <c r="M4509" s="2">
        <v>1538240000</v>
      </c>
      <c r="N4509" s="2">
        <v>4503800000</v>
      </c>
      <c r="O4509" s="2">
        <v>14486672000</v>
      </c>
      <c r="P4509" s="2">
        <v>93871000000</v>
      </c>
      <c r="Q4509" s="2">
        <v>27284076200</v>
      </c>
      <c r="R4509" s="2">
        <v>53479975000</v>
      </c>
      <c r="S4509" s="2">
        <f>SUM(AuctionData[[#This Row],[soma_accepted]],AuctionData[[#This Row],[comp_accepted]],AuctionData[[#This Row],[noncomp_accepted]])</f>
        <v>44624904300</v>
      </c>
    </row>
    <row r="4510" spans="1:19" x14ac:dyDescent="0.3">
      <c r="A4510" s="1">
        <v>45085</v>
      </c>
      <c r="B4510" t="s">
        <v>1202</v>
      </c>
      <c r="C4510" t="s">
        <v>16</v>
      </c>
      <c r="D4510" t="s">
        <v>19</v>
      </c>
      <c r="E4510">
        <v>4.95</v>
      </c>
      <c r="F4510">
        <v>5.09</v>
      </c>
      <c r="G4510">
        <v>4.7</v>
      </c>
      <c r="H4510">
        <v>2.4900000000000002</v>
      </c>
      <c r="I4510" s="2">
        <v>814611300</v>
      </c>
      <c r="J4510" s="2">
        <v>145065543600</v>
      </c>
      <c r="K4510" s="2">
        <v>55836023600</v>
      </c>
      <c r="L4510" s="2">
        <v>4164149700</v>
      </c>
      <c r="M4510" s="2">
        <v>3536580000</v>
      </c>
      <c r="N4510" s="2">
        <v>7600000000</v>
      </c>
      <c r="O4510" s="2">
        <v>30550180000</v>
      </c>
      <c r="P4510" s="2">
        <v>115625000000</v>
      </c>
      <c r="Q4510" s="2">
        <v>21749263600</v>
      </c>
      <c r="R4510" s="2">
        <v>21840543600</v>
      </c>
      <c r="S4510" s="2">
        <f>SUM(AuctionData[[#This Row],[soma_accepted]],AuctionData[[#This Row],[comp_accepted]],AuctionData[[#This Row],[noncomp_accepted]])</f>
        <v>60814784600</v>
      </c>
    </row>
    <row r="4511" spans="1:19" x14ac:dyDescent="0.3">
      <c r="A4511" s="1">
        <v>45085</v>
      </c>
      <c r="B4511" t="s">
        <v>1211</v>
      </c>
      <c r="C4511" t="s">
        <v>16</v>
      </c>
      <c r="D4511" t="s">
        <v>712</v>
      </c>
      <c r="E4511">
        <v>5.0549999999999997</v>
      </c>
      <c r="F4511">
        <v>5.12</v>
      </c>
      <c r="G4511">
        <v>4.8</v>
      </c>
      <c r="H4511">
        <v>2.86</v>
      </c>
      <c r="I4511" s="2">
        <v>678842700</v>
      </c>
      <c r="J4511" s="2">
        <v>139469876000</v>
      </c>
      <c r="K4511" s="2">
        <v>46614234500</v>
      </c>
      <c r="L4511" s="2">
        <v>1385889600</v>
      </c>
      <c r="M4511" s="2">
        <v>1239490000</v>
      </c>
      <c r="N4511" s="2">
        <v>6165000000</v>
      </c>
      <c r="O4511" s="2">
        <v>20298065000</v>
      </c>
      <c r="P4511" s="2">
        <v>100075000000</v>
      </c>
      <c r="Q4511" s="2">
        <v>25076679500</v>
      </c>
      <c r="R4511" s="2">
        <v>33229876000</v>
      </c>
      <c r="S4511" s="2">
        <f>SUM(AuctionData[[#This Row],[soma_accepted]],AuctionData[[#This Row],[comp_accepted]],AuctionData[[#This Row],[noncomp_accepted]])</f>
        <v>48678966800</v>
      </c>
    </row>
    <row r="4512" spans="1:19" x14ac:dyDescent="0.3">
      <c r="A4512" s="1">
        <v>45089</v>
      </c>
      <c r="B4512" t="s">
        <v>2348</v>
      </c>
      <c r="C4512" t="s">
        <v>1502</v>
      </c>
      <c r="D4512" t="s">
        <v>1513</v>
      </c>
      <c r="E4512">
        <v>3.714</v>
      </c>
      <c r="F4512">
        <v>3.7909999999999999</v>
      </c>
      <c r="G4512">
        <v>3.6</v>
      </c>
      <c r="H4512">
        <v>2.36</v>
      </c>
      <c r="I4512" s="2">
        <v>0</v>
      </c>
      <c r="J4512" s="2">
        <v>75530085000</v>
      </c>
      <c r="K4512" s="2">
        <v>31981695000</v>
      </c>
      <c r="L4512" s="2">
        <v>18314600</v>
      </c>
      <c r="M4512" s="2">
        <v>6371000000</v>
      </c>
      <c r="N4512" s="2">
        <v>7871000000</v>
      </c>
      <c r="O4512" s="2">
        <v>5691610000</v>
      </c>
      <c r="P4512" s="2">
        <v>44902000000</v>
      </c>
      <c r="Q4512" s="2">
        <v>19919085000</v>
      </c>
      <c r="R4512" s="2">
        <v>22757085000</v>
      </c>
      <c r="S4512" s="2">
        <f>SUM(AuctionData[[#This Row],[soma_accepted]],AuctionData[[#This Row],[comp_accepted]],AuctionData[[#This Row],[noncomp_accepted]])</f>
        <v>32000009600</v>
      </c>
    </row>
    <row r="4513" spans="1:19" x14ac:dyDescent="0.3">
      <c r="A4513" s="1">
        <v>45089</v>
      </c>
      <c r="B4513" t="s">
        <v>2354</v>
      </c>
      <c r="C4513" t="s">
        <v>1502</v>
      </c>
      <c r="D4513" t="s">
        <v>1535</v>
      </c>
      <c r="E4513">
        <v>4.1289999999999996</v>
      </c>
      <c r="F4513">
        <v>4.202</v>
      </c>
      <c r="G4513">
        <v>3.88</v>
      </c>
      <c r="H4513">
        <v>2.7</v>
      </c>
      <c r="I4513" s="2">
        <v>0</v>
      </c>
      <c r="J4513" s="2">
        <v>107716460000</v>
      </c>
      <c r="K4513" s="2">
        <v>39884564200</v>
      </c>
      <c r="L4513" s="2">
        <v>110509600</v>
      </c>
      <c r="M4513" s="2">
        <v>8669104200</v>
      </c>
      <c r="N4513" s="2">
        <v>11301000000</v>
      </c>
      <c r="O4513" s="2">
        <v>6676000000</v>
      </c>
      <c r="P4513" s="2">
        <v>60161000000</v>
      </c>
      <c r="Q4513" s="2">
        <v>24539460000</v>
      </c>
      <c r="R4513" s="2">
        <v>36254460000</v>
      </c>
      <c r="S4513" s="2">
        <f>SUM(AuctionData[[#This Row],[soma_accepted]],AuctionData[[#This Row],[comp_accepted]],AuctionData[[#This Row],[noncomp_accepted]])</f>
        <v>39995073800</v>
      </c>
    </row>
    <row r="4514" spans="1:19" x14ac:dyDescent="0.3">
      <c r="A4514" s="1">
        <v>45089</v>
      </c>
      <c r="B4514" t="s">
        <v>1203</v>
      </c>
      <c r="C4514" t="s">
        <v>16</v>
      </c>
      <c r="D4514" t="s">
        <v>21</v>
      </c>
      <c r="E4514">
        <v>5.0999999999999996</v>
      </c>
      <c r="F4514">
        <v>5.15</v>
      </c>
      <c r="G4514">
        <v>4.915</v>
      </c>
      <c r="H4514">
        <v>2.99</v>
      </c>
      <c r="I4514" s="2">
        <v>3862365200</v>
      </c>
      <c r="J4514" s="2">
        <v>190058482000</v>
      </c>
      <c r="K4514" s="2">
        <v>60641111000</v>
      </c>
      <c r="L4514" s="2">
        <v>2359681200</v>
      </c>
      <c r="M4514" s="2">
        <v>2577010000</v>
      </c>
      <c r="N4514" s="2">
        <v>8720000000</v>
      </c>
      <c r="O4514" s="2">
        <v>19327079000</v>
      </c>
      <c r="P4514" s="2">
        <v>121095000000</v>
      </c>
      <c r="Q4514" s="2">
        <v>38737022000</v>
      </c>
      <c r="R4514" s="2">
        <v>60243482000</v>
      </c>
      <c r="S4514" s="2">
        <f>SUM(AuctionData[[#This Row],[soma_accepted]],AuctionData[[#This Row],[comp_accepted]],AuctionData[[#This Row],[noncomp_accepted]])</f>
        <v>66863157400</v>
      </c>
    </row>
    <row r="4515" spans="1:19" x14ac:dyDescent="0.3">
      <c r="A4515" s="1">
        <v>45089</v>
      </c>
      <c r="B4515" t="s">
        <v>1237</v>
      </c>
      <c r="C4515" t="s">
        <v>16</v>
      </c>
      <c r="D4515" t="s">
        <v>23</v>
      </c>
      <c r="E4515">
        <v>5.12</v>
      </c>
      <c r="F4515">
        <v>5.1550000000000002</v>
      </c>
      <c r="G4515">
        <v>4.915</v>
      </c>
      <c r="H4515">
        <v>3.02</v>
      </c>
      <c r="I4515" s="2">
        <v>3446418100</v>
      </c>
      <c r="J4515" s="2">
        <v>170875811000</v>
      </c>
      <c r="K4515" s="2">
        <v>53743836000</v>
      </c>
      <c r="L4515" s="2">
        <v>2256231900</v>
      </c>
      <c r="M4515" s="2">
        <v>1270000000</v>
      </c>
      <c r="N4515" s="2">
        <v>6820000000</v>
      </c>
      <c r="O4515" s="2">
        <v>17433250000</v>
      </c>
      <c r="P4515" s="2">
        <v>111280000000</v>
      </c>
      <c r="Q4515" s="2">
        <v>35040586000</v>
      </c>
      <c r="R4515" s="2">
        <v>52775811000</v>
      </c>
      <c r="S4515" s="2">
        <f>SUM(AuctionData[[#This Row],[soma_accepted]],AuctionData[[#This Row],[comp_accepted]],AuctionData[[#This Row],[noncomp_accepted]])</f>
        <v>59446486000</v>
      </c>
    </row>
    <row r="4516" spans="1:19" x14ac:dyDescent="0.3">
      <c r="A4516" s="1">
        <v>45090</v>
      </c>
      <c r="B4516" t="s">
        <v>2349</v>
      </c>
      <c r="C4516" t="s">
        <v>1509</v>
      </c>
      <c r="D4516" t="s">
        <v>1556</v>
      </c>
      <c r="E4516">
        <v>3.839</v>
      </c>
      <c r="F4516">
        <v>3.9079999999999999</v>
      </c>
      <c r="G4516">
        <v>2.88</v>
      </c>
      <c r="H4516">
        <v>2.52</v>
      </c>
      <c r="I4516" s="2">
        <v>0</v>
      </c>
      <c r="J4516" s="2">
        <v>45383085000</v>
      </c>
      <c r="K4516" s="2">
        <v>17994584600</v>
      </c>
      <c r="L4516" s="2">
        <v>5433500</v>
      </c>
      <c r="M4516" s="2">
        <v>3263012100</v>
      </c>
      <c r="N4516" s="2">
        <v>6001000000</v>
      </c>
      <c r="O4516" s="2">
        <v>1611487500</v>
      </c>
      <c r="P4516" s="2">
        <v>24325000000</v>
      </c>
      <c r="Q4516" s="2">
        <v>13120085000</v>
      </c>
      <c r="R4516" s="2">
        <v>15057085000</v>
      </c>
      <c r="S4516" s="2">
        <f>SUM(AuctionData[[#This Row],[soma_accepted]],AuctionData[[#This Row],[comp_accepted]],AuctionData[[#This Row],[noncomp_accepted]])</f>
        <v>18000018100</v>
      </c>
    </row>
    <row r="4517" spans="1:19" x14ac:dyDescent="0.3">
      <c r="A4517" s="1">
        <v>45090</v>
      </c>
      <c r="B4517" t="s">
        <v>1190</v>
      </c>
      <c r="C4517" t="s">
        <v>16</v>
      </c>
      <c r="D4517" t="s">
        <v>94</v>
      </c>
      <c r="E4517">
        <v>4.99</v>
      </c>
      <c r="F4517">
        <v>5.0199999999999996</v>
      </c>
      <c r="G4517">
        <v>4.74</v>
      </c>
      <c r="H4517">
        <v>3.38</v>
      </c>
      <c r="I4517" s="2">
        <v>0</v>
      </c>
      <c r="J4517" s="2">
        <v>152103000000</v>
      </c>
      <c r="K4517" s="2">
        <v>44875422400</v>
      </c>
      <c r="L4517" s="2">
        <v>124679000</v>
      </c>
      <c r="M4517" s="2">
        <v>2178840000</v>
      </c>
      <c r="N4517" s="2">
        <v>7710000000</v>
      </c>
      <c r="O4517" s="2">
        <v>23868080000</v>
      </c>
      <c r="P4517" s="2">
        <v>89705000000</v>
      </c>
      <c r="Q4517" s="2">
        <v>18828502400</v>
      </c>
      <c r="R4517" s="2">
        <v>54688000000</v>
      </c>
      <c r="S4517" s="2">
        <f>SUM(AuctionData[[#This Row],[soma_accepted]],AuctionData[[#This Row],[comp_accepted]],AuctionData[[#This Row],[noncomp_accepted]])</f>
        <v>45000101400</v>
      </c>
    </row>
    <row r="4518" spans="1:19" x14ac:dyDescent="0.3">
      <c r="A4518" s="1">
        <v>45090</v>
      </c>
      <c r="B4518" t="s">
        <v>1236</v>
      </c>
      <c r="C4518" t="s">
        <v>16</v>
      </c>
      <c r="D4518" t="s">
        <v>53</v>
      </c>
      <c r="E4518">
        <v>4.8499999999999996</v>
      </c>
      <c r="F4518">
        <v>4.93</v>
      </c>
      <c r="G4518">
        <v>4.5999999999999996</v>
      </c>
      <c r="H4518">
        <v>2.83</v>
      </c>
      <c r="I4518" s="2">
        <v>2257998000</v>
      </c>
      <c r="J4518" s="2">
        <v>106217111000</v>
      </c>
      <c r="K4518" s="2">
        <v>36647719000</v>
      </c>
      <c r="L4518" s="2">
        <v>1350657700</v>
      </c>
      <c r="M4518" s="2">
        <v>880000000</v>
      </c>
      <c r="N4518" s="2">
        <v>5380000000</v>
      </c>
      <c r="O4518" s="2">
        <v>13251010000</v>
      </c>
      <c r="P4518" s="2">
        <v>77140000000</v>
      </c>
      <c r="Q4518" s="2">
        <v>22516709000</v>
      </c>
      <c r="R4518" s="2">
        <v>23697111000</v>
      </c>
      <c r="S4518" s="2">
        <f>SUM(AuctionData[[#This Row],[soma_accepted]],AuctionData[[#This Row],[comp_accepted]],AuctionData[[#This Row],[noncomp_accepted]])</f>
        <v>40256374700</v>
      </c>
    </row>
    <row r="4519" spans="1:19" x14ac:dyDescent="0.3">
      <c r="A4519" s="1">
        <v>45091</v>
      </c>
      <c r="B4519" t="s">
        <v>1238</v>
      </c>
      <c r="C4519" t="s">
        <v>16</v>
      </c>
      <c r="D4519" t="s">
        <v>1162</v>
      </c>
      <c r="E4519">
        <v>5.0999999999999996</v>
      </c>
      <c r="F4519">
        <v>5.15</v>
      </c>
      <c r="G4519">
        <v>5</v>
      </c>
      <c r="H4519">
        <v>3.18</v>
      </c>
      <c r="I4519" s="2">
        <v>591792700</v>
      </c>
      <c r="J4519" s="2">
        <v>143990000000</v>
      </c>
      <c r="K4519" s="2">
        <v>43579740600</v>
      </c>
      <c r="L4519" s="2">
        <v>603426700</v>
      </c>
      <c r="M4519" s="2">
        <v>1246020000</v>
      </c>
      <c r="N4519" s="2">
        <v>5555000000</v>
      </c>
      <c r="O4519" s="2">
        <v>17318260000</v>
      </c>
      <c r="P4519" s="2">
        <v>95255000000</v>
      </c>
      <c r="Q4519" s="2">
        <v>25015460600</v>
      </c>
      <c r="R4519" s="2">
        <v>43180000000</v>
      </c>
      <c r="S4519" s="2">
        <f>SUM(AuctionData[[#This Row],[soma_accepted]],AuctionData[[#This Row],[comp_accepted]],AuctionData[[#This Row],[noncomp_accepted]])</f>
        <v>44774960000</v>
      </c>
    </row>
    <row r="4520" spans="1:19" x14ac:dyDescent="0.3">
      <c r="A4520" s="1">
        <v>45092</v>
      </c>
      <c r="B4520" t="s">
        <v>1204</v>
      </c>
      <c r="C4520" t="s">
        <v>16</v>
      </c>
      <c r="D4520" t="s">
        <v>19</v>
      </c>
      <c r="E4520">
        <v>4.95</v>
      </c>
      <c r="F4520">
        <v>5.01</v>
      </c>
      <c r="G4520">
        <v>4.75</v>
      </c>
      <c r="H4520">
        <v>3.03</v>
      </c>
      <c r="I4520" s="2">
        <v>836228900</v>
      </c>
      <c r="J4520" s="2">
        <v>193290123000</v>
      </c>
      <c r="K4520" s="2">
        <v>61302203000</v>
      </c>
      <c r="L4520" s="2">
        <v>3667884600</v>
      </c>
      <c r="M4520" s="2">
        <v>1085000000</v>
      </c>
      <c r="N4520" s="2">
        <v>6885000000</v>
      </c>
      <c r="O4520" s="2">
        <v>24279080000</v>
      </c>
      <c r="P4520" s="2">
        <v>123420000000</v>
      </c>
      <c r="Q4520" s="2">
        <v>35938123000</v>
      </c>
      <c r="R4520" s="2">
        <v>62985123000</v>
      </c>
      <c r="S4520" s="2">
        <f>SUM(AuctionData[[#This Row],[soma_accepted]],AuctionData[[#This Row],[comp_accepted]],AuctionData[[#This Row],[noncomp_accepted]])</f>
        <v>65806316500</v>
      </c>
    </row>
    <row r="4521" spans="1:19" x14ac:dyDescent="0.3">
      <c r="A4521" s="1">
        <v>45092</v>
      </c>
      <c r="B4521" t="s">
        <v>1213</v>
      </c>
      <c r="C4521" t="s">
        <v>16</v>
      </c>
      <c r="D4521" t="s">
        <v>712</v>
      </c>
      <c r="E4521">
        <v>5.01</v>
      </c>
      <c r="F4521">
        <v>5.08</v>
      </c>
      <c r="G4521">
        <v>4.8</v>
      </c>
      <c r="H4521">
        <v>3.06</v>
      </c>
      <c r="I4521" s="2">
        <v>707578300</v>
      </c>
      <c r="J4521" s="2">
        <v>164870313000</v>
      </c>
      <c r="K4521" s="2">
        <v>51724193000</v>
      </c>
      <c r="L4521" s="2">
        <v>1275960400</v>
      </c>
      <c r="M4521" s="2">
        <v>1292880000</v>
      </c>
      <c r="N4521" s="2">
        <v>7005000000</v>
      </c>
      <c r="O4521" s="2">
        <v>22850240000</v>
      </c>
      <c r="P4521" s="2">
        <v>108109000000</v>
      </c>
      <c r="Q4521" s="2">
        <v>27581073000</v>
      </c>
      <c r="R4521" s="2">
        <v>49756313000</v>
      </c>
      <c r="S4521" s="2">
        <f>SUM(AuctionData[[#This Row],[soma_accepted]],AuctionData[[#This Row],[comp_accepted]],AuctionData[[#This Row],[noncomp_accepted]])</f>
        <v>53707731700</v>
      </c>
    </row>
    <row r="4522" spans="1:19" x14ac:dyDescent="0.3">
      <c r="A4522" s="1">
        <v>45097</v>
      </c>
      <c r="B4522" t="s">
        <v>1192</v>
      </c>
      <c r="C4522" t="s">
        <v>16</v>
      </c>
      <c r="D4522" t="s">
        <v>94</v>
      </c>
      <c r="E4522">
        <v>5</v>
      </c>
      <c r="F4522">
        <v>5.07</v>
      </c>
      <c r="G4522">
        <v>4.9000000000000004</v>
      </c>
      <c r="H4522">
        <v>2.77</v>
      </c>
      <c r="I4522" s="2">
        <v>0</v>
      </c>
      <c r="J4522" s="2">
        <v>138306000000</v>
      </c>
      <c r="K4522" s="2">
        <v>49870800000</v>
      </c>
      <c r="L4522" s="2">
        <v>129220000</v>
      </c>
      <c r="M4522" s="2">
        <v>1015000000</v>
      </c>
      <c r="N4522" s="2">
        <v>5715000000</v>
      </c>
      <c r="O4522" s="2">
        <v>26441000000</v>
      </c>
      <c r="P4522" s="2">
        <v>99205000000</v>
      </c>
      <c r="Q4522" s="2">
        <v>22414800000</v>
      </c>
      <c r="R4522" s="2">
        <v>33386000000</v>
      </c>
      <c r="S4522" s="2">
        <f>SUM(AuctionData[[#This Row],[soma_accepted]],AuctionData[[#This Row],[comp_accepted]],AuctionData[[#This Row],[noncomp_accepted]])</f>
        <v>50000020000</v>
      </c>
    </row>
    <row r="4523" spans="1:19" x14ac:dyDescent="0.3">
      <c r="A4523" s="1">
        <v>45097</v>
      </c>
      <c r="B4523" t="s">
        <v>1206</v>
      </c>
      <c r="C4523" t="s">
        <v>16</v>
      </c>
      <c r="D4523" t="s">
        <v>21</v>
      </c>
      <c r="E4523">
        <v>5.07</v>
      </c>
      <c r="F4523">
        <v>5.13</v>
      </c>
      <c r="G4523">
        <v>4.95</v>
      </c>
      <c r="H4523">
        <v>2.58</v>
      </c>
      <c r="I4523" s="2">
        <v>1370799400</v>
      </c>
      <c r="J4523" s="2">
        <v>164487996000</v>
      </c>
      <c r="K4523" s="2">
        <v>61694496000</v>
      </c>
      <c r="L4523" s="2">
        <v>2660740200</v>
      </c>
      <c r="M4523" s="2">
        <v>2085000000</v>
      </c>
      <c r="N4523" s="2">
        <v>7185000000</v>
      </c>
      <c r="O4523" s="2">
        <v>27595000000</v>
      </c>
      <c r="P4523" s="2">
        <v>124260000000</v>
      </c>
      <c r="Q4523" s="2">
        <v>32014496000</v>
      </c>
      <c r="R4523" s="2">
        <v>33042996000</v>
      </c>
      <c r="S4523" s="2">
        <f>SUM(AuctionData[[#This Row],[soma_accepted]],AuctionData[[#This Row],[comp_accepted]],AuctionData[[#This Row],[noncomp_accepted]])</f>
        <v>65726035600</v>
      </c>
    </row>
    <row r="4524" spans="1:19" x14ac:dyDescent="0.3">
      <c r="A4524" s="1">
        <v>45097</v>
      </c>
      <c r="B4524" t="s">
        <v>1239</v>
      </c>
      <c r="C4524" t="s">
        <v>16</v>
      </c>
      <c r="D4524" t="s">
        <v>23</v>
      </c>
      <c r="E4524">
        <v>5.0999999999999996</v>
      </c>
      <c r="F4524">
        <v>5.17</v>
      </c>
      <c r="G4524">
        <v>4.95</v>
      </c>
      <c r="H4524">
        <v>2.65</v>
      </c>
      <c r="I4524" s="2">
        <v>1223174900</v>
      </c>
      <c r="J4524" s="2">
        <v>151339141000</v>
      </c>
      <c r="K4524" s="2">
        <v>55805171000</v>
      </c>
      <c r="L4524" s="2">
        <v>2194938800</v>
      </c>
      <c r="M4524" s="2">
        <v>2354880000</v>
      </c>
      <c r="N4524" s="2">
        <v>6935000000</v>
      </c>
      <c r="O4524" s="2">
        <v>22741150000</v>
      </c>
      <c r="P4524" s="2">
        <v>112545000000</v>
      </c>
      <c r="Q4524" s="2">
        <v>30709141000</v>
      </c>
      <c r="R4524" s="2">
        <v>31859141000</v>
      </c>
      <c r="S4524" s="2">
        <f>SUM(AuctionData[[#This Row],[soma_accepted]],AuctionData[[#This Row],[comp_accepted]],AuctionData[[#This Row],[noncomp_accepted]])</f>
        <v>59223284700</v>
      </c>
    </row>
    <row r="4525" spans="1:19" x14ac:dyDescent="0.3">
      <c r="A4525" s="1">
        <v>45098</v>
      </c>
      <c r="B4525" t="s">
        <v>2350</v>
      </c>
      <c r="C4525" t="s">
        <v>1509</v>
      </c>
      <c r="D4525" t="s">
        <v>2174</v>
      </c>
      <c r="E4525">
        <v>3.94</v>
      </c>
      <c r="F4525">
        <v>4.01</v>
      </c>
      <c r="G4525">
        <v>3.89</v>
      </c>
      <c r="H4525">
        <v>2.87</v>
      </c>
      <c r="I4525" s="2">
        <v>0</v>
      </c>
      <c r="J4525" s="2">
        <v>34435540000</v>
      </c>
      <c r="K4525" s="2">
        <v>11968954800</v>
      </c>
      <c r="L4525" s="2">
        <v>31049600</v>
      </c>
      <c r="M4525" s="2">
        <v>2109500000</v>
      </c>
      <c r="N4525" s="2">
        <v>4604000000</v>
      </c>
      <c r="O4525" s="2">
        <v>932746000</v>
      </c>
      <c r="P4525" s="2">
        <v>17891000000</v>
      </c>
      <c r="Q4525" s="2">
        <v>8926708800</v>
      </c>
      <c r="R4525" s="2">
        <v>11940540000</v>
      </c>
      <c r="S4525" s="2">
        <f>SUM(AuctionData[[#This Row],[soma_accepted]],AuctionData[[#This Row],[comp_accepted]],AuctionData[[#This Row],[noncomp_accepted]])</f>
        <v>12000004400</v>
      </c>
    </row>
    <row r="4526" spans="1:19" x14ac:dyDescent="0.3">
      <c r="A4526" s="1">
        <v>45098</v>
      </c>
      <c r="B4526" t="s">
        <v>1240</v>
      </c>
      <c r="C4526" t="s">
        <v>16</v>
      </c>
      <c r="D4526" t="s">
        <v>1162</v>
      </c>
      <c r="E4526">
        <v>5.17</v>
      </c>
      <c r="F4526">
        <v>5.22</v>
      </c>
      <c r="G4526">
        <v>5.05</v>
      </c>
      <c r="H4526">
        <v>3.27</v>
      </c>
      <c r="I4526" s="2">
        <v>520947500</v>
      </c>
      <c r="J4526" s="2">
        <v>149504500000</v>
      </c>
      <c r="K4526" s="2">
        <v>45185839000</v>
      </c>
      <c r="L4526" s="2">
        <v>514213200</v>
      </c>
      <c r="M4526" s="2">
        <v>1572000000</v>
      </c>
      <c r="N4526" s="2">
        <v>4772000000</v>
      </c>
      <c r="O4526" s="2">
        <v>19365312500</v>
      </c>
      <c r="P4526" s="2">
        <v>100885000000</v>
      </c>
      <c r="Q4526" s="2">
        <v>24248526500</v>
      </c>
      <c r="R4526" s="2">
        <v>43847500000</v>
      </c>
      <c r="S4526" s="2">
        <f>SUM(AuctionData[[#This Row],[soma_accepted]],AuctionData[[#This Row],[comp_accepted]],AuctionData[[#This Row],[noncomp_accepted]])</f>
        <v>46220999700</v>
      </c>
    </row>
    <row r="4527" spans="1:19" x14ac:dyDescent="0.3">
      <c r="A4527" s="1">
        <v>45099</v>
      </c>
      <c r="B4527" t="s">
        <v>1207</v>
      </c>
      <c r="C4527" t="s">
        <v>16</v>
      </c>
      <c r="D4527" t="s">
        <v>19</v>
      </c>
      <c r="E4527">
        <v>4.95</v>
      </c>
      <c r="F4527">
        <v>5.01</v>
      </c>
      <c r="G4527">
        <v>4.8</v>
      </c>
      <c r="H4527">
        <v>2.93</v>
      </c>
      <c r="I4527" s="2">
        <v>792746400</v>
      </c>
      <c r="J4527" s="2">
        <v>201502686700</v>
      </c>
      <c r="K4527" s="2">
        <v>66516142700</v>
      </c>
      <c r="L4527" s="2">
        <v>3484383400</v>
      </c>
      <c r="M4527" s="2">
        <v>1440780000</v>
      </c>
      <c r="N4527" s="2">
        <v>8140000000</v>
      </c>
      <c r="O4527" s="2">
        <v>20225440000</v>
      </c>
      <c r="P4527" s="2">
        <v>126815000000</v>
      </c>
      <c r="Q4527" s="2">
        <v>44849922700</v>
      </c>
      <c r="R4527" s="2">
        <v>66547686700</v>
      </c>
      <c r="S4527" s="2">
        <f>SUM(AuctionData[[#This Row],[soma_accepted]],AuctionData[[#This Row],[comp_accepted]],AuctionData[[#This Row],[noncomp_accepted]])</f>
        <v>70793272500</v>
      </c>
    </row>
    <row r="4528" spans="1:19" x14ac:dyDescent="0.3">
      <c r="A4528" s="1">
        <v>45099</v>
      </c>
      <c r="B4528" t="s">
        <v>1216</v>
      </c>
      <c r="C4528" t="s">
        <v>16</v>
      </c>
      <c r="D4528" t="s">
        <v>712</v>
      </c>
      <c r="E4528">
        <v>5.05</v>
      </c>
      <c r="F4528">
        <v>5.14</v>
      </c>
      <c r="G4528">
        <v>4.84</v>
      </c>
      <c r="H4528">
        <v>2.78</v>
      </c>
      <c r="I4528" s="2">
        <v>679496800</v>
      </c>
      <c r="J4528" s="2">
        <v>163304775000</v>
      </c>
      <c r="K4528" s="2">
        <v>56676545000</v>
      </c>
      <c r="L4528" s="2">
        <v>1333511900</v>
      </c>
      <c r="M4528" s="2">
        <v>1530000000</v>
      </c>
      <c r="N4528" s="2">
        <v>6780000000</v>
      </c>
      <c r="O4528" s="2">
        <v>27961850000</v>
      </c>
      <c r="P4528" s="2">
        <v>118150000000</v>
      </c>
      <c r="Q4528" s="2">
        <v>27184695000</v>
      </c>
      <c r="R4528" s="2">
        <v>38374775000</v>
      </c>
      <c r="S4528" s="2">
        <f>SUM(AuctionData[[#This Row],[soma_accepted]],AuctionData[[#This Row],[comp_accepted]],AuctionData[[#This Row],[noncomp_accepted]])</f>
        <v>58689553700</v>
      </c>
    </row>
    <row r="4529" spans="1:19" x14ac:dyDescent="0.3">
      <c r="A4529" s="1">
        <v>45103</v>
      </c>
      <c r="B4529" t="s">
        <v>2355</v>
      </c>
      <c r="C4529" t="s">
        <v>1502</v>
      </c>
      <c r="D4529" t="s">
        <v>1503</v>
      </c>
      <c r="E4529">
        <v>4.625</v>
      </c>
      <c r="F4529">
        <v>4.67</v>
      </c>
      <c r="G4529">
        <v>4.5</v>
      </c>
      <c r="H4529">
        <v>2.86</v>
      </c>
      <c r="I4529" s="2">
        <v>0</v>
      </c>
      <c r="J4529" s="2">
        <v>119663285000</v>
      </c>
      <c r="K4529" s="2">
        <v>41536569000</v>
      </c>
      <c r="L4529" s="2">
        <v>460475500</v>
      </c>
      <c r="M4529" s="2">
        <v>7548350000</v>
      </c>
      <c r="N4529" s="2">
        <v>14415000000</v>
      </c>
      <c r="O4529" s="2">
        <v>5540938000</v>
      </c>
      <c r="P4529" s="2">
        <v>60148000000</v>
      </c>
      <c r="Q4529" s="2">
        <v>28447281000</v>
      </c>
      <c r="R4529" s="2">
        <v>45100285000</v>
      </c>
      <c r="S4529" s="2">
        <f>SUM(AuctionData[[#This Row],[soma_accepted]],AuctionData[[#This Row],[comp_accepted]],AuctionData[[#This Row],[noncomp_accepted]])</f>
        <v>41997044500</v>
      </c>
    </row>
    <row r="4530" spans="1:19" x14ac:dyDescent="0.3">
      <c r="A4530" s="1">
        <v>45103</v>
      </c>
      <c r="B4530" t="s">
        <v>1208</v>
      </c>
      <c r="C4530" t="s">
        <v>16</v>
      </c>
      <c r="D4530" t="s">
        <v>21</v>
      </c>
      <c r="E4530">
        <v>5.15</v>
      </c>
      <c r="F4530">
        <v>5.18</v>
      </c>
      <c r="G4530">
        <v>5.05</v>
      </c>
      <c r="H4530">
        <v>2.99</v>
      </c>
      <c r="I4530" s="2">
        <v>5172325400</v>
      </c>
      <c r="J4530" s="2">
        <v>191962105300</v>
      </c>
      <c r="K4530" s="2">
        <v>62664537000</v>
      </c>
      <c r="L4530" s="2">
        <v>2336230200</v>
      </c>
      <c r="M4530" s="2">
        <v>2757202500</v>
      </c>
      <c r="N4530" s="2">
        <v>6495000000</v>
      </c>
      <c r="O4530" s="2">
        <v>29625490000</v>
      </c>
      <c r="P4530" s="2">
        <v>131415000000</v>
      </c>
      <c r="Q4530" s="2">
        <v>30281844500</v>
      </c>
      <c r="R4530" s="2">
        <v>54052105300</v>
      </c>
      <c r="S4530" s="2">
        <f>SUM(AuctionData[[#This Row],[soma_accepted]],AuctionData[[#This Row],[comp_accepted]],AuctionData[[#This Row],[noncomp_accepted]])</f>
        <v>70173092600</v>
      </c>
    </row>
    <row r="4531" spans="1:19" x14ac:dyDescent="0.3">
      <c r="A4531" s="1">
        <v>45103</v>
      </c>
      <c r="B4531" t="s">
        <v>1182</v>
      </c>
      <c r="C4531" t="s">
        <v>16</v>
      </c>
      <c r="D4531" t="s">
        <v>23</v>
      </c>
      <c r="E4531">
        <v>5.17</v>
      </c>
      <c r="F4531">
        <v>5.2149999999999999</v>
      </c>
      <c r="G4531">
        <v>5.04</v>
      </c>
      <c r="H4531">
        <v>2.73</v>
      </c>
      <c r="I4531" s="2">
        <v>4615305700</v>
      </c>
      <c r="J4531" s="2">
        <v>156230237000</v>
      </c>
      <c r="K4531" s="2">
        <v>55868309500</v>
      </c>
      <c r="L4531" s="2">
        <v>1976881200</v>
      </c>
      <c r="M4531" s="2">
        <v>1363765000</v>
      </c>
      <c r="N4531" s="2">
        <v>3154385000</v>
      </c>
      <c r="O4531" s="2">
        <v>21323460000</v>
      </c>
      <c r="P4531" s="2">
        <v>113637000000</v>
      </c>
      <c r="Q4531" s="2">
        <v>33181084500</v>
      </c>
      <c r="R4531" s="2">
        <v>39438852000</v>
      </c>
      <c r="S4531" s="2">
        <f>SUM(AuctionData[[#This Row],[soma_accepted]],AuctionData[[#This Row],[comp_accepted]],AuctionData[[#This Row],[noncomp_accepted]])</f>
        <v>62460496400</v>
      </c>
    </row>
    <row r="4532" spans="1:19" x14ac:dyDescent="0.3">
      <c r="A4532" s="1">
        <v>45104</v>
      </c>
      <c r="B4532" t="s">
        <v>2356</v>
      </c>
      <c r="C4532" t="s">
        <v>1502</v>
      </c>
      <c r="D4532" t="s">
        <v>1505</v>
      </c>
      <c r="E4532">
        <v>3.95</v>
      </c>
      <c r="F4532">
        <v>4.0190000000000001</v>
      </c>
      <c r="G4532">
        <v>3.88</v>
      </c>
      <c r="H4532">
        <v>2.52</v>
      </c>
      <c r="I4532" s="2">
        <v>0</v>
      </c>
      <c r="J4532" s="2">
        <v>108099385000</v>
      </c>
      <c r="K4532" s="2">
        <v>42898324900</v>
      </c>
      <c r="L4532" s="2">
        <v>96747200</v>
      </c>
      <c r="M4532" s="2">
        <v>8447000000</v>
      </c>
      <c r="N4532" s="2">
        <v>11748000000</v>
      </c>
      <c r="O4532" s="2">
        <v>5238260000</v>
      </c>
      <c r="P4532" s="2">
        <v>60180000000</v>
      </c>
      <c r="Q4532" s="2">
        <v>29213064900</v>
      </c>
      <c r="R4532" s="2">
        <v>36171385000</v>
      </c>
      <c r="S4532" s="2">
        <f>SUM(AuctionData[[#This Row],[soma_accepted]],AuctionData[[#This Row],[comp_accepted]],AuctionData[[#This Row],[noncomp_accepted]])</f>
        <v>42995072100</v>
      </c>
    </row>
    <row r="4533" spans="1:19" x14ac:dyDescent="0.3">
      <c r="A4533" s="1">
        <v>45104</v>
      </c>
      <c r="B4533" t="s">
        <v>1140</v>
      </c>
      <c r="C4533" t="s">
        <v>16</v>
      </c>
      <c r="D4533" t="s">
        <v>94</v>
      </c>
      <c r="E4533">
        <v>5.07</v>
      </c>
      <c r="F4533">
        <v>5.1050000000000004</v>
      </c>
      <c r="G4533">
        <v>4.9000000000000004</v>
      </c>
      <c r="H4533">
        <v>2.79</v>
      </c>
      <c r="I4533" s="2">
        <v>0</v>
      </c>
      <c r="J4533" s="2">
        <v>139324200000</v>
      </c>
      <c r="K4533" s="2">
        <v>49877680000</v>
      </c>
      <c r="L4533" s="2">
        <v>122368000</v>
      </c>
      <c r="M4533" s="2">
        <v>1357960000</v>
      </c>
      <c r="N4533" s="2">
        <v>7390000000</v>
      </c>
      <c r="O4533" s="2">
        <v>22690000000</v>
      </c>
      <c r="P4533" s="2">
        <v>99570000000</v>
      </c>
      <c r="Q4533" s="2">
        <v>25829720000</v>
      </c>
      <c r="R4533" s="2">
        <v>32364200000</v>
      </c>
      <c r="S4533" s="2">
        <f>SUM(AuctionData[[#This Row],[soma_accepted]],AuctionData[[#This Row],[comp_accepted]],AuctionData[[#This Row],[noncomp_accepted]])</f>
        <v>50000048000</v>
      </c>
    </row>
    <row r="4534" spans="1:19" x14ac:dyDescent="0.3">
      <c r="A4534" s="1">
        <v>45105</v>
      </c>
      <c r="B4534" t="s">
        <v>2357</v>
      </c>
      <c r="C4534" t="s">
        <v>1502</v>
      </c>
      <c r="D4534" t="s">
        <v>1554</v>
      </c>
      <c r="E4534">
        <v>3.77</v>
      </c>
      <c r="F4534">
        <v>3.839</v>
      </c>
      <c r="G4534">
        <v>3.6</v>
      </c>
      <c r="H4534">
        <v>2.65</v>
      </c>
      <c r="I4534" s="2">
        <v>0</v>
      </c>
      <c r="J4534" s="2">
        <v>92840985000</v>
      </c>
      <c r="K4534" s="2">
        <v>34969185800</v>
      </c>
      <c r="L4534" s="2">
        <v>30822100</v>
      </c>
      <c r="M4534" s="2">
        <v>5788500800</v>
      </c>
      <c r="N4534" s="2">
        <v>11098300000</v>
      </c>
      <c r="O4534" s="2">
        <v>2846000000</v>
      </c>
      <c r="P4534" s="2">
        <v>48127000000</v>
      </c>
      <c r="Q4534" s="2">
        <v>26334685000</v>
      </c>
      <c r="R4534" s="2">
        <v>33615685000</v>
      </c>
      <c r="S4534" s="2">
        <f>SUM(AuctionData[[#This Row],[soma_accepted]],AuctionData[[#This Row],[comp_accepted]],AuctionData[[#This Row],[noncomp_accepted]])</f>
        <v>35000007900</v>
      </c>
    </row>
    <row r="4535" spans="1:19" x14ac:dyDescent="0.3">
      <c r="A4535" s="1">
        <v>45105</v>
      </c>
      <c r="B4535" t="s">
        <v>1241</v>
      </c>
      <c r="C4535" t="s">
        <v>16</v>
      </c>
      <c r="D4535" t="s">
        <v>1162</v>
      </c>
      <c r="E4535">
        <v>5.2</v>
      </c>
      <c r="F4535">
        <v>5.2249999999999996</v>
      </c>
      <c r="G4535">
        <v>5</v>
      </c>
      <c r="H4535">
        <v>3.44</v>
      </c>
      <c r="I4535" s="2">
        <v>516928500</v>
      </c>
      <c r="J4535" s="2">
        <v>157675245000</v>
      </c>
      <c r="K4535" s="2">
        <v>45318315000</v>
      </c>
      <c r="L4535" s="2">
        <v>629372600</v>
      </c>
      <c r="M4535" s="2">
        <v>1502540000</v>
      </c>
      <c r="N4535" s="2">
        <v>7310000000</v>
      </c>
      <c r="O4535" s="2">
        <v>19560480000</v>
      </c>
      <c r="P4535" s="2">
        <v>100140000000</v>
      </c>
      <c r="Q4535" s="2">
        <v>24255295000</v>
      </c>
      <c r="R4535" s="2">
        <v>50225245000</v>
      </c>
      <c r="S4535" s="2">
        <f>SUM(AuctionData[[#This Row],[soma_accepted]],AuctionData[[#This Row],[comp_accepted]],AuctionData[[#This Row],[noncomp_accepted]])</f>
        <v>46464616100</v>
      </c>
    </row>
    <row r="4536" spans="1:19" x14ac:dyDescent="0.3">
      <c r="A4536" s="1">
        <v>45106</v>
      </c>
      <c r="B4536" t="s">
        <v>1210</v>
      </c>
      <c r="C4536" t="s">
        <v>16</v>
      </c>
      <c r="D4536" t="s">
        <v>19</v>
      </c>
      <c r="E4536">
        <v>5.0149999999999997</v>
      </c>
      <c r="F4536">
        <v>5.085</v>
      </c>
      <c r="G4536">
        <v>4.8</v>
      </c>
      <c r="H4536">
        <v>2.5299999999999998</v>
      </c>
      <c r="I4536" s="2">
        <v>786630400</v>
      </c>
      <c r="J4536" s="2">
        <v>174106691000</v>
      </c>
      <c r="K4536" s="2">
        <v>66804501000</v>
      </c>
      <c r="L4536" s="2">
        <v>3195543300</v>
      </c>
      <c r="M4536" s="2">
        <v>1975275000</v>
      </c>
      <c r="N4536" s="2">
        <v>6565000000</v>
      </c>
      <c r="O4536" s="2">
        <v>28852535000</v>
      </c>
      <c r="P4536" s="2">
        <v>127565000000</v>
      </c>
      <c r="Q4536" s="2">
        <v>35976691000</v>
      </c>
      <c r="R4536" s="2">
        <v>39976691000</v>
      </c>
      <c r="S4536" s="2">
        <f>SUM(AuctionData[[#This Row],[soma_accepted]],AuctionData[[#This Row],[comp_accepted]],AuctionData[[#This Row],[noncomp_accepted]])</f>
        <v>70786674700</v>
      </c>
    </row>
    <row r="4537" spans="1:19" x14ac:dyDescent="0.3">
      <c r="A4537" s="1">
        <v>45106</v>
      </c>
      <c r="B4537" t="s">
        <v>1218</v>
      </c>
      <c r="C4537" t="s">
        <v>16</v>
      </c>
      <c r="D4537" t="s">
        <v>712</v>
      </c>
      <c r="E4537">
        <v>5.15</v>
      </c>
      <c r="F4537">
        <v>5.19</v>
      </c>
      <c r="G4537">
        <v>4.8899999999999997</v>
      </c>
      <c r="H4537">
        <v>2.61</v>
      </c>
      <c r="I4537" s="2">
        <v>674254600</v>
      </c>
      <c r="J4537" s="2">
        <v>154156250000</v>
      </c>
      <c r="K4537" s="2">
        <v>57561890000</v>
      </c>
      <c r="L4537" s="2">
        <v>1400126100</v>
      </c>
      <c r="M4537" s="2">
        <v>1400000000</v>
      </c>
      <c r="N4537" s="2">
        <v>6100000000</v>
      </c>
      <c r="O4537" s="2">
        <v>27938760000</v>
      </c>
      <c r="P4537" s="2">
        <v>116760000000</v>
      </c>
      <c r="Q4537" s="2">
        <v>28223130000</v>
      </c>
      <c r="R4537" s="2">
        <v>31296250000</v>
      </c>
      <c r="S4537" s="2">
        <f>SUM(AuctionData[[#This Row],[soma_accepted]],AuctionData[[#This Row],[comp_accepted]],AuctionData[[#This Row],[noncomp_accepted]])</f>
        <v>59636270700</v>
      </c>
    </row>
    <row r="4538" spans="1:19" x14ac:dyDescent="0.3">
      <c r="A4538" s="1">
        <v>45110</v>
      </c>
      <c r="B4538" t="s">
        <v>1195</v>
      </c>
      <c r="C4538" t="s">
        <v>16</v>
      </c>
      <c r="D4538" t="s">
        <v>94</v>
      </c>
      <c r="E4538">
        <v>5.14</v>
      </c>
      <c r="F4538">
        <v>5.17</v>
      </c>
      <c r="G4538">
        <v>5</v>
      </c>
      <c r="H4538">
        <v>2.73</v>
      </c>
      <c r="I4538" s="2">
        <v>0</v>
      </c>
      <c r="J4538" s="2">
        <v>136168100000</v>
      </c>
      <c r="K4538" s="2">
        <v>49914293300</v>
      </c>
      <c r="L4538" s="2">
        <v>86183000</v>
      </c>
      <c r="M4538" s="2">
        <v>972232500</v>
      </c>
      <c r="N4538" s="2">
        <v>4365000000</v>
      </c>
      <c r="O4538" s="2">
        <v>23585745000</v>
      </c>
      <c r="P4538" s="2">
        <v>97960000000</v>
      </c>
      <c r="Q4538" s="2">
        <v>25356315800</v>
      </c>
      <c r="R4538" s="2">
        <v>33843100000</v>
      </c>
      <c r="S4538" s="2">
        <f>SUM(AuctionData[[#This Row],[soma_accepted]],AuctionData[[#This Row],[comp_accepted]],AuctionData[[#This Row],[noncomp_accepted]])</f>
        <v>50000476300</v>
      </c>
    </row>
    <row r="4539" spans="1:19" x14ac:dyDescent="0.3">
      <c r="A4539" s="1">
        <v>45110</v>
      </c>
      <c r="B4539" t="s">
        <v>1156</v>
      </c>
      <c r="C4539" t="s">
        <v>16</v>
      </c>
      <c r="D4539" t="s">
        <v>21</v>
      </c>
      <c r="E4539">
        <v>5.1950000000000003</v>
      </c>
      <c r="F4539">
        <v>5.23</v>
      </c>
      <c r="G4539">
        <v>5.05</v>
      </c>
      <c r="H4539">
        <v>3</v>
      </c>
      <c r="I4539" s="2">
        <v>5470793800</v>
      </c>
      <c r="J4539" s="2">
        <v>192824878700</v>
      </c>
      <c r="K4539" s="2">
        <v>62654771500</v>
      </c>
      <c r="L4539" s="2">
        <v>2331737800</v>
      </c>
      <c r="M4539" s="2">
        <v>1422880000</v>
      </c>
      <c r="N4539" s="2">
        <v>5520000000</v>
      </c>
      <c r="O4539" s="2">
        <v>23254040000</v>
      </c>
      <c r="P4539" s="2">
        <v>123885000000</v>
      </c>
      <c r="Q4539" s="2">
        <v>37977851500</v>
      </c>
      <c r="R4539" s="2">
        <v>63419878700</v>
      </c>
      <c r="S4539" s="2">
        <f>SUM(AuctionData[[#This Row],[soma_accepted]],AuctionData[[#This Row],[comp_accepted]],AuctionData[[#This Row],[noncomp_accepted]])</f>
        <v>70457303100</v>
      </c>
    </row>
    <row r="4540" spans="1:19" x14ac:dyDescent="0.3">
      <c r="A4540" s="1">
        <v>45110</v>
      </c>
      <c r="B4540" t="s">
        <v>1242</v>
      </c>
      <c r="C4540" t="s">
        <v>16</v>
      </c>
      <c r="D4540" t="s">
        <v>23</v>
      </c>
      <c r="E4540">
        <v>5.22</v>
      </c>
      <c r="F4540">
        <v>5.26</v>
      </c>
      <c r="G4540">
        <v>5.13</v>
      </c>
      <c r="H4540">
        <v>3.02</v>
      </c>
      <c r="I4540" s="2">
        <v>4881631300</v>
      </c>
      <c r="J4540" s="2">
        <v>171074712000</v>
      </c>
      <c r="K4540" s="2">
        <v>54032912000</v>
      </c>
      <c r="L4540" s="2">
        <v>2467427000</v>
      </c>
      <c r="M4540" s="2">
        <v>811460000</v>
      </c>
      <c r="N4540" s="2">
        <v>5175000000</v>
      </c>
      <c r="O4540" s="2">
        <v>17006680000</v>
      </c>
      <c r="P4540" s="2">
        <v>113255000000</v>
      </c>
      <c r="Q4540" s="2">
        <v>36214772000</v>
      </c>
      <c r="R4540" s="2">
        <v>52644712000</v>
      </c>
      <c r="S4540" s="2">
        <f>SUM(AuctionData[[#This Row],[soma_accepted]],AuctionData[[#This Row],[comp_accepted]],AuctionData[[#This Row],[noncomp_accepted]])</f>
        <v>61381970300</v>
      </c>
    </row>
    <row r="4541" spans="1:19" x14ac:dyDescent="0.3">
      <c r="A4541" s="1">
        <v>45112</v>
      </c>
      <c r="B4541" t="s">
        <v>1243</v>
      </c>
      <c r="C4541" t="s">
        <v>16</v>
      </c>
      <c r="D4541" t="s">
        <v>1162</v>
      </c>
      <c r="E4541">
        <v>5.21</v>
      </c>
      <c r="F4541">
        <v>5.25</v>
      </c>
      <c r="G4541">
        <v>5.05</v>
      </c>
      <c r="H4541">
        <v>3.31</v>
      </c>
      <c r="I4541" s="2">
        <v>544514400</v>
      </c>
      <c r="J4541" s="2">
        <v>150705076700</v>
      </c>
      <c r="K4541" s="2">
        <v>44275456700</v>
      </c>
      <c r="L4541" s="2">
        <v>561593200</v>
      </c>
      <c r="M4541" s="2">
        <v>1060000000</v>
      </c>
      <c r="N4541" s="2">
        <v>5000000000</v>
      </c>
      <c r="O4541" s="2">
        <v>16492050000</v>
      </c>
      <c r="P4541" s="2">
        <v>94520000000</v>
      </c>
      <c r="Q4541" s="2">
        <v>26723406700</v>
      </c>
      <c r="R4541" s="2">
        <v>51185076700</v>
      </c>
      <c r="S4541" s="2">
        <f>SUM(AuctionData[[#This Row],[soma_accepted]],AuctionData[[#This Row],[comp_accepted]],AuctionData[[#This Row],[noncomp_accepted]])</f>
        <v>45381564300</v>
      </c>
    </row>
    <row r="4542" spans="1:19" x14ac:dyDescent="0.3">
      <c r="A4542" s="1">
        <v>45113</v>
      </c>
      <c r="B4542" t="s">
        <v>1211</v>
      </c>
      <c r="C4542" t="s">
        <v>16</v>
      </c>
      <c r="D4542" t="s">
        <v>19</v>
      </c>
      <c r="E4542">
        <v>5.09</v>
      </c>
      <c r="F4542">
        <v>5.15</v>
      </c>
      <c r="G4542">
        <v>4.95</v>
      </c>
      <c r="H4542">
        <v>2.54</v>
      </c>
      <c r="I4542" s="2">
        <v>828609100</v>
      </c>
      <c r="J4542" s="2">
        <v>173688240600</v>
      </c>
      <c r="K4542" s="2">
        <v>65895745600</v>
      </c>
      <c r="L4542" s="2">
        <v>4074534000</v>
      </c>
      <c r="M4542" s="2">
        <v>1266870000</v>
      </c>
      <c r="N4542" s="2">
        <v>6400000000</v>
      </c>
      <c r="O4542" s="2">
        <v>33434455000</v>
      </c>
      <c r="P4542" s="2">
        <v>127725000000</v>
      </c>
      <c r="Q4542" s="2">
        <v>31194420600</v>
      </c>
      <c r="R4542" s="2">
        <v>39563240600</v>
      </c>
      <c r="S4542" s="2">
        <f>SUM(AuctionData[[#This Row],[soma_accepted]],AuctionData[[#This Row],[comp_accepted]],AuctionData[[#This Row],[noncomp_accepted]])</f>
        <v>70798888700</v>
      </c>
    </row>
    <row r="4543" spans="1:19" x14ac:dyDescent="0.3">
      <c r="A4543" s="1">
        <v>45113</v>
      </c>
      <c r="B4543" t="s">
        <v>1219</v>
      </c>
      <c r="C4543" t="s">
        <v>16</v>
      </c>
      <c r="D4543" t="s">
        <v>712</v>
      </c>
      <c r="E4543">
        <v>5.17</v>
      </c>
      <c r="F4543">
        <v>5.2</v>
      </c>
      <c r="G4543">
        <v>5.0999999999999996</v>
      </c>
      <c r="H4543">
        <v>2.88</v>
      </c>
      <c r="I4543" s="2">
        <v>710236200</v>
      </c>
      <c r="J4543" s="2">
        <v>171212051000</v>
      </c>
      <c r="K4543" s="2">
        <v>58558517500</v>
      </c>
      <c r="L4543" s="2">
        <v>1442103300</v>
      </c>
      <c r="M4543" s="2">
        <v>1130530000</v>
      </c>
      <c r="N4543" s="2">
        <v>5825000000</v>
      </c>
      <c r="O4543" s="2">
        <v>18743757000</v>
      </c>
      <c r="P4543" s="2">
        <v>114920000000</v>
      </c>
      <c r="Q4543" s="2">
        <v>38684230500</v>
      </c>
      <c r="R4543" s="2">
        <v>50467051000</v>
      </c>
      <c r="S4543" s="2">
        <f>SUM(AuctionData[[#This Row],[soma_accepted]],AuctionData[[#This Row],[comp_accepted]],AuctionData[[#This Row],[noncomp_accepted]])</f>
        <v>60710857000</v>
      </c>
    </row>
    <row r="4544" spans="1:19" x14ac:dyDescent="0.3">
      <c r="A4544" s="1">
        <v>45117</v>
      </c>
      <c r="B4544" t="s">
        <v>1212</v>
      </c>
      <c r="C4544" t="s">
        <v>16</v>
      </c>
      <c r="D4544" t="s">
        <v>21</v>
      </c>
      <c r="E4544">
        <v>5.22</v>
      </c>
      <c r="F4544">
        <v>5.25</v>
      </c>
      <c r="G4544">
        <v>5.0999999999999996</v>
      </c>
      <c r="H4544">
        <v>3.12</v>
      </c>
      <c r="I4544" s="2">
        <v>5131269900</v>
      </c>
      <c r="J4544" s="2">
        <v>199530062000</v>
      </c>
      <c r="K4544" s="2">
        <v>61941364500</v>
      </c>
      <c r="L4544" s="2">
        <v>2359074600</v>
      </c>
      <c r="M4544" s="2">
        <v>1751820000</v>
      </c>
      <c r="N4544" s="2">
        <v>6685000000</v>
      </c>
      <c r="O4544" s="2">
        <v>23748404000</v>
      </c>
      <c r="P4544" s="2">
        <v>126930000000</v>
      </c>
      <c r="Q4544" s="2">
        <v>36441140500</v>
      </c>
      <c r="R4544" s="2">
        <v>65915062000</v>
      </c>
      <c r="S4544" s="2">
        <f>SUM(AuctionData[[#This Row],[soma_accepted]],AuctionData[[#This Row],[comp_accepted]],AuctionData[[#This Row],[noncomp_accepted]])</f>
        <v>69431709000</v>
      </c>
    </row>
    <row r="4545" spans="1:19" x14ac:dyDescent="0.3">
      <c r="A4545" s="1">
        <v>45117</v>
      </c>
      <c r="B4545" t="s">
        <v>1245</v>
      </c>
      <c r="C4545" t="s">
        <v>16</v>
      </c>
      <c r="D4545" t="s">
        <v>23</v>
      </c>
      <c r="E4545">
        <v>5.24</v>
      </c>
      <c r="F4545">
        <v>5.27</v>
      </c>
      <c r="G4545">
        <v>5.0999999999999996</v>
      </c>
      <c r="H4545">
        <v>2.93</v>
      </c>
      <c r="I4545" s="2">
        <v>4578671600</v>
      </c>
      <c r="J4545" s="2">
        <v>166911317000</v>
      </c>
      <c r="K4545" s="2">
        <v>55146056200</v>
      </c>
      <c r="L4545" s="2">
        <v>2254463200</v>
      </c>
      <c r="M4545" s="2">
        <v>1348237500</v>
      </c>
      <c r="N4545" s="2">
        <v>5870000000</v>
      </c>
      <c r="O4545" s="2">
        <v>17836032500</v>
      </c>
      <c r="P4545" s="2">
        <v>111020000000</v>
      </c>
      <c r="Q4545" s="2">
        <v>35961786200</v>
      </c>
      <c r="R4545" s="2">
        <v>50021317000</v>
      </c>
      <c r="S4545" s="2">
        <f>SUM(AuctionData[[#This Row],[soma_accepted]],AuctionData[[#This Row],[comp_accepted]],AuctionData[[#This Row],[noncomp_accepted]])</f>
        <v>61979191000</v>
      </c>
    </row>
    <row r="4546" spans="1:19" x14ac:dyDescent="0.3">
      <c r="A4546" s="1">
        <v>45118</v>
      </c>
      <c r="B4546" t="s">
        <v>2358</v>
      </c>
      <c r="C4546" t="s">
        <v>1502</v>
      </c>
      <c r="D4546" t="s">
        <v>1535</v>
      </c>
      <c r="E4546">
        <v>4.4749999999999996</v>
      </c>
      <c r="F4546">
        <v>4.5339999999999998</v>
      </c>
      <c r="G4546">
        <v>4.25</v>
      </c>
      <c r="H4546">
        <v>2.88</v>
      </c>
      <c r="I4546" s="2">
        <v>0</v>
      </c>
      <c r="J4546" s="2">
        <v>114919440000</v>
      </c>
      <c r="K4546" s="2">
        <v>39633005100</v>
      </c>
      <c r="L4546" s="2">
        <v>162007500</v>
      </c>
      <c r="M4546" s="2">
        <v>7844280100</v>
      </c>
      <c r="N4546" s="2">
        <v>12016000000</v>
      </c>
      <c r="O4546" s="2">
        <v>4272000000</v>
      </c>
      <c r="P4546" s="2">
        <v>62647000000</v>
      </c>
      <c r="Q4546" s="2">
        <v>27516725000</v>
      </c>
      <c r="R4546" s="2">
        <v>40256440000</v>
      </c>
      <c r="S4546" s="2">
        <f>SUM(AuctionData[[#This Row],[soma_accepted]],AuctionData[[#This Row],[comp_accepted]],AuctionData[[#This Row],[noncomp_accepted]])</f>
        <v>39795012600</v>
      </c>
    </row>
    <row r="4547" spans="1:19" x14ac:dyDescent="0.3">
      <c r="A4547" s="1">
        <v>45118</v>
      </c>
      <c r="B4547" t="s">
        <v>1197</v>
      </c>
      <c r="C4547" t="s">
        <v>16</v>
      </c>
      <c r="D4547" t="s">
        <v>94</v>
      </c>
      <c r="E4547">
        <v>5.18</v>
      </c>
      <c r="F4547">
        <v>5.21</v>
      </c>
      <c r="G4547">
        <v>5.08</v>
      </c>
      <c r="H4547">
        <v>2.81</v>
      </c>
      <c r="I4547" s="2">
        <v>0</v>
      </c>
      <c r="J4547" s="2">
        <v>140587000000</v>
      </c>
      <c r="K4547" s="2">
        <v>49847030000</v>
      </c>
      <c r="L4547" s="2">
        <v>153718000</v>
      </c>
      <c r="M4547" s="2">
        <v>1115000000</v>
      </c>
      <c r="N4547" s="2">
        <v>5165000000</v>
      </c>
      <c r="O4547" s="2">
        <v>20934400000</v>
      </c>
      <c r="P4547" s="2">
        <v>94650000000</v>
      </c>
      <c r="Q4547" s="2">
        <v>27797630000</v>
      </c>
      <c r="R4547" s="2">
        <v>40772000000</v>
      </c>
      <c r="S4547" s="2">
        <f>SUM(AuctionData[[#This Row],[soma_accepted]],AuctionData[[#This Row],[comp_accepted]],AuctionData[[#This Row],[noncomp_accepted]])</f>
        <v>50000748000</v>
      </c>
    </row>
    <row r="4548" spans="1:19" x14ac:dyDescent="0.3">
      <c r="A4548" s="1">
        <v>45118</v>
      </c>
      <c r="B4548" t="s">
        <v>1244</v>
      </c>
      <c r="C4548" t="s">
        <v>16</v>
      </c>
      <c r="D4548" t="s">
        <v>53</v>
      </c>
      <c r="E4548">
        <v>5.09</v>
      </c>
      <c r="F4548">
        <v>5.13</v>
      </c>
      <c r="G4548">
        <v>5</v>
      </c>
      <c r="H4548">
        <v>2.88</v>
      </c>
      <c r="I4548" s="2">
        <v>2999819300</v>
      </c>
      <c r="J4548" s="2">
        <v>107778527300</v>
      </c>
      <c r="K4548" s="2">
        <v>36435592300</v>
      </c>
      <c r="L4548" s="2">
        <v>1564545900</v>
      </c>
      <c r="M4548" s="2">
        <v>842540000</v>
      </c>
      <c r="N4548" s="2">
        <v>4015000000</v>
      </c>
      <c r="O4548" s="2">
        <v>10697725000</v>
      </c>
      <c r="P4548" s="2">
        <v>74185000000</v>
      </c>
      <c r="Q4548" s="2">
        <v>24895327300</v>
      </c>
      <c r="R4548" s="2">
        <v>29578527300</v>
      </c>
      <c r="S4548" s="2">
        <f>SUM(AuctionData[[#This Row],[soma_accepted]],AuctionData[[#This Row],[comp_accepted]],AuctionData[[#This Row],[noncomp_accepted]])</f>
        <v>40999957500</v>
      </c>
    </row>
    <row r="4549" spans="1:19" x14ac:dyDescent="0.3">
      <c r="A4549" s="1">
        <v>45119</v>
      </c>
      <c r="B4549" t="s">
        <v>2348</v>
      </c>
      <c r="C4549" t="s">
        <v>1502</v>
      </c>
      <c r="D4549" t="s">
        <v>1544</v>
      </c>
      <c r="E4549">
        <v>3.7749999999999999</v>
      </c>
      <c r="F4549">
        <v>3.8570000000000002</v>
      </c>
      <c r="G4549">
        <v>3.73</v>
      </c>
      <c r="H4549">
        <v>2.5299999999999998</v>
      </c>
      <c r="I4549" s="2">
        <v>0</v>
      </c>
      <c r="J4549" s="2">
        <v>80984320000</v>
      </c>
      <c r="K4549" s="2">
        <v>31963359600</v>
      </c>
      <c r="L4549" s="2">
        <v>36650600</v>
      </c>
      <c r="M4549" s="2">
        <v>6351000000</v>
      </c>
      <c r="N4549" s="2">
        <v>10976000000</v>
      </c>
      <c r="O4549" s="2">
        <v>3961265000</v>
      </c>
      <c r="P4549" s="2">
        <v>43911000000</v>
      </c>
      <c r="Q4549" s="2">
        <v>21651094600</v>
      </c>
      <c r="R4549" s="2">
        <v>26097320000</v>
      </c>
      <c r="S4549" s="2">
        <f>SUM(AuctionData[[#This Row],[soma_accepted]],AuctionData[[#This Row],[comp_accepted]],AuctionData[[#This Row],[noncomp_accepted]])</f>
        <v>32000010200</v>
      </c>
    </row>
    <row r="4550" spans="1:19" x14ac:dyDescent="0.3">
      <c r="A4550" s="1">
        <v>45119</v>
      </c>
      <c r="B4550" t="s">
        <v>1246</v>
      </c>
      <c r="C4550" t="s">
        <v>16</v>
      </c>
      <c r="D4550" t="s">
        <v>1162</v>
      </c>
      <c r="E4550">
        <v>5.24</v>
      </c>
      <c r="F4550">
        <v>5.26</v>
      </c>
      <c r="G4550">
        <v>5.05</v>
      </c>
      <c r="H4550">
        <v>3.13</v>
      </c>
      <c r="I4550" s="2">
        <v>547396600</v>
      </c>
      <c r="J4550" s="2">
        <v>142599837000</v>
      </c>
      <c r="K4550" s="2">
        <v>44718149000</v>
      </c>
      <c r="L4550" s="2">
        <v>781903900</v>
      </c>
      <c r="M4550" s="2">
        <v>1623530000</v>
      </c>
      <c r="N4550" s="2">
        <v>5090000000</v>
      </c>
      <c r="O4550" s="2">
        <v>17502725000</v>
      </c>
      <c r="P4550" s="2">
        <v>93080000000</v>
      </c>
      <c r="Q4550" s="2">
        <v>25591894000</v>
      </c>
      <c r="R4550" s="2">
        <v>44429837000</v>
      </c>
      <c r="S4550" s="2">
        <f>SUM(AuctionData[[#This Row],[soma_accepted]],AuctionData[[#This Row],[comp_accepted]],AuctionData[[#This Row],[noncomp_accepted]])</f>
        <v>46047449500</v>
      </c>
    </row>
    <row r="4551" spans="1:19" x14ac:dyDescent="0.3">
      <c r="A4551" s="1">
        <v>45120</v>
      </c>
      <c r="B4551" t="s">
        <v>2349</v>
      </c>
      <c r="C4551" t="s">
        <v>1509</v>
      </c>
      <c r="D4551" t="s">
        <v>1575</v>
      </c>
      <c r="E4551">
        <v>3.83</v>
      </c>
      <c r="F4551">
        <v>3.91</v>
      </c>
      <c r="G4551">
        <v>3.78</v>
      </c>
      <c r="H4551">
        <v>2.4300000000000002</v>
      </c>
      <c r="I4551" s="2">
        <v>0</v>
      </c>
      <c r="J4551" s="2">
        <v>43768325000</v>
      </c>
      <c r="K4551" s="2">
        <v>17983945000</v>
      </c>
      <c r="L4551" s="2">
        <v>16057300</v>
      </c>
      <c r="M4551" s="2">
        <v>3620700000</v>
      </c>
      <c r="N4551" s="2">
        <v>5570700000</v>
      </c>
      <c r="O4551" s="2">
        <v>1951620000</v>
      </c>
      <c r="P4551" s="2">
        <v>24179000000</v>
      </c>
      <c r="Q4551" s="2">
        <v>12411625000</v>
      </c>
      <c r="R4551" s="2">
        <v>14018625000</v>
      </c>
      <c r="S4551" s="2">
        <f>SUM(AuctionData[[#This Row],[soma_accepted]],AuctionData[[#This Row],[comp_accepted]],AuctionData[[#This Row],[noncomp_accepted]])</f>
        <v>18000002300</v>
      </c>
    </row>
    <row r="4552" spans="1:19" x14ac:dyDescent="0.3">
      <c r="A4552" s="1">
        <v>45120</v>
      </c>
      <c r="B4552" t="s">
        <v>1222</v>
      </c>
      <c r="C4552" t="s">
        <v>16</v>
      </c>
      <c r="D4552" t="s">
        <v>712</v>
      </c>
      <c r="E4552">
        <v>5.2</v>
      </c>
      <c r="F4552">
        <v>5.23</v>
      </c>
      <c r="G4552">
        <v>5.03</v>
      </c>
      <c r="H4552">
        <v>2.87</v>
      </c>
      <c r="I4552" s="2">
        <v>713995600</v>
      </c>
      <c r="J4552" s="2">
        <v>170050631000</v>
      </c>
      <c r="K4552" s="2">
        <v>57937321000</v>
      </c>
      <c r="L4552" s="2">
        <v>1408084900</v>
      </c>
      <c r="M4552" s="2">
        <v>1025000000</v>
      </c>
      <c r="N4552" s="2">
        <v>6325000000</v>
      </c>
      <c r="O4552" s="2">
        <v>23016390000</v>
      </c>
      <c r="P4552" s="2">
        <v>113420000000</v>
      </c>
      <c r="Q4552" s="2">
        <v>33895931000</v>
      </c>
      <c r="R4552" s="2">
        <v>50305631000</v>
      </c>
      <c r="S4552" s="2">
        <f>SUM(AuctionData[[#This Row],[soma_accepted]],AuctionData[[#This Row],[comp_accepted]],AuctionData[[#This Row],[noncomp_accepted]])</f>
        <v>60059401500</v>
      </c>
    </row>
    <row r="4553" spans="1:19" x14ac:dyDescent="0.3">
      <c r="A4553" s="1">
        <v>45120</v>
      </c>
      <c r="B4553" t="s">
        <v>1213</v>
      </c>
      <c r="C4553" t="s">
        <v>16</v>
      </c>
      <c r="D4553" t="s">
        <v>19</v>
      </c>
      <c r="E4553">
        <v>5.17</v>
      </c>
      <c r="F4553">
        <v>5.21</v>
      </c>
      <c r="G4553">
        <v>5.01</v>
      </c>
      <c r="H4553">
        <v>2.79</v>
      </c>
      <c r="I4553" s="2">
        <v>832994900</v>
      </c>
      <c r="J4553" s="2">
        <v>189166103000</v>
      </c>
      <c r="K4553" s="2">
        <v>63933979000</v>
      </c>
      <c r="L4553" s="2">
        <v>4066357300</v>
      </c>
      <c r="M4553" s="2">
        <v>2911250000</v>
      </c>
      <c r="N4553" s="2">
        <v>8590000000</v>
      </c>
      <c r="O4553" s="2">
        <v>25627125000</v>
      </c>
      <c r="P4553" s="2">
        <v>129150000000</v>
      </c>
      <c r="Q4553" s="2">
        <v>35395604000</v>
      </c>
      <c r="R4553" s="2">
        <v>51426103000</v>
      </c>
      <c r="S4553" s="2">
        <f>SUM(AuctionData[[#This Row],[soma_accepted]],AuctionData[[#This Row],[comp_accepted]],AuctionData[[#This Row],[noncomp_accepted]])</f>
        <v>68833331200</v>
      </c>
    </row>
    <row r="4554" spans="1:19" x14ac:dyDescent="0.3">
      <c r="A4554" s="1">
        <v>45124</v>
      </c>
      <c r="B4554" t="s">
        <v>1215</v>
      </c>
      <c r="C4554" t="s">
        <v>16</v>
      </c>
      <c r="D4554" t="s">
        <v>21</v>
      </c>
      <c r="E4554">
        <v>5.2350000000000003</v>
      </c>
      <c r="F4554">
        <v>5.25</v>
      </c>
      <c r="G4554">
        <v>5.0999999999999996</v>
      </c>
      <c r="H4554">
        <v>3.11</v>
      </c>
      <c r="I4554" s="2">
        <v>5174057700</v>
      </c>
      <c r="J4554" s="2">
        <v>199495220000</v>
      </c>
      <c r="K4554" s="2">
        <v>62359803400</v>
      </c>
      <c r="L4554" s="2">
        <v>2440700700</v>
      </c>
      <c r="M4554" s="2">
        <v>2895880000</v>
      </c>
      <c r="N4554" s="2">
        <v>10350000000</v>
      </c>
      <c r="O4554" s="2">
        <v>21574250000</v>
      </c>
      <c r="P4554" s="2">
        <v>129110000000</v>
      </c>
      <c r="Q4554" s="2">
        <v>37889673400</v>
      </c>
      <c r="R4554" s="2">
        <v>60035220000</v>
      </c>
      <c r="S4554" s="2">
        <f>SUM(AuctionData[[#This Row],[soma_accepted]],AuctionData[[#This Row],[comp_accepted]],AuctionData[[#This Row],[noncomp_accepted]])</f>
        <v>69974561800</v>
      </c>
    </row>
    <row r="4555" spans="1:19" x14ac:dyDescent="0.3">
      <c r="A4555" s="1">
        <v>45124</v>
      </c>
      <c r="B4555" t="s">
        <v>1247</v>
      </c>
      <c r="C4555" t="s">
        <v>16</v>
      </c>
      <c r="D4555" t="s">
        <v>23</v>
      </c>
      <c r="E4555">
        <v>5.2</v>
      </c>
      <c r="F4555">
        <v>5.25</v>
      </c>
      <c r="G4555">
        <v>5.0999999999999996</v>
      </c>
      <c r="H4555">
        <v>3.05</v>
      </c>
      <c r="I4555" s="2">
        <v>4616851500</v>
      </c>
      <c r="J4555" s="2">
        <v>174452963000</v>
      </c>
      <c r="K4555" s="2">
        <v>55398563000</v>
      </c>
      <c r="L4555" s="2">
        <v>2601476600</v>
      </c>
      <c r="M4555" s="2">
        <v>1400780000</v>
      </c>
      <c r="N4555" s="2">
        <v>8135000000</v>
      </c>
      <c r="O4555" s="2">
        <v>16089500000</v>
      </c>
      <c r="P4555" s="2">
        <v>112775000000</v>
      </c>
      <c r="Q4555" s="2">
        <v>37908283000</v>
      </c>
      <c r="R4555" s="2">
        <v>53542963000</v>
      </c>
      <c r="S4555" s="2">
        <f>SUM(AuctionData[[#This Row],[soma_accepted]],AuctionData[[#This Row],[comp_accepted]],AuctionData[[#This Row],[noncomp_accepted]])</f>
        <v>62616891100</v>
      </c>
    </row>
    <row r="4556" spans="1:19" x14ac:dyDescent="0.3">
      <c r="A4556" s="1">
        <v>45125</v>
      </c>
      <c r="B4556" t="s">
        <v>1200</v>
      </c>
      <c r="C4556" t="s">
        <v>16</v>
      </c>
      <c r="D4556" t="s">
        <v>94</v>
      </c>
      <c r="E4556">
        <v>5.22</v>
      </c>
      <c r="F4556">
        <v>5.24</v>
      </c>
      <c r="G4556">
        <v>5.1100000000000003</v>
      </c>
      <c r="H4556">
        <v>3.19</v>
      </c>
      <c r="I4556" s="2">
        <v>0</v>
      </c>
      <c r="J4556" s="2">
        <v>159299850000</v>
      </c>
      <c r="K4556" s="2">
        <v>49833543500</v>
      </c>
      <c r="L4556" s="2">
        <v>168278000</v>
      </c>
      <c r="M4556" s="2">
        <v>2514325000</v>
      </c>
      <c r="N4556" s="2">
        <v>8540000000</v>
      </c>
      <c r="O4556" s="2">
        <v>21157900000</v>
      </c>
      <c r="P4556" s="2">
        <v>101360000000</v>
      </c>
      <c r="Q4556" s="2">
        <v>26161318500</v>
      </c>
      <c r="R4556" s="2">
        <v>49399850000</v>
      </c>
      <c r="S4556" s="2">
        <f>SUM(AuctionData[[#This Row],[soma_accepted]],AuctionData[[#This Row],[comp_accepted]],AuctionData[[#This Row],[noncomp_accepted]])</f>
        <v>50001821500</v>
      </c>
    </row>
    <row r="4557" spans="1:19" x14ac:dyDescent="0.3">
      <c r="A4557" s="1">
        <v>45126</v>
      </c>
      <c r="B4557" t="s">
        <v>2350</v>
      </c>
      <c r="C4557" t="s">
        <v>1509</v>
      </c>
      <c r="D4557" t="s">
        <v>2179</v>
      </c>
      <c r="E4557">
        <v>3.9649999999999999</v>
      </c>
      <c r="F4557">
        <v>4.0359999999999996</v>
      </c>
      <c r="G4557">
        <v>3.92</v>
      </c>
      <c r="H4557">
        <v>2.68</v>
      </c>
      <c r="I4557" s="2">
        <v>0</v>
      </c>
      <c r="J4557" s="2">
        <v>32026530000</v>
      </c>
      <c r="K4557" s="2">
        <v>11827793000</v>
      </c>
      <c r="L4557" s="2">
        <v>172212400</v>
      </c>
      <c r="M4557" s="2">
        <v>2564000000</v>
      </c>
      <c r="N4557" s="2">
        <v>4689000000</v>
      </c>
      <c r="O4557" s="2">
        <v>1131725000</v>
      </c>
      <c r="P4557" s="2">
        <v>17136000000</v>
      </c>
      <c r="Q4557" s="2">
        <v>8132068000</v>
      </c>
      <c r="R4557" s="2">
        <v>10201530000</v>
      </c>
      <c r="S4557" s="2">
        <f>SUM(AuctionData[[#This Row],[soma_accepted]],AuctionData[[#This Row],[comp_accepted]],AuctionData[[#This Row],[noncomp_accepted]])</f>
        <v>12000005400</v>
      </c>
    </row>
    <row r="4558" spans="1:19" x14ac:dyDescent="0.3">
      <c r="A4558" s="1">
        <v>45126</v>
      </c>
      <c r="B4558" t="s">
        <v>1248</v>
      </c>
      <c r="C4558" t="s">
        <v>16</v>
      </c>
      <c r="D4558" t="s">
        <v>1162</v>
      </c>
      <c r="E4558">
        <v>5.2549999999999999</v>
      </c>
      <c r="F4558">
        <v>5.27</v>
      </c>
      <c r="G4558">
        <v>5.15</v>
      </c>
      <c r="H4558">
        <v>3.29</v>
      </c>
      <c r="I4558" s="2">
        <v>511667200</v>
      </c>
      <c r="J4558" s="2">
        <v>150476629700</v>
      </c>
      <c r="K4558" s="2">
        <v>45295557100</v>
      </c>
      <c r="L4558" s="2">
        <v>705644400</v>
      </c>
      <c r="M4558" s="2">
        <v>1743555000</v>
      </c>
      <c r="N4558" s="2">
        <v>6510000000</v>
      </c>
      <c r="O4558" s="2">
        <v>17265290000</v>
      </c>
      <c r="P4558" s="2">
        <v>98030000000</v>
      </c>
      <c r="Q4558" s="2">
        <v>26286712100</v>
      </c>
      <c r="R4558" s="2">
        <v>45936629700</v>
      </c>
      <c r="S4558" s="2">
        <f>SUM(AuctionData[[#This Row],[soma_accepted]],AuctionData[[#This Row],[comp_accepted]],AuctionData[[#This Row],[noncomp_accepted]])</f>
        <v>46512868700</v>
      </c>
    </row>
    <row r="4559" spans="1:19" x14ac:dyDescent="0.3">
      <c r="A4559" s="1">
        <v>45127</v>
      </c>
      <c r="B4559" t="s">
        <v>1216</v>
      </c>
      <c r="C4559" t="s">
        <v>16</v>
      </c>
      <c r="D4559" t="s">
        <v>19</v>
      </c>
      <c r="E4559">
        <v>5.2149999999999999</v>
      </c>
      <c r="F4559">
        <v>5.2549999999999999</v>
      </c>
      <c r="G4559">
        <v>5.15</v>
      </c>
      <c r="H4559">
        <v>2.66</v>
      </c>
      <c r="I4559" s="2">
        <v>778624000</v>
      </c>
      <c r="J4559" s="2">
        <v>181495062000</v>
      </c>
      <c r="K4559" s="2">
        <v>65449162000</v>
      </c>
      <c r="L4559" s="2">
        <v>4076842100</v>
      </c>
      <c r="M4559" s="2">
        <v>3990000000</v>
      </c>
      <c r="N4559" s="2">
        <v>10590000000</v>
      </c>
      <c r="O4559" s="2">
        <v>26904100000</v>
      </c>
      <c r="P4559" s="2">
        <v>133250000000</v>
      </c>
      <c r="Q4559" s="2">
        <v>34555062000</v>
      </c>
      <c r="R4559" s="2">
        <v>37655062000</v>
      </c>
      <c r="S4559" s="2">
        <f>SUM(AuctionData[[#This Row],[soma_accepted]],AuctionData[[#This Row],[comp_accepted]],AuctionData[[#This Row],[noncomp_accepted]])</f>
        <v>70304628100</v>
      </c>
    </row>
    <row r="4560" spans="1:19" x14ac:dyDescent="0.3">
      <c r="A4560" s="1">
        <v>45127</v>
      </c>
      <c r="B4560" t="s">
        <v>1225</v>
      </c>
      <c r="C4560" t="s">
        <v>16</v>
      </c>
      <c r="D4560" t="s">
        <v>712</v>
      </c>
      <c r="E4560">
        <v>5.22</v>
      </c>
      <c r="F4560">
        <v>5.2549999999999999</v>
      </c>
      <c r="G4560">
        <v>5.15</v>
      </c>
      <c r="H4560">
        <v>2.99</v>
      </c>
      <c r="I4560" s="2">
        <v>667392000</v>
      </c>
      <c r="J4560" s="2">
        <v>178075250000</v>
      </c>
      <c r="K4560" s="2">
        <v>58782628300</v>
      </c>
      <c r="L4560" s="2">
        <v>1218042200</v>
      </c>
      <c r="M4560" s="2">
        <v>2280900000</v>
      </c>
      <c r="N4560" s="2">
        <v>8350000000</v>
      </c>
      <c r="O4560" s="2">
        <v>20844425000</v>
      </c>
      <c r="P4560" s="2">
        <v>117920000000</v>
      </c>
      <c r="Q4560" s="2">
        <v>35657303300</v>
      </c>
      <c r="R4560" s="2">
        <v>51805250000</v>
      </c>
      <c r="S4560" s="2">
        <f>SUM(AuctionData[[#This Row],[soma_accepted]],AuctionData[[#This Row],[comp_accepted]],AuctionData[[#This Row],[noncomp_accepted]])</f>
        <v>60668062500</v>
      </c>
    </row>
    <row r="4561" spans="1:19" x14ac:dyDescent="0.3">
      <c r="A4561" s="1">
        <v>45131</v>
      </c>
      <c r="B4561" t="s">
        <v>2359</v>
      </c>
      <c r="C4561" t="s">
        <v>1502</v>
      </c>
      <c r="D4561" t="s">
        <v>1503</v>
      </c>
      <c r="E4561">
        <v>4.76</v>
      </c>
      <c r="F4561">
        <v>4.8230000000000004</v>
      </c>
      <c r="G4561">
        <v>4.7</v>
      </c>
      <c r="H4561">
        <v>2.78</v>
      </c>
      <c r="I4561" s="2">
        <v>0</v>
      </c>
      <c r="J4561" s="2">
        <v>116092220000</v>
      </c>
      <c r="K4561" s="2">
        <v>41253110000</v>
      </c>
      <c r="L4561" s="2">
        <v>641999600</v>
      </c>
      <c r="M4561" s="2">
        <v>8566250000</v>
      </c>
      <c r="N4561" s="2">
        <v>16085000000</v>
      </c>
      <c r="O4561" s="2">
        <v>5688640000</v>
      </c>
      <c r="P4561" s="2">
        <v>58084000000</v>
      </c>
      <c r="Q4561" s="2">
        <v>26998220000</v>
      </c>
      <c r="R4561" s="2">
        <v>41923220000</v>
      </c>
      <c r="S4561" s="2">
        <f>SUM(AuctionData[[#This Row],[soma_accepted]],AuctionData[[#This Row],[comp_accepted]],AuctionData[[#This Row],[noncomp_accepted]])</f>
        <v>41895109600</v>
      </c>
    </row>
    <row r="4562" spans="1:19" x14ac:dyDescent="0.3">
      <c r="A4562" s="1">
        <v>45131</v>
      </c>
      <c r="B4562" t="s">
        <v>1217</v>
      </c>
      <c r="C4562" t="s">
        <v>16</v>
      </c>
      <c r="D4562" t="s">
        <v>21</v>
      </c>
      <c r="E4562">
        <v>5.2450000000000001</v>
      </c>
      <c r="F4562">
        <v>5.27</v>
      </c>
      <c r="G4562">
        <v>5.0999999999999996</v>
      </c>
      <c r="H4562">
        <v>2.92</v>
      </c>
      <c r="I4562" s="2">
        <v>5004954100</v>
      </c>
      <c r="J4562" s="2">
        <v>185635004400</v>
      </c>
      <c r="K4562" s="2">
        <v>60681666900</v>
      </c>
      <c r="L4562" s="2">
        <v>2525850100</v>
      </c>
      <c r="M4562" s="2">
        <v>2035000000</v>
      </c>
      <c r="N4562" s="2">
        <v>9335000000</v>
      </c>
      <c r="O4562" s="2">
        <v>23264900000</v>
      </c>
      <c r="P4562" s="2">
        <v>123990000000</v>
      </c>
      <c r="Q4562" s="2">
        <v>35381766900</v>
      </c>
      <c r="R4562" s="2">
        <v>52310004400</v>
      </c>
      <c r="S4562" s="2">
        <f>SUM(AuctionData[[#This Row],[soma_accepted]],AuctionData[[#This Row],[comp_accepted]],AuctionData[[#This Row],[noncomp_accepted]])</f>
        <v>68212471100</v>
      </c>
    </row>
    <row r="4563" spans="1:19" x14ac:dyDescent="0.3">
      <c r="A4563" s="1">
        <v>45131</v>
      </c>
      <c r="B4563" t="s">
        <v>1189</v>
      </c>
      <c r="C4563" t="s">
        <v>16</v>
      </c>
      <c r="D4563" t="s">
        <v>23</v>
      </c>
      <c r="E4563">
        <v>5.24</v>
      </c>
      <c r="F4563">
        <v>5.27</v>
      </c>
      <c r="G4563">
        <v>5.0999999999999996</v>
      </c>
      <c r="H4563">
        <v>2.89</v>
      </c>
      <c r="I4563" s="2">
        <v>4465959000</v>
      </c>
      <c r="J4563" s="2">
        <v>165414979500</v>
      </c>
      <c r="K4563" s="2">
        <v>55553239500</v>
      </c>
      <c r="L4563" s="2">
        <v>2346966200</v>
      </c>
      <c r="M4563" s="2">
        <v>1700000000</v>
      </c>
      <c r="N4563" s="2">
        <v>8520000000</v>
      </c>
      <c r="O4563" s="2">
        <v>18600140000</v>
      </c>
      <c r="P4563" s="2">
        <v>113715000000</v>
      </c>
      <c r="Q4563" s="2">
        <v>35253099500</v>
      </c>
      <c r="R4563" s="2">
        <v>43179979500</v>
      </c>
      <c r="S4563" s="2">
        <f>SUM(AuctionData[[#This Row],[soma_accepted]],AuctionData[[#This Row],[comp_accepted]],AuctionData[[#This Row],[noncomp_accepted]])</f>
        <v>62366164700</v>
      </c>
    </row>
    <row r="4564" spans="1:19" x14ac:dyDescent="0.3">
      <c r="A4564" s="1">
        <v>45132</v>
      </c>
      <c r="B4564" t="s">
        <v>2360</v>
      </c>
      <c r="C4564" t="s">
        <v>1502</v>
      </c>
      <c r="D4564" t="s">
        <v>1505</v>
      </c>
      <c r="E4564">
        <v>4.0999999999999996</v>
      </c>
      <c r="F4564">
        <v>4.17</v>
      </c>
      <c r="G4564">
        <v>4.0599999999999996</v>
      </c>
      <c r="H4564">
        <v>2.6</v>
      </c>
      <c r="I4564" s="2">
        <v>0</v>
      </c>
      <c r="J4564" s="2">
        <v>111785920000</v>
      </c>
      <c r="K4564" s="2">
        <v>42889723800</v>
      </c>
      <c r="L4564" s="2">
        <v>105324100</v>
      </c>
      <c r="M4564" s="2">
        <v>9489516300</v>
      </c>
      <c r="N4564" s="2">
        <v>17110000000</v>
      </c>
      <c r="O4564" s="2">
        <v>5786900000</v>
      </c>
      <c r="P4564" s="2">
        <v>60053000000</v>
      </c>
      <c r="Q4564" s="2">
        <v>27613307500</v>
      </c>
      <c r="R4564" s="2">
        <v>34622920000</v>
      </c>
      <c r="S4564" s="2">
        <f>SUM(AuctionData[[#This Row],[soma_accepted]],AuctionData[[#This Row],[comp_accepted]],AuctionData[[#This Row],[noncomp_accepted]])</f>
        <v>42995047900</v>
      </c>
    </row>
    <row r="4565" spans="1:19" x14ac:dyDescent="0.3">
      <c r="A4565" s="1">
        <v>45132</v>
      </c>
      <c r="B4565" t="s">
        <v>1149</v>
      </c>
      <c r="C4565" t="s">
        <v>16</v>
      </c>
      <c r="D4565" t="s">
        <v>94</v>
      </c>
      <c r="E4565">
        <v>5.25</v>
      </c>
      <c r="F4565">
        <v>5.2750000000000004</v>
      </c>
      <c r="G4565">
        <v>5.0999999999999996</v>
      </c>
      <c r="H4565">
        <v>3.53</v>
      </c>
      <c r="I4565" s="2">
        <v>0</v>
      </c>
      <c r="J4565" s="2">
        <v>176567000000</v>
      </c>
      <c r="K4565" s="2">
        <v>49840640000</v>
      </c>
      <c r="L4565" s="2">
        <v>160325000</v>
      </c>
      <c r="M4565" s="2">
        <v>4015000000</v>
      </c>
      <c r="N4565" s="2">
        <v>10015000000</v>
      </c>
      <c r="O4565" s="2">
        <v>19181250000</v>
      </c>
      <c r="P4565" s="2">
        <v>104212000000</v>
      </c>
      <c r="Q4565" s="2">
        <v>26644390000</v>
      </c>
      <c r="R4565" s="2">
        <v>62340000000</v>
      </c>
      <c r="S4565" s="2">
        <f>SUM(AuctionData[[#This Row],[soma_accepted]],AuctionData[[#This Row],[comp_accepted]],AuctionData[[#This Row],[noncomp_accepted]])</f>
        <v>50000965000</v>
      </c>
    </row>
    <row r="4566" spans="1:19" x14ac:dyDescent="0.3">
      <c r="A4566" s="1">
        <v>45133</v>
      </c>
      <c r="B4566" t="s">
        <v>1249</v>
      </c>
      <c r="C4566" t="s">
        <v>16</v>
      </c>
      <c r="D4566" t="s">
        <v>1162</v>
      </c>
      <c r="E4566">
        <v>5.29</v>
      </c>
      <c r="F4566">
        <v>5.3</v>
      </c>
      <c r="G4566">
        <v>5.2</v>
      </c>
      <c r="H4566">
        <v>2.99</v>
      </c>
      <c r="I4566" s="2">
        <v>585476000</v>
      </c>
      <c r="J4566" s="2">
        <v>136997760400</v>
      </c>
      <c r="K4566" s="2">
        <v>45247965400</v>
      </c>
      <c r="L4566" s="2">
        <v>652327000</v>
      </c>
      <c r="M4566" s="2">
        <v>2832747500</v>
      </c>
      <c r="N4566" s="2">
        <v>7325000000</v>
      </c>
      <c r="O4566" s="2">
        <v>18679615000</v>
      </c>
      <c r="P4566" s="2">
        <v>94590000000</v>
      </c>
      <c r="Q4566" s="2">
        <v>23735602900</v>
      </c>
      <c r="R4566" s="2">
        <v>35082760400</v>
      </c>
      <c r="S4566" s="2">
        <f>SUM(AuctionData[[#This Row],[soma_accepted]],AuctionData[[#This Row],[comp_accepted]],AuctionData[[#This Row],[noncomp_accepted]])</f>
        <v>46485768400</v>
      </c>
    </row>
    <row r="4567" spans="1:19" x14ac:dyDescent="0.3">
      <c r="A4567" s="1">
        <v>45134</v>
      </c>
      <c r="B4567" t="s">
        <v>2361</v>
      </c>
      <c r="C4567" t="s">
        <v>1502</v>
      </c>
      <c r="D4567" t="s">
        <v>1554</v>
      </c>
      <c r="E4567">
        <v>4.0199999999999996</v>
      </c>
      <c r="F4567">
        <v>4.0869999999999997</v>
      </c>
      <c r="G4567">
        <v>3.92</v>
      </c>
      <c r="H4567">
        <v>2.48</v>
      </c>
      <c r="I4567" s="2">
        <v>0</v>
      </c>
      <c r="J4567" s="2">
        <v>86716825100</v>
      </c>
      <c r="K4567" s="2">
        <v>34951525100</v>
      </c>
      <c r="L4567" s="2">
        <v>48477600</v>
      </c>
      <c r="M4567" s="2">
        <v>5559600000</v>
      </c>
      <c r="N4567" s="2">
        <v>10859600000</v>
      </c>
      <c r="O4567" s="2">
        <v>5011810100</v>
      </c>
      <c r="P4567" s="2">
        <v>47617000100</v>
      </c>
      <c r="Q4567" s="2">
        <v>24380115000</v>
      </c>
      <c r="R4567" s="2">
        <v>28240225000</v>
      </c>
      <c r="S4567" s="2">
        <f>SUM(AuctionData[[#This Row],[soma_accepted]],AuctionData[[#This Row],[comp_accepted]],AuctionData[[#This Row],[noncomp_accepted]])</f>
        <v>35000002700</v>
      </c>
    </row>
    <row r="4568" spans="1:19" x14ac:dyDescent="0.3">
      <c r="A4568" s="1">
        <v>45134</v>
      </c>
      <c r="B4568" t="s">
        <v>1218</v>
      </c>
      <c r="C4568" t="s">
        <v>16</v>
      </c>
      <c r="D4568" t="s">
        <v>19</v>
      </c>
      <c r="E4568">
        <v>5.23</v>
      </c>
      <c r="F4568">
        <v>5.2750000000000004</v>
      </c>
      <c r="G4568">
        <v>5.15</v>
      </c>
      <c r="H4568">
        <v>3.18</v>
      </c>
      <c r="I4568" s="2">
        <v>890941900</v>
      </c>
      <c r="J4568" s="2">
        <v>216983532900</v>
      </c>
      <c r="K4568" s="2">
        <v>64089499900</v>
      </c>
      <c r="L4568" s="2">
        <v>3910612000</v>
      </c>
      <c r="M4568" s="2">
        <v>2340000000</v>
      </c>
      <c r="N4568" s="2">
        <v>10440100000</v>
      </c>
      <c r="O4568" s="2">
        <v>23162385000</v>
      </c>
      <c r="P4568" s="2">
        <v>128555000000</v>
      </c>
      <c r="Q4568" s="2">
        <v>38587114900</v>
      </c>
      <c r="R4568" s="2">
        <v>77988432900</v>
      </c>
      <c r="S4568" s="2">
        <f>SUM(AuctionData[[#This Row],[soma_accepted]],AuctionData[[#This Row],[comp_accepted]],AuctionData[[#This Row],[noncomp_accepted]])</f>
        <v>68891053800</v>
      </c>
    </row>
    <row r="4569" spans="1:19" x14ac:dyDescent="0.3">
      <c r="A4569" s="1">
        <v>45134</v>
      </c>
      <c r="B4569" t="s">
        <v>1228</v>
      </c>
      <c r="C4569" t="s">
        <v>16</v>
      </c>
      <c r="D4569" t="s">
        <v>712</v>
      </c>
      <c r="E4569">
        <v>5.25</v>
      </c>
      <c r="F4569">
        <v>5.2850000000000001</v>
      </c>
      <c r="G4569">
        <v>5.0999999999999996</v>
      </c>
      <c r="H4569">
        <v>2.86</v>
      </c>
      <c r="I4569" s="2">
        <v>763664500</v>
      </c>
      <c r="J4569" s="2">
        <v>168279485000</v>
      </c>
      <c r="K4569" s="2">
        <v>56759147000</v>
      </c>
      <c r="L4569" s="2">
        <v>1241104000</v>
      </c>
      <c r="M4569" s="2">
        <v>2465415000</v>
      </c>
      <c r="N4569" s="2">
        <v>9525000000</v>
      </c>
      <c r="O4569" s="2">
        <v>23397647000</v>
      </c>
      <c r="P4569" s="2">
        <v>115320000000</v>
      </c>
      <c r="Q4569" s="2">
        <v>30896085000</v>
      </c>
      <c r="R4569" s="2">
        <v>43434485000</v>
      </c>
      <c r="S4569" s="2">
        <f>SUM(AuctionData[[#This Row],[soma_accepted]],AuctionData[[#This Row],[comp_accepted]],AuctionData[[#This Row],[noncomp_accepted]])</f>
        <v>58763915500</v>
      </c>
    </row>
    <row r="4570" spans="1:19" x14ac:dyDescent="0.3">
      <c r="A4570" s="1">
        <v>45138</v>
      </c>
      <c r="B4570" t="s">
        <v>1166</v>
      </c>
      <c r="C4570" t="s">
        <v>16</v>
      </c>
      <c r="D4570" t="s">
        <v>21</v>
      </c>
      <c r="E4570">
        <v>5.2549999999999999</v>
      </c>
      <c r="F4570">
        <v>5.28</v>
      </c>
      <c r="G4570">
        <v>5.0999999999999996</v>
      </c>
      <c r="H4570">
        <v>2.93</v>
      </c>
      <c r="I4570" s="2">
        <v>8058996000</v>
      </c>
      <c r="J4570" s="2">
        <v>187756345000</v>
      </c>
      <c r="K4570" s="2">
        <v>62303195100</v>
      </c>
      <c r="L4570" s="2">
        <v>2698604100</v>
      </c>
      <c r="M4570" s="2">
        <v>3548207500</v>
      </c>
      <c r="N4570" s="2">
        <v>10210000000</v>
      </c>
      <c r="O4570" s="2">
        <v>23979493000</v>
      </c>
      <c r="P4570" s="2">
        <v>124055000000</v>
      </c>
      <c r="Q4570" s="2">
        <v>34775494600</v>
      </c>
      <c r="R4570" s="2">
        <v>53491345000</v>
      </c>
      <c r="S4570" s="2">
        <f>SUM(AuctionData[[#This Row],[soma_accepted]],AuctionData[[#This Row],[comp_accepted]],AuctionData[[#This Row],[noncomp_accepted]])</f>
        <v>73060795200</v>
      </c>
    </row>
    <row r="4571" spans="1:19" x14ac:dyDescent="0.3">
      <c r="A4571" s="1">
        <v>45138</v>
      </c>
      <c r="B4571" t="s">
        <v>1250</v>
      </c>
      <c r="C4571" t="s">
        <v>16</v>
      </c>
      <c r="D4571" t="s">
        <v>23</v>
      </c>
      <c r="E4571">
        <v>5.24</v>
      </c>
      <c r="F4571">
        <v>5.27</v>
      </c>
      <c r="G4571">
        <v>5.17</v>
      </c>
      <c r="H4571">
        <v>2.95</v>
      </c>
      <c r="I4571" s="2">
        <v>7191104000</v>
      </c>
      <c r="J4571" s="2">
        <v>167999273000</v>
      </c>
      <c r="K4571" s="2">
        <v>55099315500</v>
      </c>
      <c r="L4571" s="2">
        <v>2796772100</v>
      </c>
      <c r="M4571" s="2">
        <v>1575000000</v>
      </c>
      <c r="N4571" s="2">
        <v>8145000000</v>
      </c>
      <c r="O4571" s="2">
        <v>14380510000</v>
      </c>
      <c r="P4571" s="2">
        <v>112520000000</v>
      </c>
      <c r="Q4571" s="2">
        <v>39143805500</v>
      </c>
      <c r="R4571" s="2">
        <v>47334273000</v>
      </c>
      <c r="S4571" s="2">
        <f>SUM(AuctionData[[#This Row],[soma_accepted]],AuctionData[[#This Row],[comp_accepted]],AuctionData[[#This Row],[noncomp_accepted]])</f>
        <v>65087191600</v>
      </c>
    </row>
    <row r="4572" spans="1:19" x14ac:dyDescent="0.3">
      <c r="A4572" s="1">
        <v>45139</v>
      </c>
      <c r="B4572" t="s">
        <v>1203</v>
      </c>
      <c r="C4572" t="s">
        <v>16</v>
      </c>
      <c r="D4572" t="s">
        <v>94</v>
      </c>
      <c r="E4572">
        <v>5.26</v>
      </c>
      <c r="F4572">
        <v>5.28</v>
      </c>
      <c r="G4572">
        <v>5.0999999999999996</v>
      </c>
      <c r="H4572">
        <v>3.24</v>
      </c>
      <c r="I4572" s="2">
        <v>0</v>
      </c>
      <c r="J4572" s="2">
        <v>161700100000</v>
      </c>
      <c r="K4572" s="2">
        <v>49750226900</v>
      </c>
      <c r="L4572" s="2">
        <v>251044000</v>
      </c>
      <c r="M4572" s="2">
        <v>3570900000</v>
      </c>
      <c r="N4572" s="2">
        <v>8815000000</v>
      </c>
      <c r="O4572" s="2">
        <v>26680930000</v>
      </c>
      <c r="P4572" s="2">
        <v>106520000000</v>
      </c>
      <c r="Q4572" s="2">
        <v>19498396900</v>
      </c>
      <c r="R4572" s="2">
        <v>46365100000</v>
      </c>
      <c r="S4572" s="2">
        <f>SUM(AuctionData[[#This Row],[soma_accepted]],AuctionData[[#This Row],[comp_accepted]],AuctionData[[#This Row],[noncomp_accepted]])</f>
        <v>50001270900</v>
      </c>
    </row>
    <row r="4573" spans="1:19" x14ac:dyDescent="0.3">
      <c r="A4573" s="1">
        <v>45140</v>
      </c>
      <c r="B4573" t="s">
        <v>1251</v>
      </c>
      <c r="C4573" t="s">
        <v>16</v>
      </c>
      <c r="D4573" t="s">
        <v>1162</v>
      </c>
      <c r="E4573">
        <v>5.2750000000000004</v>
      </c>
      <c r="F4573">
        <v>5.3</v>
      </c>
      <c r="G4573">
        <v>5.15</v>
      </c>
      <c r="H4573">
        <v>3.21</v>
      </c>
      <c r="I4573" s="2">
        <v>591168200</v>
      </c>
      <c r="J4573" s="2">
        <v>146741204000</v>
      </c>
      <c r="K4573" s="2">
        <v>45199913100</v>
      </c>
      <c r="L4573" s="2">
        <v>800811900</v>
      </c>
      <c r="M4573" s="2">
        <v>2188479000</v>
      </c>
      <c r="N4573" s="2">
        <v>7250000000</v>
      </c>
      <c r="O4573" s="2">
        <v>17751832500</v>
      </c>
      <c r="P4573" s="2">
        <v>97182000000</v>
      </c>
      <c r="Q4573" s="2">
        <v>25259601600</v>
      </c>
      <c r="R4573" s="2">
        <v>42309204000</v>
      </c>
      <c r="S4573" s="2">
        <f>SUM(AuctionData[[#This Row],[soma_accepted]],AuctionData[[#This Row],[comp_accepted]],AuctionData[[#This Row],[noncomp_accepted]])</f>
        <v>46591893200</v>
      </c>
    </row>
    <row r="4574" spans="1:19" x14ac:dyDescent="0.3">
      <c r="A4574" s="1">
        <v>45141</v>
      </c>
      <c r="B4574" t="s">
        <v>1219</v>
      </c>
      <c r="C4574" t="s">
        <v>16</v>
      </c>
      <c r="D4574" t="s">
        <v>19</v>
      </c>
      <c r="E4574">
        <v>5.25</v>
      </c>
      <c r="F4574">
        <v>5.2750000000000004</v>
      </c>
      <c r="G4574">
        <v>5.05</v>
      </c>
      <c r="H4574">
        <v>2.8</v>
      </c>
      <c r="I4574" s="2">
        <v>899603900</v>
      </c>
      <c r="J4574" s="2">
        <v>191474763600</v>
      </c>
      <c r="K4574" s="2">
        <v>65285063600</v>
      </c>
      <c r="L4574" s="2">
        <v>4714966900</v>
      </c>
      <c r="M4574" s="2">
        <v>3040000000</v>
      </c>
      <c r="N4574" s="2">
        <v>10190000000</v>
      </c>
      <c r="O4574" s="2">
        <v>27628270000</v>
      </c>
      <c r="P4574" s="2">
        <v>131250000000</v>
      </c>
      <c r="Q4574" s="2">
        <v>34616793600</v>
      </c>
      <c r="R4574" s="2">
        <v>50034763600</v>
      </c>
      <c r="S4574" s="2">
        <f>SUM(AuctionData[[#This Row],[soma_accepted]],AuctionData[[#This Row],[comp_accepted]],AuctionData[[#This Row],[noncomp_accepted]])</f>
        <v>70899634400</v>
      </c>
    </row>
    <row r="4575" spans="1:19" x14ac:dyDescent="0.3">
      <c r="A4575" s="1">
        <v>45141</v>
      </c>
      <c r="B4575" t="s">
        <v>1233</v>
      </c>
      <c r="C4575" t="s">
        <v>16</v>
      </c>
      <c r="D4575" t="s">
        <v>712</v>
      </c>
      <c r="E4575">
        <v>5.26</v>
      </c>
      <c r="F4575">
        <v>5.2850000000000001</v>
      </c>
      <c r="G4575">
        <v>5.0999999999999996</v>
      </c>
      <c r="H4575">
        <v>2.77</v>
      </c>
      <c r="I4575" s="2">
        <v>771088900</v>
      </c>
      <c r="J4575" s="2">
        <v>164783635000</v>
      </c>
      <c r="K4575" s="2">
        <v>58473923300</v>
      </c>
      <c r="L4575" s="2">
        <v>1527024100</v>
      </c>
      <c r="M4575" s="2">
        <v>2664322500</v>
      </c>
      <c r="N4575" s="2">
        <v>9025000000</v>
      </c>
      <c r="O4575" s="2">
        <v>24493226900</v>
      </c>
      <c r="P4575" s="2">
        <v>115911000000</v>
      </c>
      <c r="Q4575" s="2">
        <v>31316373900</v>
      </c>
      <c r="R4575" s="2">
        <v>39847635000</v>
      </c>
      <c r="S4575" s="2">
        <f>SUM(AuctionData[[#This Row],[soma_accepted]],AuctionData[[#This Row],[comp_accepted]],AuctionData[[#This Row],[noncomp_accepted]])</f>
        <v>60772036300</v>
      </c>
    </row>
    <row r="4576" spans="1:19" x14ac:dyDescent="0.3">
      <c r="A4576" s="1">
        <v>45145</v>
      </c>
      <c r="B4576" t="s">
        <v>1220</v>
      </c>
      <c r="C4576" t="s">
        <v>16</v>
      </c>
      <c r="D4576" t="s">
        <v>21</v>
      </c>
      <c r="E4576">
        <v>5.26</v>
      </c>
      <c r="F4576">
        <v>5.29</v>
      </c>
      <c r="G4576">
        <v>5.0999999999999996</v>
      </c>
      <c r="H4576">
        <v>2.83</v>
      </c>
      <c r="I4576" s="2">
        <v>6374953400</v>
      </c>
      <c r="J4576" s="2">
        <v>187021541800</v>
      </c>
      <c r="K4576" s="2">
        <v>64232883200</v>
      </c>
      <c r="L4576" s="2">
        <v>2767451700</v>
      </c>
      <c r="M4576" s="2">
        <v>3163625000</v>
      </c>
      <c r="N4576" s="2">
        <v>11090000000</v>
      </c>
      <c r="O4576" s="2">
        <v>23777405000</v>
      </c>
      <c r="P4576" s="2">
        <v>124225000000</v>
      </c>
      <c r="Q4576" s="2">
        <v>37291853200</v>
      </c>
      <c r="R4576" s="2">
        <v>51706541800</v>
      </c>
      <c r="S4576" s="2">
        <f>SUM(AuctionData[[#This Row],[soma_accepted]],AuctionData[[#This Row],[comp_accepted]],AuctionData[[#This Row],[noncomp_accepted]])</f>
        <v>73375288300</v>
      </c>
    </row>
    <row r="4577" spans="1:19" x14ac:dyDescent="0.3">
      <c r="A4577" s="1">
        <v>45145</v>
      </c>
      <c r="B4577" t="s">
        <v>1253</v>
      </c>
      <c r="C4577" t="s">
        <v>16</v>
      </c>
      <c r="D4577" t="s">
        <v>23</v>
      </c>
      <c r="E4577">
        <v>5.23</v>
      </c>
      <c r="F4577">
        <v>5.2649999999999997</v>
      </c>
      <c r="G4577">
        <v>5.18</v>
      </c>
      <c r="H4577">
        <v>2.92</v>
      </c>
      <c r="I4577" s="2">
        <v>5708913500</v>
      </c>
      <c r="J4577" s="2">
        <v>172610243000</v>
      </c>
      <c r="K4577" s="2">
        <v>57110243000</v>
      </c>
      <c r="L4577" s="2">
        <v>2809840700</v>
      </c>
      <c r="M4577" s="2">
        <v>2868000000</v>
      </c>
      <c r="N4577" s="2">
        <v>10150000000</v>
      </c>
      <c r="O4577" s="2">
        <v>17736000000</v>
      </c>
      <c r="P4577" s="2">
        <v>116305000000</v>
      </c>
      <c r="Q4577" s="2">
        <v>36506243000</v>
      </c>
      <c r="R4577" s="2">
        <v>46155243000</v>
      </c>
      <c r="S4577" s="2">
        <f>SUM(AuctionData[[#This Row],[soma_accepted]],AuctionData[[#This Row],[comp_accepted]],AuctionData[[#This Row],[noncomp_accepted]])</f>
        <v>65628997200</v>
      </c>
    </row>
    <row r="4578" spans="1:19" x14ac:dyDescent="0.3">
      <c r="A4578" s="1">
        <v>45146</v>
      </c>
      <c r="B4578" t="s">
        <v>2362</v>
      </c>
      <c r="C4578" t="s">
        <v>1502</v>
      </c>
      <c r="D4578" t="s">
        <v>1535</v>
      </c>
      <c r="E4578">
        <v>4.3550000000000004</v>
      </c>
      <c r="F4578">
        <v>4.3979999999999997</v>
      </c>
      <c r="G4578">
        <v>4.2</v>
      </c>
      <c r="H4578">
        <v>2.9</v>
      </c>
      <c r="I4578" s="2">
        <v>15712741100</v>
      </c>
      <c r="J4578" s="2">
        <v>121326130000</v>
      </c>
      <c r="K4578" s="2">
        <v>41499634100</v>
      </c>
      <c r="L4578" s="2">
        <v>250425700</v>
      </c>
      <c r="M4578" s="2">
        <v>6514000000</v>
      </c>
      <c r="N4578" s="2">
        <v>15012000000</v>
      </c>
      <c r="O4578" s="2">
        <v>4286560000</v>
      </c>
      <c r="P4578" s="2">
        <v>62593000000</v>
      </c>
      <c r="Q4578" s="2">
        <v>30699074100</v>
      </c>
      <c r="R4578" s="2">
        <v>43721130000</v>
      </c>
      <c r="S4578" s="2">
        <f>SUM(AuctionData[[#This Row],[soma_accepted]],AuctionData[[#This Row],[comp_accepted]],AuctionData[[#This Row],[noncomp_accepted]])</f>
        <v>57462800900</v>
      </c>
    </row>
    <row r="4579" spans="1:19" x14ac:dyDescent="0.3">
      <c r="A4579" s="1">
        <v>45146</v>
      </c>
      <c r="B4579" t="s">
        <v>1206</v>
      </c>
      <c r="C4579" t="s">
        <v>16</v>
      </c>
      <c r="D4579" t="s">
        <v>94</v>
      </c>
      <c r="E4579">
        <v>5.26</v>
      </c>
      <c r="F4579">
        <v>5.2750000000000004</v>
      </c>
      <c r="G4579">
        <v>5.15</v>
      </c>
      <c r="H4579">
        <v>2.95</v>
      </c>
      <c r="I4579" s="2">
        <v>0</v>
      </c>
      <c r="J4579" s="2">
        <v>162263019000</v>
      </c>
      <c r="K4579" s="2">
        <v>54779639000</v>
      </c>
      <c r="L4579" s="2">
        <v>221008000</v>
      </c>
      <c r="M4579" s="2">
        <v>2966300000</v>
      </c>
      <c r="N4579" s="2">
        <v>10020000000</v>
      </c>
      <c r="O4579" s="2">
        <v>27205200000</v>
      </c>
      <c r="P4579" s="2">
        <v>108615000000</v>
      </c>
      <c r="Q4579" s="2">
        <v>24608139000</v>
      </c>
      <c r="R4579" s="2">
        <v>43628019000</v>
      </c>
      <c r="S4579" s="2">
        <f>SUM(AuctionData[[#This Row],[soma_accepted]],AuctionData[[#This Row],[comp_accepted]],AuctionData[[#This Row],[noncomp_accepted]])</f>
        <v>55000647000</v>
      </c>
    </row>
    <row r="4580" spans="1:19" x14ac:dyDescent="0.3">
      <c r="A4580" s="1">
        <v>45146</v>
      </c>
      <c r="B4580" t="s">
        <v>1252</v>
      </c>
      <c r="C4580" t="s">
        <v>16</v>
      </c>
      <c r="D4580" t="s">
        <v>53</v>
      </c>
      <c r="E4580">
        <v>5</v>
      </c>
      <c r="F4580">
        <v>5.0599999999999996</v>
      </c>
      <c r="G4580">
        <v>4.9000000000000004</v>
      </c>
      <c r="H4580">
        <v>2.97</v>
      </c>
      <c r="I4580" s="2">
        <v>3805942300</v>
      </c>
      <c r="J4580" s="2">
        <v>116753167000</v>
      </c>
      <c r="K4580" s="2">
        <v>38082272000</v>
      </c>
      <c r="L4580" s="2">
        <v>1917865100</v>
      </c>
      <c r="M4580" s="2">
        <v>1205905000</v>
      </c>
      <c r="N4580" s="2">
        <v>5700000000</v>
      </c>
      <c r="O4580" s="2">
        <v>14141815000</v>
      </c>
      <c r="P4580" s="2">
        <v>81226000000</v>
      </c>
      <c r="Q4580" s="2">
        <v>22734552000</v>
      </c>
      <c r="R4580" s="2">
        <v>29827167000</v>
      </c>
      <c r="S4580" s="2">
        <f>SUM(AuctionData[[#This Row],[soma_accepted]],AuctionData[[#This Row],[comp_accepted]],AuctionData[[#This Row],[noncomp_accepted]])</f>
        <v>43806079400</v>
      </c>
    </row>
    <row r="4581" spans="1:19" x14ac:dyDescent="0.3">
      <c r="A4581" s="1">
        <v>45147</v>
      </c>
      <c r="B4581" t="s">
        <v>2363</v>
      </c>
      <c r="C4581" t="s">
        <v>1502</v>
      </c>
      <c r="D4581" t="s">
        <v>1507</v>
      </c>
      <c r="E4581">
        <v>3.9220000000000002</v>
      </c>
      <c r="F4581">
        <v>3.9990000000000001</v>
      </c>
      <c r="G4581">
        <v>3.88</v>
      </c>
      <c r="H4581">
        <v>2.56</v>
      </c>
      <c r="I4581" s="2">
        <v>14216289500</v>
      </c>
      <c r="J4581" s="2">
        <v>97031036400</v>
      </c>
      <c r="K4581" s="2">
        <v>37866146900</v>
      </c>
      <c r="L4581" s="2">
        <v>133873900</v>
      </c>
      <c r="M4581" s="2">
        <v>6928750000</v>
      </c>
      <c r="N4581" s="2">
        <v>13559000000</v>
      </c>
      <c r="O4581" s="2">
        <v>3599155500</v>
      </c>
      <c r="P4581" s="2">
        <v>51197000000</v>
      </c>
      <c r="Q4581" s="2">
        <v>27338241400</v>
      </c>
      <c r="R4581" s="2">
        <v>32275036400</v>
      </c>
      <c r="S4581" s="2">
        <f>SUM(AuctionData[[#This Row],[soma_accepted]],AuctionData[[#This Row],[comp_accepted]],AuctionData[[#This Row],[noncomp_accepted]])</f>
        <v>52216310300</v>
      </c>
    </row>
    <row r="4582" spans="1:19" x14ac:dyDescent="0.3">
      <c r="A4582" s="1">
        <v>45147</v>
      </c>
      <c r="B4582" t="s">
        <v>1254</v>
      </c>
      <c r="C4582" t="s">
        <v>16</v>
      </c>
      <c r="D4582" t="s">
        <v>1162</v>
      </c>
      <c r="E4582">
        <v>5.28</v>
      </c>
      <c r="F4582">
        <v>5.31</v>
      </c>
      <c r="G4582">
        <v>5.2</v>
      </c>
      <c r="H4582">
        <v>3.19</v>
      </c>
      <c r="I4582" s="2">
        <v>605963600</v>
      </c>
      <c r="J4582" s="2">
        <v>152342875000</v>
      </c>
      <c r="K4582" s="2">
        <v>47114499200</v>
      </c>
      <c r="L4582" s="2">
        <v>786512800</v>
      </c>
      <c r="M4582" s="2">
        <v>2442525000</v>
      </c>
      <c r="N4582" s="2">
        <v>8680000000</v>
      </c>
      <c r="O4582" s="2">
        <v>18907635000</v>
      </c>
      <c r="P4582" s="2">
        <v>99280000000</v>
      </c>
      <c r="Q4582" s="2">
        <v>25764339200</v>
      </c>
      <c r="R4582" s="2">
        <v>44382875000</v>
      </c>
      <c r="S4582" s="2">
        <f>SUM(AuctionData[[#This Row],[soma_accepted]],AuctionData[[#This Row],[comp_accepted]],AuctionData[[#This Row],[noncomp_accepted]])</f>
        <v>48506975600</v>
      </c>
    </row>
    <row r="4583" spans="1:19" x14ac:dyDescent="0.3">
      <c r="A4583" s="1">
        <v>45148</v>
      </c>
      <c r="B4583" t="s">
        <v>2364</v>
      </c>
      <c r="C4583" t="s">
        <v>1509</v>
      </c>
      <c r="D4583" t="s">
        <v>1550</v>
      </c>
      <c r="E4583">
        <v>4.1150000000000002</v>
      </c>
      <c r="F4583">
        <v>4.1890000000000001</v>
      </c>
      <c r="G4583">
        <v>4.05</v>
      </c>
      <c r="H4583">
        <v>2.42</v>
      </c>
      <c r="I4583" s="2">
        <v>8604596200</v>
      </c>
      <c r="J4583" s="2">
        <v>55560849000</v>
      </c>
      <c r="K4583" s="2">
        <v>22955401500</v>
      </c>
      <c r="L4583" s="2">
        <v>44608700</v>
      </c>
      <c r="M4583" s="2">
        <v>4509000000</v>
      </c>
      <c r="N4583" s="2">
        <v>8249000000</v>
      </c>
      <c r="O4583" s="2">
        <v>2875537500</v>
      </c>
      <c r="P4583" s="2">
        <v>29727000000</v>
      </c>
      <c r="Q4583" s="2">
        <v>15570864000</v>
      </c>
      <c r="R4583" s="2">
        <v>17584849000</v>
      </c>
      <c r="S4583" s="2">
        <f>SUM(AuctionData[[#This Row],[soma_accepted]],AuctionData[[#This Row],[comp_accepted]],AuctionData[[#This Row],[noncomp_accepted]])</f>
        <v>31604606400</v>
      </c>
    </row>
    <row r="4584" spans="1:19" x14ac:dyDescent="0.3">
      <c r="A4584" s="1">
        <v>45148</v>
      </c>
      <c r="B4584" t="s">
        <v>1222</v>
      </c>
      <c r="C4584" t="s">
        <v>16</v>
      </c>
      <c r="D4584" t="s">
        <v>19</v>
      </c>
      <c r="E4584">
        <v>5.25</v>
      </c>
      <c r="F4584">
        <v>5.28</v>
      </c>
      <c r="G4584">
        <v>5.14</v>
      </c>
      <c r="H4584">
        <v>2.62</v>
      </c>
      <c r="I4584" s="2">
        <v>946818200</v>
      </c>
      <c r="J4584" s="2">
        <v>192010222000</v>
      </c>
      <c r="K4584" s="2">
        <v>70456169500</v>
      </c>
      <c r="L4584" s="2">
        <v>4543942200</v>
      </c>
      <c r="M4584" s="2">
        <v>4556050000</v>
      </c>
      <c r="N4584" s="2">
        <v>13145000000</v>
      </c>
      <c r="O4584" s="2">
        <v>31056637500</v>
      </c>
      <c r="P4584" s="2">
        <v>136625000000</v>
      </c>
      <c r="Q4584" s="2">
        <v>34843482000</v>
      </c>
      <c r="R4584" s="2">
        <v>42240222000</v>
      </c>
      <c r="S4584" s="2">
        <f>SUM(AuctionData[[#This Row],[soma_accepted]],AuctionData[[#This Row],[comp_accepted]],AuctionData[[#This Row],[noncomp_accepted]])</f>
        <v>75946929900</v>
      </c>
    </row>
    <row r="4585" spans="1:19" x14ac:dyDescent="0.3">
      <c r="A4585" s="1">
        <v>45148</v>
      </c>
      <c r="B4585" t="s">
        <v>1235</v>
      </c>
      <c r="C4585" t="s">
        <v>16</v>
      </c>
      <c r="D4585" t="s">
        <v>712</v>
      </c>
      <c r="E4585">
        <v>5.25</v>
      </c>
      <c r="F4585">
        <v>5.28</v>
      </c>
      <c r="G4585">
        <v>5.18</v>
      </c>
      <c r="H4585">
        <v>2.96</v>
      </c>
      <c r="I4585" s="2">
        <v>820575700</v>
      </c>
      <c r="J4585" s="2">
        <v>190990311300</v>
      </c>
      <c r="K4585" s="2">
        <v>63467406600</v>
      </c>
      <c r="L4585" s="2">
        <v>1532756400</v>
      </c>
      <c r="M4585" s="2">
        <v>1584912500</v>
      </c>
      <c r="N4585" s="2">
        <v>9735000000</v>
      </c>
      <c r="O4585" s="2">
        <v>25149896500</v>
      </c>
      <c r="P4585" s="2">
        <v>123015000000</v>
      </c>
      <c r="Q4585" s="2">
        <v>36732597600</v>
      </c>
      <c r="R4585" s="2">
        <v>58240311300</v>
      </c>
      <c r="S4585" s="2">
        <f>SUM(AuctionData[[#This Row],[soma_accepted]],AuctionData[[#This Row],[comp_accepted]],AuctionData[[#This Row],[noncomp_accepted]])</f>
        <v>65820738700</v>
      </c>
    </row>
    <row r="4586" spans="1:19" x14ac:dyDescent="0.3">
      <c r="A4586" s="1">
        <v>45152</v>
      </c>
      <c r="B4586" t="s">
        <v>1224</v>
      </c>
      <c r="C4586" t="s">
        <v>16</v>
      </c>
      <c r="D4586" t="s">
        <v>21</v>
      </c>
      <c r="E4586">
        <v>5.27</v>
      </c>
      <c r="F4586">
        <v>5.2949999999999999</v>
      </c>
      <c r="G4586">
        <v>5.19</v>
      </c>
      <c r="H4586">
        <v>3.12</v>
      </c>
      <c r="I4586" s="2">
        <v>7110216800</v>
      </c>
      <c r="J4586" s="2">
        <v>212587481000</v>
      </c>
      <c r="K4586" s="2">
        <v>66291465000</v>
      </c>
      <c r="L4586" s="2">
        <v>2709254100</v>
      </c>
      <c r="M4586" s="2">
        <v>3020800000</v>
      </c>
      <c r="N4586" s="2">
        <v>10925000000</v>
      </c>
      <c r="O4586" s="2">
        <v>25269240000</v>
      </c>
      <c r="P4586" s="2">
        <v>130520000000</v>
      </c>
      <c r="Q4586" s="2">
        <v>38001425000</v>
      </c>
      <c r="R4586" s="2">
        <v>71142481000</v>
      </c>
      <c r="S4586" s="2">
        <f>SUM(AuctionData[[#This Row],[soma_accepted]],AuctionData[[#This Row],[comp_accepted]],AuctionData[[#This Row],[noncomp_accepted]])</f>
        <v>76110935900</v>
      </c>
    </row>
    <row r="4587" spans="1:19" x14ac:dyDescent="0.3">
      <c r="A4587" s="1">
        <v>45152</v>
      </c>
      <c r="B4587" t="s">
        <v>1255</v>
      </c>
      <c r="C4587" t="s">
        <v>16</v>
      </c>
      <c r="D4587" t="s">
        <v>23</v>
      </c>
      <c r="E4587">
        <v>5.2549999999999999</v>
      </c>
      <c r="F4587">
        <v>5.29</v>
      </c>
      <c r="G4587">
        <v>5.19</v>
      </c>
      <c r="H4587">
        <v>2.78</v>
      </c>
      <c r="I4587" s="2">
        <v>6388890400</v>
      </c>
      <c r="J4587" s="2">
        <v>169291600200</v>
      </c>
      <c r="K4587" s="2">
        <v>59102120200</v>
      </c>
      <c r="L4587" s="2">
        <v>2898363600</v>
      </c>
      <c r="M4587" s="2">
        <v>2867932500</v>
      </c>
      <c r="N4587" s="2">
        <v>9090000000</v>
      </c>
      <c r="O4587" s="2">
        <v>21352617500</v>
      </c>
      <c r="P4587" s="2">
        <v>119600000000</v>
      </c>
      <c r="Q4587" s="2">
        <v>34881570200</v>
      </c>
      <c r="R4587" s="2">
        <v>40601600200</v>
      </c>
      <c r="S4587" s="2">
        <f>SUM(AuctionData[[#This Row],[soma_accepted]],AuctionData[[#This Row],[comp_accepted]],AuctionData[[#This Row],[noncomp_accepted]])</f>
        <v>68389374200</v>
      </c>
    </row>
    <row r="4588" spans="1:19" x14ac:dyDescent="0.3">
      <c r="A4588" s="1">
        <v>45153</v>
      </c>
      <c r="B4588" t="s">
        <v>1208</v>
      </c>
      <c r="C4588" t="s">
        <v>16</v>
      </c>
      <c r="D4588" t="s">
        <v>94</v>
      </c>
      <c r="E4588">
        <v>5.27</v>
      </c>
      <c r="F4588">
        <v>5.2850000000000001</v>
      </c>
      <c r="G4588">
        <v>5.19</v>
      </c>
      <c r="H4588">
        <v>3.01</v>
      </c>
      <c r="I4588" s="2">
        <v>0</v>
      </c>
      <c r="J4588" s="2">
        <v>180258500000</v>
      </c>
      <c r="K4588" s="2">
        <v>59753336200</v>
      </c>
      <c r="L4588" s="2">
        <v>247083000</v>
      </c>
      <c r="M4588" s="2">
        <v>2324560000</v>
      </c>
      <c r="N4588" s="2">
        <v>8850000000</v>
      </c>
      <c r="O4588" s="2">
        <v>24603770000</v>
      </c>
      <c r="P4588" s="2">
        <v>116270000000</v>
      </c>
      <c r="Q4588" s="2">
        <v>32825006200</v>
      </c>
      <c r="R4588" s="2">
        <v>55138500000</v>
      </c>
      <c r="S4588" s="2">
        <f>SUM(AuctionData[[#This Row],[soma_accepted]],AuctionData[[#This Row],[comp_accepted]],AuctionData[[#This Row],[noncomp_accepted]])</f>
        <v>60000419200</v>
      </c>
    </row>
    <row r="4589" spans="1:19" x14ac:dyDescent="0.3">
      <c r="A4589" s="1">
        <v>45154</v>
      </c>
      <c r="B4589" t="s">
        <v>1256</v>
      </c>
      <c r="C4589" t="s">
        <v>16</v>
      </c>
      <c r="D4589" t="s">
        <v>1162</v>
      </c>
      <c r="E4589">
        <v>5.2850000000000001</v>
      </c>
      <c r="F4589">
        <v>5.3049999999999997</v>
      </c>
      <c r="G4589">
        <v>5.2</v>
      </c>
      <c r="H4589">
        <v>3.02</v>
      </c>
      <c r="I4589" s="2">
        <v>579779000</v>
      </c>
      <c r="J4589" s="2">
        <v>150224150000</v>
      </c>
      <c r="K4589" s="2">
        <v>49059052900</v>
      </c>
      <c r="L4589" s="2">
        <v>841766700</v>
      </c>
      <c r="M4589" s="2">
        <v>1667185000</v>
      </c>
      <c r="N4589" s="2">
        <v>7040000000</v>
      </c>
      <c r="O4589" s="2">
        <v>23792762500</v>
      </c>
      <c r="P4589" s="2">
        <v>105225000000</v>
      </c>
      <c r="Q4589" s="2">
        <v>23599105400</v>
      </c>
      <c r="R4589" s="2">
        <v>37959150000</v>
      </c>
      <c r="S4589" s="2">
        <f>SUM(AuctionData[[#This Row],[soma_accepted]],AuctionData[[#This Row],[comp_accepted]],AuctionData[[#This Row],[noncomp_accepted]])</f>
        <v>50480598600</v>
      </c>
    </row>
    <row r="4590" spans="1:19" x14ac:dyDescent="0.3">
      <c r="A4590" s="1">
        <v>45155</v>
      </c>
      <c r="B4590" t="s">
        <v>1218</v>
      </c>
      <c r="C4590" t="s">
        <v>16</v>
      </c>
      <c r="D4590" t="s">
        <v>65</v>
      </c>
      <c r="E4590">
        <v>5.21</v>
      </c>
      <c r="F4590">
        <v>5.22</v>
      </c>
      <c r="G4590">
        <v>5.0999999999999996</v>
      </c>
      <c r="H4590">
        <v>5.34</v>
      </c>
      <c r="I4590" s="2">
        <v>0</v>
      </c>
      <c r="J4590" s="2">
        <v>133500000</v>
      </c>
      <c r="K4590" s="2">
        <v>25000200</v>
      </c>
      <c r="L4590" s="2">
        <v>0</v>
      </c>
      <c r="M4590" s="2">
        <v>0</v>
      </c>
      <c r="N4590" s="2">
        <v>0</v>
      </c>
      <c r="O4590" s="2">
        <v>25000200</v>
      </c>
      <c r="P4590" s="2">
        <v>133500000</v>
      </c>
      <c r="Q4590" s="2">
        <v>0</v>
      </c>
      <c r="R4590" s="2">
        <v>0</v>
      </c>
      <c r="S4590" s="2">
        <f>SUM(AuctionData[[#This Row],[soma_accepted]],AuctionData[[#This Row],[comp_accepted]],AuctionData[[#This Row],[noncomp_accepted]])</f>
        <v>25000200</v>
      </c>
    </row>
    <row r="4591" spans="1:19" x14ac:dyDescent="0.3">
      <c r="A4591" s="1">
        <v>45155</v>
      </c>
      <c r="B4591" t="s">
        <v>1225</v>
      </c>
      <c r="C4591" t="s">
        <v>16</v>
      </c>
      <c r="D4591" t="s">
        <v>19</v>
      </c>
      <c r="E4591">
        <v>5.25</v>
      </c>
      <c r="F4591">
        <v>5.28</v>
      </c>
      <c r="G4591">
        <v>5.19</v>
      </c>
      <c r="H4591">
        <v>2.67</v>
      </c>
      <c r="I4591" s="2">
        <v>927646500</v>
      </c>
      <c r="J4591" s="2">
        <v>209261121900</v>
      </c>
      <c r="K4591" s="2">
        <v>75696956500</v>
      </c>
      <c r="L4591" s="2">
        <v>4274322400</v>
      </c>
      <c r="M4591" s="2">
        <v>2441180000</v>
      </c>
      <c r="N4591" s="2">
        <v>10850000000</v>
      </c>
      <c r="O4591" s="2">
        <v>31997244600</v>
      </c>
      <c r="P4591" s="2">
        <v>152903500000</v>
      </c>
      <c r="Q4591" s="2">
        <v>41258531900</v>
      </c>
      <c r="R4591" s="2">
        <v>45507621900</v>
      </c>
      <c r="S4591" s="2">
        <f>SUM(AuctionData[[#This Row],[soma_accepted]],AuctionData[[#This Row],[comp_accepted]],AuctionData[[#This Row],[noncomp_accepted]])</f>
        <v>80898925400</v>
      </c>
    </row>
    <row r="4592" spans="1:19" x14ac:dyDescent="0.3">
      <c r="A4592" s="1">
        <v>45155</v>
      </c>
      <c r="B4592" t="s">
        <v>1238</v>
      </c>
      <c r="C4592" t="s">
        <v>16</v>
      </c>
      <c r="D4592" t="s">
        <v>712</v>
      </c>
      <c r="E4592">
        <v>5.26</v>
      </c>
      <c r="F4592">
        <v>5.28</v>
      </c>
      <c r="G4592">
        <v>5.18</v>
      </c>
      <c r="H4592">
        <v>2.89</v>
      </c>
      <c r="I4592" s="2">
        <v>811690700</v>
      </c>
      <c r="J4592" s="2">
        <v>200751710000</v>
      </c>
      <c r="K4592" s="2">
        <v>68559598000</v>
      </c>
      <c r="L4592" s="2">
        <v>1440501800</v>
      </c>
      <c r="M4592" s="2">
        <v>6773120000</v>
      </c>
      <c r="N4592" s="2">
        <v>14265000000</v>
      </c>
      <c r="O4592" s="2">
        <v>26049400000</v>
      </c>
      <c r="P4592" s="2">
        <v>129950000000</v>
      </c>
      <c r="Q4592" s="2">
        <v>35737078000</v>
      </c>
      <c r="R4592" s="2">
        <v>56536710000</v>
      </c>
      <c r="S4592" s="2">
        <f>SUM(AuctionData[[#This Row],[soma_accepted]],AuctionData[[#This Row],[comp_accepted]],AuctionData[[#This Row],[noncomp_accepted]])</f>
        <v>70811790500</v>
      </c>
    </row>
    <row r="4593" spans="1:19" x14ac:dyDescent="0.3">
      <c r="A4593" s="1">
        <v>45159</v>
      </c>
      <c r="B4593" t="s">
        <v>1227</v>
      </c>
      <c r="C4593" t="s">
        <v>16</v>
      </c>
      <c r="D4593" t="s">
        <v>21</v>
      </c>
      <c r="E4593">
        <v>5.28</v>
      </c>
      <c r="F4593">
        <v>5.3</v>
      </c>
      <c r="G4593">
        <v>5.2</v>
      </c>
      <c r="H4593">
        <v>2.96</v>
      </c>
      <c r="I4593" s="2">
        <v>5656257000</v>
      </c>
      <c r="J4593" s="2">
        <v>201864429000</v>
      </c>
      <c r="K4593" s="2">
        <v>66595112000</v>
      </c>
      <c r="L4593" s="2">
        <v>2405940700</v>
      </c>
      <c r="M4593" s="2">
        <v>2617625000</v>
      </c>
      <c r="N4593" s="2">
        <v>11390000000</v>
      </c>
      <c r="O4593" s="2">
        <v>25915085000</v>
      </c>
      <c r="P4593" s="2">
        <v>131585000000</v>
      </c>
      <c r="Q4593" s="2">
        <v>38062402000</v>
      </c>
      <c r="R4593" s="2">
        <v>58889429000</v>
      </c>
      <c r="S4593" s="2">
        <f>SUM(AuctionData[[#This Row],[soma_accepted]],AuctionData[[#This Row],[comp_accepted]],AuctionData[[#This Row],[noncomp_accepted]])</f>
        <v>74657309700</v>
      </c>
    </row>
    <row r="4594" spans="1:19" x14ac:dyDescent="0.3">
      <c r="A4594" s="1">
        <v>45159</v>
      </c>
      <c r="B4594" t="s">
        <v>1198</v>
      </c>
      <c r="C4594" t="s">
        <v>16</v>
      </c>
      <c r="D4594" t="s">
        <v>23</v>
      </c>
      <c r="E4594">
        <v>5.27</v>
      </c>
      <c r="F4594">
        <v>5.2949999999999999</v>
      </c>
      <c r="G4594">
        <v>5.19</v>
      </c>
      <c r="H4594">
        <v>2.95</v>
      </c>
      <c r="I4594" s="2">
        <v>5082433800</v>
      </c>
      <c r="J4594" s="2">
        <v>179806608000</v>
      </c>
      <c r="K4594" s="2">
        <v>59196336500</v>
      </c>
      <c r="L4594" s="2">
        <v>2804273200</v>
      </c>
      <c r="M4594" s="2">
        <v>1630000000</v>
      </c>
      <c r="N4594" s="2">
        <v>9780000000</v>
      </c>
      <c r="O4594" s="2">
        <v>20795203500</v>
      </c>
      <c r="P4594" s="2">
        <v>122105000000</v>
      </c>
      <c r="Q4594" s="2">
        <v>36771133000</v>
      </c>
      <c r="R4594" s="2">
        <v>47921608000</v>
      </c>
      <c r="S4594" s="2">
        <f>SUM(AuctionData[[#This Row],[soma_accepted]],AuctionData[[#This Row],[comp_accepted]],AuctionData[[#This Row],[noncomp_accepted]])</f>
        <v>67083043500</v>
      </c>
    </row>
    <row r="4595" spans="1:19" x14ac:dyDescent="0.3">
      <c r="A4595" s="1">
        <v>45160</v>
      </c>
      <c r="B4595" t="s">
        <v>1156</v>
      </c>
      <c r="C4595" t="s">
        <v>16</v>
      </c>
      <c r="D4595" t="s">
        <v>94</v>
      </c>
      <c r="E4595">
        <v>5.27</v>
      </c>
      <c r="F4595">
        <v>5.28</v>
      </c>
      <c r="G4595">
        <v>5.2</v>
      </c>
      <c r="H4595">
        <v>3.27</v>
      </c>
      <c r="I4595" s="2">
        <v>0</v>
      </c>
      <c r="J4595" s="2">
        <v>196117000000</v>
      </c>
      <c r="K4595" s="2">
        <v>59801579500</v>
      </c>
      <c r="L4595" s="2">
        <v>200139000</v>
      </c>
      <c r="M4595" s="2">
        <v>1500835000</v>
      </c>
      <c r="N4595" s="2">
        <v>9175000000</v>
      </c>
      <c r="O4595" s="2">
        <v>22151358500</v>
      </c>
      <c r="P4595" s="2">
        <v>118921000000</v>
      </c>
      <c r="Q4595" s="2">
        <v>36149386000</v>
      </c>
      <c r="R4595" s="2">
        <v>68021000000</v>
      </c>
      <c r="S4595" s="2">
        <f>SUM(AuctionData[[#This Row],[soma_accepted]],AuctionData[[#This Row],[comp_accepted]],AuctionData[[#This Row],[noncomp_accepted]])</f>
        <v>60001718500</v>
      </c>
    </row>
    <row r="4596" spans="1:19" x14ac:dyDescent="0.3">
      <c r="A4596" s="1">
        <v>45161</v>
      </c>
      <c r="B4596" t="s">
        <v>2365</v>
      </c>
      <c r="C4596" t="s">
        <v>1509</v>
      </c>
      <c r="D4596" t="s">
        <v>2169</v>
      </c>
      <c r="E4596">
        <v>4.4269999999999996</v>
      </c>
      <c r="F4596">
        <v>4.4989999999999997</v>
      </c>
      <c r="G4596">
        <v>4.3899999999999997</v>
      </c>
      <c r="H4596">
        <v>2.56</v>
      </c>
      <c r="I4596" s="2">
        <v>1662322000</v>
      </c>
      <c r="J4596" s="2">
        <v>40813055000</v>
      </c>
      <c r="K4596" s="2">
        <v>15885025000</v>
      </c>
      <c r="L4596" s="2">
        <v>114975300</v>
      </c>
      <c r="M4596" s="2">
        <v>3209000000</v>
      </c>
      <c r="N4596" s="2">
        <v>6079000000</v>
      </c>
      <c r="O4596" s="2">
        <v>1802980000</v>
      </c>
      <c r="P4596" s="2">
        <v>21430000000</v>
      </c>
      <c r="Q4596" s="2">
        <v>10873045000</v>
      </c>
      <c r="R4596" s="2">
        <v>13304055000</v>
      </c>
      <c r="S4596" s="2">
        <f>SUM(AuctionData[[#This Row],[soma_accepted]],AuctionData[[#This Row],[comp_accepted]],AuctionData[[#This Row],[noncomp_accepted]])</f>
        <v>17662322300</v>
      </c>
    </row>
    <row r="4597" spans="1:19" x14ac:dyDescent="0.3">
      <c r="A4597" s="1">
        <v>45161</v>
      </c>
      <c r="B4597" t="s">
        <v>1257</v>
      </c>
      <c r="C4597" t="s">
        <v>16</v>
      </c>
      <c r="D4597" t="s">
        <v>1162</v>
      </c>
      <c r="E4597">
        <v>5.2949999999999999</v>
      </c>
      <c r="F4597">
        <v>5.3150000000000004</v>
      </c>
      <c r="G4597">
        <v>5.21</v>
      </c>
      <c r="H4597">
        <v>3.01</v>
      </c>
      <c r="I4597" s="2">
        <v>598972400</v>
      </c>
      <c r="J4597" s="2">
        <v>149931250000</v>
      </c>
      <c r="K4597" s="2">
        <v>49301187500</v>
      </c>
      <c r="L4597" s="2">
        <v>699172000</v>
      </c>
      <c r="M4597" s="2">
        <v>2078230000</v>
      </c>
      <c r="N4597" s="2">
        <v>9585000000</v>
      </c>
      <c r="O4597" s="2">
        <v>20615070000</v>
      </c>
      <c r="P4597" s="2">
        <v>100747000000</v>
      </c>
      <c r="Q4597" s="2">
        <v>26607887500</v>
      </c>
      <c r="R4597" s="2">
        <v>39599250000</v>
      </c>
      <c r="S4597" s="2">
        <f>SUM(AuctionData[[#This Row],[soma_accepted]],AuctionData[[#This Row],[comp_accepted]],AuctionData[[#This Row],[noncomp_accepted]])</f>
        <v>50599331900</v>
      </c>
    </row>
    <row r="4598" spans="1:19" x14ac:dyDescent="0.3">
      <c r="A4598" s="1">
        <v>45162</v>
      </c>
      <c r="B4598" t="s">
        <v>1228</v>
      </c>
      <c r="C4598" t="s">
        <v>16</v>
      </c>
      <c r="D4598" t="s">
        <v>19</v>
      </c>
      <c r="E4598">
        <v>5.26</v>
      </c>
      <c r="F4598">
        <v>5.2850000000000001</v>
      </c>
      <c r="G4598">
        <v>5.2</v>
      </c>
      <c r="H4598">
        <v>2.89</v>
      </c>
      <c r="I4598" s="2">
        <v>958356000</v>
      </c>
      <c r="J4598" s="2">
        <v>226833715000</v>
      </c>
      <c r="K4598" s="2">
        <v>75719718000</v>
      </c>
      <c r="L4598" s="2">
        <v>4280947200</v>
      </c>
      <c r="M4598" s="2">
        <v>1779960000</v>
      </c>
      <c r="N4598" s="2">
        <v>13225000000</v>
      </c>
      <c r="O4598" s="2">
        <v>27364880000</v>
      </c>
      <c r="P4598" s="2">
        <v>145975000000</v>
      </c>
      <c r="Q4598" s="2">
        <v>46574878000</v>
      </c>
      <c r="R4598" s="2">
        <v>67633715000</v>
      </c>
      <c r="S4598" s="2">
        <f>SUM(AuctionData[[#This Row],[soma_accepted]],AuctionData[[#This Row],[comp_accepted]],AuctionData[[#This Row],[noncomp_accepted]])</f>
        <v>80959021200</v>
      </c>
    </row>
    <row r="4599" spans="1:19" x14ac:dyDescent="0.3">
      <c r="A4599" s="1">
        <v>45162</v>
      </c>
      <c r="B4599" t="s">
        <v>1240</v>
      </c>
      <c r="C4599" t="s">
        <v>16</v>
      </c>
      <c r="D4599" t="s">
        <v>712</v>
      </c>
      <c r="E4599">
        <v>5.2750000000000004</v>
      </c>
      <c r="F4599">
        <v>5.29</v>
      </c>
      <c r="G4599">
        <v>5.19</v>
      </c>
      <c r="H4599">
        <v>2.82</v>
      </c>
      <c r="I4599" s="2">
        <v>838561400</v>
      </c>
      <c r="J4599" s="2">
        <v>195967401000</v>
      </c>
      <c r="K4599" s="2">
        <v>68545556000</v>
      </c>
      <c r="L4599" s="2">
        <v>1454622800</v>
      </c>
      <c r="M4599" s="2">
        <v>1446450000</v>
      </c>
      <c r="N4599" s="2">
        <v>11440000000</v>
      </c>
      <c r="O4599" s="2">
        <v>25473325000</v>
      </c>
      <c r="P4599" s="2">
        <v>127700000000</v>
      </c>
      <c r="Q4599" s="2">
        <v>41625781000</v>
      </c>
      <c r="R4599" s="2">
        <v>56827401000</v>
      </c>
      <c r="S4599" s="2">
        <f>SUM(AuctionData[[#This Row],[soma_accepted]],AuctionData[[#This Row],[comp_accepted]],AuctionData[[#This Row],[noncomp_accepted]])</f>
        <v>70838740200</v>
      </c>
    </row>
    <row r="4600" spans="1:19" x14ac:dyDescent="0.3">
      <c r="A4600" s="1">
        <v>45166</v>
      </c>
      <c r="B4600" t="s">
        <v>2366</v>
      </c>
      <c r="C4600" t="s">
        <v>1502</v>
      </c>
      <c r="D4600" t="s">
        <v>1505</v>
      </c>
      <c r="E4600">
        <v>4.33</v>
      </c>
      <c r="F4600">
        <v>4.4000000000000004</v>
      </c>
      <c r="G4600">
        <v>4.3</v>
      </c>
      <c r="H4600">
        <v>2.54</v>
      </c>
      <c r="I4600" s="2">
        <v>4779175900</v>
      </c>
      <c r="J4600" s="2">
        <v>116417995000</v>
      </c>
      <c r="K4600" s="2">
        <v>45794512100</v>
      </c>
      <c r="L4600" s="2">
        <v>200589000</v>
      </c>
      <c r="M4600" s="2">
        <v>8359429600</v>
      </c>
      <c r="N4600" s="2">
        <v>15293000000</v>
      </c>
      <c r="O4600" s="2">
        <v>6332040000</v>
      </c>
      <c r="P4600" s="2">
        <v>62341000000</v>
      </c>
      <c r="Q4600" s="2">
        <v>31103042500</v>
      </c>
      <c r="R4600" s="2">
        <v>38783995000</v>
      </c>
      <c r="S4600" s="2">
        <f>SUM(AuctionData[[#This Row],[soma_accepted]],AuctionData[[#This Row],[comp_accepted]],AuctionData[[#This Row],[noncomp_accepted]])</f>
        <v>50774277000</v>
      </c>
    </row>
    <row r="4601" spans="1:19" x14ac:dyDescent="0.3">
      <c r="A4601" s="1">
        <v>45166</v>
      </c>
      <c r="B4601" t="s">
        <v>2367</v>
      </c>
      <c r="C4601" t="s">
        <v>1502</v>
      </c>
      <c r="D4601" t="s">
        <v>1503</v>
      </c>
      <c r="E4601">
        <v>4.9800000000000004</v>
      </c>
      <c r="F4601">
        <v>5.024</v>
      </c>
      <c r="G4601">
        <v>4.9000000000000004</v>
      </c>
      <c r="H4601">
        <v>2.94</v>
      </c>
      <c r="I4601" s="2">
        <v>4675280800</v>
      </c>
      <c r="J4601" s="2">
        <v>131589450000</v>
      </c>
      <c r="K4601" s="2">
        <v>44147021300</v>
      </c>
      <c r="L4601" s="2">
        <v>748055000</v>
      </c>
      <c r="M4601" s="2">
        <v>8832431300</v>
      </c>
      <c r="N4601" s="2">
        <v>17175000000</v>
      </c>
      <c r="O4601" s="2">
        <v>6614140000</v>
      </c>
      <c r="P4601" s="2">
        <v>69725000000</v>
      </c>
      <c r="Q4601" s="2">
        <v>28700450000</v>
      </c>
      <c r="R4601" s="2">
        <v>44689450000</v>
      </c>
      <c r="S4601" s="2">
        <f>SUM(AuctionData[[#This Row],[soma_accepted]],AuctionData[[#This Row],[comp_accepted]],AuctionData[[#This Row],[noncomp_accepted]])</f>
        <v>49570357100</v>
      </c>
    </row>
    <row r="4602" spans="1:19" x14ac:dyDescent="0.3">
      <c r="A4602" s="1">
        <v>45166</v>
      </c>
      <c r="B4602" t="s">
        <v>1174</v>
      </c>
      <c r="C4602" t="s">
        <v>16</v>
      </c>
      <c r="D4602" t="s">
        <v>21</v>
      </c>
      <c r="E4602">
        <v>5.32</v>
      </c>
      <c r="F4602">
        <v>5.34</v>
      </c>
      <c r="G4602">
        <v>5.2450000000000001</v>
      </c>
      <c r="H4602">
        <v>3.04</v>
      </c>
      <c r="I4602" s="2">
        <v>5261649200</v>
      </c>
      <c r="J4602" s="2">
        <v>207357076200</v>
      </c>
      <c r="K4602" s="2">
        <v>66706269500</v>
      </c>
      <c r="L4602" s="2">
        <v>2294797900</v>
      </c>
      <c r="M4602" s="2">
        <v>1929900000</v>
      </c>
      <c r="N4602" s="2">
        <v>11385000000</v>
      </c>
      <c r="O4602" s="2">
        <v>30708023500</v>
      </c>
      <c r="P4602" s="2">
        <v>136065000000</v>
      </c>
      <c r="Q4602" s="2">
        <v>34068346000</v>
      </c>
      <c r="R4602" s="2">
        <v>59907076200</v>
      </c>
      <c r="S4602" s="2">
        <f>SUM(AuctionData[[#This Row],[soma_accepted]],AuctionData[[#This Row],[comp_accepted]],AuctionData[[#This Row],[noncomp_accepted]])</f>
        <v>74262716600</v>
      </c>
    </row>
    <row r="4603" spans="1:19" x14ac:dyDescent="0.3">
      <c r="A4603" s="1">
        <v>45166</v>
      </c>
      <c r="B4603" t="s">
        <v>1258</v>
      </c>
      <c r="C4603" t="s">
        <v>16</v>
      </c>
      <c r="D4603" t="s">
        <v>23</v>
      </c>
      <c r="E4603">
        <v>5.32</v>
      </c>
      <c r="F4603">
        <v>5.35</v>
      </c>
      <c r="G4603">
        <v>5.25</v>
      </c>
      <c r="H4603">
        <v>3.17</v>
      </c>
      <c r="I4603" s="2">
        <v>4727858700</v>
      </c>
      <c r="J4603" s="2">
        <v>193941477400</v>
      </c>
      <c r="K4603" s="2">
        <v>59116227400</v>
      </c>
      <c r="L4603" s="2">
        <v>2884502600</v>
      </c>
      <c r="M4603" s="2">
        <v>1335225000</v>
      </c>
      <c r="N4603" s="2">
        <v>9945000000</v>
      </c>
      <c r="O4603" s="2">
        <v>19008250000</v>
      </c>
      <c r="P4603" s="2">
        <v>122071000000</v>
      </c>
      <c r="Q4603" s="2">
        <v>38772752400</v>
      </c>
      <c r="R4603" s="2">
        <v>61925477400</v>
      </c>
      <c r="S4603" s="2">
        <f>SUM(AuctionData[[#This Row],[soma_accepted]],AuctionData[[#This Row],[comp_accepted]],AuctionData[[#This Row],[noncomp_accepted]])</f>
        <v>66728588700</v>
      </c>
    </row>
    <row r="4604" spans="1:19" x14ac:dyDescent="0.3">
      <c r="A4604" s="1">
        <v>45167</v>
      </c>
      <c r="B4604" t="s">
        <v>2368</v>
      </c>
      <c r="C4604" t="s">
        <v>1502</v>
      </c>
      <c r="D4604" t="s">
        <v>1554</v>
      </c>
      <c r="E4604">
        <v>4.1550000000000002</v>
      </c>
      <c r="F4604">
        <v>4.2119999999999997</v>
      </c>
      <c r="G4604">
        <v>4.0999999999999996</v>
      </c>
      <c r="H4604">
        <v>2.66</v>
      </c>
      <c r="I4604" s="2">
        <v>3740224600</v>
      </c>
      <c r="J4604" s="2">
        <v>95785320000</v>
      </c>
      <c r="K4604" s="2">
        <v>35931827500</v>
      </c>
      <c r="L4604" s="2">
        <v>68179000</v>
      </c>
      <c r="M4604" s="2">
        <v>5380400000</v>
      </c>
      <c r="N4604" s="2">
        <v>11410400000</v>
      </c>
      <c r="O4604" s="2">
        <v>3512000000</v>
      </c>
      <c r="P4604" s="2">
        <v>51058000000</v>
      </c>
      <c r="Q4604" s="2">
        <v>27039427500</v>
      </c>
      <c r="R4604" s="2">
        <v>33316920000</v>
      </c>
      <c r="S4604" s="2">
        <f>SUM(AuctionData[[#This Row],[soma_accepted]],AuctionData[[#This Row],[comp_accepted]],AuctionData[[#This Row],[noncomp_accepted]])</f>
        <v>39740231100</v>
      </c>
    </row>
    <row r="4605" spans="1:19" x14ac:dyDescent="0.3">
      <c r="A4605" s="1">
        <v>45167</v>
      </c>
      <c r="B4605" t="s">
        <v>1212</v>
      </c>
      <c r="C4605" t="s">
        <v>16</v>
      </c>
      <c r="D4605" t="s">
        <v>94</v>
      </c>
      <c r="E4605">
        <v>5.2750000000000004</v>
      </c>
      <c r="F4605">
        <v>5.29</v>
      </c>
      <c r="G4605">
        <v>5.19</v>
      </c>
      <c r="H4605">
        <v>2.81</v>
      </c>
      <c r="I4605" s="2">
        <v>0</v>
      </c>
      <c r="J4605" s="2">
        <v>168519600000</v>
      </c>
      <c r="K4605" s="2">
        <v>59812628200</v>
      </c>
      <c r="L4605" s="2">
        <v>188076000</v>
      </c>
      <c r="M4605" s="2">
        <v>1550275000</v>
      </c>
      <c r="N4605" s="2">
        <v>10425000000</v>
      </c>
      <c r="O4605" s="2">
        <v>24611488000</v>
      </c>
      <c r="P4605" s="2">
        <v>119445000000</v>
      </c>
      <c r="Q4605" s="2">
        <v>33650865200</v>
      </c>
      <c r="R4605" s="2">
        <v>38649600000</v>
      </c>
      <c r="S4605" s="2">
        <f>SUM(AuctionData[[#This Row],[soma_accepted]],AuctionData[[#This Row],[comp_accepted]],AuctionData[[#This Row],[noncomp_accepted]])</f>
        <v>60000704200</v>
      </c>
    </row>
    <row r="4606" spans="1:19" x14ac:dyDescent="0.3">
      <c r="A4606" s="1">
        <v>45168</v>
      </c>
      <c r="B4606" t="s">
        <v>1259</v>
      </c>
      <c r="C4606" t="s">
        <v>16</v>
      </c>
      <c r="D4606" t="s">
        <v>1162</v>
      </c>
      <c r="E4606">
        <v>5.31</v>
      </c>
      <c r="F4606">
        <v>5.33</v>
      </c>
      <c r="G4606">
        <v>5.22</v>
      </c>
      <c r="H4606">
        <v>3.12</v>
      </c>
      <c r="I4606" s="2">
        <v>306906100</v>
      </c>
      <c r="J4606" s="2">
        <v>153385081300</v>
      </c>
      <c r="K4606" s="2">
        <v>47307338800</v>
      </c>
      <c r="L4606" s="2">
        <v>693806600</v>
      </c>
      <c r="M4606" s="2">
        <v>2696657500</v>
      </c>
      <c r="N4606" s="2">
        <v>9740000000</v>
      </c>
      <c r="O4606" s="2">
        <v>19082187500</v>
      </c>
      <c r="P4606" s="2">
        <v>99175000000</v>
      </c>
      <c r="Q4606" s="2">
        <v>25528493800</v>
      </c>
      <c r="R4606" s="2">
        <v>44470081300</v>
      </c>
      <c r="S4606" s="2">
        <f>SUM(AuctionData[[#This Row],[soma_accepted]],AuctionData[[#This Row],[comp_accepted]],AuctionData[[#This Row],[noncomp_accepted]])</f>
        <v>48308051500</v>
      </c>
    </row>
    <row r="4607" spans="1:19" x14ac:dyDescent="0.3">
      <c r="A4607" s="1">
        <v>45169</v>
      </c>
      <c r="B4607" t="s">
        <v>1233</v>
      </c>
      <c r="C4607" t="s">
        <v>16</v>
      </c>
      <c r="D4607" t="s">
        <v>19</v>
      </c>
      <c r="E4607">
        <v>5.27</v>
      </c>
      <c r="F4607">
        <v>5.28</v>
      </c>
      <c r="G4607">
        <v>5.2</v>
      </c>
      <c r="H4607">
        <v>2.95</v>
      </c>
      <c r="I4607" s="2">
        <v>491049900</v>
      </c>
      <c r="J4607" s="2">
        <v>231087779000</v>
      </c>
      <c r="K4607" s="2">
        <v>75066615000</v>
      </c>
      <c r="L4607" s="2">
        <v>4934955000</v>
      </c>
      <c r="M4607" s="2">
        <v>1300000000</v>
      </c>
      <c r="N4607" s="2">
        <v>12600000000</v>
      </c>
      <c r="O4607" s="2">
        <v>27920850000</v>
      </c>
      <c r="P4607" s="2">
        <v>150760000000</v>
      </c>
      <c r="Q4607" s="2">
        <v>45845765000</v>
      </c>
      <c r="R4607" s="2">
        <v>67727779000</v>
      </c>
      <c r="S4607" s="2">
        <f>SUM(AuctionData[[#This Row],[soma_accepted]],AuctionData[[#This Row],[comp_accepted]],AuctionData[[#This Row],[noncomp_accepted]])</f>
        <v>80492619900</v>
      </c>
    </row>
    <row r="4608" spans="1:19" x14ac:dyDescent="0.3">
      <c r="A4608" s="1">
        <v>45169</v>
      </c>
      <c r="B4608" t="s">
        <v>1241</v>
      </c>
      <c r="C4608" t="s">
        <v>16</v>
      </c>
      <c r="D4608" t="s">
        <v>712</v>
      </c>
      <c r="E4608">
        <v>5.28</v>
      </c>
      <c r="F4608">
        <v>5.29</v>
      </c>
      <c r="G4608">
        <v>5.19</v>
      </c>
      <c r="H4608">
        <v>2.77</v>
      </c>
      <c r="I4608" s="2">
        <v>429668500</v>
      </c>
      <c r="J4608" s="2">
        <v>192812715900</v>
      </c>
      <c r="K4608" s="2">
        <v>68654108300</v>
      </c>
      <c r="L4608" s="2">
        <v>1346225600</v>
      </c>
      <c r="M4608" s="2">
        <v>1574400000</v>
      </c>
      <c r="N4608" s="2">
        <v>12140000000</v>
      </c>
      <c r="O4608" s="2">
        <v>25819440000</v>
      </c>
      <c r="P4608" s="2">
        <v>129950000000</v>
      </c>
      <c r="Q4608" s="2">
        <v>41260268300</v>
      </c>
      <c r="R4608" s="2">
        <v>50722715900</v>
      </c>
      <c r="S4608" s="2">
        <f>SUM(AuctionData[[#This Row],[soma_accepted]],AuctionData[[#This Row],[comp_accepted]],AuctionData[[#This Row],[noncomp_accepted]])</f>
        <v>70430002400</v>
      </c>
    </row>
    <row r="4609" spans="1:19" x14ac:dyDescent="0.3">
      <c r="A4609" s="1">
        <v>45174</v>
      </c>
      <c r="B4609" t="s">
        <v>1234</v>
      </c>
      <c r="C4609" t="s">
        <v>16</v>
      </c>
      <c r="D4609" t="s">
        <v>21</v>
      </c>
      <c r="E4609">
        <v>5.2949999999999999</v>
      </c>
      <c r="F4609">
        <v>5.3150000000000004</v>
      </c>
      <c r="G4609">
        <v>5.15</v>
      </c>
      <c r="H4609">
        <v>2.94</v>
      </c>
      <c r="I4609" s="2">
        <v>1866135400</v>
      </c>
      <c r="J4609" s="2">
        <v>200854781400</v>
      </c>
      <c r="K4609" s="2">
        <v>66709794400</v>
      </c>
      <c r="L4609" s="2">
        <v>2290289300</v>
      </c>
      <c r="M4609" s="2">
        <v>3040000000</v>
      </c>
      <c r="N4609" s="2">
        <v>12340000000</v>
      </c>
      <c r="O4609" s="2">
        <v>30102885000</v>
      </c>
      <c r="P4609" s="2">
        <v>137166000000</v>
      </c>
      <c r="Q4609" s="2">
        <v>33566909400</v>
      </c>
      <c r="R4609" s="2">
        <v>51348781400</v>
      </c>
      <c r="S4609" s="2">
        <f>SUM(AuctionData[[#This Row],[soma_accepted]],AuctionData[[#This Row],[comp_accepted]],AuctionData[[#This Row],[noncomp_accepted]])</f>
        <v>70866219100</v>
      </c>
    </row>
    <row r="4610" spans="1:19" x14ac:dyDescent="0.3">
      <c r="A4610" s="1">
        <v>45174</v>
      </c>
      <c r="B4610" t="s">
        <v>1260</v>
      </c>
      <c r="C4610" t="s">
        <v>16</v>
      </c>
      <c r="D4610" t="s">
        <v>53</v>
      </c>
      <c r="E4610">
        <v>5.08</v>
      </c>
      <c r="F4610">
        <v>5.12</v>
      </c>
      <c r="G4610">
        <v>5</v>
      </c>
      <c r="H4610">
        <v>3.14</v>
      </c>
      <c r="I4610" s="2">
        <v>1135908400</v>
      </c>
      <c r="J4610" s="2">
        <v>130340973800</v>
      </c>
      <c r="K4610" s="2">
        <v>40583323300</v>
      </c>
      <c r="L4610" s="2">
        <v>1415408700</v>
      </c>
      <c r="M4610" s="2">
        <v>796610000</v>
      </c>
      <c r="N4610" s="2">
        <v>8425000000</v>
      </c>
      <c r="O4610" s="2">
        <v>12467307500</v>
      </c>
      <c r="P4610" s="2">
        <v>85965000000</v>
      </c>
      <c r="Q4610" s="2">
        <v>27319405800</v>
      </c>
      <c r="R4610" s="2">
        <v>35950973800</v>
      </c>
      <c r="S4610" s="2">
        <f>SUM(AuctionData[[#This Row],[soma_accepted]],AuctionData[[#This Row],[comp_accepted]],AuctionData[[#This Row],[noncomp_accepted]])</f>
        <v>43134640400</v>
      </c>
    </row>
    <row r="4611" spans="1:19" x14ac:dyDescent="0.3">
      <c r="A4611" s="1">
        <v>45174</v>
      </c>
      <c r="B4611" t="s">
        <v>1261</v>
      </c>
      <c r="C4611" t="s">
        <v>16</v>
      </c>
      <c r="D4611" t="s">
        <v>23</v>
      </c>
      <c r="E4611">
        <v>5.2750000000000004</v>
      </c>
      <c r="F4611">
        <v>5.3</v>
      </c>
      <c r="G4611">
        <v>5.15</v>
      </c>
      <c r="H4611">
        <v>3.02</v>
      </c>
      <c r="I4611" s="2">
        <v>1676817300</v>
      </c>
      <c r="J4611" s="2">
        <v>184452692000</v>
      </c>
      <c r="K4611" s="2">
        <v>59491444000</v>
      </c>
      <c r="L4611" s="2">
        <v>2509671700</v>
      </c>
      <c r="M4611" s="2">
        <v>1526280000</v>
      </c>
      <c r="N4611" s="2">
        <v>10530000000</v>
      </c>
      <c r="O4611" s="2">
        <v>20408560000</v>
      </c>
      <c r="P4611" s="2">
        <v>122485000000</v>
      </c>
      <c r="Q4611" s="2">
        <v>37556604000</v>
      </c>
      <c r="R4611" s="2">
        <v>51437692000</v>
      </c>
      <c r="S4611" s="2">
        <f>SUM(AuctionData[[#This Row],[soma_accepted]],AuctionData[[#This Row],[comp_accepted]],AuctionData[[#This Row],[noncomp_accepted]])</f>
        <v>63677933000</v>
      </c>
    </row>
    <row r="4612" spans="1:19" x14ac:dyDescent="0.3">
      <c r="A4612" s="1">
        <v>45174</v>
      </c>
      <c r="B4612" t="s">
        <v>1215</v>
      </c>
      <c r="C4612" t="s">
        <v>16</v>
      </c>
      <c r="D4612" t="s">
        <v>94</v>
      </c>
      <c r="E4612">
        <v>5.27</v>
      </c>
      <c r="F4612">
        <v>5.2850000000000001</v>
      </c>
      <c r="G4612">
        <v>5.19</v>
      </c>
      <c r="H4612">
        <v>3.04</v>
      </c>
      <c r="I4612" s="2">
        <v>0</v>
      </c>
      <c r="J4612" s="2">
        <v>182306500000</v>
      </c>
      <c r="K4612" s="2">
        <v>59859390900</v>
      </c>
      <c r="L4612" s="2">
        <v>141639000</v>
      </c>
      <c r="M4612" s="2">
        <v>1075000000</v>
      </c>
      <c r="N4612" s="2">
        <v>9875000000</v>
      </c>
      <c r="O4612" s="2">
        <v>24618895000</v>
      </c>
      <c r="P4612" s="2">
        <v>116620000000</v>
      </c>
      <c r="Q4612" s="2">
        <v>34165495900</v>
      </c>
      <c r="R4612" s="2">
        <v>55811500000</v>
      </c>
      <c r="S4612" s="2">
        <f>SUM(AuctionData[[#This Row],[soma_accepted]],AuctionData[[#This Row],[comp_accepted]],AuctionData[[#This Row],[noncomp_accepted]])</f>
        <v>60001029900</v>
      </c>
    </row>
    <row r="4613" spans="1:19" x14ac:dyDescent="0.3">
      <c r="A4613" s="1">
        <v>45175</v>
      </c>
      <c r="B4613" t="s">
        <v>1262</v>
      </c>
      <c r="C4613" t="s">
        <v>16</v>
      </c>
      <c r="D4613" t="s">
        <v>1162</v>
      </c>
      <c r="E4613">
        <v>5.32</v>
      </c>
      <c r="F4613">
        <v>5.335</v>
      </c>
      <c r="G4613">
        <v>5.23</v>
      </c>
      <c r="H4613">
        <v>2.98</v>
      </c>
      <c r="I4613" s="2">
        <v>334772600</v>
      </c>
      <c r="J4613" s="2">
        <v>146127595000</v>
      </c>
      <c r="K4613" s="2">
        <v>47364640000</v>
      </c>
      <c r="L4613" s="2">
        <v>635538100</v>
      </c>
      <c r="M4613" s="2">
        <v>1693450000</v>
      </c>
      <c r="N4613" s="2">
        <v>10015000000</v>
      </c>
      <c r="O4613" s="2">
        <v>18370605000</v>
      </c>
      <c r="P4613" s="2">
        <v>101700000000</v>
      </c>
      <c r="Q4613" s="2">
        <v>27300585000</v>
      </c>
      <c r="R4613" s="2">
        <v>34412595000</v>
      </c>
      <c r="S4613" s="2">
        <f>SUM(AuctionData[[#This Row],[soma_accepted]],AuctionData[[#This Row],[comp_accepted]],AuctionData[[#This Row],[noncomp_accepted]])</f>
        <v>48334950700</v>
      </c>
    </row>
    <row r="4614" spans="1:19" x14ac:dyDescent="0.3">
      <c r="A4614" s="1">
        <v>45176</v>
      </c>
      <c r="B4614" t="s">
        <v>1235</v>
      </c>
      <c r="C4614" t="s">
        <v>16</v>
      </c>
      <c r="D4614" t="s">
        <v>19</v>
      </c>
      <c r="E4614">
        <v>5.26</v>
      </c>
      <c r="F4614">
        <v>5.28</v>
      </c>
      <c r="G4614">
        <v>5.2</v>
      </c>
      <c r="H4614">
        <v>2.7</v>
      </c>
      <c r="I4614" s="2">
        <v>535636300</v>
      </c>
      <c r="J4614" s="2">
        <v>211452754000</v>
      </c>
      <c r="K4614" s="2">
        <v>75491979000</v>
      </c>
      <c r="L4614" s="2">
        <v>4478958600</v>
      </c>
      <c r="M4614" s="2">
        <v>1776060000</v>
      </c>
      <c r="N4614" s="2">
        <v>13400000000</v>
      </c>
      <c r="O4614" s="2">
        <v>30295365000</v>
      </c>
      <c r="P4614" s="2">
        <v>144250000000</v>
      </c>
      <c r="Q4614" s="2">
        <v>43420554000</v>
      </c>
      <c r="R4614" s="2">
        <v>53802754000</v>
      </c>
      <c r="S4614" s="2">
        <f>SUM(AuctionData[[#This Row],[soma_accepted]],AuctionData[[#This Row],[comp_accepted]],AuctionData[[#This Row],[noncomp_accepted]])</f>
        <v>80506573900</v>
      </c>
    </row>
    <row r="4615" spans="1:19" x14ac:dyDescent="0.3">
      <c r="A4615" s="1">
        <v>45176</v>
      </c>
      <c r="B4615" t="s">
        <v>1243</v>
      </c>
      <c r="C4615" t="s">
        <v>16</v>
      </c>
      <c r="D4615" t="s">
        <v>712</v>
      </c>
      <c r="E4615">
        <v>5.27</v>
      </c>
      <c r="F4615">
        <v>5.29</v>
      </c>
      <c r="G4615">
        <v>5.18</v>
      </c>
      <c r="H4615">
        <v>2.79</v>
      </c>
      <c r="I4615" s="2">
        <v>468681700</v>
      </c>
      <c r="J4615" s="2">
        <v>194111481400</v>
      </c>
      <c r="K4615" s="2">
        <v>68711693900</v>
      </c>
      <c r="L4615" s="2">
        <v>1288833400</v>
      </c>
      <c r="M4615" s="2">
        <v>1996807500</v>
      </c>
      <c r="N4615" s="2">
        <v>12865000000</v>
      </c>
      <c r="O4615" s="2">
        <v>31340845000</v>
      </c>
      <c r="P4615" s="2">
        <v>130100000000</v>
      </c>
      <c r="Q4615" s="2">
        <v>35374041400</v>
      </c>
      <c r="R4615" s="2">
        <v>51146481400</v>
      </c>
      <c r="S4615" s="2">
        <f>SUM(AuctionData[[#This Row],[soma_accepted]],AuctionData[[#This Row],[comp_accepted]],AuctionData[[#This Row],[noncomp_accepted]])</f>
        <v>70469209000</v>
      </c>
    </row>
    <row r="4616" spans="1:19" x14ac:dyDescent="0.3">
      <c r="A4616" s="1">
        <v>45180</v>
      </c>
      <c r="B4616" t="s">
        <v>2369</v>
      </c>
      <c r="C4616" t="s">
        <v>1502</v>
      </c>
      <c r="D4616" t="s">
        <v>1535</v>
      </c>
      <c r="E4616">
        <v>4.5970000000000004</v>
      </c>
      <c r="F4616">
        <v>4.66</v>
      </c>
      <c r="G4616">
        <v>4.548</v>
      </c>
      <c r="H4616">
        <v>2.75</v>
      </c>
      <c r="I4616" s="2">
        <v>0</v>
      </c>
      <c r="J4616" s="2">
        <v>120699915000</v>
      </c>
      <c r="K4616" s="2">
        <v>43673039500</v>
      </c>
      <c r="L4616" s="2">
        <v>226993100</v>
      </c>
      <c r="M4616" s="2">
        <v>9643000000</v>
      </c>
      <c r="N4616" s="2">
        <v>16293000000</v>
      </c>
      <c r="O4616" s="2">
        <v>8845124500</v>
      </c>
      <c r="P4616" s="2">
        <v>69802000000</v>
      </c>
      <c r="Q4616" s="2">
        <v>25184915000</v>
      </c>
      <c r="R4616" s="2">
        <v>34604915000</v>
      </c>
      <c r="S4616" s="2">
        <f>SUM(AuctionData[[#This Row],[soma_accepted]],AuctionData[[#This Row],[comp_accepted]],AuctionData[[#This Row],[noncomp_accepted]])</f>
        <v>43900032600</v>
      </c>
    </row>
    <row r="4617" spans="1:19" x14ac:dyDescent="0.3">
      <c r="A4617" s="1">
        <v>45180</v>
      </c>
      <c r="B4617" t="s">
        <v>1237</v>
      </c>
      <c r="C4617" t="s">
        <v>16</v>
      </c>
      <c r="D4617" t="s">
        <v>21</v>
      </c>
      <c r="E4617">
        <v>5.3</v>
      </c>
      <c r="F4617">
        <v>5.3150000000000004</v>
      </c>
      <c r="G4617">
        <v>5.2</v>
      </c>
      <c r="H4617">
        <v>2.98</v>
      </c>
      <c r="I4617" s="2">
        <v>1911140100</v>
      </c>
      <c r="J4617" s="2">
        <v>203182445000</v>
      </c>
      <c r="K4617" s="2">
        <v>66672073800</v>
      </c>
      <c r="L4617" s="2">
        <v>2328611900</v>
      </c>
      <c r="M4617" s="2">
        <v>2464660000</v>
      </c>
      <c r="N4617" s="2">
        <v>12740000000</v>
      </c>
      <c r="O4617" s="2">
        <v>24532696000</v>
      </c>
      <c r="P4617" s="2">
        <v>134225000000</v>
      </c>
      <c r="Q4617" s="2">
        <v>39674717800</v>
      </c>
      <c r="R4617" s="2">
        <v>56217445000</v>
      </c>
      <c r="S4617" s="2">
        <f>SUM(AuctionData[[#This Row],[soma_accepted]],AuctionData[[#This Row],[comp_accepted]],AuctionData[[#This Row],[noncomp_accepted]])</f>
        <v>70911825800</v>
      </c>
    </row>
    <row r="4618" spans="1:19" x14ac:dyDescent="0.3">
      <c r="A4618" s="1">
        <v>45180</v>
      </c>
      <c r="B4618" t="s">
        <v>1263</v>
      </c>
      <c r="C4618" t="s">
        <v>16</v>
      </c>
      <c r="D4618" t="s">
        <v>23</v>
      </c>
      <c r="E4618">
        <v>5.28</v>
      </c>
      <c r="F4618">
        <v>5.3</v>
      </c>
      <c r="G4618">
        <v>5.2</v>
      </c>
      <c r="H4618">
        <v>3.15</v>
      </c>
      <c r="I4618" s="2">
        <v>1717256200</v>
      </c>
      <c r="J4618" s="2">
        <v>190844977000</v>
      </c>
      <c r="K4618" s="2">
        <v>57420973400</v>
      </c>
      <c r="L4618" s="2">
        <v>2582176000</v>
      </c>
      <c r="M4618" s="2">
        <v>1403535000</v>
      </c>
      <c r="N4618" s="2">
        <v>10980000000</v>
      </c>
      <c r="O4618" s="2">
        <v>15519235000</v>
      </c>
      <c r="P4618" s="2">
        <v>119985000000</v>
      </c>
      <c r="Q4618" s="2">
        <v>40498203400</v>
      </c>
      <c r="R4618" s="2">
        <v>59879977000</v>
      </c>
      <c r="S4618" s="2">
        <f>SUM(AuctionData[[#This Row],[soma_accepted]],AuctionData[[#This Row],[comp_accepted]],AuctionData[[#This Row],[noncomp_accepted]])</f>
        <v>61720405600</v>
      </c>
    </row>
    <row r="4619" spans="1:19" x14ac:dyDescent="0.3">
      <c r="A4619" s="1">
        <v>45181</v>
      </c>
      <c r="B4619" t="s">
        <v>2363</v>
      </c>
      <c r="C4619" t="s">
        <v>1502</v>
      </c>
      <c r="D4619" t="s">
        <v>1513</v>
      </c>
      <c r="E4619">
        <v>4.2290000000000001</v>
      </c>
      <c r="F4619">
        <v>4.2889999999999997</v>
      </c>
      <c r="G4619">
        <v>4.18</v>
      </c>
      <c r="H4619">
        <v>2.52</v>
      </c>
      <c r="I4619" s="2">
        <v>0</v>
      </c>
      <c r="J4619" s="2">
        <v>88176725000</v>
      </c>
      <c r="K4619" s="2">
        <v>34921465200</v>
      </c>
      <c r="L4619" s="2">
        <v>78576500</v>
      </c>
      <c r="M4619" s="2">
        <v>6955740200</v>
      </c>
      <c r="N4619" s="2">
        <v>12415000000</v>
      </c>
      <c r="O4619" s="2">
        <v>4808000000</v>
      </c>
      <c r="P4619" s="2">
        <v>48795000000</v>
      </c>
      <c r="Q4619" s="2">
        <v>23157725000</v>
      </c>
      <c r="R4619" s="2">
        <v>26966725000</v>
      </c>
      <c r="S4619" s="2">
        <f>SUM(AuctionData[[#This Row],[soma_accepted]],AuctionData[[#This Row],[comp_accepted]],AuctionData[[#This Row],[noncomp_accepted]])</f>
        <v>35000041700</v>
      </c>
    </row>
    <row r="4620" spans="1:19" x14ac:dyDescent="0.3">
      <c r="A4620" s="1">
        <v>45181</v>
      </c>
      <c r="B4620" t="s">
        <v>1217</v>
      </c>
      <c r="C4620" t="s">
        <v>16</v>
      </c>
      <c r="D4620" t="s">
        <v>94</v>
      </c>
      <c r="E4620">
        <v>5.2750000000000004</v>
      </c>
      <c r="F4620">
        <v>5.2850000000000001</v>
      </c>
      <c r="G4620">
        <v>5.18</v>
      </c>
      <c r="H4620">
        <v>3.04</v>
      </c>
      <c r="I4620" s="2">
        <v>0</v>
      </c>
      <c r="J4620" s="2">
        <v>182079000000</v>
      </c>
      <c r="K4620" s="2">
        <v>59820505000</v>
      </c>
      <c r="L4620" s="2">
        <v>181307000</v>
      </c>
      <c r="M4620" s="2">
        <v>1462250000</v>
      </c>
      <c r="N4620" s="2">
        <v>12325000000</v>
      </c>
      <c r="O4620" s="2">
        <v>22273370000</v>
      </c>
      <c r="P4620" s="2">
        <v>122005000000</v>
      </c>
      <c r="Q4620" s="2">
        <v>36084885000</v>
      </c>
      <c r="R4620" s="2">
        <v>47749000000</v>
      </c>
      <c r="S4620" s="2">
        <f>SUM(AuctionData[[#This Row],[soma_accepted]],AuctionData[[#This Row],[comp_accepted]],AuctionData[[#This Row],[noncomp_accepted]])</f>
        <v>60001812000</v>
      </c>
    </row>
    <row r="4621" spans="1:19" x14ac:dyDescent="0.3">
      <c r="A4621" s="1">
        <v>45182</v>
      </c>
      <c r="B4621" t="s">
        <v>2364</v>
      </c>
      <c r="C4621" t="s">
        <v>1509</v>
      </c>
      <c r="D4621" t="s">
        <v>1556</v>
      </c>
      <c r="E4621">
        <v>4.2699999999999996</v>
      </c>
      <c r="F4621">
        <v>4.3449999999999998</v>
      </c>
      <c r="G4621">
        <v>4.2300000000000004</v>
      </c>
      <c r="H4621">
        <v>2.46</v>
      </c>
      <c r="I4621" s="2">
        <v>0</v>
      </c>
      <c r="J4621" s="2">
        <v>49204740000</v>
      </c>
      <c r="K4621" s="2">
        <v>19984111000</v>
      </c>
      <c r="L4621" s="2">
        <v>15896500</v>
      </c>
      <c r="M4621" s="2">
        <v>3944100000</v>
      </c>
      <c r="N4621" s="2">
        <v>7400100000</v>
      </c>
      <c r="O4621" s="2">
        <v>3152900000</v>
      </c>
      <c r="P4621" s="2">
        <v>27198000000</v>
      </c>
      <c r="Q4621" s="2">
        <v>12887111000</v>
      </c>
      <c r="R4621" s="2">
        <v>14606640000</v>
      </c>
      <c r="S4621" s="2">
        <f>SUM(AuctionData[[#This Row],[soma_accepted]],AuctionData[[#This Row],[comp_accepted]],AuctionData[[#This Row],[noncomp_accepted]])</f>
        <v>20000007500</v>
      </c>
    </row>
    <row r="4622" spans="1:19" x14ac:dyDescent="0.3">
      <c r="A4622" s="1">
        <v>45182</v>
      </c>
      <c r="B4622" t="s">
        <v>1264</v>
      </c>
      <c r="C4622" t="s">
        <v>16</v>
      </c>
      <c r="D4622" t="s">
        <v>1162</v>
      </c>
      <c r="E4622">
        <v>5.31</v>
      </c>
      <c r="F4622">
        <v>5.33</v>
      </c>
      <c r="G4622">
        <v>5.2</v>
      </c>
      <c r="H4622">
        <v>2.95</v>
      </c>
      <c r="I4622" s="2">
        <v>319045000</v>
      </c>
      <c r="J4622" s="2">
        <v>144832500000</v>
      </c>
      <c r="K4622" s="2">
        <v>47291250000</v>
      </c>
      <c r="L4622" s="2">
        <v>712780100</v>
      </c>
      <c r="M4622" s="2">
        <v>1855625000</v>
      </c>
      <c r="N4622" s="2">
        <v>9115000000</v>
      </c>
      <c r="O4622" s="2">
        <v>22491562500</v>
      </c>
      <c r="P4622" s="2">
        <v>104015000000</v>
      </c>
      <c r="Q4622" s="2">
        <v>22944062500</v>
      </c>
      <c r="R4622" s="2">
        <v>31702500000</v>
      </c>
      <c r="S4622" s="2">
        <f>SUM(AuctionData[[#This Row],[soma_accepted]],AuctionData[[#This Row],[comp_accepted]],AuctionData[[#This Row],[noncomp_accepted]])</f>
        <v>48323075100</v>
      </c>
    </row>
    <row r="4623" spans="1:19" x14ac:dyDescent="0.3">
      <c r="A4623" s="1">
        <v>45183</v>
      </c>
      <c r="B4623" t="s">
        <v>1238</v>
      </c>
      <c r="C4623" t="s">
        <v>16</v>
      </c>
      <c r="D4623" t="s">
        <v>19</v>
      </c>
      <c r="E4623">
        <v>5.27</v>
      </c>
      <c r="F4623">
        <v>5.2850000000000001</v>
      </c>
      <c r="G4623">
        <v>5.2</v>
      </c>
      <c r="H4623">
        <v>2.66</v>
      </c>
      <c r="I4623" s="2">
        <v>510472200</v>
      </c>
      <c r="J4623" s="2">
        <v>208457849000</v>
      </c>
      <c r="K4623" s="2">
        <v>75479149000</v>
      </c>
      <c r="L4623" s="2">
        <v>4521019900</v>
      </c>
      <c r="M4623" s="2">
        <v>2675000000</v>
      </c>
      <c r="N4623" s="2">
        <v>12375000000</v>
      </c>
      <c r="O4623" s="2">
        <v>38171900000</v>
      </c>
      <c r="P4623" s="2">
        <v>151195000000</v>
      </c>
      <c r="Q4623" s="2">
        <v>34632249000</v>
      </c>
      <c r="R4623" s="2">
        <v>44887849000</v>
      </c>
      <c r="S4623" s="2">
        <f>SUM(AuctionData[[#This Row],[soma_accepted]],AuctionData[[#This Row],[comp_accepted]],AuctionData[[#This Row],[noncomp_accepted]])</f>
        <v>80510641100</v>
      </c>
    </row>
    <row r="4624" spans="1:19" x14ac:dyDescent="0.3">
      <c r="A4624" s="1">
        <v>45183</v>
      </c>
      <c r="B4624" t="s">
        <v>1246</v>
      </c>
      <c r="C4624" t="s">
        <v>16</v>
      </c>
      <c r="D4624" t="s">
        <v>712</v>
      </c>
      <c r="E4624">
        <v>5.2649999999999997</v>
      </c>
      <c r="F4624">
        <v>5.2949999999999999</v>
      </c>
      <c r="G4624">
        <v>5.2</v>
      </c>
      <c r="H4624">
        <v>2.77</v>
      </c>
      <c r="I4624" s="2">
        <v>446663100</v>
      </c>
      <c r="J4624" s="2">
        <v>192451214000</v>
      </c>
      <c r="K4624" s="2">
        <v>68630057000</v>
      </c>
      <c r="L4624" s="2">
        <v>1321047000</v>
      </c>
      <c r="M4624" s="2">
        <v>2386320000</v>
      </c>
      <c r="N4624" s="2">
        <v>11790000000</v>
      </c>
      <c r="O4624" s="2">
        <v>28569570000</v>
      </c>
      <c r="P4624" s="2">
        <v>131630000000</v>
      </c>
      <c r="Q4624" s="2">
        <v>37674167000</v>
      </c>
      <c r="R4624" s="2">
        <v>49031214000</v>
      </c>
      <c r="S4624" s="2">
        <f>SUM(AuctionData[[#This Row],[soma_accepted]],AuctionData[[#This Row],[comp_accepted]],AuctionData[[#This Row],[noncomp_accepted]])</f>
        <v>70397767100</v>
      </c>
    </row>
    <row r="4625" spans="1:19" x14ac:dyDescent="0.3">
      <c r="A4625" s="1">
        <v>45187</v>
      </c>
      <c r="B4625" t="s">
        <v>1239</v>
      </c>
      <c r="C4625" t="s">
        <v>16</v>
      </c>
      <c r="D4625" t="s">
        <v>21</v>
      </c>
      <c r="E4625">
        <v>5.29</v>
      </c>
      <c r="F4625">
        <v>5.3150000000000004</v>
      </c>
      <c r="G4625">
        <v>5.2</v>
      </c>
      <c r="H4625">
        <v>2.86</v>
      </c>
      <c r="I4625" s="2">
        <v>732726400</v>
      </c>
      <c r="J4625" s="2">
        <v>194813575000</v>
      </c>
      <c r="K4625" s="2">
        <v>66448889500</v>
      </c>
      <c r="L4625" s="2">
        <v>2451745500</v>
      </c>
      <c r="M4625" s="2">
        <v>3713747500</v>
      </c>
      <c r="N4625" s="2">
        <v>12290000000</v>
      </c>
      <c r="O4625" s="2">
        <v>27890522000</v>
      </c>
      <c r="P4625" s="2">
        <v>134215000000</v>
      </c>
      <c r="Q4625" s="2">
        <v>34844620000</v>
      </c>
      <c r="R4625" s="2">
        <v>48308575000</v>
      </c>
      <c r="S4625" s="2">
        <f>SUM(AuctionData[[#This Row],[soma_accepted]],AuctionData[[#This Row],[comp_accepted]],AuctionData[[#This Row],[noncomp_accepted]])</f>
        <v>69633361400</v>
      </c>
    </row>
    <row r="4626" spans="1:19" x14ac:dyDescent="0.3">
      <c r="A4626" s="1">
        <v>45187</v>
      </c>
      <c r="B4626" t="s">
        <v>1205</v>
      </c>
      <c r="C4626" t="s">
        <v>16</v>
      </c>
      <c r="D4626" t="s">
        <v>23</v>
      </c>
      <c r="E4626">
        <v>5.28</v>
      </c>
      <c r="F4626">
        <v>5.3</v>
      </c>
      <c r="G4626">
        <v>5.2</v>
      </c>
      <c r="H4626">
        <v>3.05</v>
      </c>
      <c r="I4626" s="2">
        <v>658391800</v>
      </c>
      <c r="J4626" s="2">
        <v>186741230000</v>
      </c>
      <c r="K4626" s="2">
        <v>59395294000</v>
      </c>
      <c r="L4626" s="2">
        <v>2605145900</v>
      </c>
      <c r="M4626" s="2">
        <v>3002760000</v>
      </c>
      <c r="N4626" s="2">
        <v>9985000000</v>
      </c>
      <c r="O4626" s="2">
        <v>20456744000</v>
      </c>
      <c r="P4626" s="2">
        <v>124280000000</v>
      </c>
      <c r="Q4626" s="2">
        <v>35935790000</v>
      </c>
      <c r="R4626" s="2">
        <v>52476230000</v>
      </c>
      <c r="S4626" s="2">
        <f>SUM(AuctionData[[#This Row],[soma_accepted]],AuctionData[[#This Row],[comp_accepted]],AuctionData[[#This Row],[noncomp_accepted]])</f>
        <v>62658831700</v>
      </c>
    </row>
    <row r="4627" spans="1:19" x14ac:dyDescent="0.3">
      <c r="A4627" s="1">
        <v>45188</v>
      </c>
      <c r="B4627" t="s">
        <v>2365</v>
      </c>
      <c r="C4627" t="s">
        <v>1509</v>
      </c>
      <c r="D4627" t="s">
        <v>2174</v>
      </c>
      <c r="E4627">
        <v>4.5380000000000003</v>
      </c>
      <c r="F4627">
        <v>4.5919999999999996</v>
      </c>
      <c r="G4627">
        <v>4.47</v>
      </c>
      <c r="H4627">
        <v>2.74</v>
      </c>
      <c r="I4627" s="2">
        <v>0</v>
      </c>
      <c r="J4627" s="2">
        <v>35514020000</v>
      </c>
      <c r="K4627" s="2">
        <v>12943305000</v>
      </c>
      <c r="L4627" s="2">
        <v>56702300</v>
      </c>
      <c r="M4627" s="2">
        <v>3283000000</v>
      </c>
      <c r="N4627" s="2">
        <v>5624000000</v>
      </c>
      <c r="O4627" s="2">
        <v>1200285000</v>
      </c>
      <c r="P4627" s="2">
        <v>18575000000</v>
      </c>
      <c r="Q4627" s="2">
        <v>8460020000</v>
      </c>
      <c r="R4627" s="2">
        <v>11315020000</v>
      </c>
      <c r="S4627" s="2">
        <f>SUM(AuctionData[[#This Row],[soma_accepted]],AuctionData[[#This Row],[comp_accepted]],AuctionData[[#This Row],[noncomp_accepted]])</f>
        <v>13000007300</v>
      </c>
    </row>
    <row r="4628" spans="1:19" x14ac:dyDescent="0.3">
      <c r="A4628" s="1">
        <v>45188</v>
      </c>
      <c r="B4628" t="s">
        <v>1166</v>
      </c>
      <c r="C4628" t="s">
        <v>16</v>
      </c>
      <c r="D4628" t="s">
        <v>94</v>
      </c>
      <c r="E4628">
        <v>5.2750000000000004</v>
      </c>
      <c r="F4628">
        <v>5.2850000000000001</v>
      </c>
      <c r="G4628">
        <v>5.2</v>
      </c>
      <c r="H4628">
        <v>3.1</v>
      </c>
      <c r="I4628" s="2">
        <v>0</v>
      </c>
      <c r="J4628" s="2">
        <v>185806000000</v>
      </c>
      <c r="K4628" s="2">
        <v>59819123400</v>
      </c>
      <c r="L4628" s="2">
        <v>182987000</v>
      </c>
      <c r="M4628" s="2">
        <v>1848735000</v>
      </c>
      <c r="N4628" s="2">
        <v>9650000000</v>
      </c>
      <c r="O4628" s="2">
        <v>26092995000</v>
      </c>
      <c r="P4628" s="2">
        <v>121470000000</v>
      </c>
      <c r="Q4628" s="2">
        <v>31877393400</v>
      </c>
      <c r="R4628" s="2">
        <v>54686000000</v>
      </c>
      <c r="S4628" s="2">
        <f>SUM(AuctionData[[#This Row],[soma_accepted]],AuctionData[[#This Row],[comp_accepted]],AuctionData[[#This Row],[noncomp_accepted]])</f>
        <v>60002110400</v>
      </c>
    </row>
    <row r="4629" spans="1:19" x14ac:dyDescent="0.3">
      <c r="A4629" s="1">
        <v>45189</v>
      </c>
      <c r="B4629" t="s">
        <v>1265</v>
      </c>
      <c r="C4629" t="s">
        <v>16</v>
      </c>
      <c r="D4629" t="s">
        <v>1162</v>
      </c>
      <c r="E4629">
        <v>5.32</v>
      </c>
      <c r="F4629">
        <v>5.34</v>
      </c>
      <c r="G4629">
        <v>5.25</v>
      </c>
      <c r="H4629">
        <v>2.83</v>
      </c>
      <c r="I4629" s="2">
        <v>335947000</v>
      </c>
      <c r="J4629" s="2">
        <v>138970600000</v>
      </c>
      <c r="K4629" s="2">
        <v>47674195000</v>
      </c>
      <c r="L4629" s="2">
        <v>667097400</v>
      </c>
      <c r="M4629" s="2">
        <v>2248775000</v>
      </c>
      <c r="N4629" s="2">
        <v>9465000000</v>
      </c>
      <c r="O4629" s="2">
        <v>22228300000</v>
      </c>
      <c r="P4629" s="2">
        <v>101500000000</v>
      </c>
      <c r="Q4629" s="2">
        <v>23197120000</v>
      </c>
      <c r="R4629" s="2">
        <v>28005600000</v>
      </c>
      <c r="S4629" s="2">
        <f>SUM(AuctionData[[#This Row],[soma_accepted]],AuctionData[[#This Row],[comp_accepted]],AuctionData[[#This Row],[noncomp_accepted]])</f>
        <v>48677239400</v>
      </c>
    </row>
    <row r="4630" spans="1:19" x14ac:dyDescent="0.3">
      <c r="A4630" s="1">
        <v>45190</v>
      </c>
      <c r="B4630" t="s">
        <v>1240</v>
      </c>
      <c r="C4630" t="s">
        <v>16</v>
      </c>
      <c r="D4630" t="s">
        <v>19</v>
      </c>
      <c r="E4630">
        <v>5.27</v>
      </c>
      <c r="F4630">
        <v>5.28</v>
      </c>
      <c r="G4630">
        <v>5.2</v>
      </c>
      <c r="H4630">
        <v>2.8</v>
      </c>
      <c r="I4630" s="2">
        <v>537515300</v>
      </c>
      <c r="J4630" s="2">
        <v>219486432000</v>
      </c>
      <c r="K4630" s="2">
        <v>75696084600</v>
      </c>
      <c r="L4630" s="2">
        <v>4304954200</v>
      </c>
      <c r="M4630" s="2">
        <v>3598430000</v>
      </c>
      <c r="N4630" s="2">
        <v>14255000000</v>
      </c>
      <c r="O4630" s="2">
        <v>31891077000</v>
      </c>
      <c r="P4630" s="2">
        <v>154160000000</v>
      </c>
      <c r="Q4630" s="2">
        <v>40206577600</v>
      </c>
      <c r="R4630" s="2">
        <v>51071432000</v>
      </c>
      <c r="S4630" s="2">
        <f>SUM(AuctionData[[#This Row],[soma_accepted]],AuctionData[[#This Row],[comp_accepted]],AuctionData[[#This Row],[noncomp_accepted]])</f>
        <v>80538554100</v>
      </c>
    </row>
    <row r="4631" spans="1:19" x14ac:dyDescent="0.3">
      <c r="A4631" s="1">
        <v>45190</v>
      </c>
      <c r="B4631" t="s">
        <v>1248</v>
      </c>
      <c r="C4631" t="s">
        <v>16</v>
      </c>
      <c r="D4631" t="s">
        <v>712</v>
      </c>
      <c r="E4631">
        <v>5.28</v>
      </c>
      <c r="F4631">
        <v>5.3</v>
      </c>
      <c r="G4631">
        <v>5.2</v>
      </c>
      <c r="H4631">
        <v>2.58</v>
      </c>
      <c r="I4631" s="2">
        <v>470325800</v>
      </c>
      <c r="J4631" s="2">
        <v>179529135000</v>
      </c>
      <c r="K4631" s="2">
        <v>68725171000</v>
      </c>
      <c r="L4631" s="2">
        <v>1275718300</v>
      </c>
      <c r="M4631" s="2">
        <v>3636100000</v>
      </c>
      <c r="N4631" s="2">
        <v>11290000000</v>
      </c>
      <c r="O4631" s="2">
        <v>33561675000</v>
      </c>
      <c r="P4631" s="2">
        <v>134550000000</v>
      </c>
      <c r="Q4631" s="2">
        <v>31527396000</v>
      </c>
      <c r="R4631" s="2">
        <v>33689135000</v>
      </c>
      <c r="S4631" s="2">
        <f>SUM(AuctionData[[#This Row],[soma_accepted]],AuctionData[[#This Row],[comp_accepted]],AuctionData[[#This Row],[noncomp_accepted]])</f>
        <v>70471215100</v>
      </c>
    </row>
    <row r="4632" spans="1:19" x14ac:dyDescent="0.3">
      <c r="A4632" s="1">
        <v>45194</v>
      </c>
      <c r="B4632" t="s">
        <v>1182</v>
      </c>
      <c r="C4632" t="s">
        <v>16</v>
      </c>
      <c r="D4632" t="s">
        <v>21</v>
      </c>
      <c r="E4632">
        <v>5.31</v>
      </c>
      <c r="F4632">
        <v>5.33</v>
      </c>
      <c r="G4632">
        <v>5.2</v>
      </c>
      <c r="H4632">
        <v>2.77</v>
      </c>
      <c r="I4632" s="2">
        <v>2726047600</v>
      </c>
      <c r="J4632" s="2">
        <v>188964888400</v>
      </c>
      <c r="K4632" s="2">
        <v>66560302400</v>
      </c>
      <c r="L4632" s="2">
        <v>2440367100</v>
      </c>
      <c r="M4632" s="2">
        <v>3706705000</v>
      </c>
      <c r="N4632" s="2">
        <v>13290000000</v>
      </c>
      <c r="O4632" s="2">
        <v>28367666000</v>
      </c>
      <c r="P4632" s="2">
        <v>134020000000</v>
      </c>
      <c r="Q4632" s="2">
        <v>34485931400</v>
      </c>
      <c r="R4632" s="2">
        <v>41654888400</v>
      </c>
      <c r="S4632" s="2">
        <f>SUM(AuctionData[[#This Row],[soma_accepted]],AuctionData[[#This Row],[comp_accepted]],AuctionData[[#This Row],[noncomp_accepted]])</f>
        <v>71726717100</v>
      </c>
    </row>
    <row r="4633" spans="1:19" x14ac:dyDescent="0.3">
      <c r="A4633" s="1">
        <v>45194</v>
      </c>
      <c r="B4633" t="s">
        <v>1266</v>
      </c>
      <c r="C4633" t="s">
        <v>16</v>
      </c>
      <c r="D4633" t="s">
        <v>23</v>
      </c>
      <c r="E4633">
        <v>5.2850000000000001</v>
      </c>
      <c r="F4633">
        <v>5.3150000000000004</v>
      </c>
      <c r="G4633">
        <v>5.2</v>
      </c>
      <c r="H4633">
        <v>2.91</v>
      </c>
      <c r="I4633" s="2">
        <v>2449492000</v>
      </c>
      <c r="J4633" s="2">
        <v>177876457200</v>
      </c>
      <c r="K4633" s="2">
        <v>59485944700</v>
      </c>
      <c r="L4633" s="2">
        <v>2514195900</v>
      </c>
      <c r="M4633" s="2">
        <v>3055000000</v>
      </c>
      <c r="N4633" s="2">
        <v>11030000000</v>
      </c>
      <c r="O4633" s="2">
        <v>21410685000</v>
      </c>
      <c r="P4633" s="2">
        <v>122845000000</v>
      </c>
      <c r="Q4633" s="2">
        <v>35020259700</v>
      </c>
      <c r="R4633" s="2">
        <v>44001457200</v>
      </c>
      <c r="S4633" s="2">
        <f>SUM(AuctionData[[#This Row],[soma_accepted]],AuctionData[[#This Row],[comp_accepted]],AuctionData[[#This Row],[noncomp_accepted]])</f>
        <v>64449632600</v>
      </c>
    </row>
    <row r="4634" spans="1:19" x14ac:dyDescent="0.3">
      <c r="A4634" s="1">
        <v>45195</v>
      </c>
      <c r="B4634" t="s">
        <v>2370</v>
      </c>
      <c r="C4634" t="s">
        <v>1502</v>
      </c>
      <c r="D4634" t="s">
        <v>1503</v>
      </c>
      <c r="E4634">
        <v>5.03</v>
      </c>
      <c r="F4634">
        <v>5.085</v>
      </c>
      <c r="G4634">
        <v>4.95</v>
      </c>
      <c r="H4634">
        <v>2.73</v>
      </c>
      <c r="I4634" s="2">
        <v>0</v>
      </c>
      <c r="J4634" s="2">
        <v>130093786500</v>
      </c>
      <c r="K4634" s="2">
        <v>47170608500</v>
      </c>
      <c r="L4634" s="2">
        <v>829529300</v>
      </c>
      <c r="M4634" s="2">
        <v>9903340000</v>
      </c>
      <c r="N4634" s="2">
        <v>18210000000</v>
      </c>
      <c r="O4634" s="2">
        <v>6597584500</v>
      </c>
      <c r="P4634" s="2">
        <v>65864000000</v>
      </c>
      <c r="Q4634" s="2">
        <v>30669684000</v>
      </c>
      <c r="R4634" s="2">
        <v>46019786500</v>
      </c>
      <c r="S4634" s="2">
        <f>SUM(AuctionData[[#This Row],[soma_accepted]],AuctionData[[#This Row],[comp_accepted]],AuctionData[[#This Row],[noncomp_accepted]])</f>
        <v>48000137800</v>
      </c>
    </row>
    <row r="4635" spans="1:19" x14ac:dyDescent="0.3">
      <c r="A4635" s="1">
        <v>45195</v>
      </c>
      <c r="B4635" t="s">
        <v>1220</v>
      </c>
      <c r="C4635" t="s">
        <v>16</v>
      </c>
      <c r="D4635" t="s">
        <v>94</v>
      </c>
      <c r="E4635">
        <v>5.28</v>
      </c>
      <c r="F4635">
        <v>5.29</v>
      </c>
      <c r="G4635">
        <v>5.2</v>
      </c>
      <c r="H4635">
        <v>2.89</v>
      </c>
      <c r="I4635" s="2">
        <v>0</v>
      </c>
      <c r="J4635" s="2">
        <v>173505775000</v>
      </c>
      <c r="K4635" s="2">
        <v>59828931000</v>
      </c>
      <c r="L4635" s="2">
        <v>171526000</v>
      </c>
      <c r="M4635" s="2">
        <v>2370350000</v>
      </c>
      <c r="N4635" s="2">
        <v>10625000000</v>
      </c>
      <c r="O4635" s="2">
        <v>18189100000</v>
      </c>
      <c r="P4635" s="2">
        <v>117195000000</v>
      </c>
      <c r="Q4635" s="2">
        <v>39269481000</v>
      </c>
      <c r="R4635" s="2">
        <v>45685775000</v>
      </c>
      <c r="S4635" s="2">
        <f>SUM(AuctionData[[#This Row],[soma_accepted]],AuctionData[[#This Row],[comp_accepted]],AuctionData[[#This Row],[noncomp_accepted]])</f>
        <v>60000457000</v>
      </c>
    </row>
    <row r="4636" spans="1:19" x14ac:dyDescent="0.3">
      <c r="A4636" s="1">
        <v>45196</v>
      </c>
      <c r="B4636" t="s">
        <v>2371</v>
      </c>
      <c r="C4636" t="s">
        <v>1502</v>
      </c>
      <c r="D4636" t="s">
        <v>1505</v>
      </c>
      <c r="E4636">
        <v>4.5990000000000002</v>
      </c>
      <c r="F4636">
        <v>4.6589999999999998</v>
      </c>
      <c r="G4636">
        <v>4.53</v>
      </c>
      <c r="H4636">
        <v>2.52</v>
      </c>
      <c r="I4636" s="2">
        <v>0</v>
      </c>
      <c r="J4636" s="2">
        <v>123408752000</v>
      </c>
      <c r="K4636" s="2">
        <v>48823560500</v>
      </c>
      <c r="L4636" s="2">
        <v>176489100</v>
      </c>
      <c r="M4636" s="2">
        <v>8602808500</v>
      </c>
      <c r="N4636" s="2">
        <v>16445000000</v>
      </c>
      <c r="O4636" s="2">
        <v>5483000000</v>
      </c>
      <c r="P4636" s="2">
        <v>65466000000</v>
      </c>
      <c r="Q4636" s="2">
        <v>34737752000</v>
      </c>
      <c r="R4636" s="2">
        <v>41497752000</v>
      </c>
      <c r="S4636" s="2">
        <f>SUM(AuctionData[[#This Row],[soma_accepted]],AuctionData[[#This Row],[comp_accepted]],AuctionData[[#This Row],[noncomp_accepted]])</f>
        <v>49000049600</v>
      </c>
    </row>
    <row r="4637" spans="1:19" x14ac:dyDescent="0.3">
      <c r="A4637" s="1">
        <v>45196</v>
      </c>
      <c r="B4637" t="s">
        <v>1267</v>
      </c>
      <c r="C4637" t="s">
        <v>16</v>
      </c>
      <c r="D4637" t="s">
        <v>1162</v>
      </c>
      <c r="E4637">
        <v>5.3250000000000002</v>
      </c>
      <c r="F4637">
        <v>5.3449999999999998</v>
      </c>
      <c r="G4637">
        <v>5.25</v>
      </c>
      <c r="H4637">
        <v>3.18</v>
      </c>
      <c r="I4637" s="2">
        <v>448179800</v>
      </c>
      <c r="J4637" s="2">
        <v>162820000000</v>
      </c>
      <c r="K4637" s="2">
        <v>49354095000</v>
      </c>
      <c r="L4637" s="2">
        <v>646776200</v>
      </c>
      <c r="M4637" s="2">
        <v>1665000000</v>
      </c>
      <c r="N4637" s="2">
        <v>11040000000</v>
      </c>
      <c r="O4637" s="2">
        <v>19121090000</v>
      </c>
      <c r="P4637" s="2">
        <v>105055000000</v>
      </c>
      <c r="Q4637" s="2">
        <v>28568005000</v>
      </c>
      <c r="R4637" s="2">
        <v>46725000000</v>
      </c>
      <c r="S4637" s="2">
        <f>SUM(AuctionData[[#This Row],[soma_accepted]],AuctionData[[#This Row],[comp_accepted]],AuctionData[[#This Row],[noncomp_accepted]])</f>
        <v>50449051000</v>
      </c>
    </row>
    <row r="4638" spans="1:19" x14ac:dyDescent="0.3">
      <c r="A4638" s="1">
        <v>45197</v>
      </c>
      <c r="B4638" t="s">
        <v>2372</v>
      </c>
      <c r="C4638" t="s">
        <v>1502</v>
      </c>
      <c r="D4638" t="s">
        <v>1554</v>
      </c>
      <c r="E4638">
        <v>4.5999999999999996</v>
      </c>
      <c r="F4638">
        <v>4.673</v>
      </c>
      <c r="G4638">
        <v>4.54</v>
      </c>
      <c r="H4638">
        <v>2.4700000000000002</v>
      </c>
      <c r="I4638" s="2">
        <v>0</v>
      </c>
      <c r="J4638" s="2">
        <v>91127970000</v>
      </c>
      <c r="K4638" s="2">
        <v>36908724400</v>
      </c>
      <c r="L4638" s="2">
        <v>91302100</v>
      </c>
      <c r="M4638" s="2">
        <v>7357413400</v>
      </c>
      <c r="N4638" s="2">
        <v>12043000000</v>
      </c>
      <c r="O4638" s="2">
        <v>5387712500</v>
      </c>
      <c r="P4638" s="2">
        <v>50837000000</v>
      </c>
      <c r="Q4638" s="2">
        <v>24163598500</v>
      </c>
      <c r="R4638" s="2">
        <v>28247970000</v>
      </c>
      <c r="S4638" s="2">
        <f>SUM(AuctionData[[#This Row],[soma_accepted]],AuctionData[[#This Row],[comp_accepted]],AuctionData[[#This Row],[noncomp_accepted]])</f>
        <v>37000026500</v>
      </c>
    </row>
    <row r="4639" spans="1:19" x14ac:dyDescent="0.3">
      <c r="A4639" s="1">
        <v>45197</v>
      </c>
      <c r="B4639" t="s">
        <v>1241</v>
      </c>
      <c r="C4639" t="s">
        <v>16</v>
      </c>
      <c r="D4639" t="s">
        <v>19</v>
      </c>
      <c r="E4639">
        <v>5.27</v>
      </c>
      <c r="F4639">
        <v>5.29</v>
      </c>
      <c r="G4639">
        <v>5.1950000000000003</v>
      </c>
      <c r="H4639">
        <v>2.95</v>
      </c>
      <c r="I4639" s="2">
        <v>732601700</v>
      </c>
      <c r="J4639" s="2">
        <v>246247198100</v>
      </c>
      <c r="K4639" s="2">
        <v>80085567100</v>
      </c>
      <c r="L4639" s="2">
        <v>4886210400</v>
      </c>
      <c r="M4639" s="2">
        <v>3260000000</v>
      </c>
      <c r="N4639" s="2">
        <v>13610000000</v>
      </c>
      <c r="O4639" s="2">
        <v>31065265500</v>
      </c>
      <c r="P4639" s="2">
        <v>161431000000</v>
      </c>
      <c r="Q4639" s="2">
        <v>45760301600</v>
      </c>
      <c r="R4639" s="2">
        <v>71206198100</v>
      </c>
      <c r="S4639" s="2">
        <f>SUM(AuctionData[[#This Row],[soma_accepted]],AuctionData[[#This Row],[comp_accepted]],AuctionData[[#This Row],[noncomp_accepted]])</f>
        <v>85704379200</v>
      </c>
    </row>
    <row r="4640" spans="1:19" x14ac:dyDescent="0.3">
      <c r="A4640" s="1">
        <v>45197</v>
      </c>
      <c r="B4640" t="s">
        <v>1249</v>
      </c>
      <c r="C4640" t="s">
        <v>16</v>
      </c>
      <c r="D4640" t="s">
        <v>712</v>
      </c>
      <c r="E4640">
        <v>5.31</v>
      </c>
      <c r="F4640">
        <v>5.33</v>
      </c>
      <c r="G4640">
        <v>5.2350000000000003</v>
      </c>
      <c r="H4640">
        <v>2.59</v>
      </c>
      <c r="I4640" s="2">
        <v>646413200</v>
      </c>
      <c r="J4640" s="2">
        <v>193104573000</v>
      </c>
      <c r="K4640" s="2">
        <v>73574670500</v>
      </c>
      <c r="L4640" s="2">
        <v>1425788200</v>
      </c>
      <c r="M4640" s="2">
        <v>3214087500</v>
      </c>
      <c r="N4640" s="2">
        <v>11470000000</v>
      </c>
      <c r="O4640" s="2">
        <v>27659625000</v>
      </c>
      <c r="P4640" s="2">
        <v>134494000000</v>
      </c>
      <c r="Q4640" s="2">
        <v>42700958000</v>
      </c>
      <c r="R4640" s="2">
        <v>47140573000</v>
      </c>
      <c r="S4640" s="2">
        <f>SUM(AuctionData[[#This Row],[soma_accepted]],AuctionData[[#This Row],[comp_accepted]],AuctionData[[#This Row],[noncomp_accepted]])</f>
        <v>75646871900</v>
      </c>
    </row>
    <row r="4641" spans="1:19" x14ac:dyDescent="0.3">
      <c r="A4641" s="1">
        <v>45201</v>
      </c>
      <c r="B4641" t="s">
        <v>1242</v>
      </c>
      <c r="C4641" t="s">
        <v>16</v>
      </c>
      <c r="D4641" t="s">
        <v>21</v>
      </c>
      <c r="E4641">
        <v>5.3150000000000004</v>
      </c>
      <c r="F4641">
        <v>5.3449999999999998</v>
      </c>
      <c r="G4641">
        <v>5.23</v>
      </c>
      <c r="H4641">
        <v>2.77</v>
      </c>
      <c r="I4641" s="2">
        <v>5242192600</v>
      </c>
      <c r="J4641" s="2">
        <v>193830771100</v>
      </c>
      <c r="K4641" s="2">
        <v>67971283600</v>
      </c>
      <c r="L4641" s="2">
        <v>2462773500</v>
      </c>
      <c r="M4641" s="2">
        <v>3257300000</v>
      </c>
      <c r="N4641" s="2">
        <v>11790000000</v>
      </c>
      <c r="O4641" s="2">
        <v>27567662500</v>
      </c>
      <c r="P4641" s="2">
        <v>135125000000</v>
      </c>
      <c r="Q4641" s="2">
        <v>37146321100</v>
      </c>
      <c r="R4641" s="2">
        <v>46915771100</v>
      </c>
      <c r="S4641" s="2">
        <f>SUM(AuctionData[[#This Row],[soma_accepted]],AuctionData[[#This Row],[comp_accepted]],AuctionData[[#This Row],[noncomp_accepted]])</f>
        <v>75676249700</v>
      </c>
    </row>
    <row r="4642" spans="1:19" x14ac:dyDescent="0.3">
      <c r="A4642" s="1">
        <v>45201</v>
      </c>
      <c r="B4642" t="s">
        <v>1269</v>
      </c>
      <c r="C4642" t="s">
        <v>16</v>
      </c>
      <c r="D4642" t="s">
        <v>23</v>
      </c>
      <c r="E4642">
        <v>5.3150000000000004</v>
      </c>
      <c r="F4642">
        <v>5.34</v>
      </c>
      <c r="G4642">
        <v>5.25</v>
      </c>
      <c r="H4642">
        <v>2.88</v>
      </c>
      <c r="I4642" s="2">
        <v>4725356600</v>
      </c>
      <c r="J4642" s="2">
        <v>182003768400</v>
      </c>
      <c r="K4642" s="2">
        <v>61588836200</v>
      </c>
      <c r="L4642" s="2">
        <v>2311706700</v>
      </c>
      <c r="M4642" s="2">
        <v>1747220000</v>
      </c>
      <c r="N4642" s="2">
        <v>10355000000</v>
      </c>
      <c r="O4642" s="2">
        <v>18655819000</v>
      </c>
      <c r="P4642" s="2">
        <v>120880000000</v>
      </c>
      <c r="Q4642" s="2">
        <v>41185797200</v>
      </c>
      <c r="R4642" s="2">
        <v>50768768400</v>
      </c>
      <c r="S4642" s="2">
        <f>SUM(AuctionData[[#This Row],[soma_accepted]],AuctionData[[#This Row],[comp_accepted]],AuctionData[[#This Row],[noncomp_accepted]])</f>
        <v>68625899500</v>
      </c>
    </row>
    <row r="4643" spans="1:19" x14ac:dyDescent="0.3">
      <c r="A4643" s="1">
        <v>45202</v>
      </c>
      <c r="B4643" t="s">
        <v>1224</v>
      </c>
      <c r="C4643" t="s">
        <v>16</v>
      </c>
      <c r="D4643" t="s">
        <v>94</v>
      </c>
      <c r="E4643">
        <v>5.3</v>
      </c>
      <c r="F4643">
        <v>5.33</v>
      </c>
      <c r="G4643">
        <v>5.2</v>
      </c>
      <c r="H4643">
        <v>2.46</v>
      </c>
      <c r="I4643" s="2">
        <v>0</v>
      </c>
      <c r="J4643" s="2">
        <v>159463200000</v>
      </c>
      <c r="K4643" s="2">
        <v>64803640000</v>
      </c>
      <c r="L4643" s="2">
        <v>196627000</v>
      </c>
      <c r="M4643" s="2">
        <v>4875400000</v>
      </c>
      <c r="N4643" s="2">
        <v>13235000000</v>
      </c>
      <c r="O4643" s="2">
        <v>40560040000</v>
      </c>
      <c r="P4643" s="2">
        <v>126760000000</v>
      </c>
      <c r="Q4643" s="2">
        <v>19368200000</v>
      </c>
      <c r="R4643" s="2">
        <v>19468200000</v>
      </c>
      <c r="S4643" s="2">
        <f>SUM(AuctionData[[#This Row],[soma_accepted]],AuctionData[[#This Row],[comp_accepted]],AuctionData[[#This Row],[noncomp_accepted]])</f>
        <v>65000267000</v>
      </c>
    </row>
    <row r="4644" spans="1:19" x14ac:dyDescent="0.3">
      <c r="A4644" s="1">
        <v>45202</v>
      </c>
      <c r="B4644" t="s">
        <v>1268</v>
      </c>
      <c r="C4644" t="s">
        <v>16</v>
      </c>
      <c r="D4644" t="s">
        <v>53</v>
      </c>
      <c r="E4644">
        <v>5.16</v>
      </c>
      <c r="F4644">
        <v>5.1849999999999996</v>
      </c>
      <c r="G4644">
        <v>5.05</v>
      </c>
      <c r="H4644">
        <v>3.21</v>
      </c>
      <c r="I4644" s="2">
        <v>3248682700</v>
      </c>
      <c r="J4644" s="2">
        <v>139604408100</v>
      </c>
      <c r="K4644" s="2">
        <v>42173646900</v>
      </c>
      <c r="L4644" s="2">
        <v>1826406800</v>
      </c>
      <c r="M4644" s="2">
        <v>50000000</v>
      </c>
      <c r="N4644" s="2">
        <v>7126000000</v>
      </c>
      <c r="O4644" s="2">
        <v>9893320000</v>
      </c>
      <c r="P4644" s="2">
        <v>88035000000</v>
      </c>
      <c r="Q4644" s="2">
        <v>32230326900</v>
      </c>
      <c r="R4644" s="2">
        <v>44443408100</v>
      </c>
      <c r="S4644" s="2">
        <f>SUM(AuctionData[[#This Row],[soma_accepted]],AuctionData[[#This Row],[comp_accepted]],AuctionData[[#This Row],[noncomp_accepted]])</f>
        <v>47248736400</v>
      </c>
    </row>
    <row r="4645" spans="1:19" x14ac:dyDescent="0.3">
      <c r="A4645" s="1">
        <v>45203</v>
      </c>
      <c r="B4645" t="s">
        <v>1270</v>
      </c>
      <c r="C4645" t="s">
        <v>16</v>
      </c>
      <c r="D4645" t="s">
        <v>1162</v>
      </c>
      <c r="E4645">
        <v>5.335</v>
      </c>
      <c r="F4645">
        <v>5.35</v>
      </c>
      <c r="G4645">
        <v>5.25</v>
      </c>
      <c r="H4645">
        <v>2.96</v>
      </c>
      <c r="I4645" s="2">
        <v>412007900</v>
      </c>
      <c r="J4645" s="2">
        <v>159380250000</v>
      </c>
      <c r="K4645" s="2">
        <v>53292350000</v>
      </c>
      <c r="L4645" s="2">
        <v>708111100</v>
      </c>
      <c r="M4645" s="2">
        <v>1835720000</v>
      </c>
      <c r="N4645" s="2">
        <v>9270000000</v>
      </c>
      <c r="O4645" s="2">
        <v>22146100000</v>
      </c>
      <c r="P4645" s="2">
        <v>109210000000</v>
      </c>
      <c r="Q4645" s="2">
        <v>29310530000</v>
      </c>
      <c r="R4645" s="2">
        <v>40900250000</v>
      </c>
      <c r="S4645" s="2">
        <f>SUM(AuctionData[[#This Row],[soma_accepted]],AuctionData[[#This Row],[comp_accepted]],AuctionData[[#This Row],[noncomp_accepted]])</f>
        <v>54412469000</v>
      </c>
    </row>
    <row r="4646" spans="1:19" x14ac:dyDescent="0.3">
      <c r="A4646" s="1">
        <v>45204</v>
      </c>
      <c r="B4646" t="s">
        <v>1243</v>
      </c>
      <c r="C4646" t="s">
        <v>16</v>
      </c>
      <c r="D4646" t="s">
        <v>19</v>
      </c>
      <c r="E4646">
        <v>5.29</v>
      </c>
      <c r="F4646">
        <v>5.31</v>
      </c>
      <c r="G4646">
        <v>5.2</v>
      </c>
      <c r="H4646">
        <v>2.95</v>
      </c>
      <c r="I4646" s="2">
        <v>686680000</v>
      </c>
      <c r="J4646" s="2">
        <v>260576182000</v>
      </c>
      <c r="K4646" s="2">
        <v>85035898500</v>
      </c>
      <c r="L4646" s="2">
        <v>4965016700</v>
      </c>
      <c r="M4646" s="2">
        <v>2260495000</v>
      </c>
      <c r="N4646" s="2">
        <v>13190000000</v>
      </c>
      <c r="O4646" s="2">
        <v>28253460000</v>
      </c>
      <c r="P4646" s="2">
        <v>167415000000</v>
      </c>
      <c r="Q4646" s="2">
        <v>54521943500</v>
      </c>
      <c r="R4646" s="2">
        <v>79971182000</v>
      </c>
      <c r="S4646" s="2">
        <f>SUM(AuctionData[[#This Row],[soma_accepted]],AuctionData[[#This Row],[comp_accepted]],AuctionData[[#This Row],[noncomp_accepted]])</f>
        <v>90687595200</v>
      </c>
    </row>
    <row r="4647" spans="1:19" x14ac:dyDescent="0.3">
      <c r="A4647" s="1">
        <v>45204</v>
      </c>
      <c r="B4647" t="s">
        <v>1251</v>
      </c>
      <c r="C4647" t="s">
        <v>16</v>
      </c>
      <c r="D4647" t="s">
        <v>712</v>
      </c>
      <c r="E4647">
        <v>5.32</v>
      </c>
      <c r="F4647">
        <v>5.3550000000000004</v>
      </c>
      <c r="G4647">
        <v>5.25</v>
      </c>
      <c r="H4647">
        <v>2.46</v>
      </c>
      <c r="I4647" s="2">
        <v>610382300</v>
      </c>
      <c r="J4647" s="2">
        <v>193506097000</v>
      </c>
      <c r="K4647" s="2">
        <v>76306177000</v>
      </c>
      <c r="L4647" s="2">
        <v>1693909100</v>
      </c>
      <c r="M4647" s="2">
        <v>4450000000</v>
      </c>
      <c r="N4647" s="2">
        <v>12625000000</v>
      </c>
      <c r="O4647" s="2">
        <v>33510280000</v>
      </c>
      <c r="P4647" s="2">
        <v>141795000000</v>
      </c>
      <c r="Q4647" s="2">
        <v>38345897000</v>
      </c>
      <c r="R4647" s="2">
        <v>39086097000</v>
      </c>
      <c r="S4647" s="2">
        <f>SUM(AuctionData[[#This Row],[soma_accepted]],AuctionData[[#This Row],[comp_accepted]],AuctionData[[#This Row],[noncomp_accepted]])</f>
        <v>78610468400</v>
      </c>
    </row>
    <row r="4648" spans="1:19" x14ac:dyDescent="0.3">
      <c r="A4648" s="1">
        <v>45209</v>
      </c>
      <c r="B4648" t="s">
        <v>2373</v>
      </c>
      <c r="C4648" t="s">
        <v>1502</v>
      </c>
      <c r="D4648" t="s">
        <v>1535</v>
      </c>
      <c r="E4648">
        <v>4.67</v>
      </c>
      <c r="F4648">
        <v>4.74</v>
      </c>
      <c r="G4648">
        <v>4.63</v>
      </c>
      <c r="H4648">
        <v>2.56</v>
      </c>
      <c r="I4648" s="2">
        <v>0</v>
      </c>
      <c r="J4648" s="2">
        <v>117637740000</v>
      </c>
      <c r="K4648" s="2">
        <v>45786940000</v>
      </c>
      <c r="L4648" s="2">
        <v>213068300</v>
      </c>
      <c r="M4648" s="2">
        <v>10047400000</v>
      </c>
      <c r="N4648" s="2">
        <v>17053000000</v>
      </c>
      <c r="O4648" s="2">
        <v>10113800000</v>
      </c>
      <c r="P4648" s="2">
        <v>67741000000</v>
      </c>
      <c r="Q4648" s="2">
        <v>25625740000</v>
      </c>
      <c r="R4648" s="2">
        <v>32843740000</v>
      </c>
      <c r="S4648" s="2">
        <f>SUM(AuctionData[[#This Row],[soma_accepted]],AuctionData[[#This Row],[comp_accepted]],AuctionData[[#This Row],[noncomp_accepted]])</f>
        <v>46000008300</v>
      </c>
    </row>
    <row r="4649" spans="1:19" x14ac:dyDescent="0.3">
      <c r="A4649" s="1">
        <v>45209</v>
      </c>
      <c r="B4649" t="s">
        <v>1227</v>
      </c>
      <c r="C4649" t="s">
        <v>16</v>
      </c>
      <c r="D4649" t="s">
        <v>876</v>
      </c>
      <c r="E4649">
        <v>5.34</v>
      </c>
      <c r="F4649">
        <v>5.36</v>
      </c>
      <c r="G4649">
        <v>5.26</v>
      </c>
      <c r="H4649">
        <v>2.74</v>
      </c>
      <c r="I4649" s="2">
        <v>0</v>
      </c>
      <c r="J4649" s="2">
        <v>191284500000</v>
      </c>
      <c r="K4649" s="2">
        <v>69825130000</v>
      </c>
      <c r="L4649" s="2">
        <v>175236000</v>
      </c>
      <c r="M4649" s="2">
        <v>1590000000</v>
      </c>
      <c r="N4649" s="2">
        <v>10140000000</v>
      </c>
      <c r="O4649" s="2">
        <v>25160125000</v>
      </c>
      <c r="P4649" s="2">
        <v>133800000000</v>
      </c>
      <c r="Q4649" s="2">
        <v>43075005000</v>
      </c>
      <c r="R4649" s="2">
        <v>47344500000</v>
      </c>
      <c r="S4649" s="2">
        <f>SUM(AuctionData[[#This Row],[soma_accepted]],AuctionData[[#This Row],[comp_accepted]],AuctionData[[#This Row],[noncomp_accepted]])</f>
        <v>70000366000</v>
      </c>
    </row>
    <row r="4650" spans="1:19" x14ac:dyDescent="0.3">
      <c r="A4650" s="1">
        <v>45209</v>
      </c>
      <c r="B4650" t="s">
        <v>1245</v>
      </c>
      <c r="C4650" t="s">
        <v>16</v>
      </c>
      <c r="D4650" t="s">
        <v>21</v>
      </c>
      <c r="E4650">
        <v>5.31</v>
      </c>
      <c r="F4650">
        <v>5.34</v>
      </c>
      <c r="G4650">
        <v>5.24</v>
      </c>
      <c r="H4650">
        <v>2.79</v>
      </c>
      <c r="I4650" s="2">
        <v>4514449700</v>
      </c>
      <c r="J4650" s="2">
        <v>200656638000</v>
      </c>
      <c r="K4650" s="2">
        <v>69975857900</v>
      </c>
      <c r="L4650" s="2">
        <v>2924150000</v>
      </c>
      <c r="M4650" s="2">
        <v>3406400000</v>
      </c>
      <c r="N4650" s="2">
        <v>11477000000</v>
      </c>
      <c r="O4650" s="2">
        <v>22747312000</v>
      </c>
      <c r="P4650" s="2">
        <v>131590000000</v>
      </c>
      <c r="Q4650" s="2">
        <v>43822145900</v>
      </c>
      <c r="R4650" s="2">
        <v>57589638000</v>
      </c>
      <c r="S4650" s="2">
        <f>SUM(AuctionData[[#This Row],[soma_accepted]],AuctionData[[#This Row],[comp_accepted]],AuctionData[[#This Row],[noncomp_accepted]])</f>
        <v>77414457600</v>
      </c>
    </row>
    <row r="4651" spans="1:19" x14ac:dyDescent="0.3">
      <c r="A4651" s="1">
        <v>45209</v>
      </c>
      <c r="B4651" t="s">
        <v>1271</v>
      </c>
      <c r="C4651" t="s">
        <v>16</v>
      </c>
      <c r="D4651" t="s">
        <v>23</v>
      </c>
      <c r="E4651">
        <v>5.2949999999999999</v>
      </c>
      <c r="F4651">
        <v>5.32</v>
      </c>
      <c r="G4651">
        <v>5.21</v>
      </c>
      <c r="H4651">
        <v>2.79</v>
      </c>
      <c r="I4651" s="2">
        <v>4081557200</v>
      </c>
      <c r="J4651" s="2">
        <v>181159215000</v>
      </c>
      <c r="K4651" s="2">
        <v>63273529900</v>
      </c>
      <c r="L4651" s="2">
        <v>2726542800</v>
      </c>
      <c r="M4651" s="2">
        <v>3198350500</v>
      </c>
      <c r="N4651" s="2">
        <v>10000000000</v>
      </c>
      <c r="O4651" s="2">
        <v>22591845000</v>
      </c>
      <c r="P4651" s="2">
        <v>127095000000</v>
      </c>
      <c r="Q4651" s="2">
        <v>37483334400</v>
      </c>
      <c r="R4651" s="2">
        <v>44064215000</v>
      </c>
      <c r="S4651" s="2">
        <f>SUM(AuctionData[[#This Row],[soma_accepted]],AuctionData[[#This Row],[comp_accepted]],AuctionData[[#This Row],[noncomp_accepted]])</f>
        <v>70081629900</v>
      </c>
    </row>
    <row r="4652" spans="1:19" x14ac:dyDescent="0.3">
      <c r="A4652" s="1">
        <v>45210</v>
      </c>
      <c r="B4652" t="s">
        <v>2363</v>
      </c>
      <c r="C4652" t="s">
        <v>1502</v>
      </c>
      <c r="D4652" t="s">
        <v>1544</v>
      </c>
      <c r="E4652">
        <v>4.53</v>
      </c>
      <c r="F4652">
        <v>4.6100000000000003</v>
      </c>
      <c r="G4652">
        <v>4.47</v>
      </c>
      <c r="H4652">
        <v>2.5</v>
      </c>
      <c r="I4652" s="2">
        <v>0</v>
      </c>
      <c r="J4652" s="2">
        <v>87423610000</v>
      </c>
      <c r="K4652" s="2">
        <v>34915937800</v>
      </c>
      <c r="L4652" s="2">
        <v>84114600</v>
      </c>
      <c r="M4652" s="2">
        <v>7300390000</v>
      </c>
      <c r="N4652" s="2">
        <v>12363000000</v>
      </c>
      <c r="O4652" s="2">
        <v>6546677800</v>
      </c>
      <c r="P4652" s="2">
        <v>50894000000</v>
      </c>
      <c r="Q4652" s="2">
        <v>21068870000</v>
      </c>
      <c r="R4652" s="2">
        <v>24166610000</v>
      </c>
      <c r="S4652" s="2">
        <f>SUM(AuctionData[[#This Row],[soma_accepted]],AuctionData[[#This Row],[comp_accepted]],AuctionData[[#This Row],[noncomp_accepted]])</f>
        <v>35000052400</v>
      </c>
    </row>
    <row r="4653" spans="1:19" x14ac:dyDescent="0.3">
      <c r="A4653" s="1">
        <v>45210</v>
      </c>
      <c r="B4653" t="s">
        <v>1272</v>
      </c>
      <c r="C4653" t="s">
        <v>16</v>
      </c>
      <c r="D4653" t="s">
        <v>1162</v>
      </c>
      <c r="E4653">
        <v>5.34</v>
      </c>
      <c r="F4653">
        <v>5.3550000000000004</v>
      </c>
      <c r="G4653">
        <v>5.26</v>
      </c>
      <c r="H4653">
        <v>3.37</v>
      </c>
      <c r="I4653" s="2">
        <v>391867000</v>
      </c>
      <c r="J4653" s="2">
        <v>187930685000</v>
      </c>
      <c r="K4653" s="2">
        <v>55339972000</v>
      </c>
      <c r="L4653" s="2">
        <v>660721300</v>
      </c>
      <c r="M4653" s="2">
        <v>1470000000</v>
      </c>
      <c r="N4653" s="2">
        <v>8420000000</v>
      </c>
      <c r="O4653" s="2">
        <v>19812700000</v>
      </c>
      <c r="P4653" s="2">
        <v>112180000000</v>
      </c>
      <c r="Q4653" s="2">
        <v>34057272000</v>
      </c>
      <c r="R4653" s="2">
        <v>67330685000</v>
      </c>
      <c r="S4653" s="2">
        <f>SUM(AuctionData[[#This Row],[soma_accepted]],AuctionData[[#This Row],[comp_accepted]],AuctionData[[#This Row],[noncomp_accepted]])</f>
        <v>56392560300</v>
      </c>
    </row>
    <row r="4654" spans="1:19" x14ac:dyDescent="0.3">
      <c r="A4654" s="1">
        <v>45211</v>
      </c>
      <c r="B4654" t="s">
        <v>2364</v>
      </c>
      <c r="C4654" t="s">
        <v>1509</v>
      </c>
      <c r="D4654" t="s">
        <v>1575</v>
      </c>
      <c r="E4654">
        <v>4.74</v>
      </c>
      <c r="F4654">
        <v>4.8369999999999997</v>
      </c>
      <c r="G4654">
        <v>4.6500000000000004</v>
      </c>
      <c r="H4654">
        <v>2.35</v>
      </c>
      <c r="I4654" s="2">
        <v>0</v>
      </c>
      <c r="J4654" s="2">
        <v>46942950000</v>
      </c>
      <c r="K4654" s="2">
        <v>19968020000</v>
      </c>
      <c r="L4654" s="2">
        <v>31982800</v>
      </c>
      <c r="M4654" s="2">
        <v>3335700000</v>
      </c>
      <c r="N4654" s="2">
        <v>6390700000</v>
      </c>
      <c r="O4654" s="2">
        <v>3628070000</v>
      </c>
      <c r="P4654" s="2">
        <v>26176000000</v>
      </c>
      <c r="Q4654" s="2">
        <v>13004250000</v>
      </c>
      <c r="R4654" s="2">
        <v>14376250000</v>
      </c>
      <c r="S4654" s="2">
        <f>SUM(AuctionData[[#This Row],[soma_accepted]],AuctionData[[#This Row],[comp_accepted]],AuctionData[[#This Row],[noncomp_accepted]])</f>
        <v>20000002800</v>
      </c>
    </row>
    <row r="4655" spans="1:19" x14ac:dyDescent="0.3">
      <c r="A4655" s="1">
        <v>45211</v>
      </c>
      <c r="B4655" t="s">
        <v>1246</v>
      </c>
      <c r="C4655" t="s">
        <v>16</v>
      </c>
      <c r="D4655" t="s">
        <v>19</v>
      </c>
      <c r="E4655">
        <v>5.3049999999999997</v>
      </c>
      <c r="F4655">
        <v>5.3250000000000002</v>
      </c>
      <c r="G4655">
        <v>5.2</v>
      </c>
      <c r="H4655">
        <v>2.79</v>
      </c>
      <c r="I4655" s="2">
        <v>664774400</v>
      </c>
      <c r="J4655" s="2">
        <v>258397668000</v>
      </c>
      <c r="K4655" s="2">
        <v>88428796400</v>
      </c>
      <c r="L4655" s="2">
        <v>4635931500</v>
      </c>
      <c r="M4655" s="2">
        <v>2095000000</v>
      </c>
      <c r="N4655" s="2">
        <v>13945000000</v>
      </c>
      <c r="O4655" s="2">
        <v>24081060000</v>
      </c>
      <c r="P4655" s="2">
        <v>171200000000</v>
      </c>
      <c r="Q4655" s="2">
        <v>62252736400</v>
      </c>
      <c r="R4655" s="2">
        <v>73252668000</v>
      </c>
      <c r="S4655" s="2">
        <f>SUM(AuctionData[[#This Row],[soma_accepted]],AuctionData[[#This Row],[comp_accepted]],AuctionData[[#This Row],[noncomp_accepted]])</f>
        <v>93729502300</v>
      </c>
    </row>
    <row r="4656" spans="1:19" x14ac:dyDescent="0.3">
      <c r="A4656" s="1">
        <v>45211</v>
      </c>
      <c r="B4656" t="s">
        <v>1254</v>
      </c>
      <c r="C4656" t="s">
        <v>16</v>
      </c>
      <c r="D4656" t="s">
        <v>712</v>
      </c>
      <c r="E4656">
        <v>5.33</v>
      </c>
      <c r="F4656">
        <v>5.3449999999999998</v>
      </c>
      <c r="G4656">
        <v>5.25</v>
      </c>
      <c r="H4656">
        <v>2.88</v>
      </c>
      <c r="I4656" s="2">
        <v>594798100</v>
      </c>
      <c r="J4656" s="2">
        <v>243189477000</v>
      </c>
      <c r="K4656" s="2">
        <v>82987562000</v>
      </c>
      <c r="L4656" s="2">
        <v>1563255400</v>
      </c>
      <c r="M4656" s="2">
        <v>2410000000</v>
      </c>
      <c r="N4656" s="2">
        <v>12660000000</v>
      </c>
      <c r="O4656" s="2">
        <v>27298000000</v>
      </c>
      <c r="P4656" s="2">
        <v>156185000000</v>
      </c>
      <c r="Q4656" s="2">
        <v>53279562000</v>
      </c>
      <c r="R4656" s="2">
        <v>74344477000</v>
      </c>
      <c r="S4656" s="2">
        <f>SUM(AuctionData[[#This Row],[soma_accepted]],AuctionData[[#This Row],[comp_accepted]],AuctionData[[#This Row],[noncomp_accepted]])</f>
        <v>85145615500</v>
      </c>
    </row>
    <row r="4657" spans="1:19" x14ac:dyDescent="0.3">
      <c r="A4657" s="1">
        <v>45215</v>
      </c>
      <c r="B4657" t="s">
        <v>1247</v>
      </c>
      <c r="C4657" t="s">
        <v>16</v>
      </c>
      <c r="D4657" t="s">
        <v>21</v>
      </c>
      <c r="E4657">
        <v>5.3150000000000004</v>
      </c>
      <c r="F4657">
        <v>5.34</v>
      </c>
      <c r="G4657">
        <v>5.25</v>
      </c>
      <c r="H4657">
        <v>3.16</v>
      </c>
      <c r="I4657" s="2">
        <v>4839452800</v>
      </c>
      <c r="J4657" s="2">
        <v>234575790000</v>
      </c>
      <c r="K4657" s="2">
        <v>72534382400</v>
      </c>
      <c r="L4657" s="2">
        <v>2365702600</v>
      </c>
      <c r="M4657" s="2">
        <v>3035605000</v>
      </c>
      <c r="N4657" s="2">
        <v>12420000000</v>
      </c>
      <c r="O4657" s="2">
        <v>20114960000</v>
      </c>
      <c r="P4657" s="2">
        <v>141246000000</v>
      </c>
      <c r="Q4657" s="2">
        <v>49383817400</v>
      </c>
      <c r="R4657" s="2">
        <v>80909790000</v>
      </c>
      <c r="S4657" s="2">
        <f>SUM(AuctionData[[#This Row],[soma_accepted]],AuctionData[[#This Row],[comp_accepted]],AuctionData[[#This Row],[noncomp_accepted]])</f>
        <v>79739537800</v>
      </c>
    </row>
    <row r="4658" spans="1:19" x14ac:dyDescent="0.3">
      <c r="A4658" s="1">
        <v>45215</v>
      </c>
      <c r="B4658" t="s">
        <v>1214</v>
      </c>
      <c r="C4658" t="s">
        <v>16</v>
      </c>
      <c r="D4658" t="s">
        <v>23</v>
      </c>
      <c r="E4658">
        <v>5.32</v>
      </c>
      <c r="F4658">
        <v>5.335</v>
      </c>
      <c r="G4658">
        <v>5.23</v>
      </c>
      <c r="H4658">
        <v>2.91</v>
      </c>
      <c r="I4658" s="2">
        <v>4387770400</v>
      </c>
      <c r="J4658" s="2">
        <v>195426165000</v>
      </c>
      <c r="K4658" s="2">
        <v>65801940500</v>
      </c>
      <c r="L4658" s="2">
        <v>2198787600</v>
      </c>
      <c r="M4658" s="2">
        <v>1860000000</v>
      </c>
      <c r="N4658" s="2">
        <v>10385000000</v>
      </c>
      <c r="O4658" s="2">
        <v>21515210500</v>
      </c>
      <c r="P4658" s="2">
        <v>131880000000</v>
      </c>
      <c r="Q4658" s="2">
        <v>42426730000</v>
      </c>
      <c r="R4658" s="2">
        <v>53161165000</v>
      </c>
      <c r="S4658" s="2">
        <f>SUM(AuctionData[[#This Row],[soma_accepted]],AuctionData[[#This Row],[comp_accepted]],AuctionData[[#This Row],[noncomp_accepted]])</f>
        <v>72388498500</v>
      </c>
    </row>
    <row r="4659" spans="1:19" x14ac:dyDescent="0.3">
      <c r="A4659" s="1">
        <v>45216</v>
      </c>
      <c r="B4659" t="s">
        <v>1174</v>
      </c>
      <c r="C4659" t="s">
        <v>16</v>
      </c>
      <c r="D4659" t="s">
        <v>94</v>
      </c>
      <c r="E4659">
        <v>5.3150000000000004</v>
      </c>
      <c r="F4659">
        <v>5.3250000000000002</v>
      </c>
      <c r="G4659">
        <v>5.25</v>
      </c>
      <c r="H4659">
        <v>3.12</v>
      </c>
      <c r="I4659" s="2">
        <v>0</v>
      </c>
      <c r="J4659" s="2">
        <v>233495860000</v>
      </c>
      <c r="K4659" s="2">
        <v>74762856400</v>
      </c>
      <c r="L4659" s="2">
        <v>238923000</v>
      </c>
      <c r="M4659" s="2">
        <v>2220000000</v>
      </c>
      <c r="N4659" s="2">
        <v>11245000000</v>
      </c>
      <c r="O4659" s="2">
        <v>23732840500</v>
      </c>
      <c r="P4659" s="2">
        <v>145340000000</v>
      </c>
      <c r="Q4659" s="2">
        <v>48810015900</v>
      </c>
      <c r="R4659" s="2">
        <v>76910860000</v>
      </c>
      <c r="S4659" s="2">
        <f>SUM(AuctionData[[#This Row],[soma_accepted]],AuctionData[[#This Row],[comp_accepted]],AuctionData[[#This Row],[noncomp_accepted]])</f>
        <v>75001779400</v>
      </c>
    </row>
    <row r="4660" spans="1:19" x14ac:dyDescent="0.3">
      <c r="A4660" s="1">
        <v>45217</v>
      </c>
      <c r="B4660" t="s">
        <v>2365</v>
      </c>
      <c r="C4660" t="s">
        <v>1509</v>
      </c>
      <c r="D4660" t="s">
        <v>2179</v>
      </c>
      <c r="E4660">
        <v>5.1859999999999999</v>
      </c>
      <c r="F4660">
        <v>5.2450000000000001</v>
      </c>
      <c r="G4660">
        <v>5.0999999999999996</v>
      </c>
      <c r="H4660">
        <v>2.59</v>
      </c>
      <c r="I4660" s="2">
        <v>0</v>
      </c>
      <c r="J4660" s="2">
        <v>33530762000</v>
      </c>
      <c r="K4660" s="2">
        <v>12912887000</v>
      </c>
      <c r="L4660" s="2">
        <v>87129300</v>
      </c>
      <c r="M4660" s="2">
        <v>1962912500</v>
      </c>
      <c r="N4660" s="2">
        <v>3778000000</v>
      </c>
      <c r="O4660" s="2">
        <v>1540912500</v>
      </c>
      <c r="P4660" s="2">
        <v>17523000000</v>
      </c>
      <c r="Q4660" s="2">
        <v>9409062000</v>
      </c>
      <c r="R4660" s="2">
        <v>12229762000</v>
      </c>
      <c r="S4660" s="2">
        <f>SUM(AuctionData[[#This Row],[soma_accepted]],AuctionData[[#This Row],[comp_accepted]],AuctionData[[#This Row],[noncomp_accepted]])</f>
        <v>13000016300</v>
      </c>
    </row>
    <row r="4661" spans="1:19" x14ac:dyDescent="0.3">
      <c r="A4661" s="1">
        <v>45217</v>
      </c>
      <c r="B4661" t="s">
        <v>1273</v>
      </c>
      <c r="C4661" t="s">
        <v>16</v>
      </c>
      <c r="D4661" t="s">
        <v>1162</v>
      </c>
      <c r="E4661">
        <v>5.34</v>
      </c>
      <c r="F4661">
        <v>5.3550000000000004</v>
      </c>
      <c r="G4661">
        <v>5.25</v>
      </c>
      <c r="H4661">
        <v>3.27</v>
      </c>
      <c r="I4661" s="2">
        <v>388400400</v>
      </c>
      <c r="J4661" s="2">
        <v>182355500000</v>
      </c>
      <c r="K4661" s="2">
        <v>55225303000</v>
      </c>
      <c r="L4661" s="2">
        <v>674805100</v>
      </c>
      <c r="M4661" s="2">
        <v>2437017600</v>
      </c>
      <c r="N4661" s="2">
        <v>9689000000</v>
      </c>
      <c r="O4661" s="2">
        <v>15343370000</v>
      </c>
      <c r="P4661" s="2">
        <v>110640000000</v>
      </c>
      <c r="Q4661" s="2">
        <v>37444915400</v>
      </c>
      <c r="R4661" s="2">
        <v>62026500000</v>
      </c>
      <c r="S4661" s="2">
        <f>SUM(AuctionData[[#This Row],[soma_accepted]],AuctionData[[#This Row],[comp_accepted]],AuctionData[[#This Row],[noncomp_accepted]])</f>
        <v>56288508500</v>
      </c>
    </row>
    <row r="4662" spans="1:19" x14ac:dyDescent="0.3">
      <c r="A4662" s="1">
        <v>45218</v>
      </c>
      <c r="B4662" t="s">
        <v>1248</v>
      </c>
      <c r="C4662" t="s">
        <v>16</v>
      </c>
      <c r="D4662" t="s">
        <v>19</v>
      </c>
      <c r="E4662">
        <v>5.2850000000000001</v>
      </c>
      <c r="F4662">
        <v>5.3049999999999997</v>
      </c>
      <c r="G4662">
        <v>5.2</v>
      </c>
      <c r="H4662">
        <v>2.98</v>
      </c>
      <c r="I4662" s="2">
        <v>658893600</v>
      </c>
      <c r="J4662" s="2">
        <v>275893372000</v>
      </c>
      <c r="K4662" s="2">
        <v>88224623000</v>
      </c>
      <c r="L4662" s="2">
        <v>4775403800</v>
      </c>
      <c r="M4662" s="2">
        <v>4120000000</v>
      </c>
      <c r="N4662" s="2">
        <v>14470000000</v>
      </c>
      <c r="O4662" s="2">
        <v>25090650000</v>
      </c>
      <c r="P4662" s="2">
        <v>173785000000</v>
      </c>
      <c r="Q4662" s="2">
        <v>59013973000</v>
      </c>
      <c r="R4662" s="2">
        <v>87638372000</v>
      </c>
      <c r="S4662" s="2">
        <f>SUM(AuctionData[[#This Row],[soma_accepted]],AuctionData[[#This Row],[comp_accepted]],AuctionData[[#This Row],[noncomp_accepted]])</f>
        <v>93658920400</v>
      </c>
    </row>
    <row r="4663" spans="1:19" x14ac:dyDescent="0.3">
      <c r="A4663" s="1">
        <v>45218</v>
      </c>
      <c r="B4663" t="s">
        <v>1256</v>
      </c>
      <c r="C4663" t="s">
        <v>16</v>
      </c>
      <c r="D4663" t="s">
        <v>712</v>
      </c>
      <c r="E4663">
        <v>5.31</v>
      </c>
      <c r="F4663">
        <v>5.3250000000000002</v>
      </c>
      <c r="G4663">
        <v>5.24</v>
      </c>
      <c r="H4663">
        <v>2.63</v>
      </c>
      <c r="I4663" s="2">
        <v>589536400</v>
      </c>
      <c r="J4663" s="2">
        <v>221350597000</v>
      </c>
      <c r="K4663" s="2">
        <v>82506993000</v>
      </c>
      <c r="L4663" s="2">
        <v>1564425600</v>
      </c>
      <c r="M4663" s="2">
        <v>3288800000</v>
      </c>
      <c r="N4663" s="2">
        <v>12410000000</v>
      </c>
      <c r="O4663" s="2">
        <v>29806596000</v>
      </c>
      <c r="P4663" s="2">
        <v>156500000000</v>
      </c>
      <c r="Q4663" s="2">
        <v>49411597000</v>
      </c>
      <c r="R4663" s="2">
        <v>52440597000</v>
      </c>
      <c r="S4663" s="2">
        <f>SUM(AuctionData[[#This Row],[soma_accepted]],AuctionData[[#This Row],[comp_accepted]],AuctionData[[#This Row],[noncomp_accepted]])</f>
        <v>84660955000</v>
      </c>
    </row>
    <row r="4664" spans="1:19" x14ac:dyDescent="0.3">
      <c r="A4664" s="1">
        <v>45222</v>
      </c>
      <c r="B4664" t="s">
        <v>1189</v>
      </c>
      <c r="C4664" t="s">
        <v>16</v>
      </c>
      <c r="D4664" t="s">
        <v>21</v>
      </c>
      <c r="E4664">
        <v>5.29</v>
      </c>
      <c r="F4664">
        <v>5.31</v>
      </c>
      <c r="G4664">
        <v>5.2149999999999999</v>
      </c>
      <c r="H4664">
        <v>2.85</v>
      </c>
      <c r="I4664" s="2">
        <v>4647904800</v>
      </c>
      <c r="J4664" s="2">
        <v>209606241600</v>
      </c>
      <c r="K4664" s="2">
        <v>70531707900</v>
      </c>
      <c r="L4664" s="2">
        <v>2468423500</v>
      </c>
      <c r="M4664" s="2">
        <v>4488422500</v>
      </c>
      <c r="N4664" s="2">
        <v>13420000000</v>
      </c>
      <c r="O4664" s="2">
        <v>20672305000</v>
      </c>
      <c r="P4664" s="2">
        <v>143090000000</v>
      </c>
      <c r="Q4664" s="2">
        <v>45370980400</v>
      </c>
      <c r="R4664" s="2">
        <v>53096241600</v>
      </c>
      <c r="S4664" s="2">
        <f>SUM(AuctionData[[#This Row],[soma_accepted]],AuctionData[[#This Row],[comp_accepted]],AuctionData[[#This Row],[noncomp_accepted]])</f>
        <v>77648036200</v>
      </c>
    </row>
    <row r="4665" spans="1:19" x14ac:dyDescent="0.3">
      <c r="A4665" s="1">
        <v>45222</v>
      </c>
      <c r="B4665" t="s">
        <v>1274</v>
      </c>
      <c r="C4665" t="s">
        <v>16</v>
      </c>
      <c r="D4665" t="s">
        <v>23</v>
      </c>
      <c r="E4665">
        <v>5.29</v>
      </c>
      <c r="F4665">
        <v>5.3250000000000002</v>
      </c>
      <c r="G4665">
        <v>5.2050000000000001</v>
      </c>
      <c r="H4665">
        <v>2.7</v>
      </c>
      <c r="I4665" s="2">
        <v>4214100400</v>
      </c>
      <c r="J4665" s="2">
        <v>181075840000</v>
      </c>
      <c r="K4665" s="2">
        <v>65649277500</v>
      </c>
      <c r="L4665" s="2">
        <v>2250883200</v>
      </c>
      <c r="M4665" s="2">
        <v>5628187500</v>
      </c>
      <c r="N4665" s="2">
        <v>12786000000</v>
      </c>
      <c r="O4665" s="2">
        <v>26482500000</v>
      </c>
      <c r="P4665" s="2">
        <v>127535000000</v>
      </c>
      <c r="Q4665" s="2">
        <v>33538590000</v>
      </c>
      <c r="R4665" s="2">
        <v>40754840000</v>
      </c>
      <c r="S4665" s="2">
        <f>SUM(AuctionData[[#This Row],[soma_accepted]],AuctionData[[#This Row],[comp_accepted]],AuctionData[[#This Row],[noncomp_accepted]])</f>
        <v>72114261100</v>
      </c>
    </row>
    <row r="4666" spans="1:19" x14ac:dyDescent="0.3">
      <c r="A4666" s="1">
        <v>45223</v>
      </c>
      <c r="B4666" t="s">
        <v>2374</v>
      </c>
      <c r="C4666" t="s">
        <v>1502</v>
      </c>
      <c r="D4666" t="s">
        <v>1503</v>
      </c>
      <c r="E4666">
        <v>5.01</v>
      </c>
      <c r="F4666">
        <v>5.0549999999999997</v>
      </c>
      <c r="G4666">
        <v>4.95</v>
      </c>
      <c r="H4666">
        <v>2.64</v>
      </c>
      <c r="I4666" s="2">
        <v>0</v>
      </c>
      <c r="J4666" s="2">
        <v>133748750300</v>
      </c>
      <c r="K4666" s="2">
        <v>50334877100</v>
      </c>
      <c r="L4666" s="2">
        <v>665149800</v>
      </c>
      <c r="M4666" s="2">
        <v>10231750000</v>
      </c>
      <c r="N4666" s="2">
        <v>18151000000</v>
      </c>
      <c r="O4666" s="2">
        <v>8872515000</v>
      </c>
      <c r="P4666" s="2">
        <v>68888000000</v>
      </c>
      <c r="Q4666" s="2">
        <v>31230612100</v>
      </c>
      <c r="R4666" s="2">
        <v>46709750300</v>
      </c>
      <c r="S4666" s="2">
        <f>SUM(AuctionData[[#This Row],[soma_accepted]],AuctionData[[#This Row],[comp_accepted]],AuctionData[[#This Row],[noncomp_accepted]])</f>
        <v>51000026900</v>
      </c>
    </row>
    <row r="4667" spans="1:19" x14ac:dyDescent="0.3">
      <c r="A4667" s="1">
        <v>45223</v>
      </c>
      <c r="B4667" t="s">
        <v>1234</v>
      </c>
      <c r="C4667" t="s">
        <v>16</v>
      </c>
      <c r="D4667" t="s">
        <v>94</v>
      </c>
      <c r="E4667">
        <v>5.2949999999999999</v>
      </c>
      <c r="F4667">
        <v>5.3</v>
      </c>
      <c r="G4667">
        <v>5.2</v>
      </c>
      <c r="H4667">
        <v>3.01</v>
      </c>
      <c r="I4667" s="2">
        <v>0</v>
      </c>
      <c r="J4667" s="2">
        <v>225204000000</v>
      </c>
      <c r="K4667" s="2">
        <v>74823532500</v>
      </c>
      <c r="L4667" s="2">
        <v>177252000</v>
      </c>
      <c r="M4667" s="2">
        <v>2261787500</v>
      </c>
      <c r="N4667" s="2">
        <v>11330000000</v>
      </c>
      <c r="O4667" s="2">
        <v>23688937500</v>
      </c>
      <c r="P4667" s="2">
        <v>145875000000</v>
      </c>
      <c r="Q4667" s="2">
        <v>48872807500</v>
      </c>
      <c r="R4667" s="2">
        <v>67999000000</v>
      </c>
      <c r="S4667" s="2">
        <f>SUM(AuctionData[[#This Row],[soma_accepted]],AuctionData[[#This Row],[comp_accepted]],AuctionData[[#This Row],[noncomp_accepted]])</f>
        <v>75000784500</v>
      </c>
    </row>
    <row r="4668" spans="1:19" x14ac:dyDescent="0.3">
      <c r="A4668" s="1">
        <v>45224</v>
      </c>
      <c r="B4668" t="s">
        <v>2375</v>
      </c>
      <c r="C4668" t="s">
        <v>1502</v>
      </c>
      <c r="D4668" t="s">
        <v>1505</v>
      </c>
      <c r="E4668">
        <v>4.819</v>
      </c>
      <c r="F4668">
        <v>4.899</v>
      </c>
      <c r="G4668">
        <v>4.7300000000000004</v>
      </c>
      <c r="H4668">
        <v>2.36</v>
      </c>
      <c r="I4668" s="2">
        <v>0</v>
      </c>
      <c r="J4668" s="2">
        <v>122746500000</v>
      </c>
      <c r="K4668" s="2">
        <v>51790231000</v>
      </c>
      <c r="L4668" s="2">
        <v>209796800</v>
      </c>
      <c r="M4668" s="2">
        <v>9884000000</v>
      </c>
      <c r="N4668" s="2">
        <v>16785000000</v>
      </c>
      <c r="O4668" s="2">
        <v>10050000000</v>
      </c>
      <c r="P4668" s="2">
        <v>69020000000</v>
      </c>
      <c r="Q4668" s="2">
        <v>31856231000</v>
      </c>
      <c r="R4668" s="2">
        <v>36941500000</v>
      </c>
      <c r="S4668" s="2">
        <f>SUM(AuctionData[[#This Row],[soma_accepted]],AuctionData[[#This Row],[comp_accepted]],AuctionData[[#This Row],[noncomp_accepted]])</f>
        <v>52000027800</v>
      </c>
    </row>
    <row r="4669" spans="1:19" x14ac:dyDescent="0.3">
      <c r="A4669" s="1">
        <v>45224</v>
      </c>
      <c r="B4669" t="s">
        <v>1275</v>
      </c>
      <c r="C4669" t="s">
        <v>16</v>
      </c>
      <c r="D4669" t="s">
        <v>1162</v>
      </c>
      <c r="E4669">
        <v>5.32</v>
      </c>
      <c r="F4669">
        <v>5.335</v>
      </c>
      <c r="G4669">
        <v>5.25</v>
      </c>
      <c r="H4669">
        <v>2.96</v>
      </c>
      <c r="I4669" s="2">
        <v>367645800</v>
      </c>
      <c r="J4669" s="2">
        <v>163101525000</v>
      </c>
      <c r="K4669" s="2">
        <v>53517967500</v>
      </c>
      <c r="L4669" s="2">
        <v>666255800</v>
      </c>
      <c r="M4669" s="2">
        <v>1858172500</v>
      </c>
      <c r="N4669" s="2">
        <v>9195000000</v>
      </c>
      <c r="O4669" s="2">
        <v>21401430000</v>
      </c>
      <c r="P4669" s="2">
        <v>108925000000</v>
      </c>
      <c r="Q4669" s="2">
        <v>30258365000</v>
      </c>
      <c r="R4669" s="2">
        <v>44981525000</v>
      </c>
      <c r="S4669" s="2">
        <f>SUM(AuctionData[[#This Row],[soma_accepted]],AuctionData[[#This Row],[comp_accepted]],AuctionData[[#This Row],[noncomp_accepted]])</f>
        <v>54551869100</v>
      </c>
    </row>
    <row r="4670" spans="1:19" x14ac:dyDescent="0.3">
      <c r="A4670" s="1">
        <v>45225</v>
      </c>
      <c r="B4670" t="s">
        <v>2376</v>
      </c>
      <c r="C4670" t="s">
        <v>1502</v>
      </c>
      <c r="D4670" t="s">
        <v>1554</v>
      </c>
      <c r="E4670">
        <v>4.8490000000000002</v>
      </c>
      <c r="F4670">
        <v>4.9080000000000004</v>
      </c>
      <c r="G4670">
        <v>4.78</v>
      </c>
      <c r="H4670">
        <v>2.7</v>
      </c>
      <c r="I4670" s="2">
        <v>0</v>
      </c>
      <c r="J4670" s="2">
        <v>102496510000</v>
      </c>
      <c r="K4670" s="2">
        <v>37746850000</v>
      </c>
      <c r="L4670" s="2">
        <v>253182300</v>
      </c>
      <c r="M4670" s="2">
        <v>6944820000</v>
      </c>
      <c r="N4670" s="2">
        <v>13790100000</v>
      </c>
      <c r="O4670" s="2">
        <v>4145000000</v>
      </c>
      <c r="P4670" s="2">
        <v>55560000000</v>
      </c>
      <c r="Q4670" s="2">
        <v>26657030000</v>
      </c>
      <c r="R4670" s="2">
        <v>33146410000</v>
      </c>
      <c r="S4670" s="2">
        <f>SUM(AuctionData[[#This Row],[soma_accepted]],AuctionData[[#This Row],[comp_accepted]],AuctionData[[#This Row],[noncomp_accepted]])</f>
        <v>38000032300</v>
      </c>
    </row>
    <row r="4671" spans="1:19" x14ac:dyDescent="0.3">
      <c r="A4671" s="1">
        <v>45225</v>
      </c>
      <c r="B4671" t="s">
        <v>1249</v>
      </c>
      <c r="C4671" t="s">
        <v>16</v>
      </c>
      <c r="D4671" t="s">
        <v>19</v>
      </c>
      <c r="E4671">
        <v>5.28</v>
      </c>
      <c r="F4671">
        <v>5.2949999999999999</v>
      </c>
      <c r="G4671">
        <v>5.2</v>
      </c>
      <c r="H4671">
        <v>2.94</v>
      </c>
      <c r="I4671" s="2">
        <v>623684900</v>
      </c>
      <c r="J4671" s="2">
        <v>274238247100</v>
      </c>
      <c r="K4671" s="2">
        <v>89758134600</v>
      </c>
      <c r="L4671" s="2">
        <v>5142540000</v>
      </c>
      <c r="M4671" s="2">
        <v>3395000000</v>
      </c>
      <c r="N4671" s="2">
        <v>14695000000</v>
      </c>
      <c r="O4671" s="2">
        <v>23926150000</v>
      </c>
      <c r="P4671" s="2">
        <v>176860000000</v>
      </c>
      <c r="Q4671" s="2">
        <v>62436984600</v>
      </c>
      <c r="R4671" s="2">
        <v>82683247100</v>
      </c>
      <c r="S4671" s="2">
        <f>SUM(AuctionData[[#This Row],[soma_accepted]],AuctionData[[#This Row],[comp_accepted]],AuctionData[[#This Row],[noncomp_accepted]])</f>
        <v>95524359500</v>
      </c>
    </row>
    <row r="4672" spans="1:19" x14ac:dyDescent="0.3">
      <c r="A4672" s="1">
        <v>45225</v>
      </c>
      <c r="B4672" t="s">
        <v>1257</v>
      </c>
      <c r="C4672" t="s">
        <v>16</v>
      </c>
      <c r="D4672" t="s">
        <v>712</v>
      </c>
      <c r="E4672">
        <v>5.3049999999999997</v>
      </c>
      <c r="F4672">
        <v>5.33</v>
      </c>
      <c r="G4672">
        <v>5.2350000000000003</v>
      </c>
      <c r="H4672">
        <v>2.52</v>
      </c>
      <c r="I4672" s="2">
        <v>558033800</v>
      </c>
      <c r="J4672" s="2">
        <v>212915805000</v>
      </c>
      <c r="K4672" s="2">
        <v>83499530000</v>
      </c>
      <c r="L4672" s="2">
        <v>1501117600</v>
      </c>
      <c r="M4672" s="2">
        <v>3084895000</v>
      </c>
      <c r="N4672" s="2">
        <v>12510000000</v>
      </c>
      <c r="O4672" s="2">
        <v>33780510000</v>
      </c>
      <c r="P4672" s="2">
        <v>153370000000</v>
      </c>
      <c r="Q4672" s="2">
        <v>46634125000</v>
      </c>
      <c r="R4672" s="2">
        <v>47035805000</v>
      </c>
      <c r="S4672" s="2">
        <f>SUM(AuctionData[[#This Row],[soma_accepted]],AuctionData[[#This Row],[comp_accepted]],AuctionData[[#This Row],[noncomp_accepted]])</f>
        <v>85558681400</v>
      </c>
    </row>
    <row r="4673" spans="1:19" x14ac:dyDescent="0.3">
      <c r="A4673" s="1">
        <v>45229</v>
      </c>
      <c r="B4673" t="s">
        <v>1250</v>
      </c>
      <c r="C4673" t="s">
        <v>16</v>
      </c>
      <c r="D4673" t="s">
        <v>21</v>
      </c>
      <c r="E4673">
        <v>5.3</v>
      </c>
      <c r="F4673">
        <v>5.3250000000000002</v>
      </c>
      <c r="G4673">
        <v>5.22</v>
      </c>
      <c r="H4673">
        <v>2.78</v>
      </c>
      <c r="I4673" s="2">
        <v>8185787200</v>
      </c>
      <c r="J4673" s="2">
        <v>206374338000</v>
      </c>
      <c r="K4673" s="2">
        <v>72808620500</v>
      </c>
      <c r="L4673" s="2">
        <v>2191398000</v>
      </c>
      <c r="M4673" s="2">
        <v>3699047500</v>
      </c>
      <c r="N4673" s="2">
        <v>11770000000</v>
      </c>
      <c r="O4673" s="2">
        <v>24566870000</v>
      </c>
      <c r="P4673" s="2">
        <v>143606000000</v>
      </c>
      <c r="Q4673" s="2">
        <v>44542703000</v>
      </c>
      <c r="R4673" s="2">
        <v>50998338000</v>
      </c>
      <c r="S4673" s="2">
        <f>SUM(AuctionData[[#This Row],[soma_accepted]],AuctionData[[#This Row],[comp_accepted]],AuctionData[[#This Row],[noncomp_accepted]])</f>
        <v>83185805700</v>
      </c>
    </row>
    <row r="4674" spans="1:19" x14ac:dyDescent="0.3">
      <c r="A4674" s="1">
        <v>45229</v>
      </c>
      <c r="B4674" t="s">
        <v>1277</v>
      </c>
      <c r="C4674" t="s">
        <v>16</v>
      </c>
      <c r="D4674" t="s">
        <v>23</v>
      </c>
      <c r="E4674">
        <v>5.29</v>
      </c>
      <c r="F4674">
        <v>5.32</v>
      </c>
      <c r="G4674">
        <v>5.2</v>
      </c>
      <c r="H4674">
        <v>2.9</v>
      </c>
      <c r="I4674" s="2">
        <v>7421780400</v>
      </c>
      <c r="J4674" s="2">
        <v>194864388000</v>
      </c>
      <c r="K4674" s="2">
        <v>66003058300</v>
      </c>
      <c r="L4674" s="2">
        <v>1997493100</v>
      </c>
      <c r="M4674" s="2">
        <v>4764947500</v>
      </c>
      <c r="N4674" s="2">
        <v>12690000000</v>
      </c>
      <c r="O4674" s="2">
        <v>22954700000</v>
      </c>
      <c r="P4674" s="2">
        <v>137451000000</v>
      </c>
      <c r="Q4674" s="2">
        <v>38283410800</v>
      </c>
      <c r="R4674" s="2">
        <v>44723388000</v>
      </c>
      <c r="S4674" s="2">
        <f>SUM(AuctionData[[#This Row],[soma_accepted]],AuctionData[[#This Row],[comp_accepted]],AuctionData[[#This Row],[noncomp_accepted]])</f>
        <v>75422331800</v>
      </c>
    </row>
    <row r="4675" spans="1:19" x14ac:dyDescent="0.3">
      <c r="A4675" s="1">
        <v>45230</v>
      </c>
      <c r="B4675" t="s">
        <v>1237</v>
      </c>
      <c r="C4675" t="s">
        <v>16</v>
      </c>
      <c r="D4675" t="s">
        <v>94</v>
      </c>
      <c r="E4675">
        <v>5.29</v>
      </c>
      <c r="F4675">
        <v>5.2949999999999999</v>
      </c>
      <c r="G4675">
        <v>5.2</v>
      </c>
      <c r="H4675">
        <v>2.81</v>
      </c>
      <c r="I4675" s="2">
        <v>0</v>
      </c>
      <c r="J4675" s="2">
        <v>210859500000</v>
      </c>
      <c r="K4675" s="2">
        <v>74805986200</v>
      </c>
      <c r="L4675" s="2">
        <v>195580000</v>
      </c>
      <c r="M4675" s="2">
        <v>1795000000</v>
      </c>
      <c r="N4675" s="2">
        <v>10595000000</v>
      </c>
      <c r="O4675" s="2">
        <v>25308795000</v>
      </c>
      <c r="P4675" s="2">
        <v>145950000000</v>
      </c>
      <c r="Q4675" s="2">
        <v>47702191200</v>
      </c>
      <c r="R4675" s="2">
        <v>54314500000</v>
      </c>
      <c r="S4675" s="2">
        <f>SUM(AuctionData[[#This Row],[soma_accepted]],AuctionData[[#This Row],[comp_accepted]],AuctionData[[#This Row],[noncomp_accepted]])</f>
        <v>75001566200</v>
      </c>
    </row>
    <row r="4676" spans="1:19" x14ac:dyDescent="0.3">
      <c r="A4676" s="1">
        <v>45230</v>
      </c>
      <c r="B4676" t="s">
        <v>1276</v>
      </c>
      <c r="C4676" t="s">
        <v>16</v>
      </c>
      <c r="D4676" t="s">
        <v>53</v>
      </c>
      <c r="E4676">
        <v>5.08</v>
      </c>
      <c r="F4676">
        <v>5.1349999999999998</v>
      </c>
      <c r="G4676">
        <v>5.0199999999999996</v>
      </c>
      <c r="H4676">
        <v>2.89</v>
      </c>
      <c r="I4676" s="2">
        <v>4802328400</v>
      </c>
      <c r="J4676" s="2">
        <v>125815249500</v>
      </c>
      <c r="K4676" s="2">
        <v>42461266500</v>
      </c>
      <c r="L4676" s="2">
        <v>1538778300</v>
      </c>
      <c r="M4676" s="2">
        <v>760000000</v>
      </c>
      <c r="N4676" s="2">
        <v>6170000000</v>
      </c>
      <c r="O4676" s="2">
        <v>14389025000</v>
      </c>
      <c r="P4676" s="2">
        <v>87564000000</v>
      </c>
      <c r="Q4676" s="2">
        <v>27312241500</v>
      </c>
      <c r="R4676" s="2">
        <v>32081249500</v>
      </c>
      <c r="S4676" s="2">
        <f>SUM(AuctionData[[#This Row],[soma_accepted]],AuctionData[[#This Row],[comp_accepted]],AuctionData[[#This Row],[noncomp_accepted]])</f>
        <v>48802373200</v>
      </c>
    </row>
    <row r="4677" spans="1:19" x14ac:dyDescent="0.3">
      <c r="A4677" s="1">
        <v>45231</v>
      </c>
      <c r="B4677" t="s">
        <v>1278</v>
      </c>
      <c r="C4677" t="s">
        <v>16</v>
      </c>
      <c r="D4677" t="s">
        <v>1162</v>
      </c>
      <c r="E4677">
        <v>5.32</v>
      </c>
      <c r="F4677">
        <v>5.34</v>
      </c>
      <c r="G4677">
        <v>5.24</v>
      </c>
      <c r="H4677">
        <v>2.89</v>
      </c>
      <c r="I4677" s="2">
        <v>403360400</v>
      </c>
      <c r="J4677" s="2">
        <v>161401731000</v>
      </c>
      <c r="K4677" s="2">
        <v>55351056000</v>
      </c>
      <c r="L4677" s="2">
        <v>650187200</v>
      </c>
      <c r="M4677" s="2">
        <v>3226262500</v>
      </c>
      <c r="N4677" s="2">
        <v>8445000000</v>
      </c>
      <c r="O4677" s="2">
        <v>20209050000</v>
      </c>
      <c r="P4677" s="2">
        <v>115780000000</v>
      </c>
      <c r="Q4677" s="2">
        <v>31915743500</v>
      </c>
      <c r="R4677" s="2">
        <v>37176731000</v>
      </c>
      <c r="S4677" s="2">
        <f>SUM(AuctionData[[#This Row],[soma_accepted]],AuctionData[[#This Row],[comp_accepted]],AuctionData[[#This Row],[noncomp_accepted]])</f>
        <v>56404603600</v>
      </c>
    </row>
    <row r="4678" spans="1:19" x14ac:dyDescent="0.3">
      <c r="A4678" s="1">
        <v>45232</v>
      </c>
      <c r="B4678" t="s">
        <v>1251</v>
      </c>
      <c r="C4678" t="s">
        <v>16</v>
      </c>
      <c r="D4678" t="s">
        <v>19</v>
      </c>
      <c r="E4678">
        <v>5.28</v>
      </c>
      <c r="F4678">
        <v>5.29</v>
      </c>
      <c r="G4678">
        <v>5.2</v>
      </c>
      <c r="H4678">
        <v>2.91</v>
      </c>
      <c r="I4678" s="2">
        <v>684272200</v>
      </c>
      <c r="J4678" s="2">
        <v>271107660000</v>
      </c>
      <c r="K4678" s="2">
        <v>89913698000</v>
      </c>
      <c r="L4678" s="2">
        <v>4988505800</v>
      </c>
      <c r="M4678" s="2">
        <v>2820000000</v>
      </c>
      <c r="N4678" s="2">
        <v>13720000000</v>
      </c>
      <c r="O4678" s="2">
        <v>28388440000</v>
      </c>
      <c r="P4678" s="2">
        <v>173627000000</v>
      </c>
      <c r="Q4678" s="2">
        <v>58705258000</v>
      </c>
      <c r="R4678" s="2">
        <v>83760660000</v>
      </c>
      <c r="S4678" s="2">
        <f>SUM(AuctionData[[#This Row],[soma_accepted]],AuctionData[[#This Row],[comp_accepted]],AuctionData[[#This Row],[noncomp_accepted]])</f>
        <v>95586476000</v>
      </c>
    </row>
    <row r="4679" spans="1:19" x14ac:dyDescent="0.3">
      <c r="A4679" s="1">
        <v>45232</v>
      </c>
      <c r="B4679" t="s">
        <v>1259</v>
      </c>
      <c r="C4679" t="s">
        <v>16</v>
      </c>
      <c r="D4679" t="s">
        <v>712</v>
      </c>
      <c r="E4679">
        <v>5.28</v>
      </c>
      <c r="F4679">
        <v>5.3</v>
      </c>
      <c r="G4679">
        <v>5.2</v>
      </c>
      <c r="H4679">
        <v>2.7</v>
      </c>
      <c r="I4679" s="2">
        <v>612243500</v>
      </c>
      <c r="J4679" s="2">
        <v>228456859000</v>
      </c>
      <c r="K4679" s="2">
        <v>83552167000</v>
      </c>
      <c r="L4679" s="2">
        <v>1449078100</v>
      </c>
      <c r="M4679" s="2">
        <v>4339990000</v>
      </c>
      <c r="N4679" s="2">
        <v>13385000000</v>
      </c>
      <c r="O4679" s="2">
        <v>28933590000</v>
      </c>
      <c r="P4679" s="2">
        <v>154962000000</v>
      </c>
      <c r="Q4679" s="2">
        <v>50278587000</v>
      </c>
      <c r="R4679" s="2">
        <v>60109859000</v>
      </c>
      <c r="S4679" s="2">
        <f>SUM(AuctionData[[#This Row],[soma_accepted]],AuctionData[[#This Row],[comp_accepted]],AuctionData[[#This Row],[noncomp_accepted]])</f>
        <v>85613488600</v>
      </c>
    </row>
    <row r="4680" spans="1:19" x14ac:dyDescent="0.3">
      <c r="A4680" s="1">
        <v>45236</v>
      </c>
      <c r="B4680" t="s">
        <v>1253</v>
      </c>
      <c r="C4680" t="s">
        <v>16</v>
      </c>
      <c r="D4680" t="s">
        <v>21</v>
      </c>
      <c r="E4680">
        <v>5.2649999999999997</v>
      </c>
      <c r="F4680">
        <v>5.2850000000000001</v>
      </c>
      <c r="G4680">
        <v>5.18</v>
      </c>
      <c r="H4680">
        <v>2.91</v>
      </c>
      <c r="I4680" s="2">
        <v>6226649100</v>
      </c>
      <c r="J4680" s="2">
        <v>215909650300</v>
      </c>
      <c r="K4680" s="2">
        <v>72461320300</v>
      </c>
      <c r="L4680" s="2">
        <v>2538733800</v>
      </c>
      <c r="M4680" s="2">
        <v>4424550000</v>
      </c>
      <c r="N4680" s="2">
        <v>12570000000</v>
      </c>
      <c r="O4680" s="2">
        <v>23286850000</v>
      </c>
      <c r="P4680" s="2">
        <v>143235000000</v>
      </c>
      <c r="Q4680" s="2">
        <v>44749920300</v>
      </c>
      <c r="R4680" s="2">
        <v>60104650300</v>
      </c>
      <c r="S4680" s="2">
        <f>SUM(AuctionData[[#This Row],[soma_accepted]],AuctionData[[#This Row],[comp_accepted]],AuctionData[[#This Row],[noncomp_accepted]])</f>
        <v>81226703200</v>
      </c>
    </row>
    <row r="4681" spans="1:19" x14ac:dyDescent="0.3">
      <c r="A4681" s="1">
        <v>45236</v>
      </c>
      <c r="B4681" t="s">
        <v>1279</v>
      </c>
      <c r="C4681" t="s">
        <v>16</v>
      </c>
      <c r="D4681" t="s">
        <v>23</v>
      </c>
      <c r="E4681">
        <v>5.24</v>
      </c>
      <c r="F4681">
        <v>5.26</v>
      </c>
      <c r="G4681">
        <v>5.15</v>
      </c>
      <c r="H4681">
        <v>2.92</v>
      </c>
      <c r="I4681" s="2">
        <v>5645495100</v>
      </c>
      <c r="J4681" s="2">
        <v>195783065900</v>
      </c>
      <c r="K4681" s="2">
        <v>65532186700</v>
      </c>
      <c r="L4681" s="2">
        <v>2468277100</v>
      </c>
      <c r="M4681" s="2">
        <v>5062556000</v>
      </c>
      <c r="N4681" s="2">
        <v>12594000000</v>
      </c>
      <c r="O4681" s="2">
        <v>21943420000</v>
      </c>
      <c r="P4681" s="2">
        <v>131724000000</v>
      </c>
      <c r="Q4681" s="2">
        <v>38526210700</v>
      </c>
      <c r="R4681" s="2">
        <v>51465065900</v>
      </c>
      <c r="S4681" s="2">
        <f>SUM(AuctionData[[#This Row],[soma_accepted]],AuctionData[[#This Row],[comp_accepted]],AuctionData[[#This Row],[noncomp_accepted]])</f>
        <v>73645958900</v>
      </c>
    </row>
    <row r="4682" spans="1:19" x14ac:dyDescent="0.3">
      <c r="A4682" s="1">
        <v>45237</v>
      </c>
      <c r="B4682" t="s">
        <v>2377</v>
      </c>
      <c r="C4682" t="s">
        <v>1502</v>
      </c>
      <c r="D4682" t="s">
        <v>1535</v>
      </c>
      <c r="E4682">
        <v>4.649</v>
      </c>
      <c r="F4682">
        <v>4.7009999999999996</v>
      </c>
      <c r="G4682">
        <v>4.55</v>
      </c>
      <c r="H4682">
        <v>2.67</v>
      </c>
      <c r="I4682" s="2">
        <v>913430800</v>
      </c>
      <c r="J4682" s="2">
        <v>127563600800</v>
      </c>
      <c r="K4682" s="2">
        <v>47505891200</v>
      </c>
      <c r="L4682" s="2">
        <v>294146500</v>
      </c>
      <c r="M4682" s="2">
        <v>9090010400</v>
      </c>
      <c r="N4682" s="2">
        <v>16273000000</v>
      </c>
      <c r="O4682" s="2">
        <v>7726280000</v>
      </c>
      <c r="P4682" s="2">
        <v>70797000000</v>
      </c>
      <c r="Q4682" s="2">
        <v>30689600800</v>
      </c>
      <c r="R4682" s="2">
        <v>40493600800</v>
      </c>
      <c r="S4682" s="2">
        <f>SUM(AuctionData[[#This Row],[soma_accepted]],AuctionData[[#This Row],[comp_accepted]],AuctionData[[#This Row],[noncomp_accepted]])</f>
        <v>48713468500</v>
      </c>
    </row>
    <row r="4683" spans="1:19" x14ac:dyDescent="0.3">
      <c r="A4683" s="1">
        <v>45237</v>
      </c>
      <c r="B4683" t="s">
        <v>1239</v>
      </c>
      <c r="C4683" t="s">
        <v>16</v>
      </c>
      <c r="D4683" t="s">
        <v>94</v>
      </c>
      <c r="E4683">
        <v>5.28</v>
      </c>
      <c r="F4683">
        <v>5.29</v>
      </c>
      <c r="G4683">
        <v>5.19</v>
      </c>
      <c r="H4683">
        <v>2.84</v>
      </c>
      <c r="I4683" s="2">
        <v>0</v>
      </c>
      <c r="J4683" s="2">
        <v>213070000000</v>
      </c>
      <c r="K4683" s="2">
        <v>74780072000</v>
      </c>
      <c r="L4683" s="2">
        <v>220733000</v>
      </c>
      <c r="M4683" s="2">
        <v>2276000000</v>
      </c>
      <c r="N4683" s="2">
        <v>11095000000</v>
      </c>
      <c r="O4683" s="2">
        <v>25098000000</v>
      </c>
      <c r="P4683" s="2">
        <v>145955000000</v>
      </c>
      <c r="Q4683" s="2">
        <v>47406072000</v>
      </c>
      <c r="R4683" s="2">
        <v>56020000000</v>
      </c>
      <c r="S4683" s="2">
        <f>SUM(AuctionData[[#This Row],[soma_accepted]],AuctionData[[#This Row],[comp_accepted]],AuctionData[[#This Row],[noncomp_accepted]])</f>
        <v>75000805000</v>
      </c>
    </row>
    <row r="4684" spans="1:19" x14ac:dyDescent="0.3">
      <c r="A4684" s="1">
        <v>45238</v>
      </c>
      <c r="B4684" t="s">
        <v>2378</v>
      </c>
      <c r="C4684" t="s">
        <v>1502</v>
      </c>
      <c r="D4684" t="s">
        <v>1507</v>
      </c>
      <c r="E4684">
        <v>4.4400000000000004</v>
      </c>
      <c r="F4684">
        <v>4.5190000000000001</v>
      </c>
      <c r="G4684">
        <v>4.4000000000000004</v>
      </c>
      <c r="H4684">
        <v>2.4500000000000002</v>
      </c>
      <c r="I4684" s="2">
        <v>761192300</v>
      </c>
      <c r="J4684" s="2">
        <v>97840042000</v>
      </c>
      <c r="K4684" s="2">
        <v>39731221000</v>
      </c>
      <c r="L4684" s="2">
        <v>268783300</v>
      </c>
      <c r="M4684" s="2">
        <v>6028022000</v>
      </c>
      <c r="N4684" s="2">
        <v>12103022000</v>
      </c>
      <c r="O4684" s="2">
        <v>6000179000</v>
      </c>
      <c r="P4684" s="2">
        <v>54165000000</v>
      </c>
      <c r="Q4684" s="2">
        <v>27703020000</v>
      </c>
      <c r="R4684" s="2">
        <v>31572020000</v>
      </c>
      <c r="S4684" s="2">
        <f>SUM(AuctionData[[#This Row],[soma_accepted]],AuctionData[[#This Row],[comp_accepted]],AuctionData[[#This Row],[noncomp_accepted]])</f>
        <v>40761196600</v>
      </c>
    </row>
    <row r="4685" spans="1:19" x14ac:dyDescent="0.3">
      <c r="A4685" s="1">
        <v>45238</v>
      </c>
      <c r="B4685" t="s">
        <v>1280</v>
      </c>
      <c r="C4685" t="s">
        <v>16</v>
      </c>
      <c r="D4685" t="s">
        <v>1162</v>
      </c>
      <c r="E4685">
        <v>5.2750000000000004</v>
      </c>
      <c r="F4685">
        <v>5.2850000000000001</v>
      </c>
      <c r="G4685">
        <v>5.2</v>
      </c>
      <c r="H4685">
        <v>3.06</v>
      </c>
      <c r="I4685" s="2">
        <v>393621600</v>
      </c>
      <c r="J4685" s="2">
        <v>169900045000</v>
      </c>
      <c r="K4685" s="2">
        <v>54580805300</v>
      </c>
      <c r="L4685" s="2">
        <v>886460500</v>
      </c>
      <c r="M4685" s="2">
        <v>1618902500</v>
      </c>
      <c r="N4685" s="2">
        <v>8420000000</v>
      </c>
      <c r="O4685" s="2">
        <v>22011640000</v>
      </c>
      <c r="P4685" s="2">
        <v>115267000000</v>
      </c>
      <c r="Q4685" s="2">
        <v>30950262800</v>
      </c>
      <c r="R4685" s="2">
        <v>46213045000</v>
      </c>
      <c r="S4685" s="2">
        <f>SUM(AuctionData[[#This Row],[soma_accepted]],AuctionData[[#This Row],[comp_accepted]],AuctionData[[#This Row],[noncomp_accepted]])</f>
        <v>55860887400</v>
      </c>
    </row>
    <row r="4686" spans="1:19" x14ac:dyDescent="0.3">
      <c r="A4686" s="1">
        <v>45239</v>
      </c>
      <c r="B4686" t="s">
        <v>2379</v>
      </c>
      <c r="C4686" t="s">
        <v>1509</v>
      </c>
      <c r="D4686" t="s">
        <v>1550</v>
      </c>
      <c r="E4686">
        <v>4.6500000000000004</v>
      </c>
      <c r="F4686">
        <v>4.7690000000000001</v>
      </c>
      <c r="G4686">
        <v>4.59</v>
      </c>
      <c r="H4686">
        <v>2.2400000000000002</v>
      </c>
      <c r="I4686" s="2">
        <v>456715300</v>
      </c>
      <c r="J4686" s="2">
        <v>53578480000</v>
      </c>
      <c r="K4686" s="2">
        <v>23910420000</v>
      </c>
      <c r="L4686" s="2">
        <v>89597100</v>
      </c>
      <c r="M4686" s="2">
        <v>3625500000</v>
      </c>
      <c r="N4686" s="2">
        <v>6910500000</v>
      </c>
      <c r="O4686" s="2">
        <v>5912940000</v>
      </c>
      <c r="P4686" s="2">
        <v>31037000000</v>
      </c>
      <c r="Q4686" s="2">
        <v>14371980000</v>
      </c>
      <c r="R4686" s="2">
        <v>15630980000</v>
      </c>
      <c r="S4686" s="2">
        <f>SUM(AuctionData[[#This Row],[soma_accepted]],AuctionData[[#This Row],[comp_accepted]],AuctionData[[#This Row],[noncomp_accepted]])</f>
        <v>24456732400</v>
      </c>
    </row>
    <row r="4687" spans="1:19" x14ac:dyDescent="0.3">
      <c r="A4687" s="1">
        <v>45239</v>
      </c>
      <c r="B4687" t="s">
        <v>1254</v>
      </c>
      <c r="C4687" t="s">
        <v>16</v>
      </c>
      <c r="D4687" t="s">
        <v>19</v>
      </c>
      <c r="E4687">
        <v>5.27</v>
      </c>
      <c r="F4687">
        <v>5.29</v>
      </c>
      <c r="G4687">
        <v>5.2</v>
      </c>
      <c r="H4687">
        <v>2.57</v>
      </c>
      <c r="I4687" s="2">
        <v>667751100</v>
      </c>
      <c r="J4687" s="2">
        <v>239021196000</v>
      </c>
      <c r="K4687" s="2">
        <v>89784746000</v>
      </c>
      <c r="L4687" s="2">
        <v>5115779000</v>
      </c>
      <c r="M4687" s="2">
        <v>3947625000</v>
      </c>
      <c r="N4687" s="2">
        <v>13570000000</v>
      </c>
      <c r="O4687" s="2">
        <v>42700170000</v>
      </c>
      <c r="P4687" s="2">
        <v>172750000000</v>
      </c>
      <c r="Q4687" s="2">
        <v>43136951000</v>
      </c>
      <c r="R4687" s="2">
        <v>52701196000</v>
      </c>
      <c r="S4687" s="2">
        <f>SUM(AuctionData[[#This Row],[soma_accepted]],AuctionData[[#This Row],[comp_accepted]],AuctionData[[#This Row],[noncomp_accepted]])</f>
        <v>95568276100</v>
      </c>
    </row>
    <row r="4688" spans="1:19" x14ac:dyDescent="0.3">
      <c r="A4688" s="1">
        <v>45239</v>
      </c>
      <c r="B4688" t="s">
        <v>1262</v>
      </c>
      <c r="C4688" t="s">
        <v>16</v>
      </c>
      <c r="D4688" t="s">
        <v>712</v>
      </c>
      <c r="E4688">
        <v>5.27</v>
      </c>
      <c r="F4688">
        <v>5.2850000000000001</v>
      </c>
      <c r="G4688">
        <v>5.2</v>
      </c>
      <c r="H4688">
        <v>2.7</v>
      </c>
      <c r="I4688" s="2">
        <v>597461400</v>
      </c>
      <c r="J4688" s="2">
        <v>226922000000</v>
      </c>
      <c r="K4688" s="2">
        <v>82062621000</v>
      </c>
      <c r="L4688" s="2">
        <v>1413840600</v>
      </c>
      <c r="M4688" s="2">
        <v>2846260000</v>
      </c>
      <c r="N4688" s="2">
        <v>12360000000</v>
      </c>
      <c r="O4688" s="2">
        <v>33660270000</v>
      </c>
      <c r="P4688" s="2">
        <v>155465000000</v>
      </c>
      <c r="Q4688" s="2">
        <v>45556091000</v>
      </c>
      <c r="R4688" s="2">
        <v>59097000000</v>
      </c>
      <c r="S4688" s="2">
        <f>SUM(AuctionData[[#This Row],[soma_accepted]],AuctionData[[#This Row],[comp_accepted]],AuctionData[[#This Row],[noncomp_accepted]])</f>
        <v>84073923000</v>
      </c>
    </row>
    <row r="4689" spans="1:19" x14ac:dyDescent="0.3">
      <c r="A4689" s="1">
        <v>45243</v>
      </c>
      <c r="B4689" t="s">
        <v>1255</v>
      </c>
      <c r="C4689" t="s">
        <v>16</v>
      </c>
      <c r="D4689" t="s">
        <v>21</v>
      </c>
      <c r="E4689">
        <v>5.27</v>
      </c>
      <c r="F4689">
        <v>5.2850000000000001</v>
      </c>
      <c r="G4689">
        <v>5.2</v>
      </c>
      <c r="H4689">
        <v>2.76</v>
      </c>
      <c r="I4689" s="2">
        <v>7230663100</v>
      </c>
      <c r="J4689" s="2">
        <v>204837405000</v>
      </c>
      <c r="K4689" s="2">
        <v>72771157000</v>
      </c>
      <c r="L4689" s="2">
        <v>2230133600</v>
      </c>
      <c r="M4689" s="2">
        <v>2945000000</v>
      </c>
      <c r="N4689" s="2">
        <v>10795000000</v>
      </c>
      <c r="O4689" s="2">
        <v>24604040000</v>
      </c>
      <c r="P4689" s="2">
        <v>144160000000</v>
      </c>
      <c r="Q4689" s="2">
        <v>45222117000</v>
      </c>
      <c r="R4689" s="2">
        <v>49882405000</v>
      </c>
      <c r="S4689" s="2">
        <f>SUM(AuctionData[[#This Row],[soma_accepted]],AuctionData[[#This Row],[comp_accepted]],AuctionData[[#This Row],[noncomp_accepted]])</f>
        <v>82231953700</v>
      </c>
    </row>
    <row r="4690" spans="1:19" x14ac:dyDescent="0.3">
      <c r="A4690" s="1">
        <v>45243</v>
      </c>
      <c r="B4690" t="s">
        <v>1223</v>
      </c>
      <c r="C4690" t="s">
        <v>16</v>
      </c>
      <c r="D4690" t="s">
        <v>23</v>
      </c>
      <c r="E4690">
        <v>5.25</v>
      </c>
      <c r="F4690">
        <v>5.27</v>
      </c>
      <c r="G4690">
        <v>5.16</v>
      </c>
      <c r="H4690">
        <v>2.75</v>
      </c>
      <c r="I4690" s="2">
        <v>6555801200</v>
      </c>
      <c r="J4690" s="2">
        <v>185028965000</v>
      </c>
      <c r="K4690" s="2">
        <v>65727995000</v>
      </c>
      <c r="L4690" s="2">
        <v>2197231400</v>
      </c>
      <c r="M4690" s="2">
        <v>2400700000</v>
      </c>
      <c r="N4690" s="2">
        <v>9335000000</v>
      </c>
      <c r="O4690" s="2">
        <v>25388230000</v>
      </c>
      <c r="P4690" s="2">
        <v>133552000000</v>
      </c>
      <c r="Q4690" s="2">
        <v>37939065000</v>
      </c>
      <c r="R4690" s="2">
        <v>42141965000</v>
      </c>
      <c r="S4690" s="2">
        <f>SUM(AuctionData[[#This Row],[soma_accepted]],AuctionData[[#This Row],[comp_accepted]],AuctionData[[#This Row],[noncomp_accepted]])</f>
        <v>74481027600</v>
      </c>
    </row>
    <row r="4691" spans="1:19" x14ac:dyDescent="0.3">
      <c r="A4691" s="1">
        <v>45244</v>
      </c>
      <c r="B4691" t="s">
        <v>1182</v>
      </c>
      <c r="C4691" t="s">
        <v>16</v>
      </c>
      <c r="D4691" t="s">
        <v>94</v>
      </c>
      <c r="E4691">
        <v>5.2750000000000004</v>
      </c>
      <c r="F4691">
        <v>5.29</v>
      </c>
      <c r="G4691">
        <v>5.2</v>
      </c>
      <c r="H4691">
        <v>2.64</v>
      </c>
      <c r="I4691" s="2">
        <v>0</v>
      </c>
      <c r="J4691" s="2">
        <v>197667750000</v>
      </c>
      <c r="K4691" s="2">
        <v>74789796000</v>
      </c>
      <c r="L4691" s="2">
        <v>210406000</v>
      </c>
      <c r="M4691" s="2">
        <v>2740670000</v>
      </c>
      <c r="N4691" s="2">
        <v>10995000000</v>
      </c>
      <c r="O4691" s="2">
        <v>27814320000</v>
      </c>
      <c r="P4691" s="2">
        <v>140850000000</v>
      </c>
      <c r="Q4691" s="2">
        <v>44234806000</v>
      </c>
      <c r="R4691" s="2">
        <v>45822750000</v>
      </c>
      <c r="S4691" s="2">
        <f>SUM(AuctionData[[#This Row],[soma_accepted]],AuctionData[[#This Row],[comp_accepted]],AuctionData[[#This Row],[noncomp_accepted]])</f>
        <v>75000202000</v>
      </c>
    </row>
    <row r="4692" spans="1:19" x14ac:dyDescent="0.3">
      <c r="A4692" s="1">
        <v>45245</v>
      </c>
      <c r="B4692" t="s">
        <v>1281</v>
      </c>
      <c r="C4692" t="s">
        <v>16</v>
      </c>
      <c r="D4692" t="s">
        <v>1162</v>
      </c>
      <c r="E4692">
        <v>5.25</v>
      </c>
      <c r="F4692">
        <v>5.2549999999999999</v>
      </c>
      <c r="G4692">
        <v>5.1550000000000002</v>
      </c>
      <c r="H4692">
        <v>3.17</v>
      </c>
      <c r="I4692" s="2">
        <v>389362900</v>
      </c>
      <c r="J4692" s="2">
        <v>177054613800</v>
      </c>
      <c r="K4692" s="2">
        <v>55281485800</v>
      </c>
      <c r="L4692" s="2">
        <v>718946400</v>
      </c>
      <c r="M4692" s="2">
        <v>1495000000</v>
      </c>
      <c r="N4692" s="2">
        <v>8895000000</v>
      </c>
      <c r="O4692" s="2">
        <v>23326050000</v>
      </c>
      <c r="P4692" s="2">
        <v>117205000000</v>
      </c>
      <c r="Q4692" s="2">
        <v>30460435800</v>
      </c>
      <c r="R4692" s="2">
        <v>50954613800</v>
      </c>
      <c r="S4692" s="2">
        <f>SUM(AuctionData[[#This Row],[soma_accepted]],AuctionData[[#This Row],[comp_accepted]],AuctionData[[#This Row],[noncomp_accepted]])</f>
        <v>56389795100</v>
      </c>
    </row>
    <row r="4693" spans="1:19" x14ac:dyDescent="0.3">
      <c r="A4693" s="1">
        <v>45246</v>
      </c>
      <c r="B4693" t="s">
        <v>1256</v>
      </c>
      <c r="C4693" t="s">
        <v>16</v>
      </c>
      <c r="D4693" t="s">
        <v>19</v>
      </c>
      <c r="E4693">
        <v>5.27</v>
      </c>
      <c r="F4693">
        <v>5.29</v>
      </c>
      <c r="G4693">
        <v>5.2</v>
      </c>
      <c r="H4693">
        <v>2.75</v>
      </c>
      <c r="I4693" s="2">
        <v>660526400</v>
      </c>
      <c r="J4693" s="2">
        <v>256027544000</v>
      </c>
      <c r="K4693" s="2">
        <v>90122466000</v>
      </c>
      <c r="L4693" s="2">
        <v>4830294900</v>
      </c>
      <c r="M4693" s="2">
        <v>3820000000</v>
      </c>
      <c r="N4693" s="2">
        <v>14220000000</v>
      </c>
      <c r="O4693" s="2">
        <v>29253795000</v>
      </c>
      <c r="P4693" s="2">
        <v>175240000000</v>
      </c>
      <c r="Q4693" s="2">
        <v>57048671000</v>
      </c>
      <c r="R4693" s="2">
        <v>66567544000</v>
      </c>
      <c r="S4693" s="2">
        <f>SUM(AuctionData[[#This Row],[soma_accepted]],AuctionData[[#This Row],[comp_accepted]],AuctionData[[#This Row],[noncomp_accepted]])</f>
        <v>95613287300</v>
      </c>
    </row>
    <row r="4694" spans="1:19" x14ac:dyDescent="0.3">
      <c r="A4694" s="1">
        <v>45246</v>
      </c>
      <c r="B4694" t="s">
        <v>1264</v>
      </c>
      <c r="C4694" t="s">
        <v>16</v>
      </c>
      <c r="D4694" t="s">
        <v>712</v>
      </c>
      <c r="E4694">
        <v>5.2549999999999999</v>
      </c>
      <c r="F4694">
        <v>5.28</v>
      </c>
      <c r="G4694">
        <v>5.2</v>
      </c>
      <c r="H4694">
        <v>2.63</v>
      </c>
      <c r="I4694" s="2">
        <v>590997300</v>
      </c>
      <c r="J4694" s="2">
        <v>222172840000</v>
      </c>
      <c r="K4694" s="2">
        <v>83656934000</v>
      </c>
      <c r="L4694" s="2">
        <v>1343287500</v>
      </c>
      <c r="M4694" s="2">
        <v>3365175000</v>
      </c>
      <c r="N4694" s="2">
        <v>12300000000</v>
      </c>
      <c r="O4694" s="2">
        <v>34357450000</v>
      </c>
      <c r="P4694" s="2">
        <v>157420000000</v>
      </c>
      <c r="Q4694" s="2">
        <v>45934309000</v>
      </c>
      <c r="R4694" s="2">
        <v>52452840000</v>
      </c>
      <c r="S4694" s="2">
        <f>SUM(AuctionData[[#This Row],[soma_accepted]],AuctionData[[#This Row],[comp_accepted]],AuctionData[[#This Row],[noncomp_accepted]])</f>
        <v>85591218800</v>
      </c>
    </row>
    <row r="4695" spans="1:19" x14ac:dyDescent="0.3">
      <c r="A4695" s="1">
        <v>45250</v>
      </c>
      <c r="B4695" t="s">
        <v>2380</v>
      </c>
      <c r="C4695" t="s">
        <v>1509</v>
      </c>
      <c r="D4695" t="s">
        <v>2169</v>
      </c>
      <c r="E4695">
        <v>4.7300000000000004</v>
      </c>
      <c r="F4695">
        <v>4.78</v>
      </c>
      <c r="G4695">
        <v>4.68</v>
      </c>
      <c r="H4695">
        <v>2.58</v>
      </c>
      <c r="I4695" s="2">
        <v>184294600</v>
      </c>
      <c r="J4695" s="2">
        <v>41045201300</v>
      </c>
      <c r="K4695" s="2">
        <v>15831222900</v>
      </c>
      <c r="L4695" s="2">
        <v>168798900</v>
      </c>
      <c r="M4695" s="2">
        <v>2614007000</v>
      </c>
      <c r="N4695" s="2">
        <v>5093007000</v>
      </c>
      <c r="O4695" s="2">
        <v>1505021800</v>
      </c>
      <c r="P4695" s="2">
        <v>21499000000</v>
      </c>
      <c r="Q4695" s="2">
        <v>11712194100</v>
      </c>
      <c r="R4695" s="2">
        <v>14453194300</v>
      </c>
      <c r="S4695" s="2">
        <f>SUM(AuctionData[[#This Row],[soma_accepted]],AuctionData[[#This Row],[comp_accepted]],AuctionData[[#This Row],[noncomp_accepted]])</f>
        <v>16184316400</v>
      </c>
    </row>
    <row r="4696" spans="1:19" x14ac:dyDescent="0.3">
      <c r="A4696" s="1">
        <v>45250</v>
      </c>
      <c r="B4696" t="s">
        <v>1198</v>
      </c>
      <c r="C4696" t="s">
        <v>16</v>
      </c>
      <c r="D4696" t="s">
        <v>21</v>
      </c>
      <c r="E4696">
        <v>5.25</v>
      </c>
      <c r="F4696">
        <v>5.27</v>
      </c>
      <c r="G4696">
        <v>5.17</v>
      </c>
      <c r="H4696">
        <v>2.9</v>
      </c>
      <c r="I4696" s="2">
        <v>5865745500</v>
      </c>
      <c r="J4696" s="2">
        <v>215679972000</v>
      </c>
      <c r="K4696" s="2">
        <v>72835460000</v>
      </c>
      <c r="L4696" s="2">
        <v>2166283600</v>
      </c>
      <c r="M4696" s="2">
        <v>3446360000</v>
      </c>
      <c r="N4696" s="2">
        <v>11795000000</v>
      </c>
      <c r="O4696" s="2">
        <v>24090720000</v>
      </c>
      <c r="P4696" s="2">
        <v>142675000000</v>
      </c>
      <c r="Q4696" s="2">
        <v>45298380000</v>
      </c>
      <c r="R4696" s="2">
        <v>61209972000</v>
      </c>
      <c r="S4696" s="2">
        <f>SUM(AuctionData[[#This Row],[soma_accepted]],AuctionData[[#This Row],[comp_accepted]],AuctionData[[#This Row],[noncomp_accepted]])</f>
        <v>80867489100</v>
      </c>
    </row>
    <row r="4697" spans="1:19" x14ac:dyDescent="0.3">
      <c r="A4697" s="1">
        <v>45250</v>
      </c>
      <c r="B4697" t="s">
        <v>1282</v>
      </c>
      <c r="C4697" t="s">
        <v>16</v>
      </c>
      <c r="D4697" t="s">
        <v>23</v>
      </c>
      <c r="E4697">
        <v>5.19</v>
      </c>
      <c r="F4697">
        <v>5.23</v>
      </c>
      <c r="G4697">
        <v>5.0999999999999996</v>
      </c>
      <c r="H4697">
        <v>2.5499999999999998</v>
      </c>
      <c r="I4697" s="2">
        <v>5318275800</v>
      </c>
      <c r="J4697" s="2">
        <v>171060783900</v>
      </c>
      <c r="K4697" s="2">
        <v>65912098900</v>
      </c>
      <c r="L4697" s="2">
        <v>2087951400</v>
      </c>
      <c r="M4697" s="2">
        <v>3618700000</v>
      </c>
      <c r="N4697" s="2">
        <v>10430000000</v>
      </c>
      <c r="O4697" s="2">
        <v>32371175000</v>
      </c>
      <c r="P4697" s="2">
        <v>130245000000</v>
      </c>
      <c r="Q4697" s="2">
        <v>29922223900</v>
      </c>
      <c r="R4697" s="2">
        <v>30385783900</v>
      </c>
      <c r="S4697" s="2">
        <f>SUM(AuctionData[[#This Row],[soma_accepted]],AuctionData[[#This Row],[comp_accepted]],AuctionData[[#This Row],[noncomp_accepted]])</f>
        <v>73318326100</v>
      </c>
    </row>
    <row r="4698" spans="1:19" x14ac:dyDescent="0.3">
      <c r="A4698" s="1">
        <v>45251</v>
      </c>
      <c r="B4698" t="s">
        <v>1242</v>
      </c>
      <c r="C4698" t="s">
        <v>16</v>
      </c>
      <c r="D4698" t="s">
        <v>665</v>
      </c>
      <c r="E4698">
        <v>5.26</v>
      </c>
      <c r="F4698">
        <v>5.2850000000000001</v>
      </c>
      <c r="G4698">
        <v>4.2850000000000001</v>
      </c>
      <c r="H4698">
        <v>2.96</v>
      </c>
      <c r="I4698" s="2">
        <v>0</v>
      </c>
      <c r="J4698" s="2">
        <v>222100525000</v>
      </c>
      <c r="K4698" s="2">
        <v>74787790600</v>
      </c>
      <c r="L4698" s="2">
        <v>212409000</v>
      </c>
      <c r="M4698" s="2">
        <v>3359600000</v>
      </c>
      <c r="N4698" s="2">
        <v>11545000000</v>
      </c>
      <c r="O4698" s="2">
        <v>30883640000</v>
      </c>
      <c r="P4698" s="2">
        <v>141966000000</v>
      </c>
      <c r="Q4698" s="2">
        <v>40544550600</v>
      </c>
      <c r="R4698" s="2">
        <v>68589525000</v>
      </c>
      <c r="S4698" s="2">
        <f>SUM(AuctionData[[#This Row],[soma_accepted]],AuctionData[[#This Row],[comp_accepted]],AuctionData[[#This Row],[noncomp_accepted]])</f>
        <v>75000199600</v>
      </c>
    </row>
    <row r="4699" spans="1:19" x14ac:dyDescent="0.3">
      <c r="A4699" s="1">
        <v>45252</v>
      </c>
      <c r="B4699" t="s">
        <v>1257</v>
      </c>
      <c r="C4699" t="s">
        <v>16</v>
      </c>
      <c r="D4699" t="s">
        <v>19</v>
      </c>
      <c r="E4699">
        <v>5.2750000000000004</v>
      </c>
      <c r="F4699">
        <v>5.3</v>
      </c>
      <c r="G4699">
        <v>5.2</v>
      </c>
      <c r="H4699">
        <v>2.58</v>
      </c>
      <c r="I4699" s="2">
        <v>713682400</v>
      </c>
      <c r="J4699" s="2">
        <v>214258502100</v>
      </c>
      <c r="K4699" s="2">
        <v>80217739600</v>
      </c>
      <c r="L4699" s="2">
        <v>4682563300</v>
      </c>
      <c r="M4699" s="2">
        <v>3214625000</v>
      </c>
      <c r="N4699" s="2">
        <v>11960000000</v>
      </c>
      <c r="O4699" s="2">
        <v>33021612500</v>
      </c>
      <c r="P4699" s="2">
        <v>158292000000</v>
      </c>
      <c r="Q4699" s="2">
        <v>43981502100</v>
      </c>
      <c r="R4699" s="2">
        <v>44006502100</v>
      </c>
      <c r="S4699" s="2">
        <f>SUM(AuctionData[[#This Row],[soma_accepted]],AuctionData[[#This Row],[comp_accepted]],AuctionData[[#This Row],[noncomp_accepted]])</f>
        <v>85613985300</v>
      </c>
    </row>
    <row r="4700" spans="1:19" x14ac:dyDescent="0.3">
      <c r="A4700" s="1">
        <v>45252</v>
      </c>
      <c r="B4700" t="s">
        <v>1265</v>
      </c>
      <c r="C4700" t="s">
        <v>16</v>
      </c>
      <c r="D4700" t="s">
        <v>712</v>
      </c>
      <c r="E4700">
        <v>5.2649999999999997</v>
      </c>
      <c r="F4700">
        <v>5.28</v>
      </c>
      <c r="G4700">
        <v>5.19</v>
      </c>
      <c r="H4700">
        <v>2.73</v>
      </c>
      <c r="I4700" s="2">
        <v>671701000</v>
      </c>
      <c r="J4700" s="2">
        <v>217075718000</v>
      </c>
      <c r="K4700" s="2">
        <v>78881966500</v>
      </c>
      <c r="L4700" s="2">
        <v>1120011100</v>
      </c>
      <c r="M4700" s="2">
        <v>3904650000</v>
      </c>
      <c r="N4700" s="2">
        <v>11975000000</v>
      </c>
      <c r="O4700" s="2">
        <v>27148330000</v>
      </c>
      <c r="P4700" s="2">
        <v>154640000000</v>
      </c>
      <c r="Q4700" s="2">
        <v>47828986500</v>
      </c>
      <c r="R4700" s="2">
        <v>50460718000</v>
      </c>
      <c r="S4700" s="2">
        <f>SUM(AuctionData[[#This Row],[soma_accepted]],AuctionData[[#This Row],[comp_accepted]],AuctionData[[#This Row],[noncomp_accepted]])</f>
        <v>80673678600</v>
      </c>
    </row>
    <row r="4701" spans="1:19" x14ac:dyDescent="0.3">
      <c r="A4701" s="1">
        <v>45252</v>
      </c>
      <c r="B4701" t="s">
        <v>1283</v>
      </c>
      <c r="C4701" t="s">
        <v>16</v>
      </c>
      <c r="D4701" t="s">
        <v>1162</v>
      </c>
      <c r="E4701">
        <v>5.25</v>
      </c>
      <c r="F4701">
        <v>5.26</v>
      </c>
      <c r="G4701">
        <v>5.15</v>
      </c>
      <c r="H4701">
        <v>3.08</v>
      </c>
      <c r="I4701" s="2">
        <v>470190700</v>
      </c>
      <c r="J4701" s="2">
        <v>171821053500</v>
      </c>
      <c r="K4701" s="2">
        <v>55341803500</v>
      </c>
      <c r="L4701" s="2">
        <v>659363100</v>
      </c>
      <c r="M4701" s="2">
        <v>1279687500</v>
      </c>
      <c r="N4701" s="2">
        <v>8595000000</v>
      </c>
      <c r="O4701" s="2">
        <v>19384375000</v>
      </c>
      <c r="P4701" s="2">
        <v>115105000000</v>
      </c>
      <c r="Q4701" s="2">
        <v>34677741000</v>
      </c>
      <c r="R4701" s="2">
        <v>48121053500</v>
      </c>
      <c r="S4701" s="2">
        <f>SUM(AuctionData[[#This Row],[soma_accepted]],AuctionData[[#This Row],[comp_accepted]],AuctionData[[#This Row],[noncomp_accepted]])</f>
        <v>56471357300</v>
      </c>
    </row>
    <row r="4702" spans="1:19" x14ac:dyDescent="0.3">
      <c r="A4702" s="1">
        <v>45257</v>
      </c>
      <c r="B4702" t="s">
        <v>2381</v>
      </c>
      <c r="C4702" t="s">
        <v>1502</v>
      </c>
      <c r="D4702" t="s">
        <v>1505</v>
      </c>
      <c r="E4702">
        <v>4.3650000000000002</v>
      </c>
      <c r="F4702">
        <v>4.42</v>
      </c>
      <c r="G4702">
        <v>4.3099999999999996</v>
      </c>
      <c r="H4702">
        <v>2.46</v>
      </c>
      <c r="I4702" s="2">
        <v>633512900</v>
      </c>
      <c r="J4702" s="2">
        <v>135253890000</v>
      </c>
      <c r="K4702" s="2">
        <v>54800530300</v>
      </c>
      <c r="L4702" s="2">
        <v>199475300</v>
      </c>
      <c r="M4702" s="2">
        <v>9663000000</v>
      </c>
      <c r="N4702" s="2">
        <v>17703000000</v>
      </c>
      <c r="O4702" s="2">
        <v>9233264500</v>
      </c>
      <c r="P4702" s="2">
        <v>75342000000</v>
      </c>
      <c r="Q4702" s="2">
        <v>35904265800</v>
      </c>
      <c r="R4702" s="2">
        <v>42208890000</v>
      </c>
      <c r="S4702" s="2">
        <f>SUM(AuctionData[[#This Row],[soma_accepted]],AuctionData[[#This Row],[comp_accepted]],AuctionData[[#This Row],[noncomp_accepted]])</f>
        <v>55633518500</v>
      </c>
    </row>
    <row r="4703" spans="1:19" x14ac:dyDescent="0.3">
      <c r="A4703" s="1">
        <v>45257</v>
      </c>
      <c r="B4703" t="s">
        <v>2382</v>
      </c>
      <c r="C4703" t="s">
        <v>1502</v>
      </c>
      <c r="D4703" t="s">
        <v>1503</v>
      </c>
      <c r="E4703">
        <v>4.83</v>
      </c>
      <c r="F4703">
        <v>4.8869999999999996</v>
      </c>
      <c r="G4703">
        <v>4.7880000000000003</v>
      </c>
      <c r="H4703">
        <v>2.54</v>
      </c>
      <c r="I4703" s="2">
        <v>621994500</v>
      </c>
      <c r="J4703" s="2">
        <v>136241380000</v>
      </c>
      <c r="K4703" s="2">
        <v>53293742500</v>
      </c>
      <c r="L4703" s="2">
        <v>706295900</v>
      </c>
      <c r="M4703" s="2">
        <v>12714000000</v>
      </c>
      <c r="N4703" s="2">
        <v>19564000000</v>
      </c>
      <c r="O4703" s="2">
        <v>9998362500</v>
      </c>
      <c r="P4703" s="2">
        <v>72822000000</v>
      </c>
      <c r="Q4703" s="2">
        <v>30581380000</v>
      </c>
      <c r="R4703" s="2">
        <v>43855380000</v>
      </c>
      <c r="S4703" s="2">
        <f>SUM(AuctionData[[#This Row],[soma_accepted]],AuctionData[[#This Row],[comp_accepted]],AuctionData[[#This Row],[noncomp_accepted]])</f>
        <v>54622032900</v>
      </c>
    </row>
    <row r="4704" spans="1:19" x14ac:dyDescent="0.3">
      <c r="A4704" s="1">
        <v>45257</v>
      </c>
      <c r="B4704" t="s">
        <v>1258</v>
      </c>
      <c r="C4704" t="s">
        <v>16</v>
      </c>
      <c r="D4704" t="s">
        <v>21</v>
      </c>
      <c r="E4704">
        <v>5.26</v>
      </c>
      <c r="F4704">
        <v>5.28</v>
      </c>
      <c r="G4704">
        <v>5.2</v>
      </c>
      <c r="H4704">
        <v>2.87</v>
      </c>
      <c r="I4704" s="2">
        <v>5640294800</v>
      </c>
      <c r="J4704" s="2">
        <v>213702842900</v>
      </c>
      <c r="K4704" s="2">
        <v>73223268900</v>
      </c>
      <c r="L4704" s="2">
        <v>1777595900</v>
      </c>
      <c r="M4704" s="2">
        <v>2874320000</v>
      </c>
      <c r="N4704" s="2">
        <v>11585000000</v>
      </c>
      <c r="O4704" s="2">
        <v>29518040000</v>
      </c>
      <c r="P4704" s="2">
        <v>145700000000</v>
      </c>
      <c r="Q4704" s="2">
        <v>40830908900</v>
      </c>
      <c r="R4704" s="2">
        <v>56417842900</v>
      </c>
      <c r="S4704" s="2">
        <f>SUM(AuctionData[[#This Row],[soma_accepted]],AuctionData[[#This Row],[comp_accepted]],AuctionData[[#This Row],[noncomp_accepted]])</f>
        <v>80641159600</v>
      </c>
    </row>
    <row r="4705" spans="1:19" x14ac:dyDescent="0.3">
      <c r="A4705" s="1">
        <v>45257</v>
      </c>
      <c r="B4705" t="s">
        <v>1285</v>
      </c>
      <c r="C4705" t="s">
        <v>16</v>
      </c>
      <c r="D4705" t="s">
        <v>23</v>
      </c>
      <c r="E4705">
        <v>5.22</v>
      </c>
      <c r="F4705">
        <v>5.24</v>
      </c>
      <c r="G4705">
        <v>5.15</v>
      </c>
      <c r="H4705">
        <v>3.01</v>
      </c>
      <c r="I4705" s="2">
        <v>5113867200</v>
      </c>
      <c r="J4705" s="2">
        <v>202830040000</v>
      </c>
      <c r="K4705" s="2">
        <v>66421187600</v>
      </c>
      <c r="L4705" s="2">
        <v>1579003300</v>
      </c>
      <c r="M4705" s="2">
        <v>2499980000</v>
      </c>
      <c r="N4705" s="2">
        <v>10755000000</v>
      </c>
      <c r="O4705" s="2">
        <v>24668740000</v>
      </c>
      <c r="P4705" s="2">
        <v>131015000000</v>
      </c>
      <c r="Q4705" s="2">
        <v>39252467600</v>
      </c>
      <c r="R4705" s="2">
        <v>61060040000</v>
      </c>
      <c r="S4705" s="2">
        <f>SUM(AuctionData[[#This Row],[soma_accepted]],AuctionData[[#This Row],[comp_accepted]],AuctionData[[#This Row],[noncomp_accepted]])</f>
        <v>73114058100</v>
      </c>
    </row>
    <row r="4706" spans="1:19" x14ac:dyDescent="0.3">
      <c r="A4706" s="1">
        <v>45258</v>
      </c>
      <c r="B4706" t="s">
        <v>2383</v>
      </c>
      <c r="C4706" t="s">
        <v>1502</v>
      </c>
      <c r="D4706" t="s">
        <v>1554</v>
      </c>
      <c r="E4706">
        <v>4.319</v>
      </c>
      <c r="F4706">
        <v>4.399</v>
      </c>
      <c r="G4706">
        <v>4.26</v>
      </c>
      <c r="H4706">
        <v>2.44</v>
      </c>
      <c r="I4706" s="2">
        <v>449218100</v>
      </c>
      <c r="J4706" s="2">
        <v>94903850000</v>
      </c>
      <c r="K4706" s="2">
        <v>38648325000</v>
      </c>
      <c r="L4706" s="2">
        <v>351689600</v>
      </c>
      <c r="M4706" s="2">
        <v>6125300000</v>
      </c>
      <c r="N4706" s="2">
        <v>11200300000</v>
      </c>
      <c r="O4706" s="2">
        <v>7842475000</v>
      </c>
      <c r="P4706" s="2">
        <v>55665000000</v>
      </c>
      <c r="Q4706" s="2">
        <v>24680550000</v>
      </c>
      <c r="R4706" s="2">
        <v>28038550000</v>
      </c>
      <c r="S4706" s="2">
        <f>SUM(AuctionData[[#This Row],[soma_accepted]],AuctionData[[#This Row],[comp_accepted]],AuctionData[[#This Row],[noncomp_accepted]])</f>
        <v>39449232700</v>
      </c>
    </row>
    <row r="4707" spans="1:19" x14ac:dyDescent="0.3">
      <c r="A4707" s="1">
        <v>45258</v>
      </c>
      <c r="B4707" t="s">
        <v>1245</v>
      </c>
      <c r="C4707" t="s">
        <v>16</v>
      </c>
      <c r="D4707" t="s">
        <v>94</v>
      </c>
      <c r="E4707">
        <v>5.27</v>
      </c>
      <c r="F4707">
        <v>5.2850000000000001</v>
      </c>
      <c r="G4707">
        <v>5.2</v>
      </c>
      <c r="H4707">
        <v>2.92</v>
      </c>
      <c r="I4707" s="2">
        <v>0</v>
      </c>
      <c r="J4707" s="2">
        <v>203895800000</v>
      </c>
      <c r="K4707" s="2">
        <v>69800042500</v>
      </c>
      <c r="L4707" s="2">
        <v>200706000</v>
      </c>
      <c r="M4707" s="2">
        <v>3140000000</v>
      </c>
      <c r="N4707" s="2">
        <v>10490000000</v>
      </c>
      <c r="O4707" s="2">
        <v>29241132500</v>
      </c>
      <c r="P4707" s="2">
        <v>136050000000</v>
      </c>
      <c r="Q4707" s="2">
        <v>37418910000</v>
      </c>
      <c r="R4707" s="2">
        <v>57355800000</v>
      </c>
      <c r="S4707" s="2">
        <f>SUM(AuctionData[[#This Row],[soma_accepted]],AuctionData[[#This Row],[comp_accepted]],AuctionData[[#This Row],[noncomp_accepted]])</f>
        <v>70000748500</v>
      </c>
    </row>
    <row r="4708" spans="1:19" x14ac:dyDescent="0.3">
      <c r="A4708" s="1">
        <v>45258</v>
      </c>
      <c r="B4708" t="s">
        <v>1284</v>
      </c>
      <c r="C4708" t="s">
        <v>16</v>
      </c>
      <c r="D4708" t="s">
        <v>53</v>
      </c>
      <c r="E4708">
        <v>4.9000000000000004</v>
      </c>
      <c r="F4708">
        <v>4.9349999999999996</v>
      </c>
      <c r="G4708">
        <v>4.8499999999999996</v>
      </c>
      <c r="H4708">
        <v>3.56</v>
      </c>
      <c r="I4708" s="2">
        <v>3308972900</v>
      </c>
      <c r="J4708" s="2">
        <v>155047749500</v>
      </c>
      <c r="K4708" s="2">
        <v>42345004500</v>
      </c>
      <c r="L4708" s="2">
        <v>1655147100</v>
      </c>
      <c r="M4708" s="2">
        <v>105000000</v>
      </c>
      <c r="N4708" s="2">
        <v>6280000000</v>
      </c>
      <c r="O4708" s="2">
        <v>11554450000</v>
      </c>
      <c r="P4708" s="2">
        <v>88565000000</v>
      </c>
      <c r="Q4708" s="2">
        <v>30685554500</v>
      </c>
      <c r="R4708" s="2">
        <v>60202749500</v>
      </c>
      <c r="S4708" s="2">
        <f>SUM(AuctionData[[#This Row],[soma_accepted]],AuctionData[[#This Row],[comp_accepted]],AuctionData[[#This Row],[noncomp_accepted]])</f>
        <v>47309124500</v>
      </c>
    </row>
    <row r="4709" spans="1:19" x14ac:dyDescent="0.3">
      <c r="A4709" s="1">
        <v>45259</v>
      </c>
      <c r="B4709" t="s">
        <v>1286</v>
      </c>
      <c r="C4709" t="s">
        <v>16</v>
      </c>
      <c r="D4709" t="s">
        <v>1162</v>
      </c>
      <c r="E4709">
        <v>5.22</v>
      </c>
      <c r="F4709">
        <v>5.24</v>
      </c>
      <c r="G4709">
        <v>5.15</v>
      </c>
      <c r="H4709">
        <v>2.92</v>
      </c>
      <c r="I4709" s="2">
        <v>266573400</v>
      </c>
      <c r="J4709" s="2">
        <v>163062500000</v>
      </c>
      <c r="K4709" s="2">
        <v>55347365600</v>
      </c>
      <c r="L4709" s="2">
        <v>653055000</v>
      </c>
      <c r="M4709" s="2">
        <v>2595000000</v>
      </c>
      <c r="N4709" s="2">
        <v>8670000000</v>
      </c>
      <c r="O4709" s="2">
        <v>26174720000</v>
      </c>
      <c r="P4709" s="2">
        <v>112666000000</v>
      </c>
      <c r="Q4709" s="2">
        <v>26577645600</v>
      </c>
      <c r="R4709" s="2">
        <v>41726500000</v>
      </c>
      <c r="S4709" s="2">
        <f>SUM(AuctionData[[#This Row],[soma_accepted]],AuctionData[[#This Row],[comp_accepted]],AuctionData[[#This Row],[noncomp_accepted]])</f>
        <v>56266994000</v>
      </c>
    </row>
    <row r="4710" spans="1:19" x14ac:dyDescent="0.3">
      <c r="A4710" s="1">
        <v>45260</v>
      </c>
      <c r="B4710" t="s">
        <v>1259</v>
      </c>
      <c r="C4710" t="s">
        <v>16</v>
      </c>
      <c r="D4710" t="s">
        <v>19</v>
      </c>
      <c r="E4710">
        <v>5.26</v>
      </c>
      <c r="F4710">
        <v>5.29</v>
      </c>
      <c r="G4710">
        <v>5.18</v>
      </c>
      <c r="H4710">
        <v>2.75</v>
      </c>
      <c r="I4710" s="2">
        <v>380819200</v>
      </c>
      <c r="J4710" s="2">
        <v>214481538000</v>
      </c>
      <c r="K4710" s="2">
        <v>74859948000</v>
      </c>
      <c r="L4710" s="2">
        <v>5141949200</v>
      </c>
      <c r="M4710" s="2">
        <v>4597400000</v>
      </c>
      <c r="N4710" s="2">
        <v>11700000000</v>
      </c>
      <c r="O4710" s="2">
        <v>29566940000</v>
      </c>
      <c r="P4710" s="2">
        <v>148835000000</v>
      </c>
      <c r="Q4710" s="2">
        <v>40695608000</v>
      </c>
      <c r="R4710" s="2">
        <v>53946538000</v>
      </c>
      <c r="S4710" s="2">
        <f>SUM(AuctionData[[#This Row],[soma_accepted]],AuctionData[[#This Row],[comp_accepted]],AuctionData[[#This Row],[noncomp_accepted]])</f>
        <v>80382716400</v>
      </c>
    </row>
    <row r="4711" spans="1:19" x14ac:dyDescent="0.3">
      <c r="A4711" s="1">
        <v>45260</v>
      </c>
      <c r="B4711" t="s">
        <v>1267</v>
      </c>
      <c r="C4711" t="s">
        <v>16</v>
      </c>
      <c r="D4711" t="s">
        <v>712</v>
      </c>
      <c r="E4711">
        <v>5.2649999999999997</v>
      </c>
      <c r="F4711">
        <v>5.28</v>
      </c>
      <c r="G4711">
        <v>5.18</v>
      </c>
      <c r="H4711">
        <v>2.75</v>
      </c>
      <c r="I4711" s="2">
        <v>380819100</v>
      </c>
      <c r="J4711" s="2">
        <v>218705551500</v>
      </c>
      <c r="K4711" s="2">
        <v>78610749600</v>
      </c>
      <c r="L4711" s="2">
        <v>1390116600</v>
      </c>
      <c r="M4711" s="2">
        <v>2550000000</v>
      </c>
      <c r="N4711" s="2">
        <v>12050000000</v>
      </c>
      <c r="O4711" s="2">
        <v>30833590000</v>
      </c>
      <c r="P4711" s="2">
        <v>153215000000</v>
      </c>
      <c r="Q4711" s="2">
        <v>45227159600</v>
      </c>
      <c r="R4711" s="2">
        <v>53440551500</v>
      </c>
      <c r="S4711" s="2">
        <f>SUM(AuctionData[[#This Row],[soma_accepted]],AuctionData[[#This Row],[comp_accepted]],AuctionData[[#This Row],[noncomp_accepted]])</f>
        <v>80381685300</v>
      </c>
    </row>
    <row r="4712" spans="1:19" x14ac:dyDescent="0.3">
      <c r="A4712" s="1">
        <v>45264</v>
      </c>
      <c r="B4712" t="s">
        <v>1261</v>
      </c>
      <c r="C4712" t="s">
        <v>16</v>
      </c>
      <c r="D4712" t="s">
        <v>21</v>
      </c>
      <c r="E4712">
        <v>5.23</v>
      </c>
      <c r="F4712">
        <v>5.25</v>
      </c>
      <c r="G4712">
        <v>5.15</v>
      </c>
      <c r="H4712">
        <v>2.98</v>
      </c>
      <c r="I4712" s="2">
        <v>1380162200</v>
      </c>
      <c r="J4712" s="2">
        <v>221228659800</v>
      </c>
      <c r="K4712" s="2">
        <v>72777272600</v>
      </c>
      <c r="L4712" s="2">
        <v>2223345200</v>
      </c>
      <c r="M4712" s="2">
        <v>3853610000</v>
      </c>
      <c r="N4712" s="2">
        <v>11820000000</v>
      </c>
      <c r="O4712" s="2">
        <v>23570335000</v>
      </c>
      <c r="P4712" s="2">
        <v>141325000000</v>
      </c>
      <c r="Q4712" s="2">
        <v>45353327600</v>
      </c>
      <c r="R4712" s="2">
        <v>68083659800</v>
      </c>
      <c r="S4712" s="2">
        <f>SUM(AuctionData[[#This Row],[soma_accepted]],AuctionData[[#This Row],[comp_accepted]],AuctionData[[#This Row],[noncomp_accepted]])</f>
        <v>76380780000</v>
      </c>
    </row>
    <row r="4713" spans="1:19" x14ac:dyDescent="0.3">
      <c r="A4713" s="1">
        <v>45264</v>
      </c>
      <c r="B4713" t="s">
        <v>1287</v>
      </c>
      <c r="C4713" t="s">
        <v>16</v>
      </c>
      <c r="D4713" t="s">
        <v>23</v>
      </c>
      <c r="E4713">
        <v>5.15</v>
      </c>
      <c r="F4713">
        <v>5.19</v>
      </c>
      <c r="G4713">
        <v>5.05</v>
      </c>
      <c r="H4713">
        <v>2.66</v>
      </c>
      <c r="I4713" s="2">
        <v>1251347000</v>
      </c>
      <c r="J4713" s="2">
        <v>178837836000</v>
      </c>
      <c r="K4713" s="2">
        <v>65767648500</v>
      </c>
      <c r="L4713" s="2">
        <v>2232683300</v>
      </c>
      <c r="M4713" s="2">
        <v>6691000000</v>
      </c>
      <c r="N4713" s="2">
        <v>13341000000</v>
      </c>
      <c r="O4713" s="2">
        <v>30384187500</v>
      </c>
      <c r="P4713" s="2">
        <v>129006000000</v>
      </c>
      <c r="Q4713" s="2">
        <v>28692461000</v>
      </c>
      <c r="R4713" s="2">
        <v>36490836000</v>
      </c>
      <c r="S4713" s="2">
        <f>SUM(AuctionData[[#This Row],[soma_accepted]],AuctionData[[#This Row],[comp_accepted]],AuctionData[[#This Row],[noncomp_accepted]])</f>
        <v>69251678800</v>
      </c>
    </row>
    <row r="4714" spans="1:19" x14ac:dyDescent="0.3">
      <c r="A4714" s="1">
        <v>45265</v>
      </c>
      <c r="B4714" t="s">
        <v>1247</v>
      </c>
      <c r="C4714" t="s">
        <v>16</v>
      </c>
      <c r="D4714" t="s">
        <v>94</v>
      </c>
      <c r="E4714">
        <v>5.26</v>
      </c>
      <c r="F4714">
        <v>5.2850000000000001</v>
      </c>
      <c r="G4714">
        <v>5.2</v>
      </c>
      <c r="H4714">
        <v>3.04</v>
      </c>
      <c r="I4714" s="2">
        <v>0</v>
      </c>
      <c r="J4714" s="2">
        <v>212683000000</v>
      </c>
      <c r="K4714" s="2">
        <v>69733985000</v>
      </c>
      <c r="L4714" s="2">
        <v>267320000</v>
      </c>
      <c r="M4714" s="2">
        <v>3280250000</v>
      </c>
      <c r="N4714" s="2">
        <v>10759000000</v>
      </c>
      <c r="O4714" s="2">
        <v>29152312500</v>
      </c>
      <c r="P4714" s="2">
        <v>134370000000</v>
      </c>
      <c r="Q4714" s="2">
        <v>37301422500</v>
      </c>
      <c r="R4714" s="2">
        <v>67554000000</v>
      </c>
      <c r="S4714" s="2">
        <f>SUM(AuctionData[[#This Row],[soma_accepted]],AuctionData[[#This Row],[comp_accepted]],AuctionData[[#This Row],[noncomp_accepted]])</f>
        <v>70001305000</v>
      </c>
    </row>
    <row r="4715" spans="1:19" x14ac:dyDescent="0.3">
      <c r="A4715" s="1">
        <v>45266</v>
      </c>
      <c r="B4715" t="s">
        <v>1288</v>
      </c>
      <c r="C4715" t="s">
        <v>16</v>
      </c>
      <c r="D4715" t="s">
        <v>1162</v>
      </c>
      <c r="E4715">
        <v>5.2249999999999996</v>
      </c>
      <c r="F4715">
        <v>5.24</v>
      </c>
      <c r="G4715">
        <v>5.15</v>
      </c>
      <c r="H4715">
        <v>2.97</v>
      </c>
      <c r="I4715" s="2">
        <v>264126500</v>
      </c>
      <c r="J4715" s="2">
        <v>165755236000</v>
      </c>
      <c r="K4715" s="2">
        <v>55377636000</v>
      </c>
      <c r="L4715" s="2">
        <v>622693800</v>
      </c>
      <c r="M4715" s="2">
        <v>1820000000</v>
      </c>
      <c r="N4715" s="2">
        <v>9170000000</v>
      </c>
      <c r="O4715" s="2">
        <v>26281820000</v>
      </c>
      <c r="P4715" s="2">
        <v>117135000000</v>
      </c>
      <c r="Q4715" s="2">
        <v>27275816000</v>
      </c>
      <c r="R4715" s="2">
        <v>39450236000</v>
      </c>
      <c r="S4715" s="2">
        <f>SUM(AuctionData[[#This Row],[soma_accepted]],AuctionData[[#This Row],[comp_accepted]],AuctionData[[#This Row],[noncomp_accepted]])</f>
        <v>56264456300</v>
      </c>
    </row>
    <row r="4716" spans="1:19" x14ac:dyDescent="0.3">
      <c r="A4716" s="1">
        <v>45267</v>
      </c>
      <c r="B4716" t="s">
        <v>1262</v>
      </c>
      <c r="C4716" t="s">
        <v>16</v>
      </c>
      <c r="D4716" t="s">
        <v>19</v>
      </c>
      <c r="E4716">
        <v>5.25</v>
      </c>
      <c r="F4716">
        <v>5.2850000000000001</v>
      </c>
      <c r="G4716">
        <v>5.19</v>
      </c>
      <c r="H4716">
        <v>3.08</v>
      </c>
      <c r="I4716" s="2">
        <v>377323700</v>
      </c>
      <c r="J4716" s="2">
        <v>241176848000</v>
      </c>
      <c r="K4716" s="2">
        <v>74987010400</v>
      </c>
      <c r="L4716" s="2">
        <v>4913523500</v>
      </c>
      <c r="M4716" s="2">
        <v>3413600000</v>
      </c>
      <c r="N4716" s="2">
        <v>11600000000</v>
      </c>
      <c r="O4716" s="2">
        <v>26976960000</v>
      </c>
      <c r="P4716" s="2">
        <v>147735000000</v>
      </c>
      <c r="Q4716" s="2">
        <v>44596450400</v>
      </c>
      <c r="R4716" s="2">
        <v>81841848000</v>
      </c>
      <c r="S4716" s="2">
        <f>SUM(AuctionData[[#This Row],[soma_accepted]],AuctionData[[#This Row],[comp_accepted]],AuctionData[[#This Row],[noncomp_accepted]])</f>
        <v>80277857600</v>
      </c>
    </row>
    <row r="4717" spans="1:19" x14ac:dyDescent="0.3">
      <c r="A4717" s="1">
        <v>45267</v>
      </c>
      <c r="B4717" t="s">
        <v>1270</v>
      </c>
      <c r="C4717" t="s">
        <v>16</v>
      </c>
      <c r="D4717" t="s">
        <v>712</v>
      </c>
      <c r="E4717">
        <v>5.25</v>
      </c>
      <c r="F4717">
        <v>5.2750000000000004</v>
      </c>
      <c r="G4717">
        <v>5.1749999999999998</v>
      </c>
      <c r="H4717">
        <v>2.82</v>
      </c>
      <c r="I4717" s="2">
        <v>377323600</v>
      </c>
      <c r="J4717" s="2">
        <v>224430010000</v>
      </c>
      <c r="K4717" s="2">
        <v>78608694600</v>
      </c>
      <c r="L4717" s="2">
        <v>1391873200</v>
      </c>
      <c r="M4717" s="2">
        <v>2649242500</v>
      </c>
      <c r="N4717" s="2">
        <v>11650000000</v>
      </c>
      <c r="O4717" s="2">
        <v>31570700000</v>
      </c>
      <c r="P4717" s="2">
        <v>151510000000</v>
      </c>
      <c r="Q4717" s="2">
        <v>44388752100</v>
      </c>
      <c r="R4717" s="2">
        <v>61270010000</v>
      </c>
      <c r="S4717" s="2">
        <f>SUM(AuctionData[[#This Row],[soma_accepted]],AuctionData[[#This Row],[comp_accepted]],AuctionData[[#This Row],[noncomp_accepted]])</f>
        <v>80377891400</v>
      </c>
    </row>
    <row r="4718" spans="1:19" x14ac:dyDescent="0.3">
      <c r="A4718" s="1">
        <v>45271</v>
      </c>
      <c r="B4718" t="s">
        <v>2378</v>
      </c>
      <c r="C4718" t="s">
        <v>1502</v>
      </c>
      <c r="D4718" t="s">
        <v>1513</v>
      </c>
      <c r="E4718">
        <v>4.2240000000000002</v>
      </c>
      <c r="F4718">
        <v>4.2960000000000003</v>
      </c>
      <c r="G4718">
        <v>4.1500000000000004</v>
      </c>
      <c r="H4718">
        <v>2.5299999999999998</v>
      </c>
      <c r="I4718" s="2">
        <v>0</v>
      </c>
      <c r="J4718" s="2">
        <v>93488258000</v>
      </c>
      <c r="K4718" s="2">
        <v>36888008000</v>
      </c>
      <c r="L4718" s="2">
        <v>112015400</v>
      </c>
      <c r="M4718" s="2">
        <v>6961000000</v>
      </c>
      <c r="N4718" s="2">
        <v>11836000000</v>
      </c>
      <c r="O4718" s="2">
        <v>6383000000</v>
      </c>
      <c r="P4718" s="2">
        <v>54635000000</v>
      </c>
      <c r="Q4718" s="2">
        <v>23544008000</v>
      </c>
      <c r="R4718" s="2">
        <v>27017258000</v>
      </c>
      <c r="S4718" s="2">
        <f>SUM(AuctionData[[#This Row],[soma_accepted]],AuctionData[[#This Row],[comp_accepted]],AuctionData[[#This Row],[noncomp_accepted]])</f>
        <v>37000023400</v>
      </c>
    </row>
    <row r="4719" spans="1:19" x14ac:dyDescent="0.3">
      <c r="A4719" s="1">
        <v>45271</v>
      </c>
      <c r="B4719" t="s">
        <v>2384</v>
      </c>
      <c r="C4719" t="s">
        <v>1502</v>
      </c>
      <c r="D4719" t="s">
        <v>1535</v>
      </c>
      <c r="E4719">
        <v>4.43</v>
      </c>
      <c r="F4719">
        <v>4.49</v>
      </c>
      <c r="G4719">
        <v>4.3600000000000003</v>
      </c>
      <c r="H4719">
        <v>2.42</v>
      </c>
      <c r="I4719" s="2">
        <v>0</v>
      </c>
      <c r="J4719" s="2">
        <v>120351910000</v>
      </c>
      <c r="K4719" s="2">
        <v>49555200000</v>
      </c>
      <c r="L4719" s="2">
        <v>244868500</v>
      </c>
      <c r="M4719" s="2">
        <v>10747000000</v>
      </c>
      <c r="N4719" s="2">
        <v>17222000000</v>
      </c>
      <c r="O4719" s="2">
        <v>13002290000</v>
      </c>
      <c r="P4719" s="2">
        <v>69508000000</v>
      </c>
      <c r="Q4719" s="2">
        <v>25805910000</v>
      </c>
      <c r="R4719" s="2">
        <v>33621910000</v>
      </c>
      <c r="S4719" s="2">
        <f>SUM(AuctionData[[#This Row],[soma_accepted]],AuctionData[[#This Row],[comp_accepted]],AuctionData[[#This Row],[noncomp_accepted]])</f>
        <v>49800068500</v>
      </c>
    </row>
    <row r="4720" spans="1:19" x14ac:dyDescent="0.3">
      <c r="A4720" s="1">
        <v>45271</v>
      </c>
      <c r="B4720" t="s">
        <v>1263</v>
      </c>
      <c r="C4720" t="s">
        <v>16</v>
      </c>
      <c r="D4720" t="s">
        <v>21</v>
      </c>
      <c r="E4720">
        <v>5.2450000000000001</v>
      </c>
      <c r="F4720">
        <v>5.26</v>
      </c>
      <c r="G4720">
        <v>5.165</v>
      </c>
      <c r="H4720">
        <v>2.99</v>
      </c>
      <c r="I4720" s="2">
        <v>1532053100</v>
      </c>
      <c r="J4720" s="2">
        <v>222024453500</v>
      </c>
      <c r="K4720" s="2">
        <v>72664448500</v>
      </c>
      <c r="L4720" s="2">
        <v>2236067600</v>
      </c>
      <c r="M4720" s="2">
        <v>5012527500</v>
      </c>
      <c r="N4720" s="2">
        <v>13495000000</v>
      </c>
      <c r="O4720" s="2">
        <v>27289070000</v>
      </c>
      <c r="P4720" s="2">
        <v>143845000000</v>
      </c>
      <c r="Q4720" s="2">
        <v>40362851000</v>
      </c>
      <c r="R4720" s="2">
        <v>64684453500</v>
      </c>
      <c r="S4720" s="2">
        <f>SUM(AuctionData[[#This Row],[soma_accepted]],AuctionData[[#This Row],[comp_accepted]],AuctionData[[#This Row],[noncomp_accepted]])</f>
        <v>76432569200</v>
      </c>
    </row>
    <row r="4721" spans="1:19" x14ac:dyDescent="0.3">
      <c r="A4721" s="1">
        <v>45271</v>
      </c>
      <c r="B4721" t="s">
        <v>1236</v>
      </c>
      <c r="C4721" t="s">
        <v>16</v>
      </c>
      <c r="D4721" t="s">
        <v>23</v>
      </c>
      <c r="E4721">
        <v>5.16</v>
      </c>
      <c r="F4721">
        <v>5.19</v>
      </c>
      <c r="G4721">
        <v>5.0999999999999996</v>
      </c>
      <c r="H4721">
        <v>3.03</v>
      </c>
      <c r="I4721" s="2">
        <v>1389061400</v>
      </c>
      <c r="J4721" s="2">
        <v>203541198000</v>
      </c>
      <c r="K4721" s="2">
        <v>65802800000</v>
      </c>
      <c r="L4721" s="2">
        <v>2095072600</v>
      </c>
      <c r="M4721" s="2">
        <v>2935880000</v>
      </c>
      <c r="N4721" s="2">
        <v>11710000000</v>
      </c>
      <c r="O4721" s="2">
        <v>30313070000</v>
      </c>
      <c r="P4721" s="2">
        <v>135704000000</v>
      </c>
      <c r="Q4721" s="2">
        <v>32553850000</v>
      </c>
      <c r="R4721" s="2">
        <v>56127198000</v>
      </c>
      <c r="S4721" s="2">
        <f>SUM(AuctionData[[#This Row],[soma_accepted]],AuctionData[[#This Row],[comp_accepted]],AuctionData[[#This Row],[noncomp_accepted]])</f>
        <v>69286934000</v>
      </c>
    </row>
    <row r="4722" spans="1:19" x14ac:dyDescent="0.3">
      <c r="A4722" s="1">
        <v>45272</v>
      </c>
      <c r="B4722" t="s">
        <v>2379</v>
      </c>
      <c r="C4722" t="s">
        <v>1509</v>
      </c>
      <c r="D4722" t="s">
        <v>1556</v>
      </c>
      <c r="E4722">
        <v>4.28</v>
      </c>
      <c r="F4722">
        <v>4.3440000000000003</v>
      </c>
      <c r="G4722">
        <v>4.2300000000000004</v>
      </c>
      <c r="H4722">
        <v>2.4300000000000002</v>
      </c>
      <c r="I4722" s="2">
        <v>0</v>
      </c>
      <c r="J4722" s="2">
        <v>50944732000</v>
      </c>
      <c r="K4722" s="2">
        <v>20933494500</v>
      </c>
      <c r="L4722" s="2">
        <v>66507500</v>
      </c>
      <c r="M4722" s="2">
        <v>3621800000</v>
      </c>
      <c r="N4722" s="2">
        <v>6565300000</v>
      </c>
      <c r="O4722" s="2">
        <v>2978000000</v>
      </c>
      <c r="P4722" s="2">
        <v>27871000000</v>
      </c>
      <c r="Q4722" s="2">
        <v>14333694500</v>
      </c>
      <c r="R4722" s="2">
        <v>16508432000</v>
      </c>
      <c r="S4722" s="2">
        <f>SUM(AuctionData[[#This Row],[soma_accepted]],AuctionData[[#This Row],[comp_accepted]],AuctionData[[#This Row],[noncomp_accepted]])</f>
        <v>21000002000</v>
      </c>
    </row>
    <row r="4723" spans="1:19" x14ac:dyDescent="0.3">
      <c r="A4723" s="1">
        <v>45272</v>
      </c>
      <c r="B4723" t="s">
        <v>1189</v>
      </c>
      <c r="C4723" t="s">
        <v>16</v>
      </c>
      <c r="D4723" t="s">
        <v>94</v>
      </c>
      <c r="E4723">
        <v>5.27</v>
      </c>
      <c r="F4723">
        <v>5.2850000000000001</v>
      </c>
      <c r="G4723">
        <v>5.2</v>
      </c>
      <c r="H4723">
        <v>2.85</v>
      </c>
      <c r="I4723" s="2">
        <v>0</v>
      </c>
      <c r="J4723" s="2">
        <v>199146500000</v>
      </c>
      <c r="K4723" s="2">
        <v>69753836800</v>
      </c>
      <c r="L4723" s="2">
        <v>247289000</v>
      </c>
      <c r="M4723" s="2">
        <v>2732600000</v>
      </c>
      <c r="N4723" s="2">
        <v>10490000000</v>
      </c>
      <c r="O4723" s="2">
        <v>30574350000</v>
      </c>
      <c r="P4723" s="2">
        <v>132825000000</v>
      </c>
      <c r="Q4723" s="2">
        <v>36446886800</v>
      </c>
      <c r="R4723" s="2">
        <v>55831500000</v>
      </c>
      <c r="S4723" s="2">
        <f>SUM(AuctionData[[#This Row],[soma_accepted]],AuctionData[[#This Row],[comp_accepted]],AuctionData[[#This Row],[noncomp_accepted]])</f>
        <v>70001125800</v>
      </c>
    </row>
    <row r="4724" spans="1:19" x14ac:dyDescent="0.3">
      <c r="A4724" s="1">
        <v>45273</v>
      </c>
      <c r="B4724" t="s">
        <v>1289</v>
      </c>
      <c r="C4724" t="s">
        <v>16</v>
      </c>
      <c r="D4724" t="s">
        <v>1162</v>
      </c>
      <c r="E4724">
        <v>5.23</v>
      </c>
      <c r="F4724">
        <v>5.25</v>
      </c>
      <c r="G4724">
        <v>5.15</v>
      </c>
      <c r="H4724">
        <v>2.84</v>
      </c>
      <c r="I4724" s="2">
        <v>258660100</v>
      </c>
      <c r="J4724" s="2">
        <v>158266350000</v>
      </c>
      <c r="K4724" s="2">
        <v>55275145000</v>
      </c>
      <c r="L4724" s="2">
        <v>725162900</v>
      </c>
      <c r="M4724" s="2">
        <v>2327525000</v>
      </c>
      <c r="N4724" s="2">
        <v>8720000000</v>
      </c>
      <c r="O4724" s="2">
        <v>27592010000</v>
      </c>
      <c r="P4724" s="2">
        <v>112845000000</v>
      </c>
      <c r="Q4724" s="2">
        <v>25355610000</v>
      </c>
      <c r="R4724" s="2">
        <v>36701350000</v>
      </c>
      <c r="S4724" s="2">
        <f>SUM(AuctionData[[#This Row],[soma_accepted]],AuctionData[[#This Row],[comp_accepted]],AuctionData[[#This Row],[noncomp_accepted]])</f>
        <v>56258968000</v>
      </c>
    </row>
    <row r="4725" spans="1:19" x14ac:dyDescent="0.3">
      <c r="A4725" s="1">
        <v>45274</v>
      </c>
      <c r="B4725" t="s">
        <v>1264</v>
      </c>
      <c r="C4725" t="s">
        <v>16</v>
      </c>
      <c r="D4725" t="s">
        <v>19</v>
      </c>
      <c r="E4725">
        <v>5.23</v>
      </c>
      <c r="F4725">
        <v>5.27</v>
      </c>
      <c r="G4725">
        <v>5.19</v>
      </c>
      <c r="H4725">
        <v>2.86</v>
      </c>
      <c r="I4725" s="2">
        <v>369514500</v>
      </c>
      <c r="J4725" s="2">
        <v>224375382000</v>
      </c>
      <c r="K4725" s="2">
        <v>75206402000</v>
      </c>
      <c r="L4725" s="2">
        <v>4793635100</v>
      </c>
      <c r="M4725" s="2">
        <v>3993500000</v>
      </c>
      <c r="N4725" s="2">
        <v>11650000000</v>
      </c>
      <c r="O4725" s="2">
        <v>23491120000</v>
      </c>
      <c r="P4725" s="2">
        <v>147185000000</v>
      </c>
      <c r="Q4725" s="2">
        <v>47721782000</v>
      </c>
      <c r="R4725" s="2">
        <v>65540382000</v>
      </c>
      <c r="S4725" s="2">
        <f>SUM(AuctionData[[#This Row],[soma_accepted]],AuctionData[[#This Row],[comp_accepted]],AuctionData[[#This Row],[noncomp_accepted]])</f>
        <v>80369551600</v>
      </c>
    </row>
    <row r="4726" spans="1:19" x14ac:dyDescent="0.3">
      <c r="A4726" s="1">
        <v>45274</v>
      </c>
      <c r="B4726" t="s">
        <v>1272</v>
      </c>
      <c r="C4726" t="s">
        <v>16</v>
      </c>
      <c r="D4726" t="s">
        <v>712</v>
      </c>
      <c r="E4726">
        <v>5.2549999999999999</v>
      </c>
      <c r="F4726">
        <v>5.2750000000000004</v>
      </c>
      <c r="G4726">
        <v>5.1950000000000003</v>
      </c>
      <c r="H4726">
        <v>2.83</v>
      </c>
      <c r="I4726" s="2">
        <v>369514500</v>
      </c>
      <c r="J4726" s="2">
        <v>225253035000</v>
      </c>
      <c r="K4726" s="2">
        <v>78517945000</v>
      </c>
      <c r="L4726" s="2">
        <v>1482473400</v>
      </c>
      <c r="M4726" s="2">
        <v>2200000000</v>
      </c>
      <c r="N4726" s="2">
        <v>11650000000</v>
      </c>
      <c r="O4726" s="2">
        <v>36113340000</v>
      </c>
      <c r="P4726" s="2">
        <v>150485000000</v>
      </c>
      <c r="Q4726" s="2">
        <v>40204605000</v>
      </c>
      <c r="R4726" s="2">
        <v>63118035000</v>
      </c>
      <c r="S4726" s="2">
        <f>SUM(AuctionData[[#This Row],[soma_accepted]],AuctionData[[#This Row],[comp_accepted]],AuctionData[[#This Row],[noncomp_accepted]])</f>
        <v>80369932900</v>
      </c>
    </row>
    <row r="4727" spans="1:19" x14ac:dyDescent="0.3">
      <c r="A4727" s="1">
        <v>45278</v>
      </c>
      <c r="B4727" t="s">
        <v>1290</v>
      </c>
      <c r="C4727" t="s">
        <v>16</v>
      </c>
      <c r="D4727" t="s">
        <v>23</v>
      </c>
      <c r="E4727">
        <v>5.0999999999999996</v>
      </c>
      <c r="F4727">
        <v>5.13</v>
      </c>
      <c r="G4727">
        <v>5.05</v>
      </c>
      <c r="H4727">
        <v>3.1</v>
      </c>
      <c r="I4727" s="2">
        <v>507109200</v>
      </c>
      <c r="J4727" s="2">
        <v>208277425000</v>
      </c>
      <c r="K4727" s="2">
        <v>65503565000</v>
      </c>
      <c r="L4727" s="2">
        <v>2446459400</v>
      </c>
      <c r="M4727" s="2">
        <v>1793000000</v>
      </c>
      <c r="N4727" s="2">
        <v>10410000000</v>
      </c>
      <c r="O4727" s="2">
        <v>20099200000</v>
      </c>
      <c r="P4727" s="2">
        <v>132075000000</v>
      </c>
      <c r="Q4727" s="2">
        <v>43611365000</v>
      </c>
      <c r="R4727" s="2">
        <v>65792425000</v>
      </c>
      <c r="S4727" s="2">
        <f>SUM(AuctionData[[#This Row],[soma_accepted]],AuctionData[[#This Row],[comp_accepted]],AuctionData[[#This Row],[noncomp_accepted]])</f>
        <v>68457133600</v>
      </c>
    </row>
    <row r="4728" spans="1:19" x14ac:dyDescent="0.3">
      <c r="A4728" s="1">
        <v>45278</v>
      </c>
      <c r="B4728" t="s">
        <v>1205</v>
      </c>
      <c r="C4728" t="s">
        <v>16</v>
      </c>
      <c r="D4728" t="s">
        <v>21</v>
      </c>
      <c r="E4728">
        <v>5.23</v>
      </c>
      <c r="F4728">
        <v>5.26</v>
      </c>
      <c r="G4728">
        <v>5.15</v>
      </c>
      <c r="H4728">
        <v>2.89</v>
      </c>
      <c r="I4728" s="2">
        <v>559311600</v>
      </c>
      <c r="J4728" s="2">
        <v>214667399000</v>
      </c>
      <c r="K4728" s="2">
        <v>72713956600</v>
      </c>
      <c r="L4728" s="2">
        <v>2236355100</v>
      </c>
      <c r="M4728" s="2">
        <v>2135800000</v>
      </c>
      <c r="N4728" s="2">
        <v>11245000000</v>
      </c>
      <c r="O4728" s="2">
        <v>31038080000</v>
      </c>
      <c r="P4728" s="2">
        <v>147202000000</v>
      </c>
      <c r="Q4728" s="2">
        <v>39540076600</v>
      </c>
      <c r="R4728" s="2">
        <v>56220399000</v>
      </c>
      <c r="S4728" s="2">
        <f>SUM(AuctionData[[#This Row],[soma_accepted]],AuctionData[[#This Row],[comp_accepted]],AuctionData[[#This Row],[noncomp_accepted]])</f>
        <v>75509623300</v>
      </c>
    </row>
    <row r="4729" spans="1:19" x14ac:dyDescent="0.3">
      <c r="A4729" s="1">
        <v>45279</v>
      </c>
      <c r="B4729" t="s">
        <v>1250</v>
      </c>
      <c r="C4729" t="s">
        <v>16</v>
      </c>
      <c r="D4729" t="s">
        <v>94</v>
      </c>
      <c r="E4729">
        <v>5.2450000000000001</v>
      </c>
      <c r="F4729">
        <v>5.27</v>
      </c>
      <c r="G4729">
        <v>5.18</v>
      </c>
      <c r="H4729">
        <v>3.02</v>
      </c>
      <c r="I4729" s="2">
        <v>0</v>
      </c>
      <c r="J4729" s="2">
        <v>211127500000</v>
      </c>
      <c r="K4729" s="2">
        <v>69751943000</v>
      </c>
      <c r="L4729" s="2">
        <v>249213000</v>
      </c>
      <c r="M4729" s="2">
        <v>3046700000</v>
      </c>
      <c r="N4729" s="2">
        <v>10334000000</v>
      </c>
      <c r="O4729" s="2">
        <v>30112320000</v>
      </c>
      <c r="P4729" s="2">
        <v>142350000000</v>
      </c>
      <c r="Q4729" s="2">
        <v>36592923000</v>
      </c>
      <c r="R4729" s="2">
        <v>58443500000</v>
      </c>
      <c r="S4729" s="2">
        <f>SUM(AuctionData[[#This Row],[soma_accepted]],AuctionData[[#This Row],[comp_accepted]],AuctionData[[#This Row],[noncomp_accepted]])</f>
        <v>70001156000</v>
      </c>
    </row>
    <row r="4730" spans="1:19" x14ac:dyDescent="0.3">
      <c r="A4730" s="1">
        <v>45280</v>
      </c>
      <c r="B4730" t="s">
        <v>2380</v>
      </c>
      <c r="C4730" t="s">
        <v>1509</v>
      </c>
      <c r="D4730" t="s">
        <v>2174</v>
      </c>
      <c r="E4730">
        <v>4.1470000000000002</v>
      </c>
      <c r="F4730">
        <v>4.2130000000000001</v>
      </c>
      <c r="G4730">
        <v>4.09</v>
      </c>
      <c r="H4730">
        <v>2.5499999999999998</v>
      </c>
      <c r="I4730" s="2">
        <v>0</v>
      </c>
      <c r="J4730" s="2">
        <v>33021302000</v>
      </c>
      <c r="K4730" s="2">
        <v>12908193900</v>
      </c>
      <c r="L4730" s="2">
        <v>91839100</v>
      </c>
      <c r="M4730" s="2">
        <v>2673000000</v>
      </c>
      <c r="N4730" s="2">
        <v>4295000000</v>
      </c>
      <c r="O4730" s="2">
        <v>1663508000</v>
      </c>
      <c r="P4730" s="2">
        <v>17976500000</v>
      </c>
      <c r="Q4730" s="2">
        <v>8571685900</v>
      </c>
      <c r="R4730" s="2">
        <v>10749802000</v>
      </c>
      <c r="S4730" s="2">
        <f>SUM(AuctionData[[#This Row],[soma_accepted]],AuctionData[[#This Row],[comp_accepted]],AuctionData[[#This Row],[noncomp_accepted]])</f>
        <v>13000033000</v>
      </c>
    </row>
    <row r="4731" spans="1:19" x14ac:dyDescent="0.3">
      <c r="A4731" s="1">
        <v>45280</v>
      </c>
      <c r="B4731" t="s">
        <v>1291</v>
      </c>
      <c r="C4731" t="s">
        <v>16</v>
      </c>
      <c r="D4731" t="s">
        <v>1162</v>
      </c>
      <c r="E4731">
        <v>5.2</v>
      </c>
      <c r="F4731">
        <v>5.22</v>
      </c>
      <c r="G4731">
        <v>5.15</v>
      </c>
      <c r="H4731">
        <v>2.99</v>
      </c>
      <c r="I4731" s="2">
        <v>264434100</v>
      </c>
      <c r="J4731" s="2">
        <v>166544650000</v>
      </c>
      <c r="K4731" s="2">
        <v>55180434900</v>
      </c>
      <c r="L4731" s="2">
        <v>719675200</v>
      </c>
      <c r="M4731" s="2">
        <v>1924900000</v>
      </c>
      <c r="N4731" s="2">
        <v>8220000000</v>
      </c>
      <c r="O4731" s="2">
        <v>23126950000</v>
      </c>
      <c r="P4731" s="2">
        <v>113885000000</v>
      </c>
      <c r="Q4731" s="2">
        <v>30128584900</v>
      </c>
      <c r="R4731" s="2">
        <v>44439650000</v>
      </c>
      <c r="S4731" s="2">
        <f>SUM(AuctionData[[#This Row],[soma_accepted]],AuctionData[[#This Row],[comp_accepted]],AuctionData[[#This Row],[noncomp_accepted]])</f>
        <v>56164544200</v>
      </c>
    </row>
    <row r="4732" spans="1:19" x14ac:dyDescent="0.3">
      <c r="A4732" s="1">
        <v>45281</v>
      </c>
      <c r="B4732" t="s">
        <v>1265</v>
      </c>
      <c r="C4732" t="s">
        <v>16</v>
      </c>
      <c r="D4732" t="s">
        <v>19</v>
      </c>
      <c r="E4732">
        <v>5.23</v>
      </c>
      <c r="F4732">
        <v>5.2649999999999997</v>
      </c>
      <c r="G4732">
        <v>5.15</v>
      </c>
      <c r="H4732">
        <v>2.68</v>
      </c>
      <c r="I4732" s="2">
        <v>377763000</v>
      </c>
      <c r="J4732" s="2">
        <v>209123113200</v>
      </c>
      <c r="K4732" s="2">
        <v>75112808200</v>
      </c>
      <c r="L4732" s="2">
        <v>4887259900</v>
      </c>
      <c r="M4732" s="2">
        <v>5850000000</v>
      </c>
      <c r="N4732" s="2">
        <v>14850000000</v>
      </c>
      <c r="O4732" s="2">
        <v>27218335000</v>
      </c>
      <c r="P4732" s="2">
        <v>151010000000</v>
      </c>
      <c r="Q4732" s="2">
        <v>42044473200</v>
      </c>
      <c r="R4732" s="2">
        <v>43263113200</v>
      </c>
      <c r="S4732" s="2">
        <f>SUM(AuctionData[[#This Row],[soma_accepted]],AuctionData[[#This Row],[comp_accepted]],AuctionData[[#This Row],[noncomp_accepted]])</f>
        <v>80377831100</v>
      </c>
    </row>
    <row r="4733" spans="1:19" x14ac:dyDescent="0.3">
      <c r="A4733" s="1">
        <v>45281</v>
      </c>
      <c r="B4733" t="s">
        <v>1273</v>
      </c>
      <c r="C4733" t="s">
        <v>16</v>
      </c>
      <c r="D4733" t="s">
        <v>712</v>
      </c>
      <c r="E4733">
        <v>5.25</v>
      </c>
      <c r="F4733">
        <v>5.27</v>
      </c>
      <c r="G4733">
        <v>5.17</v>
      </c>
      <c r="H4733">
        <v>2.74</v>
      </c>
      <c r="I4733" s="2">
        <v>377763000</v>
      </c>
      <c r="J4733" s="2">
        <v>217868535000</v>
      </c>
      <c r="K4733" s="2">
        <v>78483453300</v>
      </c>
      <c r="L4733" s="2">
        <v>1518279300</v>
      </c>
      <c r="M4733" s="2">
        <v>949035000</v>
      </c>
      <c r="N4733" s="2">
        <v>11470500000</v>
      </c>
      <c r="O4733" s="2">
        <v>32226110000</v>
      </c>
      <c r="P4733" s="2">
        <v>149010000000</v>
      </c>
      <c r="Q4733" s="2">
        <v>45308308300</v>
      </c>
      <c r="R4733" s="2">
        <v>57388035000</v>
      </c>
      <c r="S4733" s="2">
        <f>SUM(AuctionData[[#This Row],[soma_accepted]],AuctionData[[#This Row],[comp_accepted]],AuctionData[[#This Row],[noncomp_accepted]])</f>
        <v>80379495600</v>
      </c>
    </row>
    <row r="4734" spans="1:19" x14ac:dyDescent="0.3">
      <c r="A4734" s="1">
        <v>45286</v>
      </c>
      <c r="B4734" t="s">
        <v>2385</v>
      </c>
      <c r="C4734" t="s">
        <v>1502</v>
      </c>
      <c r="D4734" t="s">
        <v>1503</v>
      </c>
      <c r="E4734">
        <v>4.2699999999999996</v>
      </c>
      <c r="F4734">
        <v>4.3140000000000001</v>
      </c>
      <c r="G4734">
        <v>4.2</v>
      </c>
      <c r="H4734">
        <v>2.68</v>
      </c>
      <c r="I4734" s="2">
        <v>0</v>
      </c>
      <c r="J4734" s="2">
        <v>151955740000</v>
      </c>
      <c r="K4734" s="2">
        <v>56279769100</v>
      </c>
      <c r="L4734" s="2">
        <v>570289000</v>
      </c>
      <c r="M4734" s="2">
        <v>10981029100</v>
      </c>
      <c r="N4734" s="2">
        <v>19329000000</v>
      </c>
      <c r="O4734" s="2">
        <v>10487000000</v>
      </c>
      <c r="P4734" s="2">
        <v>79028000000</v>
      </c>
      <c r="Q4734" s="2">
        <v>34811740000</v>
      </c>
      <c r="R4734" s="2">
        <v>53598740000</v>
      </c>
      <c r="S4734" s="2">
        <f>SUM(AuctionData[[#This Row],[soma_accepted]],AuctionData[[#This Row],[comp_accepted]],AuctionData[[#This Row],[noncomp_accepted]])</f>
        <v>56850058100</v>
      </c>
    </row>
    <row r="4735" spans="1:19" x14ac:dyDescent="0.3">
      <c r="A4735" s="1">
        <v>45286</v>
      </c>
      <c r="B4735" t="s">
        <v>1266</v>
      </c>
      <c r="C4735" t="s">
        <v>16</v>
      </c>
      <c r="D4735" t="s">
        <v>21</v>
      </c>
      <c r="E4735">
        <v>5.22</v>
      </c>
      <c r="F4735">
        <v>5.26</v>
      </c>
      <c r="G4735">
        <v>5.15</v>
      </c>
      <c r="H4735">
        <v>3.07</v>
      </c>
      <c r="I4735" s="2">
        <v>2589521400</v>
      </c>
      <c r="J4735" s="2">
        <v>228101574100</v>
      </c>
      <c r="K4735" s="2">
        <v>72661060100</v>
      </c>
      <c r="L4735" s="2">
        <v>2339098000</v>
      </c>
      <c r="M4735" s="2">
        <v>2720000000</v>
      </c>
      <c r="N4735" s="2">
        <v>11445000000</v>
      </c>
      <c r="O4735" s="2">
        <v>23980400000</v>
      </c>
      <c r="P4735" s="2">
        <v>145000000000</v>
      </c>
      <c r="Q4735" s="2">
        <v>45960660100</v>
      </c>
      <c r="R4735" s="2">
        <v>71656574100</v>
      </c>
      <c r="S4735" s="2">
        <f>SUM(AuctionData[[#This Row],[soma_accepted]],AuctionData[[#This Row],[comp_accepted]],AuctionData[[#This Row],[noncomp_accepted]])</f>
        <v>77589679500</v>
      </c>
    </row>
    <row r="4736" spans="1:19" x14ac:dyDescent="0.3">
      <c r="A4736" s="1">
        <v>45286</v>
      </c>
      <c r="B4736" t="s">
        <v>1292</v>
      </c>
      <c r="C4736" t="s">
        <v>16</v>
      </c>
      <c r="D4736" t="s">
        <v>23</v>
      </c>
      <c r="E4736">
        <v>5.0599999999999996</v>
      </c>
      <c r="F4736">
        <v>5.08</v>
      </c>
      <c r="G4736">
        <v>5</v>
      </c>
      <c r="H4736">
        <v>3.23</v>
      </c>
      <c r="I4736" s="2">
        <v>2347832700</v>
      </c>
      <c r="J4736" s="2">
        <v>217562361000</v>
      </c>
      <c r="K4736" s="2">
        <v>65749272000</v>
      </c>
      <c r="L4736" s="2">
        <v>2216963900</v>
      </c>
      <c r="M4736" s="2">
        <v>344335000</v>
      </c>
      <c r="N4736" s="2">
        <v>10145000000</v>
      </c>
      <c r="O4736" s="2">
        <v>18356750000</v>
      </c>
      <c r="P4736" s="2">
        <v>133594000000</v>
      </c>
      <c r="Q4736" s="2">
        <v>47048187000</v>
      </c>
      <c r="R4736" s="2">
        <v>73823361000</v>
      </c>
      <c r="S4736" s="2">
        <f>SUM(AuctionData[[#This Row],[soma_accepted]],AuctionData[[#This Row],[comp_accepted]],AuctionData[[#This Row],[noncomp_accepted]])</f>
        <v>70314068600</v>
      </c>
    </row>
    <row r="4737" spans="1:19" x14ac:dyDescent="0.3">
      <c r="A4737" s="1">
        <v>45286</v>
      </c>
      <c r="B4737" t="s">
        <v>1293</v>
      </c>
      <c r="C4737" t="s">
        <v>16</v>
      </c>
      <c r="D4737" t="s">
        <v>53</v>
      </c>
      <c r="E4737">
        <v>4.5549999999999997</v>
      </c>
      <c r="F4737">
        <v>4.5949999999999998</v>
      </c>
      <c r="G4737">
        <v>4.5</v>
      </c>
      <c r="H4737">
        <v>3.27</v>
      </c>
      <c r="I4737" s="2">
        <v>1519185800</v>
      </c>
      <c r="J4737" s="2">
        <v>142572817000</v>
      </c>
      <c r="K4737" s="2">
        <v>42567207000</v>
      </c>
      <c r="L4737" s="2">
        <v>1427818200</v>
      </c>
      <c r="M4737" s="2">
        <v>580000000</v>
      </c>
      <c r="N4737" s="2">
        <v>6450000000</v>
      </c>
      <c r="O4737" s="2">
        <v>8940000000</v>
      </c>
      <c r="P4737" s="2">
        <v>93899000000</v>
      </c>
      <c r="Q4737" s="2">
        <v>33047207000</v>
      </c>
      <c r="R4737" s="2">
        <v>42223817000</v>
      </c>
      <c r="S4737" s="2">
        <f>SUM(AuctionData[[#This Row],[soma_accepted]],AuctionData[[#This Row],[comp_accepted]],AuctionData[[#This Row],[noncomp_accepted]])</f>
        <v>45514211000</v>
      </c>
    </row>
    <row r="4738" spans="1:19" x14ac:dyDescent="0.3">
      <c r="A4738" s="1">
        <v>45287</v>
      </c>
      <c r="B4738" t="s">
        <v>2386</v>
      </c>
      <c r="C4738" t="s">
        <v>1502</v>
      </c>
      <c r="D4738" t="s">
        <v>1505</v>
      </c>
      <c r="E4738">
        <v>3.75</v>
      </c>
      <c r="F4738">
        <v>3.8010000000000002</v>
      </c>
      <c r="G4738">
        <v>3.415</v>
      </c>
      <c r="H4738">
        <v>2.5</v>
      </c>
      <c r="I4738" s="2">
        <v>0</v>
      </c>
      <c r="J4738" s="2">
        <v>144857438600</v>
      </c>
      <c r="K4738" s="2">
        <v>57821997000</v>
      </c>
      <c r="L4738" s="2">
        <v>178024100</v>
      </c>
      <c r="M4738" s="2">
        <v>8880942000</v>
      </c>
      <c r="N4738" s="2">
        <v>18089000000</v>
      </c>
      <c r="O4738" s="2">
        <v>8121000000</v>
      </c>
      <c r="P4738" s="2">
        <v>76641000000</v>
      </c>
      <c r="Q4738" s="2">
        <v>40820055000</v>
      </c>
      <c r="R4738" s="2">
        <v>50127438600</v>
      </c>
      <c r="S4738" s="2">
        <f>SUM(AuctionData[[#This Row],[soma_accepted]],AuctionData[[#This Row],[comp_accepted]],AuctionData[[#This Row],[noncomp_accepted]])</f>
        <v>58000021100</v>
      </c>
    </row>
    <row r="4739" spans="1:19" x14ac:dyDescent="0.3">
      <c r="A4739" s="1">
        <v>45287</v>
      </c>
      <c r="B4739" t="s">
        <v>1253</v>
      </c>
      <c r="C4739" t="s">
        <v>16</v>
      </c>
      <c r="D4739" t="s">
        <v>94</v>
      </c>
      <c r="E4739">
        <v>5.26</v>
      </c>
      <c r="F4739">
        <v>5.28</v>
      </c>
      <c r="G4739">
        <v>5.19</v>
      </c>
      <c r="H4739">
        <v>2.85</v>
      </c>
      <c r="I4739" s="2">
        <v>0</v>
      </c>
      <c r="J4739" s="2">
        <v>199247200000</v>
      </c>
      <c r="K4739" s="2">
        <v>69818117500</v>
      </c>
      <c r="L4739" s="2">
        <v>183571000</v>
      </c>
      <c r="M4739" s="2">
        <v>4256000000</v>
      </c>
      <c r="N4739" s="2">
        <v>12388000000</v>
      </c>
      <c r="O4739" s="2">
        <v>26113337500</v>
      </c>
      <c r="P4739" s="2">
        <v>139257000000</v>
      </c>
      <c r="Q4739" s="2">
        <v>39448780000</v>
      </c>
      <c r="R4739" s="2">
        <v>47602200000</v>
      </c>
      <c r="S4739" s="2">
        <f>SUM(AuctionData[[#This Row],[soma_accepted]],AuctionData[[#This Row],[comp_accepted]],AuctionData[[#This Row],[noncomp_accepted]])</f>
        <v>70001688500</v>
      </c>
    </row>
    <row r="4740" spans="1:19" x14ac:dyDescent="0.3">
      <c r="A4740" s="1">
        <v>45287</v>
      </c>
      <c r="B4740" t="s">
        <v>1294</v>
      </c>
      <c r="C4740" t="s">
        <v>16</v>
      </c>
      <c r="D4740" t="s">
        <v>1162</v>
      </c>
      <c r="E4740">
        <v>5.1749999999999998</v>
      </c>
      <c r="F4740">
        <v>5.21</v>
      </c>
      <c r="G4740">
        <v>5.15</v>
      </c>
      <c r="H4740">
        <v>3.15</v>
      </c>
      <c r="I4740" s="2">
        <v>290163700</v>
      </c>
      <c r="J4740" s="2">
        <v>175872050000</v>
      </c>
      <c r="K4740" s="2">
        <v>55483865500</v>
      </c>
      <c r="L4740" s="2">
        <v>516788100</v>
      </c>
      <c r="M4740" s="2">
        <v>2111885000</v>
      </c>
      <c r="N4740" s="2">
        <v>8575000000</v>
      </c>
      <c r="O4740" s="2">
        <v>22133020000</v>
      </c>
      <c r="P4740" s="2">
        <v>116924000000</v>
      </c>
      <c r="Q4740" s="2">
        <v>31238960500</v>
      </c>
      <c r="R4740" s="2">
        <v>50373050000</v>
      </c>
      <c r="S4740" s="2">
        <f>SUM(AuctionData[[#This Row],[soma_accepted]],AuctionData[[#This Row],[comp_accepted]],AuctionData[[#This Row],[noncomp_accepted]])</f>
        <v>56290817300</v>
      </c>
    </row>
    <row r="4741" spans="1:19" x14ac:dyDescent="0.3">
      <c r="A4741" s="1">
        <v>45288</v>
      </c>
      <c r="B4741" t="s">
        <v>2387</v>
      </c>
      <c r="C4741" t="s">
        <v>1502</v>
      </c>
      <c r="D4741" t="s">
        <v>1554</v>
      </c>
      <c r="E4741">
        <v>3.7829999999999999</v>
      </c>
      <c r="F4741">
        <v>3.859</v>
      </c>
      <c r="G4741">
        <v>3.5</v>
      </c>
      <c r="H4741">
        <v>2.5</v>
      </c>
      <c r="I4741" s="2">
        <v>0</v>
      </c>
      <c r="J4741" s="2">
        <v>99659275000</v>
      </c>
      <c r="K4741" s="2">
        <v>39744046800</v>
      </c>
      <c r="L4741" s="2">
        <v>255973200</v>
      </c>
      <c r="M4741" s="2">
        <v>7700236800</v>
      </c>
      <c r="N4741" s="2">
        <v>12608000000</v>
      </c>
      <c r="O4741" s="2">
        <v>6723212500</v>
      </c>
      <c r="P4741" s="2">
        <v>57519000000</v>
      </c>
      <c r="Q4741" s="2">
        <v>25320597500</v>
      </c>
      <c r="R4741" s="2">
        <v>29532275000</v>
      </c>
      <c r="S4741" s="2">
        <f>SUM(AuctionData[[#This Row],[soma_accepted]],AuctionData[[#This Row],[comp_accepted]],AuctionData[[#This Row],[noncomp_accepted]])</f>
        <v>40000020000</v>
      </c>
    </row>
    <row r="4742" spans="1:19" x14ac:dyDescent="0.3">
      <c r="A4742" s="1">
        <v>45288</v>
      </c>
      <c r="B4742" t="s">
        <v>1267</v>
      </c>
      <c r="C4742" t="s">
        <v>16</v>
      </c>
      <c r="D4742" t="s">
        <v>19</v>
      </c>
      <c r="E4742">
        <v>5.27</v>
      </c>
      <c r="F4742">
        <v>5.3250000000000002</v>
      </c>
      <c r="G4742">
        <v>5.1950000000000003</v>
      </c>
      <c r="H4742">
        <v>2.35</v>
      </c>
      <c r="I4742" s="2">
        <v>414519800</v>
      </c>
      <c r="J4742" s="2">
        <v>183524727000</v>
      </c>
      <c r="K4742" s="2">
        <v>75433622000</v>
      </c>
      <c r="L4742" s="2">
        <v>4556546800</v>
      </c>
      <c r="M4742" s="2">
        <v>2700000000</v>
      </c>
      <c r="N4742" s="2">
        <v>11550000000</v>
      </c>
      <c r="O4742" s="2">
        <v>43867895000</v>
      </c>
      <c r="P4742" s="2">
        <v>143109000000</v>
      </c>
      <c r="Q4742" s="2">
        <v>28865727000</v>
      </c>
      <c r="R4742" s="2">
        <v>28865727000</v>
      </c>
      <c r="S4742" s="2">
        <f>SUM(AuctionData[[#This Row],[soma_accepted]],AuctionData[[#This Row],[comp_accepted]],AuctionData[[#This Row],[noncomp_accepted]])</f>
        <v>80404688600</v>
      </c>
    </row>
    <row r="4743" spans="1:19" x14ac:dyDescent="0.3">
      <c r="A4743" s="1">
        <v>45288</v>
      </c>
      <c r="B4743" t="s">
        <v>1275</v>
      </c>
      <c r="C4743" t="s">
        <v>16</v>
      </c>
      <c r="D4743" t="s">
        <v>712</v>
      </c>
      <c r="E4743">
        <v>5.2649999999999997</v>
      </c>
      <c r="F4743">
        <v>5.2850000000000001</v>
      </c>
      <c r="G4743">
        <v>5.1849999999999996</v>
      </c>
      <c r="H4743">
        <v>2.59</v>
      </c>
      <c r="I4743" s="2">
        <v>414519700</v>
      </c>
      <c r="J4743" s="2">
        <v>205688985000</v>
      </c>
      <c r="K4743" s="2">
        <v>78601630000</v>
      </c>
      <c r="L4743" s="2">
        <v>1398438400</v>
      </c>
      <c r="M4743" s="2">
        <v>1337175000</v>
      </c>
      <c r="N4743" s="2">
        <v>11425000000</v>
      </c>
      <c r="O4743" s="2">
        <v>26596150000</v>
      </c>
      <c r="P4743" s="2">
        <v>143411000000</v>
      </c>
      <c r="Q4743" s="2">
        <v>50668305000</v>
      </c>
      <c r="R4743" s="2">
        <v>50852985000</v>
      </c>
      <c r="S4743" s="2">
        <f>SUM(AuctionData[[#This Row],[soma_accepted]],AuctionData[[#This Row],[comp_accepted]],AuctionData[[#This Row],[noncomp_accepted]])</f>
        <v>80414588100</v>
      </c>
    </row>
    <row r="4744" spans="1:19" x14ac:dyDescent="0.3">
      <c r="A4744" s="1">
        <v>45293</v>
      </c>
      <c r="B4744" t="s">
        <v>1269</v>
      </c>
      <c r="C4744" t="s">
        <v>16</v>
      </c>
      <c r="D4744" t="s">
        <v>21</v>
      </c>
      <c r="E4744">
        <v>5.2149999999999999</v>
      </c>
      <c r="F4744">
        <v>5.2450000000000001</v>
      </c>
      <c r="G4744">
        <v>5.15</v>
      </c>
      <c r="H4744">
        <v>2.71</v>
      </c>
      <c r="I4744" s="2">
        <v>4593941600</v>
      </c>
      <c r="J4744" s="2">
        <v>201170472400</v>
      </c>
      <c r="K4744" s="2">
        <v>72681882400</v>
      </c>
      <c r="L4744" s="2">
        <v>2303222500</v>
      </c>
      <c r="M4744" s="2">
        <v>2685000000</v>
      </c>
      <c r="N4744" s="2">
        <v>12010000000</v>
      </c>
      <c r="O4744" s="2">
        <v>29026750000</v>
      </c>
      <c r="P4744" s="2">
        <v>142985000000</v>
      </c>
      <c r="Q4744" s="2">
        <v>40970132400</v>
      </c>
      <c r="R4744" s="2">
        <v>46175472400</v>
      </c>
      <c r="S4744" s="2">
        <f>SUM(AuctionData[[#This Row],[soma_accepted]],AuctionData[[#This Row],[comp_accepted]],AuctionData[[#This Row],[noncomp_accepted]])</f>
        <v>79579046500</v>
      </c>
    </row>
    <row r="4745" spans="1:19" x14ac:dyDescent="0.3">
      <c r="A4745" s="1">
        <v>45293</v>
      </c>
      <c r="B4745" t="s">
        <v>1255</v>
      </c>
      <c r="C4745" t="s">
        <v>16</v>
      </c>
      <c r="D4745" t="s">
        <v>94</v>
      </c>
      <c r="E4745">
        <v>5.27</v>
      </c>
      <c r="F4745">
        <v>5.29</v>
      </c>
      <c r="G4745">
        <v>5.21</v>
      </c>
      <c r="H4745">
        <v>2.72</v>
      </c>
      <c r="I4745" s="2">
        <v>0</v>
      </c>
      <c r="J4745" s="2">
        <v>190288869000</v>
      </c>
      <c r="K4745" s="2">
        <v>69718569000</v>
      </c>
      <c r="L4745" s="2">
        <v>282051000</v>
      </c>
      <c r="M4745" s="2">
        <v>2039000000</v>
      </c>
      <c r="N4745" s="2">
        <v>10490000000</v>
      </c>
      <c r="O4745" s="2">
        <v>26232840000</v>
      </c>
      <c r="P4745" s="2">
        <v>135840000000</v>
      </c>
      <c r="Q4745" s="2">
        <v>41446729000</v>
      </c>
      <c r="R4745" s="2">
        <v>43958869000</v>
      </c>
      <c r="S4745" s="2">
        <f>SUM(AuctionData[[#This Row],[soma_accepted]],AuctionData[[#This Row],[comp_accepted]],AuctionData[[#This Row],[noncomp_accepted]])</f>
        <v>70000620000</v>
      </c>
    </row>
    <row r="4746" spans="1:19" x14ac:dyDescent="0.3">
      <c r="A4746" s="1">
        <v>45293</v>
      </c>
      <c r="B4746" t="s">
        <v>1295</v>
      </c>
      <c r="C4746" t="s">
        <v>16</v>
      </c>
      <c r="D4746" t="s">
        <v>23</v>
      </c>
      <c r="E4746">
        <v>5</v>
      </c>
      <c r="F4746">
        <v>5.0449999999999999</v>
      </c>
      <c r="G4746">
        <v>4.95</v>
      </c>
      <c r="H4746">
        <v>3.06</v>
      </c>
      <c r="I4746" s="2">
        <v>4165173600</v>
      </c>
      <c r="J4746" s="2">
        <v>206441487000</v>
      </c>
      <c r="K4746" s="2">
        <v>66038042100</v>
      </c>
      <c r="L4746" s="2">
        <v>1962542200</v>
      </c>
      <c r="M4746" s="2">
        <v>5074867500</v>
      </c>
      <c r="N4746" s="2">
        <v>13735000000</v>
      </c>
      <c r="O4746" s="2">
        <v>19428075000</v>
      </c>
      <c r="P4746" s="2">
        <v>131775000000</v>
      </c>
      <c r="Q4746" s="2">
        <v>41535099600</v>
      </c>
      <c r="R4746" s="2">
        <v>60931487000</v>
      </c>
      <c r="S4746" s="2">
        <f>SUM(AuctionData[[#This Row],[soma_accepted]],AuctionData[[#This Row],[comp_accepted]],AuctionData[[#This Row],[noncomp_accepted]])</f>
        <v>72165757900</v>
      </c>
    </row>
    <row r="4747" spans="1:19" x14ac:dyDescent="0.3">
      <c r="A4747" s="1">
        <v>45294</v>
      </c>
      <c r="B4747" t="s">
        <v>1296</v>
      </c>
      <c r="C4747" t="s">
        <v>16</v>
      </c>
      <c r="D4747" t="s">
        <v>1162</v>
      </c>
      <c r="E4747">
        <v>5.19</v>
      </c>
      <c r="F4747">
        <v>5.2</v>
      </c>
      <c r="G4747">
        <v>5.0999999999999996</v>
      </c>
      <c r="H4747">
        <v>3.09</v>
      </c>
      <c r="I4747" s="2">
        <v>292304100</v>
      </c>
      <c r="J4747" s="2">
        <v>172418582000</v>
      </c>
      <c r="K4747" s="2">
        <v>55419810000</v>
      </c>
      <c r="L4747" s="2">
        <v>580771500</v>
      </c>
      <c r="M4747" s="2">
        <v>1769780000</v>
      </c>
      <c r="N4747" s="2">
        <v>8670000000</v>
      </c>
      <c r="O4747" s="2">
        <v>23815256000</v>
      </c>
      <c r="P4747" s="2">
        <v>113081000000</v>
      </c>
      <c r="Q4747" s="2">
        <v>29834774000</v>
      </c>
      <c r="R4747" s="2">
        <v>50667582000</v>
      </c>
      <c r="S4747" s="2">
        <f>SUM(AuctionData[[#This Row],[soma_accepted]],AuctionData[[#This Row],[comp_accepted]],AuctionData[[#This Row],[noncomp_accepted]])</f>
        <v>56292885600</v>
      </c>
    </row>
    <row r="4748" spans="1:19" x14ac:dyDescent="0.3">
      <c r="A4748" s="1">
        <v>45295</v>
      </c>
      <c r="B4748" t="s">
        <v>1270</v>
      </c>
      <c r="C4748" t="s">
        <v>16</v>
      </c>
      <c r="D4748" t="s">
        <v>19</v>
      </c>
      <c r="E4748">
        <v>5.26</v>
      </c>
      <c r="F4748">
        <v>5.29</v>
      </c>
      <c r="G4748">
        <v>5.18</v>
      </c>
      <c r="H4748">
        <v>2.96</v>
      </c>
      <c r="I4748" s="2">
        <v>417577300</v>
      </c>
      <c r="J4748" s="2">
        <v>231379372500</v>
      </c>
      <c r="K4748" s="2">
        <v>74608702000</v>
      </c>
      <c r="L4748" s="2">
        <v>5293726100</v>
      </c>
      <c r="M4748" s="2">
        <v>3432350000</v>
      </c>
      <c r="N4748" s="2">
        <v>11400000000</v>
      </c>
      <c r="O4748" s="2">
        <v>29200255000</v>
      </c>
      <c r="P4748" s="2">
        <v>151060000000</v>
      </c>
      <c r="Q4748" s="2">
        <v>41976097000</v>
      </c>
      <c r="R4748" s="2">
        <v>68919372500</v>
      </c>
      <c r="S4748" s="2">
        <f>SUM(AuctionData[[#This Row],[soma_accepted]],AuctionData[[#This Row],[comp_accepted]],AuctionData[[#This Row],[noncomp_accepted]])</f>
        <v>80320005400</v>
      </c>
    </row>
    <row r="4749" spans="1:19" x14ac:dyDescent="0.3">
      <c r="A4749" s="1">
        <v>45295</v>
      </c>
      <c r="B4749" t="s">
        <v>1278</v>
      </c>
      <c r="C4749" t="s">
        <v>16</v>
      </c>
      <c r="D4749" t="s">
        <v>712</v>
      </c>
      <c r="E4749">
        <v>5.2649999999999997</v>
      </c>
      <c r="F4749">
        <v>5.2850000000000001</v>
      </c>
      <c r="G4749">
        <v>5.19</v>
      </c>
      <c r="H4749">
        <v>2.8</v>
      </c>
      <c r="I4749" s="2">
        <v>417577300</v>
      </c>
      <c r="J4749" s="2">
        <v>222541849000</v>
      </c>
      <c r="K4749" s="2">
        <v>78382301000</v>
      </c>
      <c r="L4749" s="2">
        <v>1519933100</v>
      </c>
      <c r="M4749" s="2">
        <v>2551000000</v>
      </c>
      <c r="N4749" s="2">
        <v>11450000000</v>
      </c>
      <c r="O4749" s="2">
        <v>28320696000</v>
      </c>
      <c r="P4749" s="2">
        <v>148613000000</v>
      </c>
      <c r="Q4749" s="2">
        <v>47510605000</v>
      </c>
      <c r="R4749" s="2">
        <v>62478849000</v>
      </c>
      <c r="S4749" s="2">
        <f>SUM(AuctionData[[#This Row],[soma_accepted]],AuctionData[[#This Row],[comp_accepted]],AuctionData[[#This Row],[noncomp_accepted]])</f>
        <v>80319811400</v>
      </c>
    </row>
    <row r="4750" spans="1:19" x14ac:dyDescent="0.3">
      <c r="A4750" s="1">
        <v>45299</v>
      </c>
      <c r="B4750" t="s">
        <v>1244</v>
      </c>
      <c r="C4750" t="s">
        <v>16</v>
      </c>
      <c r="D4750" t="s">
        <v>23</v>
      </c>
      <c r="E4750">
        <v>5</v>
      </c>
      <c r="F4750">
        <v>5.03</v>
      </c>
      <c r="G4750">
        <v>4.93</v>
      </c>
      <c r="H4750">
        <v>3.06</v>
      </c>
      <c r="I4750" s="2">
        <v>3722732900</v>
      </c>
      <c r="J4750" s="2">
        <v>205840981000</v>
      </c>
      <c r="K4750" s="2">
        <v>65735751900</v>
      </c>
      <c r="L4750" s="2">
        <v>2164359400</v>
      </c>
      <c r="M4750" s="2">
        <v>3502300000</v>
      </c>
      <c r="N4750" s="2">
        <v>11977300000</v>
      </c>
      <c r="O4750" s="2">
        <v>24369742500</v>
      </c>
      <c r="P4750" s="2">
        <v>131700000000</v>
      </c>
      <c r="Q4750" s="2">
        <v>37863709400</v>
      </c>
      <c r="R4750" s="2">
        <v>62163681000</v>
      </c>
      <c r="S4750" s="2">
        <f>SUM(AuctionData[[#This Row],[soma_accepted]],AuctionData[[#This Row],[comp_accepted]],AuctionData[[#This Row],[noncomp_accepted]])</f>
        <v>71622844200</v>
      </c>
    </row>
    <row r="4751" spans="1:19" x14ac:dyDescent="0.3">
      <c r="A4751" s="1">
        <v>45299</v>
      </c>
      <c r="B4751" t="s">
        <v>1271</v>
      </c>
      <c r="C4751" t="s">
        <v>16</v>
      </c>
      <c r="D4751" t="s">
        <v>21</v>
      </c>
      <c r="E4751">
        <v>5.2</v>
      </c>
      <c r="F4751">
        <v>5.2350000000000003</v>
      </c>
      <c r="G4751">
        <v>5.15</v>
      </c>
      <c r="H4751">
        <v>2.95</v>
      </c>
      <c r="I4751" s="2">
        <v>4105955500</v>
      </c>
      <c r="J4751" s="2">
        <v>218479936000</v>
      </c>
      <c r="K4751" s="2">
        <v>72229371000</v>
      </c>
      <c r="L4751" s="2">
        <v>2671400900</v>
      </c>
      <c r="M4751" s="2">
        <v>4470262500</v>
      </c>
      <c r="N4751" s="2">
        <v>11787100000</v>
      </c>
      <c r="O4751" s="2">
        <v>30679225000</v>
      </c>
      <c r="P4751" s="2">
        <v>147200000000</v>
      </c>
      <c r="Q4751" s="2">
        <v>37079883500</v>
      </c>
      <c r="R4751" s="2">
        <v>59492836000</v>
      </c>
      <c r="S4751" s="2">
        <f>SUM(AuctionData[[#This Row],[soma_accepted]],AuctionData[[#This Row],[comp_accepted]],AuctionData[[#This Row],[noncomp_accepted]])</f>
        <v>79006727400</v>
      </c>
    </row>
    <row r="4752" spans="1:19" x14ac:dyDescent="0.3">
      <c r="A4752" s="1">
        <v>45300</v>
      </c>
      <c r="B4752" t="s">
        <v>2388</v>
      </c>
      <c r="C4752" t="s">
        <v>1502</v>
      </c>
      <c r="D4752" t="s">
        <v>1535</v>
      </c>
      <c r="E4752">
        <v>4.0650000000000004</v>
      </c>
      <c r="F4752">
        <v>4.1050000000000004</v>
      </c>
      <c r="G4752">
        <v>3.95</v>
      </c>
      <c r="H4752">
        <v>2.67</v>
      </c>
      <c r="I4752" s="2">
        <v>0</v>
      </c>
      <c r="J4752" s="2">
        <v>138580060000</v>
      </c>
      <c r="K4752" s="2">
        <v>51612844900</v>
      </c>
      <c r="L4752" s="2">
        <v>267211900</v>
      </c>
      <c r="M4752" s="2">
        <v>8692800200</v>
      </c>
      <c r="N4752" s="2">
        <v>17807000000</v>
      </c>
      <c r="O4752" s="2">
        <v>9212502500</v>
      </c>
      <c r="P4752" s="2">
        <v>77457000000</v>
      </c>
      <c r="Q4752" s="2">
        <v>33707542200</v>
      </c>
      <c r="R4752" s="2">
        <v>43316060000</v>
      </c>
      <c r="S4752" s="2">
        <f>SUM(AuctionData[[#This Row],[soma_accepted]],AuctionData[[#This Row],[comp_accepted]],AuctionData[[#This Row],[noncomp_accepted]])</f>
        <v>51880056800</v>
      </c>
    </row>
    <row r="4753" spans="1:19" x14ac:dyDescent="0.3">
      <c r="A4753" s="1">
        <v>45300</v>
      </c>
      <c r="B4753" t="s">
        <v>1198</v>
      </c>
      <c r="C4753" t="s">
        <v>16</v>
      </c>
      <c r="D4753" t="s">
        <v>94</v>
      </c>
      <c r="E4753">
        <v>5.27</v>
      </c>
      <c r="F4753">
        <v>5.28</v>
      </c>
      <c r="G4753">
        <v>5.2</v>
      </c>
      <c r="H4753">
        <v>2.93</v>
      </c>
      <c r="I4753" s="2">
        <v>0</v>
      </c>
      <c r="J4753" s="2">
        <v>204444500000</v>
      </c>
      <c r="K4753" s="2">
        <v>69685006400</v>
      </c>
      <c r="L4753" s="2">
        <v>316278000</v>
      </c>
      <c r="M4753" s="2">
        <v>3276650000</v>
      </c>
      <c r="N4753" s="2">
        <v>10521500000</v>
      </c>
      <c r="O4753" s="2">
        <v>26385672500</v>
      </c>
      <c r="P4753" s="2">
        <v>139715000000</v>
      </c>
      <c r="Q4753" s="2">
        <v>40022683900</v>
      </c>
      <c r="R4753" s="2">
        <v>54208000000</v>
      </c>
      <c r="S4753" s="2">
        <f>SUM(AuctionData[[#This Row],[soma_accepted]],AuctionData[[#This Row],[comp_accepted]],AuctionData[[#This Row],[noncomp_accepted]])</f>
        <v>70001284400</v>
      </c>
    </row>
    <row r="4754" spans="1:19" x14ac:dyDescent="0.3">
      <c r="A4754" s="1">
        <v>45301</v>
      </c>
      <c r="B4754" t="s">
        <v>2378</v>
      </c>
      <c r="C4754" t="s">
        <v>1502</v>
      </c>
      <c r="D4754" t="s">
        <v>1544</v>
      </c>
      <c r="E4754">
        <v>3.9569999999999999</v>
      </c>
      <c r="F4754">
        <v>4.024</v>
      </c>
      <c r="G4754">
        <v>3.9</v>
      </c>
      <c r="H4754">
        <v>2.56</v>
      </c>
      <c r="I4754" s="2">
        <v>0</v>
      </c>
      <c r="J4754" s="2">
        <v>94794058000</v>
      </c>
      <c r="K4754" s="2">
        <v>36919215500</v>
      </c>
      <c r="L4754" s="2">
        <v>80795700</v>
      </c>
      <c r="M4754" s="2">
        <v>6918000000</v>
      </c>
      <c r="N4754" s="2">
        <v>11793000000</v>
      </c>
      <c r="O4754" s="2">
        <v>5593157500</v>
      </c>
      <c r="P4754" s="2">
        <v>54686000000</v>
      </c>
      <c r="Q4754" s="2">
        <v>24408058000</v>
      </c>
      <c r="R4754" s="2">
        <v>28315058000</v>
      </c>
      <c r="S4754" s="2">
        <f>SUM(AuctionData[[#This Row],[soma_accepted]],AuctionData[[#This Row],[comp_accepted]],AuctionData[[#This Row],[noncomp_accepted]])</f>
        <v>37000011200</v>
      </c>
    </row>
    <row r="4755" spans="1:19" x14ac:dyDescent="0.3">
      <c r="A4755" s="1">
        <v>45301</v>
      </c>
      <c r="B4755" t="s">
        <v>1297</v>
      </c>
      <c r="C4755" t="s">
        <v>16</v>
      </c>
      <c r="D4755" t="s">
        <v>1162</v>
      </c>
      <c r="E4755">
        <v>5.1550000000000002</v>
      </c>
      <c r="F4755">
        <v>5.18</v>
      </c>
      <c r="G4755">
        <v>5.0999999999999996</v>
      </c>
      <c r="H4755">
        <v>3.19</v>
      </c>
      <c r="I4755" s="2">
        <v>285607600</v>
      </c>
      <c r="J4755" s="2">
        <v>177900000000</v>
      </c>
      <c r="K4755" s="2">
        <v>55429591500</v>
      </c>
      <c r="L4755" s="2">
        <v>570585200</v>
      </c>
      <c r="M4755" s="2">
        <v>1594877500</v>
      </c>
      <c r="N4755" s="2">
        <v>8745000000</v>
      </c>
      <c r="O4755" s="2">
        <v>22342699500</v>
      </c>
      <c r="P4755" s="2">
        <v>114110000000</v>
      </c>
      <c r="Q4755" s="2">
        <v>31492014500</v>
      </c>
      <c r="R4755" s="2">
        <v>55045000000</v>
      </c>
      <c r="S4755" s="2">
        <f>SUM(AuctionData[[#This Row],[soma_accepted]],AuctionData[[#This Row],[comp_accepted]],AuctionData[[#This Row],[noncomp_accepted]])</f>
        <v>56285784300</v>
      </c>
    </row>
    <row r="4756" spans="1:19" x14ac:dyDescent="0.3">
      <c r="A4756" s="1">
        <v>45302</v>
      </c>
      <c r="B4756" t="s">
        <v>2379</v>
      </c>
      <c r="C4756" t="s">
        <v>1509</v>
      </c>
      <c r="D4756" t="s">
        <v>1575</v>
      </c>
      <c r="E4756">
        <v>4.16</v>
      </c>
      <c r="F4756">
        <v>4.2290000000000001</v>
      </c>
      <c r="G4756">
        <v>3.88</v>
      </c>
      <c r="H4756">
        <v>2.37</v>
      </c>
      <c r="I4756" s="2">
        <v>0</v>
      </c>
      <c r="J4756" s="2">
        <v>49682325000</v>
      </c>
      <c r="K4756" s="2">
        <v>20966180200</v>
      </c>
      <c r="L4756" s="2">
        <v>33826100</v>
      </c>
      <c r="M4756" s="2">
        <v>3712937200</v>
      </c>
      <c r="N4756" s="2">
        <v>6777200000</v>
      </c>
      <c r="O4756" s="2">
        <v>3044118000</v>
      </c>
      <c r="P4756" s="2">
        <v>26898000000</v>
      </c>
      <c r="Q4756" s="2">
        <v>14209125000</v>
      </c>
      <c r="R4756" s="2">
        <v>16007125000</v>
      </c>
      <c r="S4756" s="2">
        <f>SUM(AuctionData[[#This Row],[soma_accepted]],AuctionData[[#This Row],[comp_accepted]],AuctionData[[#This Row],[noncomp_accepted]])</f>
        <v>21000006300</v>
      </c>
    </row>
    <row r="4757" spans="1:19" x14ac:dyDescent="0.3">
      <c r="A4757" s="1">
        <v>45302</v>
      </c>
      <c r="B4757" t="s">
        <v>1272</v>
      </c>
      <c r="C4757" t="s">
        <v>16</v>
      </c>
      <c r="D4757" t="s">
        <v>19</v>
      </c>
      <c r="E4757">
        <v>5.2549999999999999</v>
      </c>
      <c r="F4757">
        <v>5.28</v>
      </c>
      <c r="G4757">
        <v>5.18</v>
      </c>
      <c r="H4757">
        <v>2.78</v>
      </c>
      <c r="I4757" s="2">
        <v>408011000</v>
      </c>
      <c r="J4757" s="2">
        <v>216741894000</v>
      </c>
      <c r="K4757" s="2">
        <v>74715778800</v>
      </c>
      <c r="L4757" s="2">
        <v>5184572700</v>
      </c>
      <c r="M4757" s="2">
        <v>3943000000</v>
      </c>
      <c r="N4757" s="2">
        <v>12000000000</v>
      </c>
      <c r="O4757" s="2">
        <v>35196000000</v>
      </c>
      <c r="P4757" s="2">
        <v>151685000000</v>
      </c>
      <c r="Q4757" s="2">
        <v>35576778800</v>
      </c>
      <c r="R4757" s="2">
        <v>53056894000</v>
      </c>
      <c r="S4757" s="2">
        <f>SUM(AuctionData[[#This Row],[soma_accepted]],AuctionData[[#This Row],[comp_accepted]],AuctionData[[#This Row],[noncomp_accepted]])</f>
        <v>80308362500</v>
      </c>
    </row>
    <row r="4758" spans="1:19" x14ac:dyDescent="0.3">
      <c r="A4758" s="1">
        <v>45302</v>
      </c>
      <c r="B4758" t="s">
        <v>1280</v>
      </c>
      <c r="C4758" t="s">
        <v>16</v>
      </c>
      <c r="D4758" t="s">
        <v>712</v>
      </c>
      <c r="E4758">
        <v>5.25</v>
      </c>
      <c r="F4758">
        <v>5.2750000000000004</v>
      </c>
      <c r="G4758">
        <v>5.2</v>
      </c>
      <c r="H4758">
        <v>2.98</v>
      </c>
      <c r="I4758" s="2">
        <v>408010900</v>
      </c>
      <c r="J4758" s="2">
        <v>236778935000</v>
      </c>
      <c r="K4758" s="2">
        <v>78386815000</v>
      </c>
      <c r="L4758" s="2">
        <v>1613352800</v>
      </c>
      <c r="M4758" s="2">
        <v>3166500000</v>
      </c>
      <c r="N4758" s="2">
        <v>12500000000</v>
      </c>
      <c r="O4758" s="2">
        <v>31457075000</v>
      </c>
      <c r="P4758" s="2">
        <v>153285000000</v>
      </c>
      <c r="Q4758" s="2">
        <v>43763240000</v>
      </c>
      <c r="R4758" s="2">
        <v>70993935000</v>
      </c>
      <c r="S4758" s="2">
        <f>SUM(AuctionData[[#This Row],[soma_accepted]],AuctionData[[#This Row],[comp_accepted]],AuctionData[[#This Row],[noncomp_accepted]])</f>
        <v>80408178700</v>
      </c>
    </row>
    <row r="4759" spans="1:19" x14ac:dyDescent="0.3">
      <c r="A4759" s="1">
        <v>45307</v>
      </c>
      <c r="B4759" t="s">
        <v>1258</v>
      </c>
      <c r="C4759" t="s">
        <v>16</v>
      </c>
      <c r="D4759" t="s">
        <v>94</v>
      </c>
      <c r="E4759">
        <v>5.2750000000000004</v>
      </c>
      <c r="F4759">
        <v>5.2850000000000001</v>
      </c>
      <c r="G4759">
        <v>5.2</v>
      </c>
      <c r="H4759">
        <v>2.89</v>
      </c>
      <c r="I4759" s="2">
        <v>0</v>
      </c>
      <c r="J4759" s="2">
        <v>202185300000</v>
      </c>
      <c r="K4759" s="2">
        <v>69736800000</v>
      </c>
      <c r="L4759" s="2">
        <v>263545000</v>
      </c>
      <c r="M4759" s="2">
        <v>3650000000</v>
      </c>
      <c r="N4759" s="2">
        <v>10815000000</v>
      </c>
      <c r="O4759" s="2">
        <v>23614800000</v>
      </c>
      <c r="P4759" s="2">
        <v>136375000000</v>
      </c>
      <c r="Q4759" s="2">
        <v>42472000000</v>
      </c>
      <c r="R4759" s="2">
        <v>54995300000</v>
      </c>
      <c r="S4759" s="2">
        <f>SUM(AuctionData[[#This Row],[soma_accepted]],AuctionData[[#This Row],[comp_accepted]],AuctionData[[#This Row],[noncomp_accepted]])</f>
        <v>70000345000</v>
      </c>
    </row>
    <row r="4760" spans="1:19" x14ac:dyDescent="0.3">
      <c r="A4760" s="1">
        <v>45307</v>
      </c>
      <c r="B4760" t="s">
        <v>1214</v>
      </c>
      <c r="C4760" t="s">
        <v>16</v>
      </c>
      <c r="D4760" t="s">
        <v>21</v>
      </c>
      <c r="E4760">
        <v>5.2</v>
      </c>
      <c r="F4760">
        <v>5.2249999999999996</v>
      </c>
      <c r="G4760">
        <v>5.1349999999999998</v>
      </c>
      <c r="H4760">
        <v>2.99</v>
      </c>
      <c r="I4760" s="2">
        <v>4269949000</v>
      </c>
      <c r="J4760" s="2">
        <v>221226394000</v>
      </c>
      <c r="K4760" s="2">
        <v>72062586400</v>
      </c>
      <c r="L4760" s="2">
        <v>2838136200</v>
      </c>
      <c r="M4760" s="2">
        <v>3120000000</v>
      </c>
      <c r="N4760" s="2">
        <v>11720000000</v>
      </c>
      <c r="O4760" s="2">
        <v>27328355000</v>
      </c>
      <c r="P4760" s="2">
        <v>145900000000</v>
      </c>
      <c r="Q4760" s="2">
        <v>41614231400</v>
      </c>
      <c r="R4760" s="2">
        <v>63606394000</v>
      </c>
      <c r="S4760" s="2">
        <f>SUM(AuctionData[[#This Row],[soma_accepted]],AuctionData[[#This Row],[comp_accepted]],AuctionData[[#This Row],[noncomp_accepted]])</f>
        <v>79170671600</v>
      </c>
    </row>
    <row r="4761" spans="1:19" x14ac:dyDescent="0.3">
      <c r="A4761" s="1">
        <v>45307</v>
      </c>
      <c r="B4761" t="s">
        <v>1298</v>
      </c>
      <c r="C4761" t="s">
        <v>16</v>
      </c>
      <c r="D4761" t="s">
        <v>23</v>
      </c>
      <c r="E4761">
        <v>4.95</v>
      </c>
      <c r="F4761">
        <v>4.9749999999999996</v>
      </c>
      <c r="G4761">
        <v>4.9000000000000004</v>
      </c>
      <c r="H4761">
        <v>3.17</v>
      </c>
      <c r="I4761" s="2">
        <v>3871420400</v>
      </c>
      <c r="J4761" s="2">
        <v>213199964000</v>
      </c>
      <c r="K4761" s="2">
        <v>65728261500</v>
      </c>
      <c r="L4761" s="2">
        <v>2272791400</v>
      </c>
      <c r="M4761" s="2">
        <v>3581885000</v>
      </c>
      <c r="N4761" s="2">
        <v>11925000000</v>
      </c>
      <c r="O4761" s="2">
        <v>17084008500</v>
      </c>
      <c r="P4761" s="2">
        <v>129010000000</v>
      </c>
      <c r="Q4761" s="2">
        <v>45062368000</v>
      </c>
      <c r="R4761" s="2">
        <v>72264964000</v>
      </c>
      <c r="S4761" s="2">
        <f>SUM(AuctionData[[#This Row],[soma_accepted]],AuctionData[[#This Row],[comp_accepted]],AuctionData[[#This Row],[noncomp_accepted]])</f>
        <v>71872473300</v>
      </c>
    </row>
    <row r="4762" spans="1:19" x14ac:dyDescent="0.3">
      <c r="A4762" s="1">
        <v>45308</v>
      </c>
      <c r="B4762" t="s">
        <v>2380</v>
      </c>
      <c r="C4762" t="s">
        <v>1509</v>
      </c>
      <c r="D4762" t="s">
        <v>2179</v>
      </c>
      <c r="E4762">
        <v>4.3600000000000003</v>
      </c>
      <c r="F4762">
        <v>4.423</v>
      </c>
      <c r="G4762">
        <v>4.3</v>
      </c>
      <c r="H4762">
        <v>2.5299999999999998</v>
      </c>
      <c r="I4762" s="2">
        <v>0</v>
      </c>
      <c r="J4762" s="2">
        <v>32837821000</v>
      </c>
      <c r="K4762" s="2">
        <v>12936321300</v>
      </c>
      <c r="L4762" s="2">
        <v>63689400</v>
      </c>
      <c r="M4762" s="2">
        <v>2653000000</v>
      </c>
      <c r="N4762" s="2">
        <v>4563000000</v>
      </c>
      <c r="O4762" s="2">
        <v>2242000300</v>
      </c>
      <c r="P4762" s="2">
        <v>18347000000</v>
      </c>
      <c r="Q4762" s="2">
        <v>8041321000</v>
      </c>
      <c r="R4762" s="2">
        <v>9927821000</v>
      </c>
      <c r="S4762" s="2">
        <f>SUM(AuctionData[[#This Row],[soma_accepted]],AuctionData[[#This Row],[comp_accepted]],AuctionData[[#This Row],[noncomp_accepted]])</f>
        <v>13000010700</v>
      </c>
    </row>
    <row r="4763" spans="1:19" x14ac:dyDescent="0.3">
      <c r="A4763" s="1">
        <v>45308</v>
      </c>
      <c r="B4763" t="s">
        <v>1299</v>
      </c>
      <c r="C4763" t="s">
        <v>16</v>
      </c>
      <c r="D4763" t="s">
        <v>1162</v>
      </c>
      <c r="E4763">
        <v>5.17</v>
      </c>
      <c r="F4763">
        <v>5.1849999999999996</v>
      </c>
      <c r="G4763">
        <v>5.0999999999999996</v>
      </c>
      <c r="H4763">
        <v>3.22</v>
      </c>
      <c r="I4763" s="2">
        <v>303422500</v>
      </c>
      <c r="J4763" s="2">
        <v>185945700000</v>
      </c>
      <c r="K4763" s="2">
        <v>57436500000</v>
      </c>
      <c r="L4763" s="2">
        <v>563825300</v>
      </c>
      <c r="M4763" s="2">
        <v>2838800000</v>
      </c>
      <c r="N4763" s="2">
        <v>9650000000</v>
      </c>
      <c r="O4763" s="2">
        <v>22590290000</v>
      </c>
      <c r="P4763" s="2">
        <v>117137000000</v>
      </c>
      <c r="Q4763" s="2">
        <v>32007410000</v>
      </c>
      <c r="R4763" s="2">
        <v>59158700000</v>
      </c>
      <c r="S4763" s="2">
        <f>SUM(AuctionData[[#This Row],[soma_accepted]],AuctionData[[#This Row],[comp_accepted]],AuctionData[[#This Row],[noncomp_accepted]])</f>
        <v>58303747800</v>
      </c>
    </row>
    <row r="4764" spans="1:19" x14ac:dyDescent="0.3">
      <c r="A4764" s="1">
        <v>45309</v>
      </c>
      <c r="B4764" t="s">
        <v>1273</v>
      </c>
      <c r="C4764" t="s">
        <v>16</v>
      </c>
      <c r="D4764" t="s">
        <v>19</v>
      </c>
      <c r="E4764">
        <v>5.25</v>
      </c>
      <c r="F4764">
        <v>5.2850000000000001</v>
      </c>
      <c r="G4764">
        <v>5.2</v>
      </c>
      <c r="H4764">
        <v>2.81</v>
      </c>
      <c r="I4764" s="2">
        <v>444670900</v>
      </c>
      <c r="J4764" s="2">
        <v>233357742200</v>
      </c>
      <c r="K4764" s="2">
        <v>79345225700</v>
      </c>
      <c r="L4764" s="2">
        <v>5505640900</v>
      </c>
      <c r="M4764" s="2">
        <v>2360450000</v>
      </c>
      <c r="N4764" s="2">
        <v>12010000000</v>
      </c>
      <c r="O4764" s="2">
        <v>35768775000</v>
      </c>
      <c r="P4764" s="2">
        <v>165285000000</v>
      </c>
      <c r="Q4764" s="2">
        <v>41216000700</v>
      </c>
      <c r="R4764" s="2">
        <v>56062742200</v>
      </c>
      <c r="S4764" s="2">
        <f>SUM(AuctionData[[#This Row],[soma_accepted]],AuctionData[[#This Row],[comp_accepted]],AuctionData[[#This Row],[noncomp_accepted]])</f>
        <v>85295537500</v>
      </c>
    </row>
    <row r="4765" spans="1:19" x14ac:dyDescent="0.3">
      <c r="A4765" s="1">
        <v>45309</v>
      </c>
      <c r="B4765" t="s">
        <v>1281</v>
      </c>
      <c r="C4765" t="s">
        <v>16</v>
      </c>
      <c r="D4765" t="s">
        <v>712</v>
      </c>
      <c r="E4765">
        <v>5.2549999999999999</v>
      </c>
      <c r="F4765">
        <v>5.2750000000000004</v>
      </c>
      <c r="G4765">
        <v>5.19</v>
      </c>
      <c r="H4765">
        <v>3.06</v>
      </c>
      <c r="I4765" s="2">
        <v>444670900</v>
      </c>
      <c r="J4765" s="2">
        <v>258207868000</v>
      </c>
      <c r="K4765" s="2">
        <v>83382162400</v>
      </c>
      <c r="L4765" s="2">
        <v>1618226700</v>
      </c>
      <c r="M4765" s="2">
        <v>2662840000</v>
      </c>
      <c r="N4765" s="2">
        <v>12335000000</v>
      </c>
      <c r="O4765" s="2">
        <v>36380480000</v>
      </c>
      <c r="P4765" s="2">
        <v>162900000000</v>
      </c>
      <c r="Q4765" s="2">
        <v>44338842400</v>
      </c>
      <c r="R4765" s="2">
        <v>82972868000</v>
      </c>
      <c r="S4765" s="2">
        <f>SUM(AuctionData[[#This Row],[soma_accepted]],AuctionData[[#This Row],[comp_accepted]],AuctionData[[#This Row],[noncomp_accepted]])</f>
        <v>85445060000</v>
      </c>
    </row>
    <row r="4766" spans="1:19" x14ac:dyDescent="0.3">
      <c r="A4766" s="1">
        <v>45313</v>
      </c>
      <c r="B4766" t="s">
        <v>1274</v>
      </c>
      <c r="C4766" t="s">
        <v>16</v>
      </c>
      <c r="D4766" t="s">
        <v>21</v>
      </c>
      <c r="E4766">
        <v>5.1950000000000003</v>
      </c>
      <c r="F4766">
        <v>5.2249999999999996</v>
      </c>
      <c r="G4766">
        <v>5.12</v>
      </c>
      <c r="H4766">
        <v>3.03</v>
      </c>
      <c r="I4766" s="2">
        <v>4379699700</v>
      </c>
      <c r="J4766" s="2">
        <v>230619368500</v>
      </c>
      <c r="K4766" s="2">
        <v>74404035900</v>
      </c>
      <c r="L4766" s="2">
        <v>2497529900</v>
      </c>
      <c r="M4766" s="2">
        <v>3994700000</v>
      </c>
      <c r="N4766" s="2">
        <v>12475000000</v>
      </c>
      <c r="O4766" s="2">
        <v>32416954000</v>
      </c>
      <c r="P4766" s="2">
        <v>151945000000</v>
      </c>
      <c r="Q4766" s="2">
        <v>37992381900</v>
      </c>
      <c r="R4766" s="2">
        <v>66199368500</v>
      </c>
      <c r="S4766" s="2">
        <f>SUM(AuctionData[[#This Row],[soma_accepted]],AuctionData[[#This Row],[comp_accepted]],AuctionData[[#This Row],[noncomp_accepted]])</f>
        <v>81281265500</v>
      </c>
    </row>
    <row r="4767" spans="1:19" x14ac:dyDescent="0.3">
      <c r="A4767" s="1">
        <v>45313</v>
      </c>
      <c r="B4767" t="s">
        <v>1301</v>
      </c>
      <c r="C4767" t="s">
        <v>16</v>
      </c>
      <c r="D4767" t="s">
        <v>23</v>
      </c>
      <c r="E4767">
        <v>4.99</v>
      </c>
      <c r="F4767">
        <v>5.0199999999999996</v>
      </c>
      <c r="G4767">
        <v>4.92</v>
      </c>
      <c r="H4767">
        <v>2.92</v>
      </c>
      <c r="I4767" s="2">
        <v>3981545200</v>
      </c>
      <c r="J4767" s="2">
        <v>201776415000</v>
      </c>
      <c r="K4767" s="2">
        <v>67690028100</v>
      </c>
      <c r="L4767" s="2">
        <v>2110607500</v>
      </c>
      <c r="M4767" s="2">
        <v>4575460000</v>
      </c>
      <c r="N4767" s="2">
        <v>13224000000</v>
      </c>
      <c r="O4767" s="2">
        <v>15668007400</v>
      </c>
      <c r="P4767" s="2">
        <v>128551000000</v>
      </c>
      <c r="Q4767" s="2">
        <v>47446560700</v>
      </c>
      <c r="R4767" s="2">
        <v>60001415000</v>
      </c>
      <c r="S4767" s="2">
        <f>SUM(AuctionData[[#This Row],[soma_accepted]],AuctionData[[#This Row],[comp_accepted]],AuctionData[[#This Row],[noncomp_accepted]])</f>
        <v>73782180800</v>
      </c>
    </row>
    <row r="4768" spans="1:19" x14ac:dyDescent="0.3">
      <c r="A4768" s="1">
        <v>45314</v>
      </c>
      <c r="B4768" t="s">
        <v>2389</v>
      </c>
      <c r="C4768" t="s">
        <v>1502</v>
      </c>
      <c r="D4768" t="s">
        <v>1503</v>
      </c>
      <c r="E4768">
        <v>4.3099999999999996</v>
      </c>
      <c r="F4768">
        <v>4.3650000000000002</v>
      </c>
      <c r="G4768">
        <v>4.25</v>
      </c>
      <c r="H4768">
        <v>2.57</v>
      </c>
      <c r="I4768" s="2">
        <v>0</v>
      </c>
      <c r="J4768" s="2">
        <v>153693045000</v>
      </c>
      <c r="K4768" s="2">
        <v>59460369400</v>
      </c>
      <c r="L4768" s="2">
        <v>539693200</v>
      </c>
      <c r="M4768" s="2">
        <v>11815074400</v>
      </c>
      <c r="N4768" s="2">
        <v>20199000000</v>
      </c>
      <c r="O4768" s="2">
        <v>8817250000</v>
      </c>
      <c r="P4768" s="2">
        <v>80714000000</v>
      </c>
      <c r="Q4768" s="2">
        <v>38828045000</v>
      </c>
      <c r="R4768" s="2">
        <v>52780045000</v>
      </c>
      <c r="S4768" s="2">
        <f>SUM(AuctionData[[#This Row],[soma_accepted]],AuctionData[[#This Row],[comp_accepted]],AuctionData[[#This Row],[noncomp_accepted]])</f>
        <v>60000062600</v>
      </c>
    </row>
    <row r="4769" spans="1:19" x14ac:dyDescent="0.3">
      <c r="A4769" s="1">
        <v>45314</v>
      </c>
      <c r="B4769" t="s">
        <v>1261</v>
      </c>
      <c r="C4769" t="s">
        <v>16</v>
      </c>
      <c r="D4769" t="s">
        <v>94</v>
      </c>
      <c r="E4769">
        <v>5.2649999999999997</v>
      </c>
      <c r="F4769">
        <v>5.28</v>
      </c>
      <c r="G4769">
        <v>5.2</v>
      </c>
      <c r="H4769">
        <v>2.85</v>
      </c>
      <c r="I4769" s="2">
        <v>0</v>
      </c>
      <c r="J4769" s="2">
        <v>213169850000</v>
      </c>
      <c r="K4769" s="2">
        <v>74686048800</v>
      </c>
      <c r="L4769" s="2">
        <v>315055000</v>
      </c>
      <c r="M4769" s="2">
        <v>2662900000</v>
      </c>
      <c r="N4769" s="2">
        <v>10920000000</v>
      </c>
      <c r="O4769" s="2">
        <v>32034295000</v>
      </c>
      <c r="P4769" s="2">
        <v>144129000000</v>
      </c>
      <c r="Q4769" s="2">
        <v>39988853800</v>
      </c>
      <c r="R4769" s="2">
        <v>58120850000</v>
      </c>
      <c r="S4769" s="2">
        <f>SUM(AuctionData[[#This Row],[soma_accepted]],AuctionData[[#This Row],[comp_accepted]],AuctionData[[#This Row],[noncomp_accepted]])</f>
        <v>75001103800</v>
      </c>
    </row>
    <row r="4770" spans="1:19" x14ac:dyDescent="0.3">
      <c r="A4770" s="1">
        <v>45314</v>
      </c>
      <c r="B4770" t="s">
        <v>1300</v>
      </c>
      <c r="C4770" t="s">
        <v>16</v>
      </c>
      <c r="D4770" t="s">
        <v>53</v>
      </c>
      <c r="E4770">
        <v>4.54</v>
      </c>
      <c r="F4770">
        <v>4.57</v>
      </c>
      <c r="G4770">
        <v>4.4800000000000004</v>
      </c>
      <c r="H4770">
        <v>3.05</v>
      </c>
      <c r="I4770" s="2">
        <v>2616443900</v>
      </c>
      <c r="J4770" s="2">
        <v>138542335000</v>
      </c>
      <c r="K4770" s="2">
        <v>44335255000</v>
      </c>
      <c r="L4770" s="2">
        <v>1664931500</v>
      </c>
      <c r="M4770" s="2">
        <v>585000000</v>
      </c>
      <c r="N4770" s="2">
        <v>6788000000</v>
      </c>
      <c r="O4770" s="2">
        <v>10021320000</v>
      </c>
      <c r="P4770" s="2">
        <v>87320000000</v>
      </c>
      <c r="Q4770" s="2">
        <v>33728935000</v>
      </c>
      <c r="R4770" s="2">
        <v>44434335000</v>
      </c>
      <c r="S4770" s="2">
        <f>SUM(AuctionData[[#This Row],[soma_accepted]],AuctionData[[#This Row],[comp_accepted]],AuctionData[[#This Row],[noncomp_accepted]])</f>
        <v>48616630400</v>
      </c>
    </row>
    <row r="4771" spans="1:19" x14ac:dyDescent="0.3">
      <c r="A4771" s="1">
        <v>45315</v>
      </c>
      <c r="B4771" t="s">
        <v>2390</v>
      </c>
      <c r="C4771" t="s">
        <v>1502</v>
      </c>
      <c r="D4771" t="s">
        <v>1505</v>
      </c>
      <c r="E4771">
        <v>3.9790000000000001</v>
      </c>
      <c r="F4771">
        <v>4.0549999999999997</v>
      </c>
      <c r="G4771">
        <v>3.9</v>
      </c>
      <c r="H4771">
        <v>2.31</v>
      </c>
      <c r="I4771" s="2">
        <v>0</v>
      </c>
      <c r="J4771" s="2">
        <v>141001090000</v>
      </c>
      <c r="K4771" s="2">
        <v>60832652500</v>
      </c>
      <c r="L4771" s="2">
        <v>167411100</v>
      </c>
      <c r="M4771" s="2">
        <v>11368500000</v>
      </c>
      <c r="N4771" s="2">
        <v>18519000000</v>
      </c>
      <c r="O4771" s="2">
        <v>12394062500</v>
      </c>
      <c r="P4771" s="2">
        <v>80166000000</v>
      </c>
      <c r="Q4771" s="2">
        <v>37070090000</v>
      </c>
      <c r="R4771" s="2">
        <v>42316090000</v>
      </c>
      <c r="S4771" s="2">
        <f>SUM(AuctionData[[#This Row],[soma_accepted]],AuctionData[[#This Row],[comp_accepted]],AuctionData[[#This Row],[noncomp_accepted]])</f>
        <v>61000063600</v>
      </c>
    </row>
    <row r="4772" spans="1:19" x14ac:dyDescent="0.3">
      <c r="A4772" s="1">
        <v>45315</v>
      </c>
      <c r="B4772" t="s">
        <v>1302</v>
      </c>
      <c r="C4772" t="s">
        <v>16</v>
      </c>
      <c r="D4772" t="s">
        <v>1162</v>
      </c>
      <c r="E4772">
        <v>5.17</v>
      </c>
      <c r="F4772">
        <v>5.1849999999999996</v>
      </c>
      <c r="G4772">
        <v>5.0999999999999996</v>
      </c>
      <c r="H4772">
        <v>2.76</v>
      </c>
      <c r="I4772" s="2">
        <v>282060800</v>
      </c>
      <c r="J4772" s="2">
        <v>164913900000</v>
      </c>
      <c r="K4772" s="2">
        <v>59459451200</v>
      </c>
      <c r="L4772" s="2">
        <v>541457700</v>
      </c>
      <c r="M4772" s="2">
        <v>3613780000</v>
      </c>
      <c r="N4772" s="2">
        <v>9850000000</v>
      </c>
      <c r="O4772" s="2">
        <v>24383520000</v>
      </c>
      <c r="P4772" s="2">
        <v>116570000000</v>
      </c>
      <c r="Q4772" s="2">
        <v>31462151200</v>
      </c>
      <c r="R4772" s="2">
        <v>38493900000</v>
      </c>
      <c r="S4772" s="2">
        <f>SUM(AuctionData[[#This Row],[soma_accepted]],AuctionData[[#This Row],[comp_accepted]],AuctionData[[#This Row],[noncomp_accepted]])</f>
        <v>60282969700</v>
      </c>
    </row>
    <row r="4773" spans="1:19" x14ac:dyDescent="0.3">
      <c r="A4773" s="1">
        <v>45316</v>
      </c>
      <c r="B4773" t="s">
        <v>2391</v>
      </c>
      <c r="C4773" t="s">
        <v>1502</v>
      </c>
      <c r="D4773" t="s">
        <v>1554</v>
      </c>
      <c r="E4773">
        <v>4.0529999999999999</v>
      </c>
      <c r="F4773">
        <v>4.109</v>
      </c>
      <c r="G4773">
        <v>3.99</v>
      </c>
      <c r="H4773">
        <v>2.57</v>
      </c>
      <c r="I4773" s="2">
        <v>0</v>
      </c>
      <c r="J4773" s="2">
        <v>105383685000</v>
      </c>
      <c r="K4773" s="2">
        <v>40839822000</v>
      </c>
      <c r="L4773" s="2">
        <v>160219100</v>
      </c>
      <c r="M4773" s="2">
        <v>6944100000</v>
      </c>
      <c r="N4773" s="2">
        <v>13380100000</v>
      </c>
      <c r="O4773" s="2">
        <v>5692350000</v>
      </c>
      <c r="P4773" s="2">
        <v>57165000000</v>
      </c>
      <c r="Q4773" s="2">
        <v>28203372000</v>
      </c>
      <c r="R4773" s="2">
        <v>34838585000</v>
      </c>
      <c r="S4773" s="2">
        <f>SUM(AuctionData[[#This Row],[soma_accepted]],AuctionData[[#This Row],[comp_accepted]],AuctionData[[#This Row],[noncomp_accepted]])</f>
        <v>41000041100</v>
      </c>
    </row>
    <row r="4774" spans="1:19" x14ac:dyDescent="0.3">
      <c r="A4774" s="1">
        <v>45316</v>
      </c>
      <c r="B4774" t="s">
        <v>1275</v>
      </c>
      <c r="C4774" t="s">
        <v>16</v>
      </c>
      <c r="D4774" t="s">
        <v>19</v>
      </c>
      <c r="E4774">
        <v>5.25</v>
      </c>
      <c r="F4774">
        <v>5.28</v>
      </c>
      <c r="G4774">
        <v>5.19</v>
      </c>
      <c r="H4774">
        <v>2.86</v>
      </c>
      <c r="I4774" s="2">
        <v>423091200</v>
      </c>
      <c r="J4774" s="2">
        <v>251947733000</v>
      </c>
      <c r="K4774" s="2">
        <v>84727169300</v>
      </c>
      <c r="L4774" s="2">
        <v>5274964700</v>
      </c>
      <c r="M4774" s="2">
        <v>2619295000</v>
      </c>
      <c r="N4774" s="2">
        <v>13515000000</v>
      </c>
      <c r="O4774" s="2">
        <v>30253005000</v>
      </c>
      <c r="P4774" s="2">
        <v>168900000000</v>
      </c>
      <c r="Q4774" s="2">
        <v>51854869300</v>
      </c>
      <c r="R4774" s="2">
        <v>69532733000</v>
      </c>
      <c r="S4774" s="2">
        <f>SUM(AuctionData[[#This Row],[soma_accepted]],AuctionData[[#This Row],[comp_accepted]],AuctionData[[#This Row],[noncomp_accepted]])</f>
        <v>90425225200</v>
      </c>
    </row>
    <row r="4775" spans="1:19" x14ac:dyDescent="0.3">
      <c r="A4775" s="1">
        <v>45316</v>
      </c>
      <c r="B4775" t="s">
        <v>1283</v>
      </c>
      <c r="C4775" t="s">
        <v>16</v>
      </c>
      <c r="D4775" t="s">
        <v>712</v>
      </c>
      <c r="E4775">
        <v>5.25</v>
      </c>
      <c r="F4775">
        <v>5.2750000000000004</v>
      </c>
      <c r="G4775">
        <v>5.19</v>
      </c>
      <c r="H4775">
        <v>2.85</v>
      </c>
      <c r="I4775" s="2">
        <v>423091200</v>
      </c>
      <c r="J4775" s="2">
        <v>255093573000</v>
      </c>
      <c r="K4775" s="2">
        <v>88292651800</v>
      </c>
      <c r="L4775" s="2">
        <v>1708332200</v>
      </c>
      <c r="M4775" s="2">
        <v>4000050000</v>
      </c>
      <c r="N4775" s="2">
        <v>14840000000</v>
      </c>
      <c r="O4775" s="2">
        <v>43656515000</v>
      </c>
      <c r="P4775" s="2">
        <v>172520000000</v>
      </c>
      <c r="Q4775" s="2">
        <v>40636086800</v>
      </c>
      <c r="R4775" s="2">
        <v>67733573000</v>
      </c>
      <c r="S4775" s="2">
        <f>SUM(AuctionData[[#This Row],[soma_accepted]],AuctionData[[#This Row],[comp_accepted]],AuctionData[[#This Row],[noncomp_accepted]])</f>
        <v>90424075200</v>
      </c>
    </row>
    <row r="4776" spans="1:19" x14ac:dyDescent="0.3">
      <c r="A4776" s="1">
        <v>45320</v>
      </c>
      <c r="B4776" t="s">
        <v>1277</v>
      </c>
      <c r="C4776" t="s">
        <v>16</v>
      </c>
      <c r="D4776" t="s">
        <v>21</v>
      </c>
      <c r="E4776">
        <v>5.1849999999999996</v>
      </c>
      <c r="F4776">
        <v>5.21</v>
      </c>
      <c r="G4776">
        <v>5.0999999999999996</v>
      </c>
      <c r="H4776">
        <v>2.84</v>
      </c>
      <c r="I4776" s="2">
        <v>8152848400</v>
      </c>
      <c r="J4776" s="2">
        <v>222045984000</v>
      </c>
      <c r="K4776" s="2">
        <v>76582259000</v>
      </c>
      <c r="L4776" s="2">
        <v>2418196100</v>
      </c>
      <c r="M4776" s="2">
        <v>3906250000</v>
      </c>
      <c r="N4776" s="2">
        <v>12100000000</v>
      </c>
      <c r="O4776" s="2">
        <v>29805837500</v>
      </c>
      <c r="P4776" s="2">
        <v>149411000000</v>
      </c>
      <c r="Q4776" s="2">
        <v>42870171500</v>
      </c>
      <c r="R4776" s="2">
        <v>60534984000</v>
      </c>
      <c r="S4776" s="2">
        <f>SUM(AuctionData[[#This Row],[soma_accepted]],AuctionData[[#This Row],[comp_accepted]],AuctionData[[#This Row],[noncomp_accepted]])</f>
        <v>87153303500</v>
      </c>
    </row>
    <row r="4777" spans="1:19" x14ac:dyDescent="0.3">
      <c r="A4777" s="1">
        <v>45320</v>
      </c>
      <c r="B4777" t="s">
        <v>1303</v>
      </c>
      <c r="C4777" t="s">
        <v>16</v>
      </c>
      <c r="D4777" t="s">
        <v>23</v>
      </c>
      <c r="E4777">
        <v>4.97</v>
      </c>
      <c r="F4777">
        <v>4.9850000000000003</v>
      </c>
      <c r="G4777">
        <v>4.9000000000000004</v>
      </c>
      <c r="H4777">
        <v>3.14</v>
      </c>
      <c r="I4777" s="2">
        <v>7224042800</v>
      </c>
      <c r="J4777" s="2">
        <v>217645000000</v>
      </c>
      <c r="K4777" s="2">
        <v>67777724000</v>
      </c>
      <c r="L4777" s="2">
        <v>2122971700</v>
      </c>
      <c r="M4777" s="2">
        <v>2930900000</v>
      </c>
      <c r="N4777" s="2">
        <v>11390000000</v>
      </c>
      <c r="O4777" s="2">
        <v>14963290000</v>
      </c>
      <c r="P4777" s="2">
        <v>134550000000</v>
      </c>
      <c r="Q4777" s="2">
        <v>49883534000</v>
      </c>
      <c r="R4777" s="2">
        <v>71705000000</v>
      </c>
      <c r="S4777" s="2">
        <f>SUM(AuctionData[[#This Row],[soma_accepted]],AuctionData[[#This Row],[comp_accepted]],AuctionData[[#This Row],[noncomp_accepted]])</f>
        <v>77124738500</v>
      </c>
    </row>
    <row r="4778" spans="1:19" x14ac:dyDescent="0.3">
      <c r="A4778" s="1">
        <v>45321</v>
      </c>
      <c r="B4778" t="s">
        <v>1263</v>
      </c>
      <c r="C4778" t="s">
        <v>16</v>
      </c>
      <c r="D4778" t="s">
        <v>94</v>
      </c>
      <c r="E4778">
        <v>5.2649999999999997</v>
      </c>
      <c r="F4778">
        <v>5.28</v>
      </c>
      <c r="G4778">
        <v>5.2</v>
      </c>
      <c r="H4778">
        <v>2.7</v>
      </c>
      <c r="I4778" s="2">
        <v>0</v>
      </c>
      <c r="J4778" s="2">
        <v>215723050000</v>
      </c>
      <c r="K4778" s="2">
        <v>79706619900</v>
      </c>
      <c r="L4778" s="2">
        <v>294813000</v>
      </c>
      <c r="M4778" s="2">
        <v>3373890000</v>
      </c>
      <c r="N4778" s="2">
        <v>11675000000</v>
      </c>
      <c r="O4778" s="2">
        <v>39826535000</v>
      </c>
      <c r="P4778" s="2">
        <v>150412000000</v>
      </c>
      <c r="Q4778" s="2">
        <v>36506194900</v>
      </c>
      <c r="R4778" s="2">
        <v>53636050000</v>
      </c>
      <c r="S4778" s="2">
        <f>SUM(AuctionData[[#This Row],[soma_accepted]],AuctionData[[#This Row],[comp_accepted]],AuctionData[[#This Row],[noncomp_accepted]])</f>
        <v>80001432900</v>
      </c>
    </row>
    <row r="4779" spans="1:19" x14ac:dyDescent="0.3">
      <c r="A4779" s="1">
        <v>45322</v>
      </c>
      <c r="B4779" t="s">
        <v>1304</v>
      </c>
      <c r="C4779" t="s">
        <v>16</v>
      </c>
      <c r="D4779" t="s">
        <v>1162</v>
      </c>
      <c r="E4779">
        <v>5.1150000000000002</v>
      </c>
      <c r="F4779">
        <v>5.15</v>
      </c>
      <c r="G4779">
        <v>5.01</v>
      </c>
      <c r="H4779">
        <v>2.69</v>
      </c>
      <c r="I4779" s="2">
        <v>295569500</v>
      </c>
      <c r="J4779" s="2">
        <v>160949843500</v>
      </c>
      <c r="K4779" s="2">
        <v>59389453500</v>
      </c>
      <c r="L4779" s="2">
        <v>610638300</v>
      </c>
      <c r="M4779" s="2">
        <v>4050000000</v>
      </c>
      <c r="N4779" s="2">
        <v>10075000000</v>
      </c>
      <c r="O4779" s="2">
        <v>28153130000</v>
      </c>
      <c r="P4779" s="2">
        <v>120045000000</v>
      </c>
      <c r="Q4779" s="2">
        <v>27186323500</v>
      </c>
      <c r="R4779" s="2">
        <v>30829843500</v>
      </c>
      <c r="S4779" s="2">
        <f>SUM(AuctionData[[#This Row],[soma_accepted]],AuctionData[[#This Row],[comp_accepted]],AuctionData[[#This Row],[noncomp_accepted]])</f>
        <v>60295661300</v>
      </c>
    </row>
    <row r="4780" spans="1:19" x14ac:dyDescent="0.3">
      <c r="A4780" s="1">
        <v>45323</v>
      </c>
      <c r="B4780" t="s">
        <v>1278</v>
      </c>
      <c r="C4780" t="s">
        <v>16</v>
      </c>
      <c r="D4780" t="s">
        <v>19</v>
      </c>
      <c r="E4780">
        <v>5.26</v>
      </c>
      <c r="F4780">
        <v>5.28</v>
      </c>
      <c r="G4780">
        <v>5.2</v>
      </c>
      <c r="H4780">
        <v>2.78</v>
      </c>
      <c r="I4780" s="2">
        <v>467985100</v>
      </c>
      <c r="J4780" s="2">
        <v>258632496000</v>
      </c>
      <c r="K4780" s="2">
        <v>89680738600</v>
      </c>
      <c r="L4780" s="2">
        <v>5319567000</v>
      </c>
      <c r="M4780" s="2">
        <v>4098655000</v>
      </c>
      <c r="N4780" s="2">
        <v>13920000000</v>
      </c>
      <c r="O4780" s="2">
        <v>32141877000</v>
      </c>
      <c r="P4780" s="2">
        <v>173110000000</v>
      </c>
      <c r="Q4780" s="2">
        <v>53440206600</v>
      </c>
      <c r="R4780" s="2">
        <v>71602496000</v>
      </c>
      <c r="S4780" s="2">
        <f>SUM(AuctionData[[#This Row],[soma_accepted]],AuctionData[[#This Row],[comp_accepted]],AuctionData[[#This Row],[noncomp_accepted]])</f>
        <v>95468290700</v>
      </c>
    </row>
    <row r="4781" spans="1:19" x14ac:dyDescent="0.3">
      <c r="A4781" s="1">
        <v>45323</v>
      </c>
      <c r="B4781" t="s">
        <v>1286</v>
      </c>
      <c r="C4781" t="s">
        <v>16</v>
      </c>
      <c r="D4781" t="s">
        <v>712</v>
      </c>
      <c r="E4781">
        <v>5.2450000000000001</v>
      </c>
      <c r="F4781">
        <v>5.2649999999999997</v>
      </c>
      <c r="G4781">
        <v>5.18</v>
      </c>
      <c r="H4781">
        <v>2.75</v>
      </c>
      <c r="I4781" s="2">
        <v>443354200</v>
      </c>
      <c r="J4781" s="2">
        <v>246191612000</v>
      </c>
      <c r="K4781" s="2">
        <v>88341002000</v>
      </c>
      <c r="L4781" s="2">
        <v>1659098500</v>
      </c>
      <c r="M4781" s="2">
        <v>3190000000</v>
      </c>
      <c r="N4781" s="2">
        <v>13515000000</v>
      </c>
      <c r="O4781" s="2">
        <v>40147570000</v>
      </c>
      <c r="P4781" s="2">
        <v>164750000000</v>
      </c>
      <c r="Q4781" s="2">
        <v>45003432000</v>
      </c>
      <c r="R4781" s="2">
        <v>67926612000</v>
      </c>
      <c r="S4781" s="2">
        <f>SUM(AuctionData[[#This Row],[soma_accepted]],AuctionData[[#This Row],[comp_accepted]],AuctionData[[#This Row],[noncomp_accepted]])</f>
        <v>90443454700</v>
      </c>
    </row>
    <row r="4782" spans="1:19" x14ac:dyDescent="0.3">
      <c r="A4782" s="1">
        <v>45327</v>
      </c>
      <c r="B4782" t="s">
        <v>1279</v>
      </c>
      <c r="C4782" t="s">
        <v>16</v>
      </c>
      <c r="D4782" t="s">
        <v>21</v>
      </c>
      <c r="E4782">
        <v>5.2050000000000001</v>
      </c>
      <c r="F4782">
        <v>5.2350000000000003</v>
      </c>
      <c r="G4782">
        <v>5.14</v>
      </c>
      <c r="H4782">
        <v>2.91</v>
      </c>
      <c r="I4782" s="2">
        <v>6328251400</v>
      </c>
      <c r="J4782" s="2">
        <v>227493431600</v>
      </c>
      <c r="K4782" s="2">
        <v>76269469100</v>
      </c>
      <c r="L4782" s="2">
        <v>2730612700</v>
      </c>
      <c r="M4782" s="2">
        <v>4965577500</v>
      </c>
      <c r="N4782" s="2">
        <v>13000000000</v>
      </c>
      <c r="O4782" s="2">
        <v>28960425000</v>
      </c>
      <c r="P4782" s="2">
        <v>148960000000</v>
      </c>
      <c r="Q4782" s="2">
        <v>42343466600</v>
      </c>
      <c r="R4782" s="2">
        <v>65533431600</v>
      </c>
      <c r="S4782" s="2">
        <f>SUM(AuctionData[[#This Row],[soma_accepted]],AuctionData[[#This Row],[comp_accepted]],AuctionData[[#This Row],[noncomp_accepted]])</f>
        <v>85328333200</v>
      </c>
    </row>
    <row r="4783" spans="1:19" x14ac:dyDescent="0.3">
      <c r="A4783" s="1">
        <v>45327</v>
      </c>
      <c r="B4783" t="s">
        <v>1252</v>
      </c>
      <c r="C4783" t="s">
        <v>16</v>
      </c>
      <c r="D4783" t="s">
        <v>23</v>
      </c>
      <c r="E4783">
        <v>5.01</v>
      </c>
      <c r="F4783">
        <v>5.0449999999999999</v>
      </c>
      <c r="G4783">
        <v>4.93</v>
      </c>
      <c r="H4783">
        <v>2.91</v>
      </c>
      <c r="I4783" s="2">
        <v>5607311200</v>
      </c>
      <c r="J4783" s="2">
        <v>201211239000</v>
      </c>
      <c r="K4783" s="2">
        <v>67755274000</v>
      </c>
      <c r="L4783" s="2">
        <v>2165166900</v>
      </c>
      <c r="M4783" s="2">
        <v>3968815000</v>
      </c>
      <c r="N4783" s="2">
        <v>11640000000</v>
      </c>
      <c r="O4783" s="2">
        <v>23576650000</v>
      </c>
      <c r="P4783" s="2">
        <v>135090000000</v>
      </c>
      <c r="Q4783" s="2">
        <v>40209809000</v>
      </c>
      <c r="R4783" s="2">
        <v>54481239000</v>
      </c>
      <c r="S4783" s="2">
        <f>SUM(AuctionData[[#This Row],[soma_accepted]],AuctionData[[#This Row],[comp_accepted]],AuctionData[[#This Row],[noncomp_accepted]])</f>
        <v>75527752100</v>
      </c>
    </row>
    <row r="4784" spans="1:19" x14ac:dyDescent="0.3">
      <c r="A4784" s="1">
        <v>45328</v>
      </c>
      <c r="B4784" t="s">
        <v>2392</v>
      </c>
      <c r="C4784" t="s">
        <v>1502</v>
      </c>
      <c r="D4784" t="s">
        <v>1535</v>
      </c>
      <c r="E4784">
        <v>4.13</v>
      </c>
      <c r="F4784">
        <v>4.1689999999999996</v>
      </c>
      <c r="G4784">
        <v>4.0880000000000001</v>
      </c>
      <c r="H4784">
        <v>2.58</v>
      </c>
      <c r="I4784" s="2">
        <v>3993698700</v>
      </c>
      <c r="J4784" s="2">
        <v>138995920000</v>
      </c>
      <c r="K4784" s="2">
        <v>53644646000</v>
      </c>
      <c r="L4784" s="2">
        <v>280376200</v>
      </c>
      <c r="M4784" s="2">
        <v>9836976000</v>
      </c>
      <c r="N4784" s="2">
        <v>18723000000</v>
      </c>
      <c r="O4784" s="2">
        <v>8428000000</v>
      </c>
      <c r="P4784" s="2">
        <v>74643000000</v>
      </c>
      <c r="Q4784" s="2">
        <v>35379670000</v>
      </c>
      <c r="R4784" s="2">
        <v>45629920000</v>
      </c>
      <c r="S4784" s="2">
        <f>SUM(AuctionData[[#This Row],[soma_accepted]],AuctionData[[#This Row],[comp_accepted]],AuctionData[[#This Row],[noncomp_accepted]])</f>
        <v>57918720900</v>
      </c>
    </row>
    <row r="4785" spans="1:19" x14ac:dyDescent="0.3">
      <c r="A4785" s="1">
        <v>45328</v>
      </c>
      <c r="B4785" t="s">
        <v>1205</v>
      </c>
      <c r="C4785" t="s">
        <v>16</v>
      </c>
      <c r="D4785" t="s">
        <v>94</v>
      </c>
      <c r="E4785">
        <v>5.26</v>
      </c>
      <c r="F4785">
        <v>5.28</v>
      </c>
      <c r="G4785">
        <v>5.2</v>
      </c>
      <c r="H4785">
        <v>2.87</v>
      </c>
      <c r="I4785" s="2">
        <v>0</v>
      </c>
      <c r="J4785" s="2">
        <v>229166125000</v>
      </c>
      <c r="K4785" s="2">
        <v>79694003100</v>
      </c>
      <c r="L4785" s="2">
        <v>307225000</v>
      </c>
      <c r="M4785" s="2">
        <v>3718700000</v>
      </c>
      <c r="N4785" s="2">
        <v>12975000000</v>
      </c>
      <c r="O4785" s="2">
        <v>32804600000</v>
      </c>
      <c r="P4785" s="2">
        <v>154145000000</v>
      </c>
      <c r="Q4785" s="2">
        <v>43170703100</v>
      </c>
      <c r="R4785" s="2">
        <v>62046125000</v>
      </c>
      <c r="S4785" s="2">
        <f>SUM(AuctionData[[#This Row],[soma_accepted]],AuctionData[[#This Row],[comp_accepted]],AuctionData[[#This Row],[noncomp_accepted]])</f>
        <v>80001228100</v>
      </c>
    </row>
    <row r="4786" spans="1:19" x14ac:dyDescent="0.3">
      <c r="A4786" s="1">
        <v>45329</v>
      </c>
      <c r="B4786" t="s">
        <v>2393</v>
      </c>
      <c r="C4786" t="s">
        <v>1502</v>
      </c>
      <c r="D4786" t="s">
        <v>1507</v>
      </c>
      <c r="E4786">
        <v>4.0369999999999999</v>
      </c>
      <c r="F4786">
        <v>4.093</v>
      </c>
      <c r="G4786">
        <v>3.98</v>
      </c>
      <c r="H4786">
        <v>2.56</v>
      </c>
      <c r="I4786" s="2">
        <v>3106210100</v>
      </c>
      <c r="J4786" s="2">
        <v>107217720000</v>
      </c>
      <c r="K4786" s="2">
        <v>41818857500</v>
      </c>
      <c r="L4786" s="2">
        <v>181194400</v>
      </c>
      <c r="M4786" s="2">
        <v>6712161500</v>
      </c>
      <c r="N4786" s="2">
        <v>13103000000</v>
      </c>
      <c r="O4786" s="2">
        <v>5429656000</v>
      </c>
      <c r="P4786" s="2">
        <v>58912800000</v>
      </c>
      <c r="Q4786" s="2">
        <v>29677040000</v>
      </c>
      <c r="R4786" s="2">
        <v>35201920000</v>
      </c>
      <c r="S4786" s="2">
        <f>SUM(AuctionData[[#This Row],[soma_accepted]],AuctionData[[#This Row],[comp_accepted]],AuctionData[[#This Row],[noncomp_accepted]])</f>
        <v>45106262000</v>
      </c>
    </row>
    <row r="4787" spans="1:19" x14ac:dyDescent="0.3">
      <c r="A4787" s="1">
        <v>45329</v>
      </c>
      <c r="B4787" t="s">
        <v>1305</v>
      </c>
      <c r="C4787" t="s">
        <v>16</v>
      </c>
      <c r="D4787" t="s">
        <v>1162</v>
      </c>
      <c r="E4787">
        <v>5.17</v>
      </c>
      <c r="F4787">
        <v>5.18</v>
      </c>
      <c r="G4787">
        <v>5.07</v>
      </c>
      <c r="H4787">
        <v>2.97</v>
      </c>
      <c r="I4787" s="2">
        <v>286381800</v>
      </c>
      <c r="J4787" s="2">
        <v>177525205000</v>
      </c>
      <c r="K4787" s="2">
        <v>59398464500</v>
      </c>
      <c r="L4787" s="2">
        <v>602195900</v>
      </c>
      <c r="M4787" s="2">
        <v>1855210000</v>
      </c>
      <c r="N4787" s="2">
        <v>9055000000</v>
      </c>
      <c r="O4787" s="2">
        <v>24817730000</v>
      </c>
      <c r="P4787" s="2">
        <v>122495000000</v>
      </c>
      <c r="Q4787" s="2">
        <v>32725524500</v>
      </c>
      <c r="R4787" s="2">
        <v>45975205000</v>
      </c>
      <c r="S4787" s="2">
        <f>SUM(AuctionData[[#This Row],[soma_accepted]],AuctionData[[#This Row],[comp_accepted]],AuctionData[[#This Row],[noncomp_accepted]])</f>
        <v>60287042200</v>
      </c>
    </row>
    <row r="4788" spans="1:19" x14ac:dyDescent="0.3">
      <c r="A4788" s="1">
        <v>45330</v>
      </c>
      <c r="B4788" t="s">
        <v>2394</v>
      </c>
      <c r="C4788" t="s">
        <v>1509</v>
      </c>
      <c r="D4788" t="s">
        <v>1550</v>
      </c>
      <c r="E4788">
        <v>4.3140000000000001</v>
      </c>
      <c r="F4788">
        <v>4.3600000000000003</v>
      </c>
      <c r="G4788">
        <v>4.25</v>
      </c>
      <c r="H4788">
        <v>2.4</v>
      </c>
      <c r="I4788" s="2">
        <v>1848934600</v>
      </c>
      <c r="J4788" s="2">
        <v>59964889000</v>
      </c>
      <c r="K4788" s="2">
        <v>24949794000</v>
      </c>
      <c r="L4788" s="2">
        <v>50220200</v>
      </c>
      <c r="M4788" s="2">
        <v>3616300000</v>
      </c>
      <c r="N4788" s="2">
        <v>7391300000</v>
      </c>
      <c r="O4788" s="2">
        <v>3695172500</v>
      </c>
      <c r="P4788" s="2">
        <v>32417200000</v>
      </c>
      <c r="Q4788" s="2">
        <v>17638321500</v>
      </c>
      <c r="R4788" s="2">
        <v>20156389000</v>
      </c>
      <c r="S4788" s="2">
        <f>SUM(AuctionData[[#This Row],[soma_accepted]],AuctionData[[#This Row],[comp_accepted]],AuctionData[[#This Row],[noncomp_accepted]])</f>
        <v>26848948800</v>
      </c>
    </row>
    <row r="4789" spans="1:19" x14ac:dyDescent="0.3">
      <c r="A4789" s="1">
        <v>45330</v>
      </c>
      <c r="B4789" t="s">
        <v>1280</v>
      </c>
      <c r="C4789" t="s">
        <v>16</v>
      </c>
      <c r="D4789" t="s">
        <v>19</v>
      </c>
      <c r="E4789">
        <v>5.25</v>
      </c>
      <c r="F4789">
        <v>5.28</v>
      </c>
      <c r="G4789">
        <v>5.19</v>
      </c>
      <c r="H4789">
        <v>2.97</v>
      </c>
      <c r="I4789" s="2">
        <v>453438000</v>
      </c>
      <c r="J4789" s="2">
        <v>276188164000</v>
      </c>
      <c r="K4789" s="2">
        <v>89477427300</v>
      </c>
      <c r="L4789" s="2">
        <v>5514378300</v>
      </c>
      <c r="M4789" s="2">
        <v>2427750000</v>
      </c>
      <c r="N4789" s="2">
        <v>13820000000</v>
      </c>
      <c r="O4789" s="2">
        <v>30432060000</v>
      </c>
      <c r="P4789" s="2">
        <v>177660000000</v>
      </c>
      <c r="Q4789" s="2">
        <v>56617617300</v>
      </c>
      <c r="R4789" s="2">
        <v>84708164000</v>
      </c>
      <c r="S4789" s="2">
        <f>SUM(AuctionData[[#This Row],[soma_accepted]],AuctionData[[#This Row],[comp_accepted]],AuctionData[[#This Row],[noncomp_accepted]])</f>
        <v>95445243600</v>
      </c>
    </row>
    <row r="4790" spans="1:19" x14ac:dyDescent="0.3">
      <c r="A4790" s="1">
        <v>45330</v>
      </c>
      <c r="B4790" t="s">
        <v>1288</v>
      </c>
      <c r="C4790" t="s">
        <v>16</v>
      </c>
      <c r="D4790" t="s">
        <v>712</v>
      </c>
      <c r="E4790">
        <v>5.2549999999999999</v>
      </c>
      <c r="F4790">
        <v>5.27</v>
      </c>
      <c r="G4790">
        <v>5.19</v>
      </c>
      <c r="H4790">
        <v>2.75</v>
      </c>
      <c r="I4790" s="2">
        <v>429572700</v>
      </c>
      <c r="J4790" s="2">
        <v>245403465000</v>
      </c>
      <c r="K4790" s="2">
        <v>88223542200</v>
      </c>
      <c r="L4790" s="2">
        <v>1777422800</v>
      </c>
      <c r="M4790" s="2">
        <v>2815000000</v>
      </c>
      <c r="N4790" s="2">
        <v>13315000000</v>
      </c>
      <c r="O4790" s="2">
        <v>36155680000</v>
      </c>
      <c r="P4790" s="2">
        <v>171600000000</v>
      </c>
      <c r="Q4790" s="2">
        <v>49252862200</v>
      </c>
      <c r="R4790" s="2">
        <v>60488465000</v>
      </c>
      <c r="S4790" s="2">
        <f>SUM(AuctionData[[#This Row],[soma_accepted]],AuctionData[[#This Row],[comp_accepted]],AuctionData[[#This Row],[noncomp_accepted]])</f>
        <v>90430537700</v>
      </c>
    </row>
    <row r="4791" spans="1:19" x14ac:dyDescent="0.3">
      <c r="A4791" s="1">
        <v>45334</v>
      </c>
      <c r="B4791" t="s">
        <v>1223</v>
      </c>
      <c r="C4791" t="s">
        <v>16</v>
      </c>
      <c r="D4791" t="s">
        <v>21</v>
      </c>
      <c r="E4791">
        <v>5.2050000000000001</v>
      </c>
      <c r="F4791">
        <v>5.23</v>
      </c>
      <c r="G4791">
        <v>5.15</v>
      </c>
      <c r="H4791">
        <v>2.92</v>
      </c>
      <c r="I4791" s="2">
        <v>7221105600</v>
      </c>
      <c r="J4791" s="2">
        <v>228585343000</v>
      </c>
      <c r="K4791" s="2">
        <v>76597422200</v>
      </c>
      <c r="L4791" s="2">
        <v>2403294000</v>
      </c>
      <c r="M4791" s="2">
        <v>4145100000</v>
      </c>
      <c r="N4791" s="2">
        <v>12825000000</v>
      </c>
      <c r="O4791" s="2">
        <v>24975920000</v>
      </c>
      <c r="P4791" s="2">
        <v>152710000000</v>
      </c>
      <c r="Q4791" s="2">
        <v>47476402200</v>
      </c>
      <c r="R4791" s="2">
        <v>63050343000</v>
      </c>
      <c r="S4791" s="2">
        <f>SUM(AuctionData[[#This Row],[soma_accepted]],AuctionData[[#This Row],[comp_accepted]],AuctionData[[#This Row],[noncomp_accepted]])</f>
        <v>86221821800</v>
      </c>
    </row>
    <row r="4792" spans="1:19" x14ac:dyDescent="0.3">
      <c r="A4792" s="1">
        <v>45334</v>
      </c>
      <c r="B4792" t="s">
        <v>1306</v>
      </c>
      <c r="C4792" t="s">
        <v>16</v>
      </c>
      <c r="D4792" t="s">
        <v>23</v>
      </c>
      <c r="E4792">
        <v>5.03</v>
      </c>
      <c r="F4792">
        <v>5.0650000000000004</v>
      </c>
      <c r="G4792">
        <v>4.95</v>
      </c>
      <c r="H4792">
        <v>2.77</v>
      </c>
      <c r="I4792" s="2">
        <v>6398447900</v>
      </c>
      <c r="J4792" s="2">
        <v>191352387000</v>
      </c>
      <c r="K4792" s="2">
        <v>67677974500</v>
      </c>
      <c r="L4792" s="2">
        <v>2322221800</v>
      </c>
      <c r="M4792" s="2">
        <v>3337000000</v>
      </c>
      <c r="N4792" s="2">
        <v>12237000000</v>
      </c>
      <c r="O4792" s="2">
        <v>20431437500</v>
      </c>
      <c r="P4792" s="2">
        <v>132116000000</v>
      </c>
      <c r="Q4792" s="2">
        <v>43909537000</v>
      </c>
      <c r="R4792" s="2">
        <v>46999387000</v>
      </c>
      <c r="S4792" s="2">
        <f>SUM(AuctionData[[#This Row],[soma_accepted]],AuctionData[[#This Row],[comp_accepted]],AuctionData[[#This Row],[noncomp_accepted]])</f>
        <v>76398644200</v>
      </c>
    </row>
    <row r="4793" spans="1:19" x14ac:dyDescent="0.3">
      <c r="A4793" s="1">
        <v>45335</v>
      </c>
      <c r="B4793" t="s">
        <v>1266</v>
      </c>
      <c r="C4793" t="s">
        <v>16</v>
      </c>
      <c r="D4793" t="s">
        <v>94</v>
      </c>
      <c r="E4793">
        <v>5.27</v>
      </c>
      <c r="F4793">
        <v>5.28</v>
      </c>
      <c r="G4793">
        <v>5.2</v>
      </c>
      <c r="H4793">
        <v>2.73</v>
      </c>
      <c r="I4793" s="2">
        <v>0</v>
      </c>
      <c r="J4793" s="2">
        <v>218149750000</v>
      </c>
      <c r="K4793" s="2">
        <v>79734562800</v>
      </c>
      <c r="L4793" s="2">
        <v>267520000</v>
      </c>
      <c r="M4793" s="2">
        <v>3679800000</v>
      </c>
      <c r="N4793" s="2">
        <v>11725000000</v>
      </c>
      <c r="O4793" s="2">
        <v>29848380000</v>
      </c>
      <c r="P4793" s="2">
        <v>154635000000</v>
      </c>
      <c r="Q4793" s="2">
        <v>46206382800</v>
      </c>
      <c r="R4793" s="2">
        <v>51789750000</v>
      </c>
      <c r="S4793" s="2">
        <f>SUM(AuctionData[[#This Row],[soma_accepted]],AuctionData[[#This Row],[comp_accepted]],AuctionData[[#This Row],[noncomp_accepted]])</f>
        <v>80002082800</v>
      </c>
    </row>
    <row r="4794" spans="1:19" x14ac:dyDescent="0.3">
      <c r="A4794" s="1">
        <v>45336</v>
      </c>
      <c r="B4794" t="s">
        <v>1307</v>
      </c>
      <c r="C4794" t="s">
        <v>16</v>
      </c>
      <c r="D4794" t="s">
        <v>1162</v>
      </c>
      <c r="E4794">
        <v>5.2</v>
      </c>
      <c r="F4794">
        <v>5.2149999999999999</v>
      </c>
      <c r="G4794">
        <v>5.0999999999999996</v>
      </c>
      <c r="H4794">
        <v>3.07</v>
      </c>
      <c r="I4794" s="2">
        <v>296530800</v>
      </c>
      <c r="J4794" s="2">
        <v>183772900000</v>
      </c>
      <c r="K4794" s="2">
        <v>59457908700</v>
      </c>
      <c r="L4794" s="2">
        <v>543753200</v>
      </c>
      <c r="M4794" s="2">
        <v>2219468500</v>
      </c>
      <c r="N4794" s="2">
        <v>10476700000</v>
      </c>
      <c r="O4794" s="2">
        <v>21101335000</v>
      </c>
      <c r="P4794" s="2">
        <v>120420000000</v>
      </c>
      <c r="Q4794" s="2">
        <v>36137105200</v>
      </c>
      <c r="R4794" s="2">
        <v>52876200000</v>
      </c>
      <c r="S4794" s="2">
        <f>SUM(AuctionData[[#This Row],[soma_accepted]],AuctionData[[#This Row],[comp_accepted]],AuctionData[[#This Row],[noncomp_accepted]])</f>
        <v>60298192700</v>
      </c>
    </row>
    <row r="4795" spans="1:19" x14ac:dyDescent="0.3">
      <c r="A4795" s="1">
        <v>45337</v>
      </c>
      <c r="B4795" t="s">
        <v>1289</v>
      </c>
      <c r="C4795" t="s">
        <v>16</v>
      </c>
      <c r="D4795" t="s">
        <v>712</v>
      </c>
      <c r="E4795">
        <v>5.26</v>
      </c>
      <c r="F4795">
        <v>5.27</v>
      </c>
      <c r="G4795">
        <v>5.2</v>
      </c>
      <c r="H4795">
        <v>2.66</v>
      </c>
      <c r="I4795" s="2">
        <v>444796300</v>
      </c>
      <c r="J4795" s="2">
        <v>237774051000</v>
      </c>
      <c r="K4795" s="2">
        <v>88291183400</v>
      </c>
      <c r="L4795" s="2">
        <v>1710307600</v>
      </c>
      <c r="M4795" s="2">
        <v>4077550000</v>
      </c>
      <c r="N4795" s="2">
        <v>13612000000</v>
      </c>
      <c r="O4795" s="2">
        <v>33697890000</v>
      </c>
      <c r="P4795" s="2">
        <v>162930000000</v>
      </c>
      <c r="Q4795" s="2">
        <v>50515743400</v>
      </c>
      <c r="R4795" s="2">
        <v>61232051000</v>
      </c>
      <c r="S4795" s="2">
        <f>SUM(AuctionData[[#This Row],[soma_accepted]],AuctionData[[#This Row],[comp_accepted]],AuctionData[[#This Row],[noncomp_accepted]])</f>
        <v>90446287300</v>
      </c>
    </row>
    <row r="4796" spans="1:19" x14ac:dyDescent="0.3">
      <c r="A4796" s="1">
        <v>45337</v>
      </c>
      <c r="B4796" t="s">
        <v>1281</v>
      </c>
      <c r="C4796" t="s">
        <v>16</v>
      </c>
      <c r="D4796" t="s">
        <v>19</v>
      </c>
      <c r="E4796">
        <v>5.26</v>
      </c>
      <c r="F4796">
        <v>5.28</v>
      </c>
      <c r="G4796">
        <v>5.18</v>
      </c>
      <c r="H4796">
        <v>2.75</v>
      </c>
      <c r="I4796" s="2">
        <v>469507200</v>
      </c>
      <c r="J4796" s="2">
        <v>255674443900</v>
      </c>
      <c r="K4796" s="2">
        <v>89445137000</v>
      </c>
      <c r="L4796" s="2">
        <v>5555773500</v>
      </c>
      <c r="M4796" s="2">
        <v>3625350000</v>
      </c>
      <c r="N4796" s="2">
        <v>13870000000</v>
      </c>
      <c r="O4796" s="2">
        <v>32931904000</v>
      </c>
      <c r="P4796" s="2">
        <v>171260000000</v>
      </c>
      <c r="Q4796" s="2">
        <v>52887883000</v>
      </c>
      <c r="R4796" s="2">
        <v>70544443900</v>
      </c>
      <c r="S4796" s="2">
        <f>SUM(AuctionData[[#This Row],[soma_accepted]],AuctionData[[#This Row],[comp_accepted]],AuctionData[[#This Row],[noncomp_accepted]])</f>
        <v>95470417700</v>
      </c>
    </row>
    <row r="4797" spans="1:19" x14ac:dyDescent="0.3">
      <c r="A4797" s="1">
        <v>45342</v>
      </c>
      <c r="B4797" t="s">
        <v>1269</v>
      </c>
      <c r="C4797" t="s">
        <v>16</v>
      </c>
      <c r="D4797" t="s">
        <v>94</v>
      </c>
      <c r="E4797">
        <v>5.27</v>
      </c>
      <c r="F4797">
        <v>5.28</v>
      </c>
      <c r="G4797">
        <v>5.2</v>
      </c>
      <c r="H4797">
        <v>2.78</v>
      </c>
      <c r="I4797" s="2">
        <v>0</v>
      </c>
      <c r="J4797" s="2">
        <v>221742000000</v>
      </c>
      <c r="K4797" s="2">
        <v>79724858500</v>
      </c>
      <c r="L4797" s="2">
        <v>277516000</v>
      </c>
      <c r="M4797" s="2">
        <v>2083100000</v>
      </c>
      <c r="N4797" s="2">
        <v>11300000000</v>
      </c>
      <c r="O4797" s="2">
        <v>31479740000</v>
      </c>
      <c r="P4797" s="2">
        <v>156210000000</v>
      </c>
      <c r="Q4797" s="2">
        <v>46162018500</v>
      </c>
      <c r="R4797" s="2">
        <v>54232000000</v>
      </c>
      <c r="S4797" s="2">
        <f>SUM(AuctionData[[#This Row],[soma_accepted]],AuctionData[[#This Row],[comp_accepted]],AuctionData[[#This Row],[noncomp_accepted]])</f>
        <v>80002374500</v>
      </c>
    </row>
    <row r="4798" spans="1:19" x14ac:dyDescent="0.3">
      <c r="A4798" s="1">
        <v>45342</v>
      </c>
      <c r="B4798" t="s">
        <v>1282</v>
      </c>
      <c r="C4798" t="s">
        <v>16</v>
      </c>
      <c r="D4798" t="s">
        <v>21</v>
      </c>
      <c r="E4798">
        <v>5.2</v>
      </c>
      <c r="F4798">
        <v>5.23</v>
      </c>
      <c r="G4798">
        <v>5.13</v>
      </c>
      <c r="H4798">
        <v>2.84</v>
      </c>
      <c r="I4798" s="2">
        <v>5842647300</v>
      </c>
      <c r="J4798" s="2">
        <v>222176625000</v>
      </c>
      <c r="K4798" s="2">
        <v>76698869000</v>
      </c>
      <c r="L4798" s="2">
        <v>2302809000</v>
      </c>
      <c r="M4798" s="2">
        <v>2816810000</v>
      </c>
      <c r="N4798" s="2">
        <v>11825000000</v>
      </c>
      <c r="O4798" s="2">
        <v>27268444000</v>
      </c>
      <c r="P4798" s="2">
        <v>152860000000</v>
      </c>
      <c r="Q4798" s="2">
        <v>46613615000</v>
      </c>
      <c r="R4798" s="2">
        <v>57491625000</v>
      </c>
      <c r="S4798" s="2">
        <f>SUM(AuctionData[[#This Row],[soma_accepted]],AuctionData[[#This Row],[comp_accepted]],AuctionData[[#This Row],[noncomp_accepted]])</f>
        <v>84844325300</v>
      </c>
    </row>
    <row r="4799" spans="1:19" x14ac:dyDescent="0.3">
      <c r="A4799" s="1">
        <v>45342</v>
      </c>
      <c r="B4799" t="s">
        <v>1308</v>
      </c>
      <c r="C4799" t="s">
        <v>16</v>
      </c>
      <c r="D4799" t="s">
        <v>23</v>
      </c>
      <c r="E4799">
        <v>5.08</v>
      </c>
      <c r="F4799">
        <v>5.0999999999999996</v>
      </c>
      <c r="G4799">
        <v>4.99</v>
      </c>
      <c r="H4799">
        <v>2.96</v>
      </c>
      <c r="I4799" s="2">
        <v>5177029200</v>
      </c>
      <c r="J4799" s="2">
        <v>204865100300</v>
      </c>
      <c r="K4799" s="2">
        <v>67512539600</v>
      </c>
      <c r="L4799" s="2">
        <v>2487912500</v>
      </c>
      <c r="M4799" s="2">
        <v>3890000000</v>
      </c>
      <c r="N4799" s="2">
        <v>13640000000</v>
      </c>
      <c r="O4799" s="2">
        <v>21244825000</v>
      </c>
      <c r="P4799" s="2">
        <v>135150000000</v>
      </c>
      <c r="Q4799" s="2">
        <v>42377714600</v>
      </c>
      <c r="R4799" s="2">
        <v>56075100300</v>
      </c>
      <c r="S4799" s="2">
        <f>SUM(AuctionData[[#This Row],[soma_accepted]],AuctionData[[#This Row],[comp_accepted]],AuctionData[[#This Row],[noncomp_accepted]])</f>
        <v>75177481300</v>
      </c>
    </row>
    <row r="4800" spans="1:19" x14ac:dyDescent="0.3">
      <c r="A4800" s="1">
        <v>45342</v>
      </c>
      <c r="B4800" t="s">
        <v>1309</v>
      </c>
      <c r="C4800" t="s">
        <v>16</v>
      </c>
      <c r="D4800" t="s">
        <v>53</v>
      </c>
      <c r="E4800">
        <v>4.6500000000000004</v>
      </c>
      <c r="F4800">
        <v>4.6950000000000003</v>
      </c>
      <c r="G4800">
        <v>4.55</v>
      </c>
      <c r="H4800">
        <v>2.76</v>
      </c>
      <c r="I4800" s="2">
        <v>3402047700</v>
      </c>
      <c r="J4800" s="2">
        <v>125654095000</v>
      </c>
      <c r="K4800" s="2">
        <v>44598595000</v>
      </c>
      <c r="L4800" s="2">
        <v>1402365800</v>
      </c>
      <c r="M4800" s="2">
        <v>2194100000</v>
      </c>
      <c r="N4800" s="2">
        <v>8035000000</v>
      </c>
      <c r="O4800" s="2">
        <v>10776400000</v>
      </c>
      <c r="P4800" s="2">
        <v>83960000000</v>
      </c>
      <c r="Q4800" s="2">
        <v>31628095000</v>
      </c>
      <c r="R4800" s="2">
        <v>33659095000</v>
      </c>
      <c r="S4800" s="2">
        <f>SUM(AuctionData[[#This Row],[soma_accepted]],AuctionData[[#This Row],[comp_accepted]],AuctionData[[#This Row],[noncomp_accepted]])</f>
        <v>49403008500</v>
      </c>
    </row>
    <row r="4801" spans="1:19" x14ac:dyDescent="0.3">
      <c r="A4801" s="1">
        <v>45343</v>
      </c>
      <c r="B4801" t="s">
        <v>2395</v>
      </c>
      <c r="C4801" t="s">
        <v>1509</v>
      </c>
      <c r="D4801" t="s">
        <v>2169</v>
      </c>
      <c r="E4801">
        <v>4.51</v>
      </c>
      <c r="F4801">
        <v>4.5949999999999998</v>
      </c>
      <c r="G4801">
        <v>4.4400000000000004</v>
      </c>
      <c r="H4801">
        <v>2.39</v>
      </c>
      <c r="I4801" s="2">
        <v>692217100</v>
      </c>
      <c r="J4801" s="2">
        <v>38155845000</v>
      </c>
      <c r="K4801" s="2">
        <v>15846278100</v>
      </c>
      <c r="L4801" s="2">
        <v>153759000</v>
      </c>
      <c r="M4801" s="2">
        <v>3123282500</v>
      </c>
      <c r="N4801" s="2">
        <v>5268000000</v>
      </c>
      <c r="O4801" s="2">
        <v>3360588800</v>
      </c>
      <c r="P4801" s="2">
        <v>22115200000</v>
      </c>
      <c r="Q4801" s="2">
        <v>9362406800</v>
      </c>
      <c r="R4801" s="2">
        <v>10772645000</v>
      </c>
      <c r="S4801" s="2">
        <f>SUM(AuctionData[[#This Row],[soma_accepted]],AuctionData[[#This Row],[comp_accepted]],AuctionData[[#This Row],[noncomp_accepted]])</f>
        <v>16692254200</v>
      </c>
    </row>
    <row r="4802" spans="1:19" x14ac:dyDescent="0.3">
      <c r="A4802" s="1">
        <v>45343</v>
      </c>
      <c r="B4802" t="s">
        <v>1310</v>
      </c>
      <c r="C4802" t="s">
        <v>16</v>
      </c>
      <c r="D4802" t="s">
        <v>1162</v>
      </c>
      <c r="E4802">
        <v>5.21</v>
      </c>
      <c r="F4802">
        <v>5.2149999999999999</v>
      </c>
      <c r="G4802">
        <v>5.1100000000000003</v>
      </c>
      <c r="H4802">
        <v>2.97</v>
      </c>
      <c r="I4802" s="2">
        <v>295164900</v>
      </c>
      <c r="J4802" s="2">
        <v>177251900000</v>
      </c>
      <c r="K4802" s="2">
        <v>59301147000</v>
      </c>
      <c r="L4802" s="2">
        <v>599776400</v>
      </c>
      <c r="M4802" s="2">
        <v>2750000000</v>
      </c>
      <c r="N4802" s="2">
        <v>11075000000</v>
      </c>
      <c r="O4802" s="2">
        <v>20634739000</v>
      </c>
      <c r="P4802" s="2">
        <v>119170000000</v>
      </c>
      <c r="Q4802" s="2">
        <v>35916408000</v>
      </c>
      <c r="R4802" s="2">
        <v>47006900000</v>
      </c>
      <c r="S4802" s="2">
        <f>SUM(AuctionData[[#This Row],[soma_accepted]],AuctionData[[#This Row],[comp_accepted]],AuctionData[[#This Row],[noncomp_accepted]])</f>
        <v>60196088300</v>
      </c>
    </row>
    <row r="4803" spans="1:19" x14ac:dyDescent="0.3">
      <c r="A4803" s="1">
        <v>45344</v>
      </c>
      <c r="B4803" t="s">
        <v>1291</v>
      </c>
      <c r="C4803" t="s">
        <v>16</v>
      </c>
      <c r="D4803" t="s">
        <v>712</v>
      </c>
      <c r="E4803">
        <v>5.26</v>
      </c>
      <c r="F4803">
        <v>5.2750000000000004</v>
      </c>
      <c r="G4803">
        <v>5.2</v>
      </c>
      <c r="H4803">
        <v>2.78</v>
      </c>
      <c r="I4803" s="2">
        <v>442747300</v>
      </c>
      <c r="J4803" s="2">
        <v>248337110000</v>
      </c>
      <c r="K4803" s="2">
        <v>88254502000</v>
      </c>
      <c r="L4803" s="2">
        <v>1647378800</v>
      </c>
      <c r="M4803" s="2">
        <v>2696525000</v>
      </c>
      <c r="N4803" s="2">
        <v>13265000000</v>
      </c>
      <c r="O4803" s="2">
        <v>37555500000</v>
      </c>
      <c r="P4803" s="2">
        <v>176125000000</v>
      </c>
      <c r="Q4803" s="2">
        <v>48002477000</v>
      </c>
      <c r="R4803" s="2">
        <v>58947110000</v>
      </c>
      <c r="S4803" s="2">
        <f>SUM(AuctionData[[#This Row],[soma_accepted]],AuctionData[[#This Row],[comp_accepted]],AuctionData[[#This Row],[noncomp_accepted]])</f>
        <v>90344628100</v>
      </c>
    </row>
    <row r="4804" spans="1:19" x14ac:dyDescent="0.3">
      <c r="A4804" s="1">
        <v>45344</v>
      </c>
      <c r="B4804" t="s">
        <v>1283</v>
      </c>
      <c r="C4804" t="s">
        <v>16</v>
      </c>
      <c r="D4804" t="s">
        <v>19</v>
      </c>
      <c r="E4804">
        <v>5.25</v>
      </c>
      <c r="F4804">
        <v>5.2850000000000001</v>
      </c>
      <c r="G4804">
        <v>5.1849999999999996</v>
      </c>
      <c r="H4804">
        <v>2.8</v>
      </c>
      <c r="I4804" s="2">
        <v>467344500</v>
      </c>
      <c r="J4804" s="2">
        <v>260355043000</v>
      </c>
      <c r="K4804" s="2">
        <v>89404766000</v>
      </c>
      <c r="L4804" s="2">
        <v>5546322300</v>
      </c>
      <c r="M4804" s="2">
        <v>2796500000</v>
      </c>
      <c r="N4804" s="2">
        <v>13220000000</v>
      </c>
      <c r="O4804" s="2">
        <v>26647560000</v>
      </c>
      <c r="P4804" s="2">
        <v>171360000000</v>
      </c>
      <c r="Q4804" s="2">
        <v>59960706000</v>
      </c>
      <c r="R4804" s="2">
        <v>75775043000</v>
      </c>
      <c r="S4804" s="2">
        <f>SUM(AuctionData[[#This Row],[soma_accepted]],AuctionData[[#This Row],[comp_accepted]],AuctionData[[#This Row],[noncomp_accepted]])</f>
        <v>95418432800</v>
      </c>
    </row>
    <row r="4805" spans="1:19" x14ac:dyDescent="0.3">
      <c r="A4805" s="1">
        <v>45348</v>
      </c>
      <c r="B4805" t="s">
        <v>2396</v>
      </c>
      <c r="C4805" t="s">
        <v>1502</v>
      </c>
      <c r="D4805" t="s">
        <v>1505</v>
      </c>
      <c r="E4805">
        <v>4.2480000000000002</v>
      </c>
      <c r="F4805">
        <v>4.32</v>
      </c>
      <c r="G4805">
        <v>4.16</v>
      </c>
      <c r="H4805">
        <v>2.41</v>
      </c>
      <c r="I4805" s="2">
        <v>2768868800</v>
      </c>
      <c r="J4805" s="2">
        <v>154266555000</v>
      </c>
      <c r="K4805" s="2">
        <v>63803007500</v>
      </c>
      <c r="L4805" s="2">
        <v>197040300</v>
      </c>
      <c r="M4805" s="2">
        <v>12541000000</v>
      </c>
      <c r="N4805" s="2">
        <v>21031000000</v>
      </c>
      <c r="O4805" s="2">
        <v>10729452500</v>
      </c>
      <c r="P4805" s="2">
        <v>85734000000</v>
      </c>
      <c r="Q4805" s="2">
        <v>40532555000</v>
      </c>
      <c r="R4805" s="2">
        <v>47501555000</v>
      </c>
      <c r="S4805" s="2">
        <f>SUM(AuctionData[[#This Row],[soma_accepted]],AuctionData[[#This Row],[comp_accepted]],AuctionData[[#This Row],[noncomp_accepted]])</f>
        <v>66768916600</v>
      </c>
    </row>
    <row r="4806" spans="1:19" x14ac:dyDescent="0.3">
      <c r="A4806" s="1">
        <v>45348</v>
      </c>
      <c r="B4806" t="s">
        <v>2397</v>
      </c>
      <c r="C4806" t="s">
        <v>1502</v>
      </c>
      <c r="D4806" t="s">
        <v>1503</v>
      </c>
      <c r="E4806">
        <v>4.6399999999999997</v>
      </c>
      <c r="F4806">
        <v>4.6909999999999998</v>
      </c>
      <c r="G4806">
        <v>4.55</v>
      </c>
      <c r="H4806">
        <v>2.4900000000000002</v>
      </c>
      <c r="I4806" s="2">
        <v>2725605200</v>
      </c>
      <c r="J4806" s="2">
        <v>156343820000</v>
      </c>
      <c r="K4806" s="2">
        <v>62359886100</v>
      </c>
      <c r="L4806" s="2">
        <v>640224300</v>
      </c>
      <c r="M4806" s="2">
        <v>12538119100</v>
      </c>
      <c r="N4806" s="2">
        <v>21220000000</v>
      </c>
      <c r="O4806" s="2">
        <v>9188000000</v>
      </c>
      <c r="P4806" s="2">
        <v>81694000000</v>
      </c>
      <c r="Q4806" s="2">
        <v>40633767000</v>
      </c>
      <c r="R4806" s="2">
        <v>53429820000</v>
      </c>
      <c r="S4806" s="2">
        <f>SUM(AuctionData[[#This Row],[soma_accepted]],AuctionData[[#This Row],[comp_accepted]],AuctionData[[#This Row],[noncomp_accepted]])</f>
        <v>65725715600</v>
      </c>
    </row>
    <row r="4807" spans="1:19" x14ac:dyDescent="0.3">
      <c r="A4807" s="1">
        <v>45348</v>
      </c>
      <c r="B4807" t="s">
        <v>1285</v>
      </c>
      <c r="C4807" t="s">
        <v>16</v>
      </c>
      <c r="D4807" t="s">
        <v>21</v>
      </c>
      <c r="E4807">
        <v>5.24</v>
      </c>
      <c r="F4807">
        <v>5.2549999999999999</v>
      </c>
      <c r="G4807">
        <v>5.15</v>
      </c>
      <c r="H4807">
        <v>2.93</v>
      </c>
      <c r="I4807" s="2">
        <v>5497209000</v>
      </c>
      <c r="J4807" s="2">
        <v>228899072200</v>
      </c>
      <c r="K4807" s="2">
        <v>76692041800</v>
      </c>
      <c r="L4807" s="2">
        <v>2208463100</v>
      </c>
      <c r="M4807" s="2">
        <v>2797625000</v>
      </c>
      <c r="N4807" s="2">
        <v>12225000000</v>
      </c>
      <c r="O4807" s="2">
        <v>28396506000</v>
      </c>
      <c r="P4807" s="2">
        <v>152260000000</v>
      </c>
      <c r="Q4807" s="2">
        <v>45497910800</v>
      </c>
      <c r="R4807" s="2">
        <v>64414072200</v>
      </c>
      <c r="S4807" s="2">
        <f>SUM(AuctionData[[#This Row],[soma_accepted]],AuctionData[[#This Row],[comp_accepted]],AuctionData[[#This Row],[noncomp_accepted]])</f>
        <v>84397713900</v>
      </c>
    </row>
    <row r="4808" spans="1:19" x14ac:dyDescent="0.3">
      <c r="A4808" s="1">
        <v>45348</v>
      </c>
      <c r="B4808" t="s">
        <v>1311</v>
      </c>
      <c r="C4808" t="s">
        <v>16</v>
      </c>
      <c r="D4808" t="s">
        <v>23</v>
      </c>
      <c r="E4808">
        <v>5.1100000000000003</v>
      </c>
      <c r="F4808">
        <v>5.13</v>
      </c>
      <c r="G4808">
        <v>5.03</v>
      </c>
      <c r="H4808">
        <v>2.92</v>
      </c>
      <c r="I4808" s="2">
        <v>4870944500</v>
      </c>
      <c r="J4808" s="2">
        <v>202486911300</v>
      </c>
      <c r="K4808" s="2">
        <v>67767604200</v>
      </c>
      <c r="L4808" s="2">
        <v>2234848900</v>
      </c>
      <c r="M4808" s="2">
        <v>1290000000</v>
      </c>
      <c r="N4808" s="2">
        <v>10390000000</v>
      </c>
      <c r="O4808" s="2">
        <v>19005284000</v>
      </c>
      <c r="P4808" s="2">
        <v>136030000000</v>
      </c>
      <c r="Q4808" s="2">
        <v>47472320200</v>
      </c>
      <c r="R4808" s="2">
        <v>56066911300</v>
      </c>
      <c r="S4808" s="2">
        <f>SUM(AuctionData[[#This Row],[soma_accepted]],AuctionData[[#This Row],[comp_accepted]],AuctionData[[#This Row],[noncomp_accepted]])</f>
        <v>74873397600</v>
      </c>
    </row>
    <row r="4809" spans="1:19" x14ac:dyDescent="0.3">
      <c r="A4809" s="1">
        <v>45349</v>
      </c>
      <c r="B4809" t="s">
        <v>2398</v>
      </c>
      <c r="C4809" t="s">
        <v>1502</v>
      </c>
      <c r="D4809" t="s">
        <v>1554</v>
      </c>
      <c r="E4809">
        <v>4.2699999999999996</v>
      </c>
      <c r="F4809">
        <v>4.327</v>
      </c>
      <c r="G4809">
        <v>4.2169999999999996</v>
      </c>
      <c r="H4809">
        <v>2.58</v>
      </c>
      <c r="I4809" s="2">
        <v>1817070100</v>
      </c>
      <c r="J4809" s="2">
        <v>108077285000</v>
      </c>
      <c r="K4809" s="2">
        <v>41845698900</v>
      </c>
      <c r="L4809" s="2">
        <v>154341700</v>
      </c>
      <c r="M4809" s="2">
        <v>6206400000</v>
      </c>
      <c r="N4809" s="2">
        <v>13306400000</v>
      </c>
      <c r="O4809" s="2">
        <v>6527210000</v>
      </c>
      <c r="P4809" s="2">
        <v>60136400000</v>
      </c>
      <c r="Q4809" s="2">
        <v>29112088900</v>
      </c>
      <c r="R4809" s="2">
        <v>34634485000</v>
      </c>
      <c r="S4809" s="2">
        <f>SUM(AuctionData[[#This Row],[soma_accepted]],AuctionData[[#This Row],[comp_accepted]],AuctionData[[#This Row],[noncomp_accepted]])</f>
        <v>43817110700</v>
      </c>
    </row>
    <row r="4810" spans="1:19" x14ac:dyDescent="0.3">
      <c r="A4810" s="1">
        <v>45349</v>
      </c>
      <c r="B4810" t="s">
        <v>1271</v>
      </c>
      <c r="C4810" t="s">
        <v>16</v>
      </c>
      <c r="D4810" t="s">
        <v>94</v>
      </c>
      <c r="E4810">
        <v>5.2850000000000001</v>
      </c>
      <c r="F4810">
        <v>5.29</v>
      </c>
      <c r="G4810">
        <v>5.2</v>
      </c>
      <c r="H4810">
        <v>2.61</v>
      </c>
      <c r="I4810" s="2">
        <v>0</v>
      </c>
      <c r="J4810" s="2">
        <v>208157400000</v>
      </c>
      <c r="K4810" s="2">
        <v>79645916400</v>
      </c>
      <c r="L4810" s="2">
        <v>354522000</v>
      </c>
      <c r="M4810" s="2">
        <v>2450000000</v>
      </c>
      <c r="N4810" s="2">
        <v>11450000000</v>
      </c>
      <c r="O4810" s="2">
        <v>34322114000</v>
      </c>
      <c r="P4810" s="2">
        <v>148160000000</v>
      </c>
      <c r="Q4810" s="2">
        <v>42873802400</v>
      </c>
      <c r="R4810" s="2">
        <v>48547400000</v>
      </c>
      <c r="S4810" s="2">
        <f>SUM(AuctionData[[#This Row],[soma_accepted]],AuctionData[[#This Row],[comp_accepted]],AuctionData[[#This Row],[noncomp_accepted]])</f>
        <v>80000438400</v>
      </c>
    </row>
    <row r="4811" spans="1:19" x14ac:dyDescent="0.3">
      <c r="A4811" s="1">
        <v>45350</v>
      </c>
      <c r="B4811" t="s">
        <v>1312</v>
      </c>
      <c r="C4811" t="s">
        <v>16</v>
      </c>
      <c r="D4811" t="s">
        <v>1162</v>
      </c>
      <c r="E4811">
        <v>5.22</v>
      </c>
      <c r="F4811">
        <v>5.2249999999999996</v>
      </c>
      <c r="G4811">
        <v>5.12</v>
      </c>
      <c r="H4811">
        <v>2.86</v>
      </c>
      <c r="I4811" s="2">
        <v>60572400</v>
      </c>
      <c r="J4811" s="2">
        <v>171256186000</v>
      </c>
      <c r="K4811" s="2">
        <v>59409642600</v>
      </c>
      <c r="L4811" s="2">
        <v>590419300</v>
      </c>
      <c r="M4811" s="2">
        <v>2293730000</v>
      </c>
      <c r="N4811" s="2">
        <v>10955000000</v>
      </c>
      <c r="O4811" s="2">
        <v>26218355000</v>
      </c>
      <c r="P4811" s="2">
        <v>123870000000</v>
      </c>
      <c r="Q4811" s="2">
        <v>30897557600</v>
      </c>
      <c r="R4811" s="2">
        <v>36431186000</v>
      </c>
      <c r="S4811" s="2">
        <f>SUM(AuctionData[[#This Row],[soma_accepted]],AuctionData[[#This Row],[comp_accepted]],AuctionData[[#This Row],[noncomp_accepted]])</f>
        <v>60060634300</v>
      </c>
    </row>
    <row r="4812" spans="1:19" x14ac:dyDescent="0.3">
      <c r="A4812" s="1">
        <v>45351</v>
      </c>
      <c r="B4812" t="s">
        <v>1286</v>
      </c>
      <c r="C4812" t="s">
        <v>16</v>
      </c>
      <c r="D4812" t="s">
        <v>19</v>
      </c>
      <c r="E4812">
        <v>5.2549999999999999</v>
      </c>
      <c r="F4812">
        <v>5.2850000000000001</v>
      </c>
      <c r="G4812">
        <v>5.19</v>
      </c>
      <c r="H4812">
        <v>2.8</v>
      </c>
      <c r="I4812" s="2">
        <v>95906400</v>
      </c>
      <c r="J4812" s="2">
        <v>260490245000</v>
      </c>
      <c r="K4812" s="2">
        <v>89443466100</v>
      </c>
      <c r="L4812" s="2">
        <v>5557203600</v>
      </c>
      <c r="M4812" s="2">
        <v>2285500000</v>
      </c>
      <c r="N4812" s="2">
        <v>13785500000</v>
      </c>
      <c r="O4812" s="2">
        <v>33304320000</v>
      </c>
      <c r="P4812" s="2">
        <v>174810000000</v>
      </c>
      <c r="Q4812" s="2">
        <v>53853646100</v>
      </c>
      <c r="R4812" s="2">
        <v>71894745000</v>
      </c>
      <c r="S4812" s="2">
        <f>SUM(AuctionData[[#This Row],[soma_accepted]],AuctionData[[#This Row],[comp_accepted]],AuctionData[[#This Row],[noncomp_accepted]])</f>
        <v>95096576100</v>
      </c>
    </row>
    <row r="4813" spans="1:19" x14ac:dyDescent="0.3">
      <c r="A4813" s="1">
        <v>45351</v>
      </c>
      <c r="B4813" t="s">
        <v>1294</v>
      </c>
      <c r="C4813" t="s">
        <v>16</v>
      </c>
      <c r="D4813" t="s">
        <v>712</v>
      </c>
      <c r="E4813">
        <v>5.27</v>
      </c>
      <c r="F4813">
        <v>5.2850000000000001</v>
      </c>
      <c r="G4813">
        <v>5.2</v>
      </c>
      <c r="H4813">
        <v>2.71</v>
      </c>
      <c r="I4813" s="2">
        <v>90858700</v>
      </c>
      <c r="J4813" s="2">
        <v>242099442000</v>
      </c>
      <c r="K4813" s="2">
        <v>88248922000</v>
      </c>
      <c r="L4813" s="2">
        <v>1651079600</v>
      </c>
      <c r="M4813" s="2">
        <v>2864030000</v>
      </c>
      <c r="N4813" s="2">
        <v>13640000000</v>
      </c>
      <c r="O4813" s="2">
        <v>37144020000</v>
      </c>
      <c r="P4813" s="2">
        <v>169350000000</v>
      </c>
      <c r="Q4813" s="2">
        <v>48240872000</v>
      </c>
      <c r="R4813" s="2">
        <v>59109442000</v>
      </c>
      <c r="S4813" s="2">
        <f>SUM(AuctionData[[#This Row],[soma_accepted]],AuctionData[[#This Row],[comp_accepted]],AuctionData[[#This Row],[noncomp_accepted]])</f>
        <v>89990860300</v>
      </c>
    </row>
    <row r="4814" spans="1:19" x14ac:dyDescent="0.3">
      <c r="A4814" s="1">
        <v>45355</v>
      </c>
      <c r="B4814" t="s">
        <v>1287</v>
      </c>
      <c r="C4814" t="s">
        <v>16</v>
      </c>
      <c r="D4814" t="s">
        <v>21</v>
      </c>
      <c r="E4814">
        <v>5.2149999999999999</v>
      </c>
      <c r="F4814">
        <v>5.24</v>
      </c>
      <c r="G4814">
        <v>5.13</v>
      </c>
      <c r="H4814">
        <v>2.65</v>
      </c>
      <c r="I4814" s="2">
        <v>311025900</v>
      </c>
      <c r="J4814" s="2">
        <v>206903602800</v>
      </c>
      <c r="K4814" s="2">
        <v>76664902800</v>
      </c>
      <c r="L4814" s="2">
        <v>2320314000</v>
      </c>
      <c r="M4814" s="2">
        <v>4559295000</v>
      </c>
      <c r="N4814" s="2">
        <v>12800000000</v>
      </c>
      <c r="O4814" s="2">
        <v>33073285000</v>
      </c>
      <c r="P4814" s="2">
        <v>149370000000</v>
      </c>
      <c r="Q4814" s="2">
        <v>39032322800</v>
      </c>
      <c r="R4814" s="2">
        <v>44733602800</v>
      </c>
      <c r="S4814" s="2">
        <f>SUM(AuctionData[[#This Row],[soma_accepted]],AuctionData[[#This Row],[comp_accepted]],AuctionData[[#This Row],[noncomp_accepted]])</f>
        <v>79296242700</v>
      </c>
    </row>
    <row r="4815" spans="1:19" x14ac:dyDescent="0.3">
      <c r="A4815" s="1">
        <v>45355</v>
      </c>
      <c r="B4815" t="s">
        <v>1260</v>
      </c>
      <c r="C4815" t="s">
        <v>16</v>
      </c>
      <c r="D4815" t="s">
        <v>23</v>
      </c>
      <c r="E4815">
        <v>5.08</v>
      </c>
      <c r="F4815">
        <v>5.1050000000000004</v>
      </c>
      <c r="G4815">
        <v>4.99</v>
      </c>
      <c r="H4815">
        <v>2.59</v>
      </c>
      <c r="I4815" s="2">
        <v>275592500</v>
      </c>
      <c r="J4815" s="2">
        <v>178991630000</v>
      </c>
      <c r="K4815" s="2">
        <v>67816325500</v>
      </c>
      <c r="L4815" s="2">
        <v>2183976100</v>
      </c>
      <c r="M4815" s="2">
        <v>5565000000</v>
      </c>
      <c r="N4815" s="2">
        <v>13365000000</v>
      </c>
      <c r="O4815" s="2">
        <v>27165462500</v>
      </c>
      <c r="P4815" s="2">
        <v>130500000000</v>
      </c>
      <c r="Q4815" s="2">
        <v>35085863000</v>
      </c>
      <c r="R4815" s="2">
        <v>35126630000</v>
      </c>
      <c r="S4815" s="2">
        <f>SUM(AuctionData[[#This Row],[soma_accepted]],AuctionData[[#This Row],[comp_accepted]],AuctionData[[#This Row],[noncomp_accepted]])</f>
        <v>70275894100</v>
      </c>
    </row>
    <row r="4816" spans="1:19" x14ac:dyDescent="0.3">
      <c r="A4816" s="1">
        <v>45356</v>
      </c>
      <c r="B4816" t="s">
        <v>1214</v>
      </c>
      <c r="C4816" t="s">
        <v>16</v>
      </c>
      <c r="D4816" t="s">
        <v>94</v>
      </c>
      <c r="E4816">
        <v>5.2750000000000004</v>
      </c>
      <c r="F4816">
        <v>5.2850000000000001</v>
      </c>
      <c r="G4816">
        <v>5.2</v>
      </c>
      <c r="H4816">
        <v>2.88</v>
      </c>
      <c r="I4816" s="2">
        <v>0</v>
      </c>
      <c r="J4816" s="2">
        <v>229877900000</v>
      </c>
      <c r="K4816" s="2">
        <v>79687017200</v>
      </c>
      <c r="L4816" s="2">
        <v>313028000</v>
      </c>
      <c r="M4816" s="2">
        <v>2492000000</v>
      </c>
      <c r="N4816" s="2">
        <v>11492000000</v>
      </c>
      <c r="O4816" s="2">
        <v>35968212000</v>
      </c>
      <c r="P4816" s="2">
        <v>159560000000</v>
      </c>
      <c r="Q4816" s="2">
        <v>41226805200</v>
      </c>
      <c r="R4816" s="2">
        <v>58825900000</v>
      </c>
      <c r="S4816" s="2">
        <f>SUM(AuctionData[[#This Row],[soma_accepted]],AuctionData[[#This Row],[comp_accepted]],AuctionData[[#This Row],[noncomp_accepted]])</f>
        <v>80000045200</v>
      </c>
    </row>
    <row r="4817" spans="1:19" x14ac:dyDescent="0.3">
      <c r="A4817" s="1">
        <v>45357</v>
      </c>
      <c r="B4817" t="s">
        <v>1313</v>
      </c>
      <c r="C4817" t="s">
        <v>16</v>
      </c>
      <c r="D4817" t="s">
        <v>1162</v>
      </c>
      <c r="E4817">
        <v>5.19</v>
      </c>
      <c r="F4817">
        <v>5.2050000000000001</v>
      </c>
      <c r="G4817">
        <v>5.0999999999999996</v>
      </c>
      <c r="H4817">
        <v>2.84</v>
      </c>
      <c r="I4817" s="2">
        <v>58981500</v>
      </c>
      <c r="J4817" s="2">
        <v>169555525000</v>
      </c>
      <c r="K4817" s="2">
        <v>59265845000</v>
      </c>
      <c r="L4817" s="2">
        <v>735842900</v>
      </c>
      <c r="M4817" s="2">
        <v>2483500000</v>
      </c>
      <c r="N4817" s="2">
        <v>9075000000</v>
      </c>
      <c r="O4817" s="2">
        <v>25209500000</v>
      </c>
      <c r="P4817" s="2">
        <v>121887000000</v>
      </c>
      <c r="Q4817" s="2">
        <v>31572845000</v>
      </c>
      <c r="R4817" s="2">
        <v>38593525000</v>
      </c>
      <c r="S4817" s="2">
        <f>SUM(AuctionData[[#This Row],[soma_accepted]],AuctionData[[#This Row],[comp_accepted]],AuctionData[[#This Row],[noncomp_accepted]])</f>
        <v>60060669400</v>
      </c>
    </row>
    <row r="4818" spans="1:19" x14ac:dyDescent="0.3">
      <c r="A4818" s="1">
        <v>45358</v>
      </c>
      <c r="B4818" t="s">
        <v>1288</v>
      </c>
      <c r="C4818" t="s">
        <v>16</v>
      </c>
      <c r="D4818" t="s">
        <v>19</v>
      </c>
      <c r="E4818">
        <v>5.25</v>
      </c>
      <c r="F4818">
        <v>5.28</v>
      </c>
      <c r="G4818">
        <v>5.18</v>
      </c>
      <c r="H4818">
        <v>2.76</v>
      </c>
      <c r="I4818" s="2">
        <v>93387600</v>
      </c>
      <c r="J4818" s="2">
        <v>256558267800</v>
      </c>
      <c r="K4818" s="2">
        <v>89402235300</v>
      </c>
      <c r="L4818" s="2">
        <v>5598894200</v>
      </c>
      <c r="M4818" s="2">
        <v>3920000000</v>
      </c>
      <c r="N4818" s="2">
        <v>13770000000</v>
      </c>
      <c r="O4818" s="2">
        <v>36910560000</v>
      </c>
      <c r="P4818" s="2">
        <v>176510000000</v>
      </c>
      <c r="Q4818" s="2">
        <v>48571675300</v>
      </c>
      <c r="R4818" s="2">
        <v>66278267800</v>
      </c>
      <c r="S4818" s="2">
        <f>SUM(AuctionData[[#This Row],[soma_accepted]],AuctionData[[#This Row],[comp_accepted]],AuctionData[[#This Row],[noncomp_accepted]])</f>
        <v>95094517100</v>
      </c>
    </row>
    <row r="4819" spans="1:19" x14ac:dyDescent="0.3">
      <c r="A4819" s="1">
        <v>45358</v>
      </c>
      <c r="B4819" t="s">
        <v>1296</v>
      </c>
      <c r="C4819" t="s">
        <v>16</v>
      </c>
      <c r="D4819" t="s">
        <v>712</v>
      </c>
      <c r="E4819">
        <v>5.26</v>
      </c>
      <c r="F4819">
        <v>5.28</v>
      </c>
      <c r="G4819">
        <v>5.19</v>
      </c>
      <c r="H4819">
        <v>2.9</v>
      </c>
      <c r="I4819" s="2">
        <v>88472400</v>
      </c>
      <c r="J4819" s="2">
        <v>259506854200</v>
      </c>
      <c r="K4819" s="2">
        <v>88305758600</v>
      </c>
      <c r="L4819" s="2">
        <v>1696922900</v>
      </c>
      <c r="M4819" s="2">
        <v>3295000000</v>
      </c>
      <c r="N4819" s="2">
        <v>12845000000</v>
      </c>
      <c r="O4819" s="2">
        <v>34244960000</v>
      </c>
      <c r="P4819" s="2">
        <v>170560000000</v>
      </c>
      <c r="Q4819" s="2">
        <v>50765798600</v>
      </c>
      <c r="R4819" s="2">
        <v>76101854200</v>
      </c>
      <c r="S4819" s="2">
        <f>SUM(AuctionData[[#This Row],[soma_accepted]],AuctionData[[#This Row],[comp_accepted]],AuctionData[[#This Row],[noncomp_accepted]])</f>
        <v>90091153900</v>
      </c>
    </row>
    <row r="4820" spans="1:19" x14ac:dyDescent="0.3">
      <c r="A4820" s="1">
        <v>45362</v>
      </c>
      <c r="B4820" t="s">
        <v>2399</v>
      </c>
      <c r="C4820" t="s">
        <v>1502</v>
      </c>
      <c r="D4820" t="s">
        <v>1535</v>
      </c>
      <c r="E4820">
        <v>4.2069999999999999</v>
      </c>
      <c r="F4820">
        <v>4.2560000000000002</v>
      </c>
      <c r="G4820">
        <v>4.1500000000000004</v>
      </c>
      <c r="H4820">
        <v>2.6</v>
      </c>
      <c r="I4820" s="2">
        <v>0</v>
      </c>
      <c r="J4820" s="2">
        <v>145601615000</v>
      </c>
      <c r="K4820" s="2">
        <v>55785211300</v>
      </c>
      <c r="L4820" s="2">
        <v>214807300</v>
      </c>
      <c r="M4820" s="2">
        <v>8677596300</v>
      </c>
      <c r="N4820" s="2">
        <v>19842000000</v>
      </c>
      <c r="O4820" s="2">
        <v>8032000000</v>
      </c>
      <c r="P4820" s="2">
        <v>76767000000</v>
      </c>
      <c r="Q4820" s="2">
        <v>39075615000</v>
      </c>
      <c r="R4820" s="2">
        <v>48992615000</v>
      </c>
      <c r="S4820" s="2">
        <f>SUM(AuctionData[[#This Row],[soma_accepted]],AuctionData[[#This Row],[comp_accepted]],AuctionData[[#This Row],[noncomp_accepted]])</f>
        <v>56000018600</v>
      </c>
    </row>
    <row r="4821" spans="1:19" x14ac:dyDescent="0.3">
      <c r="A4821" s="1">
        <v>45362</v>
      </c>
      <c r="B4821" t="s">
        <v>1236</v>
      </c>
      <c r="C4821" t="s">
        <v>16</v>
      </c>
      <c r="D4821" t="s">
        <v>21</v>
      </c>
      <c r="E4821">
        <v>5.23</v>
      </c>
      <c r="F4821">
        <v>5.25</v>
      </c>
      <c r="G4821">
        <v>5.14</v>
      </c>
      <c r="H4821">
        <v>2.5299999999999998</v>
      </c>
      <c r="I4821" s="2">
        <v>330594100</v>
      </c>
      <c r="J4821" s="2">
        <v>197693971000</v>
      </c>
      <c r="K4821" s="2">
        <v>76698854000</v>
      </c>
      <c r="L4821" s="2">
        <v>2301675600</v>
      </c>
      <c r="M4821" s="2">
        <v>4841115000</v>
      </c>
      <c r="N4821" s="2">
        <v>13850000000</v>
      </c>
      <c r="O4821" s="2">
        <v>38092000000</v>
      </c>
      <c r="P4821" s="2">
        <v>149105000000</v>
      </c>
      <c r="Q4821" s="2">
        <v>33765739000</v>
      </c>
      <c r="R4821" s="2">
        <v>34738971000</v>
      </c>
      <c r="S4821" s="2">
        <f>SUM(AuctionData[[#This Row],[soma_accepted]],AuctionData[[#This Row],[comp_accepted]],AuctionData[[#This Row],[noncomp_accepted]])</f>
        <v>79331123700</v>
      </c>
    </row>
    <row r="4822" spans="1:19" x14ac:dyDescent="0.3">
      <c r="A4822" s="1">
        <v>45362</v>
      </c>
      <c r="B4822" t="s">
        <v>1314</v>
      </c>
      <c r="C4822" t="s">
        <v>16</v>
      </c>
      <c r="D4822" t="s">
        <v>23</v>
      </c>
      <c r="E4822">
        <v>5.08</v>
      </c>
      <c r="F4822">
        <v>5.0999999999999996</v>
      </c>
      <c r="G4822">
        <v>4.99</v>
      </c>
      <c r="H4822">
        <v>2.95</v>
      </c>
      <c r="I4822" s="2">
        <v>292931400</v>
      </c>
      <c r="J4822" s="2">
        <v>203988385000</v>
      </c>
      <c r="K4822" s="2">
        <v>67775618600</v>
      </c>
      <c r="L4822" s="2">
        <v>2225383600</v>
      </c>
      <c r="M4822" s="2">
        <v>4075000000</v>
      </c>
      <c r="N4822" s="2">
        <v>12475000000</v>
      </c>
      <c r="O4822" s="2">
        <v>22105925000</v>
      </c>
      <c r="P4822" s="2">
        <v>136850000000</v>
      </c>
      <c r="Q4822" s="2">
        <v>41594693600</v>
      </c>
      <c r="R4822" s="2">
        <v>54663385000</v>
      </c>
      <c r="S4822" s="2">
        <f>SUM(AuctionData[[#This Row],[soma_accepted]],AuctionData[[#This Row],[comp_accepted]],AuctionData[[#This Row],[noncomp_accepted]])</f>
        <v>70293933600</v>
      </c>
    </row>
    <row r="4823" spans="1:19" x14ac:dyDescent="0.3">
      <c r="A4823" s="1">
        <v>45363</v>
      </c>
      <c r="B4823" t="s">
        <v>2393</v>
      </c>
      <c r="C4823" t="s">
        <v>1502</v>
      </c>
      <c r="D4823" t="s">
        <v>1513</v>
      </c>
      <c r="E4823">
        <v>4.0999999999999996</v>
      </c>
      <c r="F4823">
        <v>4.1660000000000004</v>
      </c>
      <c r="G4823">
        <v>4.03</v>
      </c>
      <c r="H4823">
        <v>2.5099999999999998</v>
      </c>
      <c r="I4823" s="2">
        <v>0</v>
      </c>
      <c r="J4823" s="2">
        <v>97898385000</v>
      </c>
      <c r="K4823" s="2">
        <v>38924270200</v>
      </c>
      <c r="L4823" s="2">
        <v>75734200</v>
      </c>
      <c r="M4823" s="2">
        <v>7258000000</v>
      </c>
      <c r="N4823" s="2">
        <v>12663000000</v>
      </c>
      <c r="O4823" s="2">
        <v>6641885200</v>
      </c>
      <c r="P4823" s="2">
        <v>56195000000</v>
      </c>
      <c r="Q4823" s="2">
        <v>25024385000</v>
      </c>
      <c r="R4823" s="2">
        <v>29040385000</v>
      </c>
      <c r="S4823" s="2">
        <f>SUM(AuctionData[[#This Row],[soma_accepted]],AuctionData[[#This Row],[comp_accepted]],AuctionData[[#This Row],[noncomp_accepted]])</f>
        <v>39000004400</v>
      </c>
    </row>
    <row r="4824" spans="1:19" x14ac:dyDescent="0.3">
      <c r="A4824" s="1">
        <v>45363</v>
      </c>
      <c r="B4824" t="s">
        <v>1274</v>
      </c>
      <c r="C4824" t="s">
        <v>16</v>
      </c>
      <c r="D4824" t="s">
        <v>94</v>
      </c>
      <c r="E4824">
        <v>5.27</v>
      </c>
      <c r="F4824">
        <v>5.2850000000000001</v>
      </c>
      <c r="G4824">
        <v>5.18</v>
      </c>
      <c r="H4824">
        <v>2.8</v>
      </c>
      <c r="I4824" s="2">
        <v>0</v>
      </c>
      <c r="J4824" s="2">
        <v>223529600000</v>
      </c>
      <c r="K4824" s="2">
        <v>79699715200</v>
      </c>
      <c r="L4824" s="2">
        <v>301371000</v>
      </c>
      <c r="M4824" s="2">
        <v>5182000000</v>
      </c>
      <c r="N4824" s="2">
        <v>11532000000</v>
      </c>
      <c r="O4824" s="2">
        <v>37219520000</v>
      </c>
      <c r="P4824" s="2">
        <v>151010000000</v>
      </c>
      <c r="Q4824" s="2">
        <v>37298195200</v>
      </c>
      <c r="R4824" s="2">
        <v>60987600000</v>
      </c>
      <c r="S4824" s="2">
        <f>SUM(AuctionData[[#This Row],[soma_accepted]],AuctionData[[#This Row],[comp_accepted]],AuctionData[[#This Row],[noncomp_accepted]])</f>
        <v>80001086200</v>
      </c>
    </row>
    <row r="4825" spans="1:19" x14ac:dyDescent="0.3">
      <c r="A4825" s="1">
        <v>45364</v>
      </c>
      <c r="B4825" t="s">
        <v>2394</v>
      </c>
      <c r="C4825" t="s">
        <v>1509</v>
      </c>
      <c r="D4825" t="s">
        <v>1556</v>
      </c>
      <c r="E4825">
        <v>4.2830000000000004</v>
      </c>
      <c r="F4825">
        <v>4.3310000000000004</v>
      </c>
      <c r="G4825">
        <v>4.2300000000000004</v>
      </c>
      <c r="H4825">
        <v>2.4700000000000002</v>
      </c>
      <c r="I4825" s="2">
        <v>0</v>
      </c>
      <c r="J4825" s="2">
        <v>54359520000</v>
      </c>
      <c r="K4825" s="2">
        <v>21970196800</v>
      </c>
      <c r="L4825" s="2">
        <v>29833700</v>
      </c>
      <c r="M4825" s="2">
        <v>3685400000</v>
      </c>
      <c r="N4825" s="2">
        <v>7251400000</v>
      </c>
      <c r="O4825" s="2">
        <v>3061000000</v>
      </c>
      <c r="P4825" s="2">
        <v>28687000000</v>
      </c>
      <c r="Q4825" s="2">
        <v>15223796800</v>
      </c>
      <c r="R4825" s="2">
        <v>18421120000</v>
      </c>
      <c r="S4825" s="2">
        <f>SUM(AuctionData[[#This Row],[soma_accepted]],AuctionData[[#This Row],[comp_accepted]],AuctionData[[#This Row],[noncomp_accepted]])</f>
        <v>22000030500</v>
      </c>
    </row>
    <row r="4826" spans="1:19" x14ac:dyDescent="0.3">
      <c r="A4826" s="1">
        <v>45364</v>
      </c>
      <c r="B4826" t="s">
        <v>1315</v>
      </c>
      <c r="C4826" t="s">
        <v>16</v>
      </c>
      <c r="D4826" t="s">
        <v>1162</v>
      </c>
      <c r="E4826">
        <v>5.2</v>
      </c>
      <c r="F4826">
        <v>5.21</v>
      </c>
      <c r="G4826">
        <v>5.0999999999999996</v>
      </c>
      <c r="H4826">
        <v>3</v>
      </c>
      <c r="I4826" s="2">
        <v>61259400</v>
      </c>
      <c r="J4826" s="2">
        <v>179437219000</v>
      </c>
      <c r="K4826" s="2">
        <v>59336041400</v>
      </c>
      <c r="L4826" s="2">
        <v>564658200</v>
      </c>
      <c r="M4826" s="2">
        <v>3320000000</v>
      </c>
      <c r="N4826" s="2">
        <v>9690000000</v>
      </c>
      <c r="O4826" s="2">
        <v>25648182000</v>
      </c>
      <c r="P4826" s="2">
        <v>124970000000</v>
      </c>
      <c r="Q4826" s="2">
        <v>30367859400</v>
      </c>
      <c r="R4826" s="2">
        <v>44777219000</v>
      </c>
      <c r="S4826" s="2">
        <f>SUM(AuctionData[[#This Row],[soma_accepted]],AuctionData[[#This Row],[comp_accepted]],AuctionData[[#This Row],[noncomp_accepted]])</f>
        <v>59961959000</v>
      </c>
    </row>
    <row r="4827" spans="1:19" x14ac:dyDescent="0.3">
      <c r="A4827" s="1">
        <v>45365</v>
      </c>
      <c r="B4827" t="s">
        <v>1297</v>
      </c>
      <c r="C4827" t="s">
        <v>16</v>
      </c>
      <c r="D4827" t="s">
        <v>712</v>
      </c>
      <c r="E4827">
        <v>5.26</v>
      </c>
      <c r="F4827">
        <v>5.2750000000000004</v>
      </c>
      <c r="G4827">
        <v>5.2</v>
      </c>
      <c r="H4827">
        <v>2.87</v>
      </c>
      <c r="I4827" s="2">
        <v>91889100</v>
      </c>
      <c r="J4827" s="2">
        <v>256531585000</v>
      </c>
      <c r="K4827" s="2">
        <v>88272726000</v>
      </c>
      <c r="L4827" s="2">
        <v>1717320700</v>
      </c>
      <c r="M4827" s="2">
        <v>4508005500</v>
      </c>
      <c r="N4827" s="2">
        <v>13795000000</v>
      </c>
      <c r="O4827" s="2">
        <v>34319440000</v>
      </c>
      <c r="P4827" s="2">
        <v>169250000000</v>
      </c>
      <c r="Q4827" s="2">
        <v>49445280500</v>
      </c>
      <c r="R4827" s="2">
        <v>73486585000</v>
      </c>
      <c r="S4827" s="2">
        <f>SUM(AuctionData[[#This Row],[soma_accepted]],AuctionData[[#This Row],[comp_accepted]],AuctionData[[#This Row],[noncomp_accepted]])</f>
        <v>90081935800</v>
      </c>
    </row>
    <row r="4828" spans="1:19" x14ac:dyDescent="0.3">
      <c r="A4828" s="1">
        <v>45365</v>
      </c>
      <c r="B4828" t="s">
        <v>1289</v>
      </c>
      <c r="C4828" t="s">
        <v>16</v>
      </c>
      <c r="D4828" t="s">
        <v>19</v>
      </c>
      <c r="E4828">
        <v>5.24</v>
      </c>
      <c r="F4828">
        <v>5.28</v>
      </c>
      <c r="G4828">
        <v>5.18</v>
      </c>
      <c r="H4828">
        <v>2.79</v>
      </c>
      <c r="I4828" s="2">
        <v>96994200</v>
      </c>
      <c r="J4828" s="2">
        <v>259870255200</v>
      </c>
      <c r="K4828" s="2">
        <v>89368685200</v>
      </c>
      <c r="L4828" s="2">
        <v>5632178600</v>
      </c>
      <c r="M4828" s="2">
        <v>4000000000</v>
      </c>
      <c r="N4828" s="2">
        <v>14000000000</v>
      </c>
      <c r="O4828" s="2">
        <v>31851640000</v>
      </c>
      <c r="P4828" s="2">
        <v>177460000000</v>
      </c>
      <c r="Q4828" s="2">
        <v>53517045200</v>
      </c>
      <c r="R4828" s="2">
        <v>68410255200</v>
      </c>
      <c r="S4828" s="2">
        <f>SUM(AuctionData[[#This Row],[soma_accepted]],AuctionData[[#This Row],[comp_accepted]],AuctionData[[#This Row],[noncomp_accepted]])</f>
        <v>95097858000</v>
      </c>
    </row>
    <row r="4829" spans="1:19" x14ac:dyDescent="0.3">
      <c r="A4829" s="1">
        <v>45369</v>
      </c>
      <c r="B4829" t="s">
        <v>1290</v>
      </c>
      <c r="C4829" t="s">
        <v>16</v>
      </c>
      <c r="D4829" t="s">
        <v>21</v>
      </c>
      <c r="E4829">
        <v>5.22</v>
      </c>
      <c r="F4829">
        <v>5.2450000000000001</v>
      </c>
      <c r="G4829">
        <v>5.15</v>
      </c>
      <c r="H4829">
        <v>2.81</v>
      </c>
      <c r="I4829" s="2">
        <v>172341700</v>
      </c>
      <c r="J4829" s="2">
        <v>211263426000</v>
      </c>
      <c r="K4829" s="2">
        <v>73591050000</v>
      </c>
      <c r="L4829" s="2">
        <v>2359895700</v>
      </c>
      <c r="M4829" s="2">
        <v>7502695000</v>
      </c>
      <c r="N4829" s="2">
        <v>14502300000</v>
      </c>
      <c r="O4829" s="2">
        <v>31341954000</v>
      </c>
      <c r="P4829" s="2">
        <v>145840000000</v>
      </c>
      <c r="Q4829" s="2">
        <v>34746401000</v>
      </c>
      <c r="R4829" s="2">
        <v>50921126000</v>
      </c>
      <c r="S4829" s="2">
        <f>SUM(AuctionData[[#This Row],[soma_accepted]],AuctionData[[#This Row],[comp_accepted]],AuctionData[[#This Row],[noncomp_accepted]])</f>
        <v>76123287400</v>
      </c>
    </row>
    <row r="4830" spans="1:19" x14ac:dyDescent="0.3">
      <c r="A4830" s="1">
        <v>45369</v>
      </c>
      <c r="B4830" t="s">
        <v>1317</v>
      </c>
      <c r="C4830" t="s">
        <v>16</v>
      </c>
      <c r="D4830" t="s">
        <v>23</v>
      </c>
      <c r="E4830">
        <v>5.1100000000000003</v>
      </c>
      <c r="F4830">
        <v>5.13</v>
      </c>
      <c r="G4830">
        <v>5.0199999999999996</v>
      </c>
      <c r="H4830">
        <v>2.76</v>
      </c>
      <c r="I4830" s="2">
        <v>158735800</v>
      </c>
      <c r="J4830" s="2">
        <v>190965531000</v>
      </c>
      <c r="K4830" s="2">
        <v>67852531400</v>
      </c>
      <c r="L4830" s="2">
        <v>2048396300</v>
      </c>
      <c r="M4830" s="2">
        <v>2447800000</v>
      </c>
      <c r="N4830" s="2">
        <v>10300000000</v>
      </c>
      <c r="O4830" s="2">
        <v>26871830000</v>
      </c>
      <c r="P4830" s="2">
        <v>130100000000</v>
      </c>
      <c r="Q4830" s="2">
        <v>38532901400</v>
      </c>
      <c r="R4830" s="2">
        <v>50565531000</v>
      </c>
      <c r="S4830" s="2">
        <f>SUM(AuctionData[[#This Row],[soma_accepted]],AuctionData[[#This Row],[comp_accepted]],AuctionData[[#This Row],[noncomp_accepted]])</f>
        <v>70059663500</v>
      </c>
    </row>
    <row r="4831" spans="1:19" x14ac:dyDescent="0.3">
      <c r="A4831" s="1">
        <v>45370</v>
      </c>
      <c r="B4831" t="s">
        <v>2395</v>
      </c>
      <c r="C4831" t="s">
        <v>1509</v>
      </c>
      <c r="D4831" t="s">
        <v>2174</v>
      </c>
      <c r="E4831">
        <v>4.4989999999999997</v>
      </c>
      <c r="F4831">
        <v>4.5419999999999998</v>
      </c>
      <c r="G4831">
        <v>3.88</v>
      </c>
      <c r="H4831">
        <v>2.79</v>
      </c>
      <c r="I4831" s="2">
        <v>0</v>
      </c>
      <c r="J4831" s="2">
        <v>36124445000</v>
      </c>
      <c r="K4831" s="2">
        <v>12917060000</v>
      </c>
      <c r="L4831" s="2">
        <v>82964800</v>
      </c>
      <c r="M4831" s="2">
        <v>2216658000</v>
      </c>
      <c r="N4831" s="2">
        <v>4749000000</v>
      </c>
      <c r="O4831" s="2">
        <v>1207300000</v>
      </c>
      <c r="P4831" s="2">
        <v>17989300000</v>
      </c>
      <c r="Q4831" s="2">
        <v>9493102000</v>
      </c>
      <c r="R4831" s="2">
        <v>13386145000</v>
      </c>
      <c r="S4831" s="2">
        <f>SUM(AuctionData[[#This Row],[soma_accepted]],AuctionData[[#This Row],[comp_accepted]],AuctionData[[#This Row],[noncomp_accepted]])</f>
        <v>13000024800</v>
      </c>
    </row>
    <row r="4832" spans="1:19" x14ac:dyDescent="0.3">
      <c r="A4832" s="1">
        <v>45370</v>
      </c>
      <c r="B4832" t="s">
        <v>1277</v>
      </c>
      <c r="C4832" t="s">
        <v>16</v>
      </c>
      <c r="D4832" t="s">
        <v>94</v>
      </c>
      <c r="E4832">
        <v>5.2649999999999997</v>
      </c>
      <c r="F4832">
        <v>5.28</v>
      </c>
      <c r="G4832">
        <v>5.19</v>
      </c>
      <c r="H4832">
        <v>2.9</v>
      </c>
      <c r="I4832" s="2">
        <v>0</v>
      </c>
      <c r="J4832" s="2">
        <v>216866975000</v>
      </c>
      <c r="K4832" s="2">
        <v>74700440000</v>
      </c>
      <c r="L4832" s="2">
        <v>301205000</v>
      </c>
      <c r="M4832" s="2">
        <v>4248000000</v>
      </c>
      <c r="N4832" s="2">
        <v>11175000000</v>
      </c>
      <c r="O4832" s="2">
        <v>32167750000</v>
      </c>
      <c r="P4832" s="2">
        <v>141725000000</v>
      </c>
      <c r="Q4832" s="2">
        <v>38284690000</v>
      </c>
      <c r="R4832" s="2">
        <v>63966975000</v>
      </c>
      <c r="S4832" s="2">
        <f>SUM(AuctionData[[#This Row],[soma_accepted]],AuctionData[[#This Row],[comp_accepted]],AuctionData[[#This Row],[noncomp_accepted]])</f>
        <v>75001645000</v>
      </c>
    </row>
    <row r="4833" spans="1:19" x14ac:dyDescent="0.3">
      <c r="A4833" s="1">
        <v>45370</v>
      </c>
      <c r="B4833" t="s">
        <v>1316</v>
      </c>
      <c r="C4833" t="s">
        <v>16</v>
      </c>
      <c r="D4833" t="s">
        <v>53</v>
      </c>
      <c r="E4833">
        <v>4.76</v>
      </c>
      <c r="F4833">
        <v>4.8099999999999996</v>
      </c>
      <c r="G4833">
        <v>4.7</v>
      </c>
      <c r="H4833">
        <v>2.88</v>
      </c>
      <c r="I4833" s="2">
        <v>104312000</v>
      </c>
      <c r="J4833" s="2">
        <v>130894863500</v>
      </c>
      <c r="K4833" s="2">
        <v>44489111500</v>
      </c>
      <c r="L4833" s="2">
        <v>1508093400</v>
      </c>
      <c r="M4833" s="2">
        <v>1298000000</v>
      </c>
      <c r="N4833" s="2">
        <v>6875000000</v>
      </c>
      <c r="O4833" s="2">
        <v>20336240000</v>
      </c>
      <c r="P4833" s="2">
        <v>88400000000</v>
      </c>
      <c r="Q4833" s="2">
        <v>22854871500</v>
      </c>
      <c r="R4833" s="2">
        <v>35619863500</v>
      </c>
      <c r="S4833" s="2">
        <f>SUM(AuctionData[[#This Row],[soma_accepted]],AuctionData[[#This Row],[comp_accepted]],AuctionData[[#This Row],[noncomp_accepted]])</f>
        <v>46101516900</v>
      </c>
    </row>
    <row r="4834" spans="1:19" x14ac:dyDescent="0.3">
      <c r="A4834" s="1">
        <v>45371</v>
      </c>
      <c r="B4834" t="s">
        <v>1318</v>
      </c>
      <c r="C4834" t="s">
        <v>16</v>
      </c>
      <c r="D4834" t="s">
        <v>1162</v>
      </c>
      <c r="E4834">
        <v>5.2050000000000001</v>
      </c>
      <c r="F4834">
        <v>5.2149999999999999</v>
      </c>
      <c r="G4834">
        <v>5.0999999999999996</v>
      </c>
      <c r="H4834">
        <v>2.73</v>
      </c>
      <c r="I4834" s="2">
        <v>68112200</v>
      </c>
      <c r="J4834" s="2">
        <v>163205860000</v>
      </c>
      <c r="K4834" s="2">
        <v>59315505000</v>
      </c>
      <c r="L4834" s="2">
        <v>584502800</v>
      </c>
      <c r="M4834" s="2">
        <v>3225000000</v>
      </c>
      <c r="N4834" s="2">
        <v>9375000000</v>
      </c>
      <c r="O4834" s="2">
        <v>29457420000</v>
      </c>
      <c r="P4834" s="2">
        <v>119620000000</v>
      </c>
      <c r="Q4834" s="2">
        <v>26633085000</v>
      </c>
      <c r="R4834" s="2">
        <v>34210860000</v>
      </c>
      <c r="S4834" s="2">
        <f>SUM(AuctionData[[#This Row],[soma_accepted]],AuctionData[[#This Row],[comp_accepted]],AuctionData[[#This Row],[noncomp_accepted]])</f>
        <v>59968120000</v>
      </c>
    </row>
    <row r="4835" spans="1:19" x14ac:dyDescent="0.3">
      <c r="A4835" s="1">
        <v>45372</v>
      </c>
      <c r="B4835" t="s">
        <v>1291</v>
      </c>
      <c r="C4835" t="s">
        <v>16</v>
      </c>
      <c r="D4835" t="s">
        <v>19</v>
      </c>
      <c r="E4835">
        <v>5.23</v>
      </c>
      <c r="F4835">
        <v>5.27</v>
      </c>
      <c r="G4835">
        <v>5.2</v>
      </c>
      <c r="H4835">
        <v>3</v>
      </c>
      <c r="I4835" s="2">
        <v>96492500</v>
      </c>
      <c r="J4835" s="2">
        <v>249094121000</v>
      </c>
      <c r="K4835" s="2">
        <v>79460816000</v>
      </c>
      <c r="L4835" s="2">
        <v>5509892300</v>
      </c>
      <c r="M4835" s="2">
        <v>3500000000</v>
      </c>
      <c r="N4835" s="2">
        <v>12250000000</v>
      </c>
      <c r="O4835" s="2">
        <v>22848810000</v>
      </c>
      <c r="P4835" s="2">
        <v>161350000000</v>
      </c>
      <c r="Q4835" s="2">
        <v>53112006000</v>
      </c>
      <c r="R4835" s="2">
        <v>75494121000</v>
      </c>
      <c r="S4835" s="2">
        <f>SUM(AuctionData[[#This Row],[soma_accepted]],AuctionData[[#This Row],[comp_accepted]],AuctionData[[#This Row],[noncomp_accepted]])</f>
        <v>85067200800</v>
      </c>
    </row>
    <row r="4836" spans="1:19" x14ac:dyDescent="0.3">
      <c r="A4836" s="1">
        <v>45372</v>
      </c>
      <c r="B4836" t="s">
        <v>1299</v>
      </c>
      <c r="C4836" t="s">
        <v>16</v>
      </c>
      <c r="D4836" t="s">
        <v>712</v>
      </c>
      <c r="E4836">
        <v>5.25</v>
      </c>
      <c r="F4836">
        <v>5.27</v>
      </c>
      <c r="G4836">
        <v>5.2</v>
      </c>
      <c r="H4836">
        <v>2.93</v>
      </c>
      <c r="I4836" s="2">
        <v>96492400</v>
      </c>
      <c r="J4836" s="2">
        <v>247269123000</v>
      </c>
      <c r="K4836" s="2">
        <v>83206848000</v>
      </c>
      <c r="L4836" s="2">
        <v>1693947600</v>
      </c>
      <c r="M4836" s="2">
        <v>3075000000</v>
      </c>
      <c r="N4836" s="2">
        <v>12325000000</v>
      </c>
      <c r="O4836" s="2">
        <v>35098850000</v>
      </c>
      <c r="P4836" s="2">
        <v>166250000000</v>
      </c>
      <c r="Q4836" s="2">
        <v>45032998000</v>
      </c>
      <c r="R4836" s="2">
        <v>68694123000</v>
      </c>
      <c r="S4836" s="2">
        <f>SUM(AuctionData[[#This Row],[soma_accepted]],AuctionData[[#This Row],[comp_accepted]],AuctionData[[#This Row],[noncomp_accepted]])</f>
        <v>84997288000</v>
      </c>
    </row>
    <row r="4837" spans="1:19" x14ac:dyDescent="0.3">
      <c r="A4837" s="1">
        <v>45376</v>
      </c>
      <c r="B4837" t="s">
        <v>2400</v>
      </c>
      <c r="C4837" t="s">
        <v>1502</v>
      </c>
      <c r="D4837" t="s">
        <v>1503</v>
      </c>
      <c r="E4837">
        <v>4.54</v>
      </c>
      <c r="F4837">
        <v>4.5949999999999998</v>
      </c>
      <c r="G4837">
        <v>4.47</v>
      </c>
      <c r="H4837">
        <v>2.62</v>
      </c>
      <c r="I4837" s="2">
        <v>0</v>
      </c>
      <c r="J4837" s="2">
        <v>172161335000</v>
      </c>
      <c r="K4837" s="2">
        <v>65275794600</v>
      </c>
      <c r="L4837" s="2">
        <v>624234100</v>
      </c>
      <c r="M4837" s="2">
        <v>13627000000</v>
      </c>
      <c r="N4837" s="2">
        <v>22577000000</v>
      </c>
      <c r="O4837" s="2">
        <v>8721963600</v>
      </c>
      <c r="P4837" s="2">
        <v>91390000000</v>
      </c>
      <c r="Q4837" s="2">
        <v>42926831000</v>
      </c>
      <c r="R4837" s="2">
        <v>58194335000</v>
      </c>
      <c r="S4837" s="2">
        <f>SUM(AuctionData[[#This Row],[soma_accepted]],AuctionData[[#This Row],[comp_accepted]],AuctionData[[#This Row],[noncomp_accepted]])</f>
        <v>65900028700</v>
      </c>
    </row>
    <row r="4838" spans="1:19" x14ac:dyDescent="0.3">
      <c r="A4838" s="1">
        <v>45376</v>
      </c>
      <c r="B4838" t="s">
        <v>1292</v>
      </c>
      <c r="C4838" t="s">
        <v>16</v>
      </c>
      <c r="D4838" t="s">
        <v>21</v>
      </c>
      <c r="E4838">
        <v>5.21</v>
      </c>
      <c r="F4838">
        <v>5.23</v>
      </c>
      <c r="G4838">
        <v>5.15</v>
      </c>
      <c r="H4838">
        <v>2.88</v>
      </c>
      <c r="I4838" s="2">
        <v>493623200</v>
      </c>
      <c r="J4838" s="2">
        <v>207637528500</v>
      </c>
      <c r="K4838" s="2">
        <v>70549205500</v>
      </c>
      <c r="L4838" s="2">
        <v>2426501600</v>
      </c>
      <c r="M4838" s="2">
        <v>5275067000</v>
      </c>
      <c r="N4838" s="2">
        <v>13725067000</v>
      </c>
      <c r="O4838" s="2">
        <v>24160880000</v>
      </c>
      <c r="P4838" s="2">
        <v>138020000000</v>
      </c>
      <c r="Q4838" s="2">
        <v>41113258500</v>
      </c>
      <c r="R4838" s="2">
        <v>55892461500</v>
      </c>
      <c r="S4838" s="2">
        <f>SUM(AuctionData[[#This Row],[soma_accepted]],AuctionData[[#This Row],[comp_accepted]],AuctionData[[#This Row],[noncomp_accepted]])</f>
        <v>73469330300</v>
      </c>
    </row>
    <row r="4839" spans="1:19" x14ac:dyDescent="0.3">
      <c r="A4839" s="1">
        <v>45376</v>
      </c>
      <c r="B4839" t="s">
        <v>1319</v>
      </c>
      <c r="C4839" t="s">
        <v>16</v>
      </c>
      <c r="D4839" t="s">
        <v>23</v>
      </c>
      <c r="E4839">
        <v>5.08</v>
      </c>
      <c r="F4839">
        <v>5.1050000000000004</v>
      </c>
      <c r="G4839">
        <v>5</v>
      </c>
      <c r="H4839">
        <v>2.72</v>
      </c>
      <c r="I4839" s="2">
        <v>473337200</v>
      </c>
      <c r="J4839" s="2">
        <v>188579193000</v>
      </c>
      <c r="K4839" s="2">
        <v>67855230400</v>
      </c>
      <c r="L4839" s="2">
        <v>2144776600</v>
      </c>
      <c r="M4839" s="2">
        <v>2567700000</v>
      </c>
      <c r="N4839" s="2">
        <v>10600000000</v>
      </c>
      <c r="O4839" s="2">
        <v>20430135000</v>
      </c>
      <c r="P4839" s="2">
        <v>127705000000</v>
      </c>
      <c r="Q4839" s="2">
        <v>44857395400</v>
      </c>
      <c r="R4839" s="2">
        <v>50274193000</v>
      </c>
      <c r="S4839" s="2">
        <f>SUM(AuctionData[[#This Row],[soma_accepted]],AuctionData[[#This Row],[comp_accepted]],AuctionData[[#This Row],[noncomp_accepted]])</f>
        <v>70473344200</v>
      </c>
    </row>
    <row r="4840" spans="1:19" x14ac:dyDescent="0.3">
      <c r="A4840" s="1">
        <v>45377</v>
      </c>
      <c r="B4840" t="s">
        <v>2401</v>
      </c>
      <c r="C4840" t="s">
        <v>1502</v>
      </c>
      <c r="D4840" t="s">
        <v>1505</v>
      </c>
      <c r="E4840">
        <v>4.1879999999999997</v>
      </c>
      <c r="F4840">
        <v>4.2350000000000003</v>
      </c>
      <c r="G4840">
        <v>4.1100000000000003</v>
      </c>
      <c r="H4840">
        <v>2.41</v>
      </c>
      <c r="I4840" s="2">
        <v>0</v>
      </c>
      <c r="J4840" s="2">
        <v>161351345000</v>
      </c>
      <c r="K4840" s="2">
        <v>66825255100</v>
      </c>
      <c r="L4840" s="2">
        <v>174794600</v>
      </c>
      <c r="M4840" s="2">
        <v>11236606100</v>
      </c>
      <c r="N4840" s="2">
        <v>21665000000</v>
      </c>
      <c r="O4840" s="2">
        <v>8508056000</v>
      </c>
      <c r="P4840" s="2">
        <v>84620000000</v>
      </c>
      <c r="Q4840" s="2">
        <v>47080593000</v>
      </c>
      <c r="R4840" s="2">
        <v>55066345000</v>
      </c>
      <c r="S4840" s="2">
        <f>SUM(AuctionData[[#This Row],[soma_accepted]],AuctionData[[#This Row],[comp_accepted]],AuctionData[[#This Row],[noncomp_accepted]])</f>
        <v>67000049700</v>
      </c>
    </row>
    <row r="4841" spans="1:19" x14ac:dyDescent="0.3">
      <c r="A4841" s="1">
        <v>45377</v>
      </c>
      <c r="B4841" t="s">
        <v>1279</v>
      </c>
      <c r="C4841" t="s">
        <v>16</v>
      </c>
      <c r="D4841" t="s">
        <v>94</v>
      </c>
      <c r="E4841">
        <v>5.26</v>
      </c>
      <c r="F4841">
        <v>5.28</v>
      </c>
      <c r="G4841">
        <v>5.18</v>
      </c>
      <c r="H4841">
        <v>3.01</v>
      </c>
      <c r="I4841" s="2">
        <v>0</v>
      </c>
      <c r="J4841" s="2">
        <v>210360425000</v>
      </c>
      <c r="K4841" s="2">
        <v>69679463200</v>
      </c>
      <c r="L4841" s="2">
        <v>321532000</v>
      </c>
      <c r="M4841" s="2">
        <v>3354105000</v>
      </c>
      <c r="N4841" s="2">
        <v>10625000000</v>
      </c>
      <c r="O4841" s="2">
        <v>32795965000</v>
      </c>
      <c r="P4841" s="2">
        <v>142975000000</v>
      </c>
      <c r="Q4841" s="2">
        <v>33529393200</v>
      </c>
      <c r="R4841" s="2">
        <v>56760425000</v>
      </c>
      <c r="S4841" s="2">
        <f>SUM(AuctionData[[#This Row],[soma_accepted]],AuctionData[[#This Row],[comp_accepted]],AuctionData[[#This Row],[noncomp_accepted]])</f>
        <v>70000995200</v>
      </c>
    </row>
    <row r="4842" spans="1:19" x14ac:dyDescent="0.3">
      <c r="A4842" s="1">
        <v>45378</v>
      </c>
      <c r="B4842" t="s">
        <v>2402</v>
      </c>
      <c r="C4842" t="s">
        <v>1502</v>
      </c>
      <c r="D4842" t="s">
        <v>1554</v>
      </c>
      <c r="E4842">
        <v>4.1349999999999998</v>
      </c>
      <c r="F4842">
        <v>4.1849999999999996</v>
      </c>
      <c r="G4842">
        <v>4.07</v>
      </c>
      <c r="H4842">
        <v>2.61</v>
      </c>
      <c r="I4842" s="2">
        <v>0</v>
      </c>
      <c r="J4842" s="2">
        <v>112285445000</v>
      </c>
      <c r="K4842" s="2">
        <v>42879032000</v>
      </c>
      <c r="L4842" s="2">
        <v>120968600</v>
      </c>
      <c r="M4842" s="2">
        <v>7465300000</v>
      </c>
      <c r="N4842" s="2">
        <v>15290300000</v>
      </c>
      <c r="O4842" s="2">
        <v>5514197000</v>
      </c>
      <c r="P4842" s="2">
        <v>59465400000</v>
      </c>
      <c r="Q4842" s="2">
        <v>29899535000</v>
      </c>
      <c r="R4842" s="2">
        <v>37529745000</v>
      </c>
      <c r="S4842" s="2">
        <f>SUM(AuctionData[[#This Row],[soma_accepted]],AuctionData[[#This Row],[comp_accepted]],AuctionData[[#This Row],[noncomp_accepted]])</f>
        <v>43000000600</v>
      </c>
    </row>
    <row r="4843" spans="1:19" x14ac:dyDescent="0.3">
      <c r="A4843" s="1">
        <v>45378</v>
      </c>
      <c r="B4843" t="s">
        <v>1320</v>
      </c>
      <c r="C4843" t="s">
        <v>16</v>
      </c>
      <c r="D4843" t="s">
        <v>1162</v>
      </c>
      <c r="E4843">
        <v>5.19</v>
      </c>
      <c r="F4843">
        <v>5.2050000000000001</v>
      </c>
      <c r="G4843">
        <v>5.0999999999999996</v>
      </c>
      <c r="H4843">
        <v>2.77</v>
      </c>
      <c r="I4843" s="2">
        <v>224883900</v>
      </c>
      <c r="J4843" s="2">
        <v>165679376000</v>
      </c>
      <c r="K4843" s="2">
        <v>59393521800</v>
      </c>
      <c r="L4843" s="2">
        <v>607064100</v>
      </c>
      <c r="M4843" s="2">
        <v>2813820000</v>
      </c>
      <c r="N4843" s="2">
        <v>9500000000</v>
      </c>
      <c r="O4843" s="2">
        <v>28987626000</v>
      </c>
      <c r="P4843" s="2">
        <v>122035000000</v>
      </c>
      <c r="Q4843" s="2">
        <v>27592075800</v>
      </c>
      <c r="R4843" s="2">
        <v>34144376000</v>
      </c>
      <c r="S4843" s="2">
        <f>SUM(AuctionData[[#This Row],[soma_accepted]],AuctionData[[#This Row],[comp_accepted]],AuctionData[[#This Row],[noncomp_accepted]])</f>
        <v>60225469800</v>
      </c>
    </row>
    <row r="4844" spans="1:19" x14ac:dyDescent="0.3">
      <c r="A4844" s="1">
        <v>45379</v>
      </c>
      <c r="B4844" t="s">
        <v>1294</v>
      </c>
      <c r="C4844" t="s">
        <v>16</v>
      </c>
      <c r="D4844" t="s">
        <v>19</v>
      </c>
      <c r="E4844">
        <v>5.25</v>
      </c>
      <c r="F4844">
        <v>5.2850000000000001</v>
      </c>
      <c r="G4844">
        <v>5.18</v>
      </c>
      <c r="H4844">
        <v>2.74</v>
      </c>
      <c r="I4844" s="2">
        <v>281104900</v>
      </c>
      <c r="J4844" s="2">
        <v>200134954000</v>
      </c>
      <c r="K4844" s="2">
        <v>69512404000</v>
      </c>
      <c r="L4844" s="2">
        <v>5488470700</v>
      </c>
      <c r="M4844" s="2">
        <v>4236750000</v>
      </c>
      <c r="N4844" s="2">
        <v>11000000000</v>
      </c>
      <c r="O4844" s="2">
        <v>24658600000</v>
      </c>
      <c r="P4844" s="2">
        <v>143500000000</v>
      </c>
      <c r="Q4844" s="2">
        <v>40617054000</v>
      </c>
      <c r="R4844" s="2">
        <v>45634954000</v>
      </c>
      <c r="S4844" s="2">
        <f>SUM(AuctionData[[#This Row],[soma_accepted]],AuctionData[[#This Row],[comp_accepted]],AuctionData[[#This Row],[noncomp_accepted]])</f>
        <v>75281979600</v>
      </c>
    </row>
    <row r="4845" spans="1:19" x14ac:dyDescent="0.3">
      <c r="A4845" s="1">
        <v>45379</v>
      </c>
      <c r="B4845" t="s">
        <v>1302</v>
      </c>
      <c r="C4845" t="s">
        <v>16</v>
      </c>
      <c r="D4845" t="s">
        <v>712</v>
      </c>
      <c r="E4845">
        <v>5.25</v>
      </c>
      <c r="F4845">
        <v>5.2750000000000004</v>
      </c>
      <c r="G4845">
        <v>5.18</v>
      </c>
      <c r="H4845">
        <v>2.89</v>
      </c>
      <c r="I4845" s="2">
        <v>299845200</v>
      </c>
      <c r="J4845" s="2">
        <v>229370845000</v>
      </c>
      <c r="K4845" s="2">
        <v>78275142200</v>
      </c>
      <c r="L4845" s="2">
        <v>1726854200</v>
      </c>
      <c r="M4845" s="2">
        <v>3075000000</v>
      </c>
      <c r="N4845" s="2">
        <v>12075000000</v>
      </c>
      <c r="O4845" s="2">
        <v>25610170000</v>
      </c>
      <c r="P4845" s="2">
        <v>149776000000</v>
      </c>
      <c r="Q4845" s="2">
        <v>49589972200</v>
      </c>
      <c r="R4845" s="2">
        <v>67519845000</v>
      </c>
      <c r="S4845" s="2">
        <f>SUM(AuctionData[[#This Row],[soma_accepted]],AuctionData[[#This Row],[comp_accepted]],AuctionData[[#This Row],[noncomp_accepted]])</f>
        <v>80301841600</v>
      </c>
    </row>
    <row r="4846" spans="1:19" x14ac:dyDescent="0.3">
      <c r="A4846" s="1">
        <v>45383</v>
      </c>
      <c r="B4846" t="s">
        <v>1295</v>
      </c>
      <c r="C4846" t="s">
        <v>16</v>
      </c>
      <c r="D4846" t="s">
        <v>21</v>
      </c>
      <c r="E4846">
        <v>5.21</v>
      </c>
      <c r="F4846">
        <v>5.23</v>
      </c>
      <c r="G4846">
        <v>5.13</v>
      </c>
      <c r="H4846">
        <v>2.83</v>
      </c>
      <c r="I4846" s="2">
        <v>4659649100</v>
      </c>
      <c r="J4846" s="2">
        <v>195671021500</v>
      </c>
      <c r="K4846" s="2">
        <v>67876600300</v>
      </c>
      <c r="L4846" s="2">
        <v>2109197400</v>
      </c>
      <c r="M4846" s="2">
        <v>3350000000</v>
      </c>
      <c r="N4846" s="2">
        <v>10900000000</v>
      </c>
      <c r="O4846" s="2">
        <v>24417440000</v>
      </c>
      <c r="P4846" s="2">
        <v>136850000000</v>
      </c>
      <c r="Q4846" s="2">
        <v>40109160300</v>
      </c>
      <c r="R4846" s="2">
        <v>47921021500</v>
      </c>
      <c r="S4846" s="2">
        <f>SUM(AuctionData[[#This Row],[soma_accepted]],AuctionData[[#This Row],[comp_accepted]],AuctionData[[#This Row],[noncomp_accepted]])</f>
        <v>74645446800</v>
      </c>
    </row>
    <row r="4847" spans="1:19" x14ac:dyDescent="0.3">
      <c r="A4847" s="1">
        <v>45383</v>
      </c>
      <c r="B4847" t="s">
        <v>1268</v>
      </c>
      <c r="C4847" t="s">
        <v>16</v>
      </c>
      <c r="D4847" t="s">
        <v>23</v>
      </c>
      <c r="E4847">
        <v>5.0999999999999996</v>
      </c>
      <c r="F4847">
        <v>5.125</v>
      </c>
      <c r="G4847">
        <v>5.0199999999999996</v>
      </c>
      <c r="H4847">
        <v>2.85</v>
      </c>
      <c r="I4847" s="2">
        <v>4659649100</v>
      </c>
      <c r="J4847" s="2">
        <v>197113755300</v>
      </c>
      <c r="K4847" s="2">
        <v>67903059500</v>
      </c>
      <c r="L4847" s="2">
        <v>1998022900</v>
      </c>
      <c r="M4847" s="2">
        <v>3741310000</v>
      </c>
      <c r="N4847" s="2">
        <v>12000000000</v>
      </c>
      <c r="O4847" s="2">
        <v>18500260000</v>
      </c>
      <c r="P4847" s="2">
        <v>131350000000</v>
      </c>
      <c r="Q4847" s="2">
        <v>45661489500</v>
      </c>
      <c r="R4847" s="2">
        <v>53763755300</v>
      </c>
      <c r="S4847" s="2">
        <f>SUM(AuctionData[[#This Row],[soma_accepted]],AuctionData[[#This Row],[comp_accepted]],AuctionData[[#This Row],[noncomp_accepted]])</f>
        <v>74560731500</v>
      </c>
    </row>
    <row r="4848" spans="1:19" x14ac:dyDescent="0.3">
      <c r="A4848" s="1">
        <v>45384</v>
      </c>
      <c r="B4848" t="s">
        <v>1223</v>
      </c>
      <c r="C4848" t="s">
        <v>16</v>
      </c>
      <c r="D4848" t="s">
        <v>94</v>
      </c>
      <c r="E4848">
        <v>5.2649999999999997</v>
      </c>
      <c r="F4848">
        <v>5.28</v>
      </c>
      <c r="G4848">
        <v>5.2</v>
      </c>
      <c r="H4848">
        <v>3.12</v>
      </c>
      <c r="I4848" s="2">
        <v>0</v>
      </c>
      <c r="J4848" s="2">
        <v>202362622000</v>
      </c>
      <c r="K4848" s="2">
        <v>64673205500</v>
      </c>
      <c r="L4848" s="2">
        <v>327001000</v>
      </c>
      <c r="M4848" s="2">
        <v>3380975000</v>
      </c>
      <c r="N4848" s="2">
        <v>9825000000</v>
      </c>
      <c r="O4848" s="2">
        <v>32080990000</v>
      </c>
      <c r="P4848" s="2">
        <v>138065000000</v>
      </c>
      <c r="Q4848" s="2">
        <v>29211240500</v>
      </c>
      <c r="R4848" s="2">
        <v>54472622000</v>
      </c>
      <c r="S4848" s="2">
        <f>SUM(AuctionData[[#This Row],[soma_accepted]],AuctionData[[#This Row],[comp_accepted]],AuctionData[[#This Row],[noncomp_accepted]])</f>
        <v>65000206500</v>
      </c>
    </row>
    <row r="4849" spans="1:19" x14ac:dyDescent="0.3">
      <c r="A4849" s="1">
        <v>45385</v>
      </c>
      <c r="B4849" t="s">
        <v>1321</v>
      </c>
      <c r="C4849" t="s">
        <v>16</v>
      </c>
      <c r="D4849" t="s">
        <v>1162</v>
      </c>
      <c r="E4849">
        <v>5.19</v>
      </c>
      <c r="F4849">
        <v>5.2</v>
      </c>
      <c r="G4849">
        <v>5.0999999999999996</v>
      </c>
      <c r="H4849">
        <v>2.91</v>
      </c>
      <c r="I4849" s="2">
        <v>230366800</v>
      </c>
      <c r="J4849" s="2">
        <v>174190982000</v>
      </c>
      <c r="K4849" s="2">
        <v>59369857200</v>
      </c>
      <c r="L4849" s="2">
        <v>631773000</v>
      </c>
      <c r="M4849" s="2">
        <v>3496000000</v>
      </c>
      <c r="N4849" s="2">
        <v>9000000000</v>
      </c>
      <c r="O4849" s="2">
        <v>27304280000</v>
      </c>
      <c r="P4849" s="2">
        <v>122520000000</v>
      </c>
      <c r="Q4849" s="2">
        <v>28569577200</v>
      </c>
      <c r="R4849" s="2">
        <v>42670982000</v>
      </c>
      <c r="S4849" s="2">
        <f>SUM(AuctionData[[#This Row],[soma_accepted]],AuctionData[[#This Row],[comp_accepted]],AuctionData[[#This Row],[noncomp_accepted]])</f>
        <v>60231997000</v>
      </c>
    </row>
    <row r="4850" spans="1:19" x14ac:dyDescent="0.3">
      <c r="A4850" s="1">
        <v>45386</v>
      </c>
      <c r="B4850" t="s">
        <v>1296</v>
      </c>
      <c r="C4850" t="s">
        <v>16</v>
      </c>
      <c r="D4850" t="s">
        <v>19</v>
      </c>
      <c r="E4850">
        <v>5.2249999999999996</v>
      </c>
      <c r="F4850">
        <v>5.2649999999999997</v>
      </c>
      <c r="G4850">
        <v>5.17</v>
      </c>
      <c r="H4850">
        <v>3.13</v>
      </c>
      <c r="I4850" s="2">
        <v>268761400</v>
      </c>
      <c r="J4850" s="2">
        <v>213604404000</v>
      </c>
      <c r="K4850" s="2">
        <v>64276325000</v>
      </c>
      <c r="L4850" s="2">
        <v>5694072600</v>
      </c>
      <c r="M4850" s="2">
        <v>5600000000</v>
      </c>
      <c r="N4850" s="2">
        <v>12600000000</v>
      </c>
      <c r="O4850" s="2">
        <v>20485150000</v>
      </c>
      <c r="P4850" s="2">
        <v>144675000000</v>
      </c>
      <c r="Q4850" s="2">
        <v>38191175000</v>
      </c>
      <c r="R4850" s="2">
        <v>56329404000</v>
      </c>
      <c r="S4850" s="2">
        <f>SUM(AuctionData[[#This Row],[soma_accepted]],AuctionData[[#This Row],[comp_accepted]],AuctionData[[#This Row],[noncomp_accepted]])</f>
        <v>70239159000</v>
      </c>
    </row>
    <row r="4851" spans="1:19" x14ac:dyDescent="0.3">
      <c r="A4851" s="1">
        <v>45386</v>
      </c>
      <c r="B4851" t="s">
        <v>1304</v>
      </c>
      <c r="C4851" t="s">
        <v>16</v>
      </c>
      <c r="D4851" t="s">
        <v>712</v>
      </c>
      <c r="E4851">
        <v>5.2450000000000001</v>
      </c>
      <c r="F4851">
        <v>5.26</v>
      </c>
      <c r="G4851">
        <v>5.1849999999999996</v>
      </c>
      <c r="H4851">
        <v>2.87</v>
      </c>
      <c r="I4851" s="2">
        <v>287958600</v>
      </c>
      <c r="J4851" s="2">
        <v>213766111600</v>
      </c>
      <c r="K4851" s="2">
        <v>73223432700</v>
      </c>
      <c r="L4851" s="2">
        <v>1777449300</v>
      </c>
      <c r="M4851" s="2">
        <v>3950000000</v>
      </c>
      <c r="N4851" s="2">
        <v>11200000000</v>
      </c>
      <c r="O4851" s="2">
        <v>32108095000</v>
      </c>
      <c r="P4851" s="2">
        <v>148450000000</v>
      </c>
      <c r="Q4851" s="2">
        <v>37165337700</v>
      </c>
      <c r="R4851" s="2">
        <v>54116111600</v>
      </c>
      <c r="S4851" s="2">
        <f>SUM(AuctionData[[#This Row],[soma_accepted]],AuctionData[[#This Row],[comp_accepted]],AuctionData[[#This Row],[noncomp_accepted]])</f>
        <v>75288840600</v>
      </c>
    </row>
    <row r="4852" spans="1:19" x14ac:dyDescent="0.3">
      <c r="A4852" s="1">
        <v>45390</v>
      </c>
      <c r="B4852" t="s">
        <v>1244</v>
      </c>
      <c r="C4852" t="s">
        <v>16</v>
      </c>
      <c r="D4852" t="s">
        <v>21</v>
      </c>
      <c r="E4852">
        <v>5.2</v>
      </c>
      <c r="F4852">
        <v>5.2249999999999996</v>
      </c>
      <c r="G4852">
        <v>5.125</v>
      </c>
      <c r="H4852">
        <v>2.79</v>
      </c>
      <c r="I4852" s="2">
        <v>4093756400</v>
      </c>
      <c r="J4852" s="2">
        <v>192742853000</v>
      </c>
      <c r="K4852" s="2">
        <v>67601664300</v>
      </c>
      <c r="L4852" s="2">
        <v>2299074600</v>
      </c>
      <c r="M4852" s="2">
        <v>3497965000</v>
      </c>
      <c r="N4852" s="2">
        <v>13250000000</v>
      </c>
      <c r="O4852" s="2">
        <v>30902025000</v>
      </c>
      <c r="P4852" s="2">
        <v>139650000000</v>
      </c>
      <c r="Q4852" s="2">
        <v>33201674300</v>
      </c>
      <c r="R4852" s="2">
        <v>39842853000</v>
      </c>
      <c r="S4852" s="2">
        <f>SUM(AuctionData[[#This Row],[soma_accepted]],AuctionData[[#This Row],[comp_accepted]],AuctionData[[#This Row],[noncomp_accepted]])</f>
        <v>73994495300</v>
      </c>
    </row>
    <row r="4853" spans="1:19" x14ac:dyDescent="0.3">
      <c r="A4853" s="1">
        <v>45390</v>
      </c>
      <c r="B4853" t="s">
        <v>1322</v>
      </c>
      <c r="C4853" t="s">
        <v>16</v>
      </c>
      <c r="D4853" t="s">
        <v>23</v>
      </c>
      <c r="E4853">
        <v>5.0949999999999998</v>
      </c>
      <c r="F4853">
        <v>5.12</v>
      </c>
      <c r="G4853">
        <v>5.0199999999999996</v>
      </c>
      <c r="H4853">
        <v>3</v>
      </c>
      <c r="I4853" s="2">
        <v>4093756300</v>
      </c>
      <c r="J4853" s="2">
        <v>207492214000</v>
      </c>
      <c r="K4853" s="2">
        <v>67667825600</v>
      </c>
      <c r="L4853" s="2">
        <v>2332818400</v>
      </c>
      <c r="M4853" s="2">
        <v>5006920000</v>
      </c>
      <c r="N4853" s="2">
        <v>15450000000</v>
      </c>
      <c r="O4853" s="2">
        <v>18402480000</v>
      </c>
      <c r="P4853" s="2">
        <v>131550000000</v>
      </c>
      <c r="Q4853" s="2">
        <v>44258425600</v>
      </c>
      <c r="R4853" s="2">
        <v>60492214000</v>
      </c>
      <c r="S4853" s="2">
        <f>SUM(AuctionData[[#This Row],[soma_accepted]],AuctionData[[#This Row],[comp_accepted]],AuctionData[[#This Row],[noncomp_accepted]])</f>
        <v>74094400300</v>
      </c>
    </row>
    <row r="4854" spans="1:19" x14ac:dyDescent="0.3">
      <c r="A4854" s="1">
        <v>45391</v>
      </c>
      <c r="B4854" t="s">
        <v>2403</v>
      </c>
      <c r="C4854" t="s">
        <v>1502</v>
      </c>
      <c r="D4854" t="s">
        <v>1535</v>
      </c>
      <c r="E4854">
        <v>4.4889999999999999</v>
      </c>
      <c r="F4854">
        <v>4.548</v>
      </c>
      <c r="G4854">
        <v>4.43</v>
      </c>
      <c r="H4854">
        <v>2.5</v>
      </c>
      <c r="I4854" s="2">
        <v>956525500</v>
      </c>
      <c r="J4854" s="2">
        <v>144583805000</v>
      </c>
      <c r="K4854" s="2">
        <v>57734532500</v>
      </c>
      <c r="L4854" s="2">
        <v>260480700</v>
      </c>
      <c r="M4854" s="2">
        <v>11793000000</v>
      </c>
      <c r="N4854" s="2">
        <v>19793000000</v>
      </c>
      <c r="O4854" s="2">
        <v>11148727500</v>
      </c>
      <c r="P4854" s="2">
        <v>82258000000</v>
      </c>
      <c r="Q4854" s="2">
        <v>34792805000</v>
      </c>
      <c r="R4854" s="2">
        <v>42532805000</v>
      </c>
      <c r="S4854" s="2">
        <f>SUM(AuctionData[[#This Row],[soma_accepted]],AuctionData[[#This Row],[comp_accepted]],AuctionData[[#This Row],[noncomp_accepted]])</f>
        <v>58951538700</v>
      </c>
    </row>
    <row r="4855" spans="1:19" x14ac:dyDescent="0.3">
      <c r="A4855" s="1">
        <v>45391</v>
      </c>
      <c r="B4855" t="s">
        <v>1282</v>
      </c>
      <c r="C4855" t="s">
        <v>16</v>
      </c>
      <c r="D4855" t="s">
        <v>94</v>
      </c>
      <c r="E4855">
        <v>5.25</v>
      </c>
      <c r="F4855">
        <v>5.2750000000000004</v>
      </c>
      <c r="G4855">
        <v>5.2</v>
      </c>
      <c r="H4855">
        <v>2.93</v>
      </c>
      <c r="I4855" s="2">
        <v>0</v>
      </c>
      <c r="J4855" s="2">
        <v>190196000000</v>
      </c>
      <c r="K4855" s="2">
        <v>64679847900</v>
      </c>
      <c r="L4855" s="2">
        <v>320155000</v>
      </c>
      <c r="M4855" s="2">
        <v>3405440000</v>
      </c>
      <c r="N4855" s="2">
        <v>10900000000</v>
      </c>
      <c r="O4855" s="2">
        <v>28568425000</v>
      </c>
      <c r="P4855" s="2">
        <v>128980000000</v>
      </c>
      <c r="Q4855" s="2">
        <v>32705982900</v>
      </c>
      <c r="R4855" s="2">
        <v>50316000000</v>
      </c>
      <c r="S4855" s="2">
        <f>SUM(AuctionData[[#This Row],[soma_accepted]],AuctionData[[#This Row],[comp_accepted]],AuctionData[[#This Row],[noncomp_accepted]])</f>
        <v>65000002900</v>
      </c>
    </row>
    <row r="4856" spans="1:19" x14ac:dyDescent="0.3">
      <c r="A4856" s="1">
        <v>45392</v>
      </c>
      <c r="B4856" t="s">
        <v>2393</v>
      </c>
      <c r="C4856" t="s">
        <v>1502</v>
      </c>
      <c r="D4856" t="s">
        <v>1544</v>
      </c>
      <c r="E4856">
        <v>4.4649999999999999</v>
      </c>
      <c r="F4856">
        <v>4.5599999999999996</v>
      </c>
      <c r="G4856">
        <v>4.4000000000000004</v>
      </c>
      <c r="H4856">
        <v>2.34</v>
      </c>
      <c r="I4856" s="2">
        <v>643180900</v>
      </c>
      <c r="J4856" s="2">
        <v>91022068000</v>
      </c>
      <c r="K4856" s="2">
        <v>38916968000</v>
      </c>
      <c r="L4856" s="2">
        <v>83129500</v>
      </c>
      <c r="M4856" s="2">
        <v>5540000000</v>
      </c>
      <c r="N4856" s="2">
        <v>11290000000</v>
      </c>
      <c r="O4856" s="2">
        <v>9322650000</v>
      </c>
      <c r="P4856" s="2">
        <v>52929400000</v>
      </c>
      <c r="Q4856" s="2">
        <v>24054318000</v>
      </c>
      <c r="R4856" s="2">
        <v>26802668000</v>
      </c>
      <c r="S4856" s="2">
        <f>SUM(AuctionData[[#This Row],[soma_accepted]],AuctionData[[#This Row],[comp_accepted]],AuctionData[[#This Row],[noncomp_accepted]])</f>
        <v>39643278400</v>
      </c>
    </row>
    <row r="4857" spans="1:19" x14ac:dyDescent="0.3">
      <c r="A4857" s="1">
        <v>45392</v>
      </c>
      <c r="B4857" t="s">
        <v>1323</v>
      </c>
      <c r="C4857" t="s">
        <v>16</v>
      </c>
      <c r="D4857" t="s">
        <v>1162</v>
      </c>
      <c r="E4857">
        <v>5.22</v>
      </c>
      <c r="F4857">
        <v>5.23</v>
      </c>
      <c r="G4857">
        <v>5.13</v>
      </c>
      <c r="H4857">
        <v>3.12</v>
      </c>
      <c r="I4857" s="2">
        <v>234278200</v>
      </c>
      <c r="J4857" s="2">
        <v>186545617000</v>
      </c>
      <c r="K4857" s="2">
        <v>59397442000</v>
      </c>
      <c r="L4857" s="2">
        <v>603400800</v>
      </c>
      <c r="M4857" s="2">
        <v>4392970000</v>
      </c>
      <c r="N4857" s="2">
        <v>11850000000</v>
      </c>
      <c r="O4857" s="2">
        <v>24989180000</v>
      </c>
      <c r="P4857" s="2">
        <v>120170000000</v>
      </c>
      <c r="Q4857" s="2">
        <v>30015292000</v>
      </c>
      <c r="R4857" s="2">
        <v>54525617000</v>
      </c>
      <c r="S4857" s="2">
        <f>SUM(AuctionData[[#This Row],[soma_accepted]],AuctionData[[#This Row],[comp_accepted]],AuctionData[[#This Row],[noncomp_accepted]])</f>
        <v>60235121000</v>
      </c>
    </row>
    <row r="4858" spans="1:19" x14ac:dyDescent="0.3">
      <c r="A4858" s="1">
        <v>45393</v>
      </c>
      <c r="B4858" t="s">
        <v>2394</v>
      </c>
      <c r="C4858" t="s">
        <v>1509</v>
      </c>
      <c r="D4858" t="s">
        <v>1575</v>
      </c>
      <c r="E4858">
        <v>4.6079999999999997</v>
      </c>
      <c r="F4858">
        <v>4.6710000000000003</v>
      </c>
      <c r="G4858">
        <v>4.5599999999999996</v>
      </c>
      <c r="H4858">
        <v>2.37</v>
      </c>
      <c r="I4858" s="2">
        <v>362819900</v>
      </c>
      <c r="J4858" s="2">
        <v>52049250000</v>
      </c>
      <c r="K4858" s="2">
        <v>21977492400</v>
      </c>
      <c r="L4858" s="2">
        <v>22514600</v>
      </c>
      <c r="M4858" s="2">
        <v>4016900000</v>
      </c>
      <c r="N4858" s="2">
        <v>7106900000</v>
      </c>
      <c r="O4858" s="2">
        <v>3810907900</v>
      </c>
      <c r="P4858" s="2">
        <v>28632400000</v>
      </c>
      <c r="Q4858" s="2">
        <v>14149684500</v>
      </c>
      <c r="R4858" s="2">
        <v>16309950000</v>
      </c>
      <c r="S4858" s="2">
        <f>SUM(AuctionData[[#This Row],[soma_accepted]],AuctionData[[#This Row],[comp_accepted]],AuctionData[[#This Row],[noncomp_accepted]])</f>
        <v>22362826900</v>
      </c>
    </row>
    <row r="4859" spans="1:19" x14ac:dyDescent="0.3">
      <c r="A4859" s="1">
        <v>45393</v>
      </c>
      <c r="B4859" t="s">
        <v>1297</v>
      </c>
      <c r="C4859" t="s">
        <v>16</v>
      </c>
      <c r="D4859" t="s">
        <v>19</v>
      </c>
      <c r="E4859">
        <v>5.23</v>
      </c>
      <c r="F4859">
        <v>5.27</v>
      </c>
      <c r="G4859">
        <v>5.1950000000000003</v>
      </c>
      <c r="H4859">
        <v>2.95</v>
      </c>
      <c r="I4859" s="2">
        <v>273324600</v>
      </c>
      <c r="J4859" s="2">
        <v>200659718000</v>
      </c>
      <c r="K4859" s="2">
        <v>64166228000</v>
      </c>
      <c r="L4859" s="2">
        <v>5833941400</v>
      </c>
      <c r="M4859" s="2">
        <v>3905550000</v>
      </c>
      <c r="N4859" s="2">
        <v>12750000000</v>
      </c>
      <c r="O4859" s="2">
        <v>17594350000</v>
      </c>
      <c r="P4859" s="2">
        <v>133300000000</v>
      </c>
      <c r="Q4859" s="2">
        <v>42666328000</v>
      </c>
      <c r="R4859" s="2">
        <v>54609718000</v>
      </c>
      <c r="S4859" s="2">
        <f>SUM(AuctionData[[#This Row],[soma_accepted]],AuctionData[[#This Row],[comp_accepted]],AuctionData[[#This Row],[noncomp_accepted]])</f>
        <v>70273494000</v>
      </c>
    </row>
    <row r="4860" spans="1:19" x14ac:dyDescent="0.3">
      <c r="A4860" s="1">
        <v>45393</v>
      </c>
      <c r="B4860" t="s">
        <v>1305</v>
      </c>
      <c r="C4860" t="s">
        <v>16</v>
      </c>
      <c r="D4860" t="s">
        <v>712</v>
      </c>
      <c r="E4860">
        <v>5.25</v>
      </c>
      <c r="F4860">
        <v>5.27</v>
      </c>
      <c r="G4860">
        <v>5.2</v>
      </c>
      <c r="H4860">
        <v>3.14</v>
      </c>
      <c r="I4860" s="2">
        <v>292847800</v>
      </c>
      <c r="J4860" s="2">
        <v>234040405500</v>
      </c>
      <c r="K4860" s="2">
        <v>73266891500</v>
      </c>
      <c r="L4860" s="2">
        <v>1734040500</v>
      </c>
      <c r="M4860" s="2">
        <v>4468400000</v>
      </c>
      <c r="N4860" s="2">
        <v>12075000000</v>
      </c>
      <c r="O4860" s="2">
        <v>23975500000</v>
      </c>
      <c r="P4860" s="2">
        <v>143875000000</v>
      </c>
      <c r="Q4860" s="2">
        <v>44822991500</v>
      </c>
      <c r="R4860" s="2">
        <v>78090405500</v>
      </c>
      <c r="S4860" s="2">
        <f>SUM(AuctionData[[#This Row],[soma_accepted]],AuctionData[[#This Row],[comp_accepted]],AuctionData[[#This Row],[noncomp_accepted]])</f>
        <v>75293779800</v>
      </c>
    </row>
    <row r="4861" spans="1:19" x14ac:dyDescent="0.3">
      <c r="A4861" s="1">
        <v>45397</v>
      </c>
      <c r="B4861" t="s">
        <v>1324</v>
      </c>
      <c r="C4861" t="s">
        <v>16</v>
      </c>
      <c r="D4861" t="s">
        <v>23</v>
      </c>
      <c r="E4861">
        <v>5.13</v>
      </c>
      <c r="F4861">
        <v>5.1550000000000002</v>
      </c>
      <c r="G4861">
        <v>5.05</v>
      </c>
      <c r="H4861">
        <v>2.79</v>
      </c>
      <c r="I4861" s="2">
        <v>4729771600</v>
      </c>
      <c r="J4861" s="2">
        <v>193282665000</v>
      </c>
      <c r="K4861" s="2">
        <v>67722652500</v>
      </c>
      <c r="L4861" s="2">
        <v>2277749800</v>
      </c>
      <c r="M4861" s="2">
        <v>6917837500</v>
      </c>
      <c r="N4861" s="2">
        <v>14625000000</v>
      </c>
      <c r="O4861" s="2">
        <v>19476587500</v>
      </c>
      <c r="P4861" s="2">
        <v>132150000000</v>
      </c>
      <c r="Q4861" s="2">
        <v>41328227500</v>
      </c>
      <c r="R4861" s="2">
        <v>46507665000</v>
      </c>
      <c r="S4861" s="2">
        <f>SUM(AuctionData[[#This Row],[soma_accepted]],AuctionData[[#This Row],[comp_accepted]],AuctionData[[#This Row],[noncomp_accepted]])</f>
        <v>74730173900</v>
      </c>
    </row>
    <row r="4862" spans="1:19" x14ac:dyDescent="0.3">
      <c r="A4862" s="1">
        <v>45397</v>
      </c>
      <c r="B4862" t="s">
        <v>1298</v>
      </c>
      <c r="C4862" t="s">
        <v>16</v>
      </c>
      <c r="D4862" t="s">
        <v>21</v>
      </c>
      <c r="E4862">
        <v>5.2249999999999996</v>
      </c>
      <c r="F4862">
        <v>5.25</v>
      </c>
      <c r="G4862">
        <v>5.15</v>
      </c>
      <c r="H4862">
        <v>2.95</v>
      </c>
      <c r="I4862" s="2">
        <v>4729771600</v>
      </c>
      <c r="J4862" s="2">
        <v>203619280000</v>
      </c>
      <c r="K4862" s="2">
        <v>67302130000</v>
      </c>
      <c r="L4862" s="2">
        <v>2599118300</v>
      </c>
      <c r="M4862" s="2">
        <v>4901345000</v>
      </c>
      <c r="N4862" s="2">
        <v>11950000000</v>
      </c>
      <c r="O4862" s="2">
        <v>24603797500</v>
      </c>
      <c r="P4862" s="2">
        <v>132510000000</v>
      </c>
      <c r="Q4862" s="2">
        <v>37796987500</v>
      </c>
      <c r="R4862" s="2">
        <v>59159280000</v>
      </c>
      <c r="S4862" s="2">
        <f>SUM(AuctionData[[#This Row],[soma_accepted]],AuctionData[[#This Row],[comp_accepted]],AuctionData[[#This Row],[noncomp_accepted]])</f>
        <v>74631019900</v>
      </c>
    </row>
    <row r="4863" spans="1:19" x14ac:dyDescent="0.3">
      <c r="A4863" s="1">
        <v>45398</v>
      </c>
      <c r="B4863" t="s">
        <v>1285</v>
      </c>
      <c r="C4863" t="s">
        <v>16</v>
      </c>
      <c r="D4863" t="s">
        <v>94</v>
      </c>
      <c r="E4863">
        <v>5.27</v>
      </c>
      <c r="F4863">
        <v>5.2850000000000001</v>
      </c>
      <c r="G4863">
        <v>5.2</v>
      </c>
      <c r="H4863">
        <v>2.79</v>
      </c>
      <c r="I4863" s="2">
        <v>0</v>
      </c>
      <c r="J4863" s="2">
        <v>181316485000</v>
      </c>
      <c r="K4863" s="2">
        <v>64652552000</v>
      </c>
      <c r="L4863" s="2">
        <v>348333000</v>
      </c>
      <c r="M4863" s="2">
        <v>4016620000</v>
      </c>
      <c r="N4863" s="2">
        <v>10525000000</v>
      </c>
      <c r="O4863" s="2">
        <v>24663630000</v>
      </c>
      <c r="P4863" s="2">
        <v>123330000000</v>
      </c>
      <c r="Q4863" s="2">
        <v>35972302000</v>
      </c>
      <c r="R4863" s="2">
        <v>47461485000</v>
      </c>
      <c r="S4863" s="2">
        <f>SUM(AuctionData[[#This Row],[soma_accepted]],AuctionData[[#This Row],[comp_accepted]],AuctionData[[#This Row],[noncomp_accepted]])</f>
        <v>65000885000</v>
      </c>
    </row>
    <row r="4864" spans="1:19" x14ac:dyDescent="0.3">
      <c r="A4864" s="1">
        <v>45398</v>
      </c>
      <c r="B4864" t="s">
        <v>1325</v>
      </c>
      <c r="C4864" t="s">
        <v>16</v>
      </c>
      <c r="D4864" t="s">
        <v>53</v>
      </c>
      <c r="E4864">
        <v>4.9000000000000004</v>
      </c>
      <c r="F4864">
        <v>4.915</v>
      </c>
      <c r="G4864">
        <v>4.75</v>
      </c>
      <c r="H4864">
        <v>2.88</v>
      </c>
      <c r="I4864" s="2">
        <v>3108135500</v>
      </c>
      <c r="J4864" s="2">
        <v>130824930000</v>
      </c>
      <c r="K4864" s="2">
        <v>44279010000</v>
      </c>
      <c r="L4864" s="2">
        <v>1721285100</v>
      </c>
      <c r="M4864" s="2">
        <v>1042800000</v>
      </c>
      <c r="N4864" s="2">
        <v>7515000000</v>
      </c>
      <c r="O4864" s="2">
        <v>14089280000</v>
      </c>
      <c r="P4864" s="2">
        <v>87110000000</v>
      </c>
      <c r="Q4864" s="2">
        <v>29146930000</v>
      </c>
      <c r="R4864" s="2">
        <v>36199930000</v>
      </c>
      <c r="S4864" s="2">
        <f>SUM(AuctionData[[#This Row],[soma_accepted]],AuctionData[[#This Row],[comp_accepted]],AuctionData[[#This Row],[noncomp_accepted]])</f>
        <v>49108430600</v>
      </c>
    </row>
    <row r="4865" spans="1:19" x14ac:dyDescent="0.3">
      <c r="A4865" s="1">
        <v>45399</v>
      </c>
      <c r="B4865" t="s">
        <v>2395</v>
      </c>
      <c r="C4865" t="s">
        <v>1509</v>
      </c>
      <c r="D4865" t="s">
        <v>2179</v>
      </c>
      <c r="E4865">
        <v>4.7699999999999996</v>
      </c>
      <c r="F4865">
        <v>4.8179999999999996</v>
      </c>
      <c r="G4865">
        <v>4.7300000000000004</v>
      </c>
      <c r="H4865">
        <v>2.82</v>
      </c>
      <c r="I4865" s="2">
        <v>61959200</v>
      </c>
      <c r="J4865" s="2">
        <v>36575960000</v>
      </c>
      <c r="K4865" s="2">
        <v>12921538600</v>
      </c>
      <c r="L4865" s="2">
        <v>78479200</v>
      </c>
      <c r="M4865" s="2">
        <v>2094344100</v>
      </c>
      <c r="N4865" s="2">
        <v>5042000000</v>
      </c>
      <c r="O4865" s="2">
        <v>1173948000</v>
      </c>
      <c r="P4865" s="2">
        <v>17918500000</v>
      </c>
      <c r="Q4865" s="2">
        <v>9653246500</v>
      </c>
      <c r="R4865" s="2">
        <v>13615460000</v>
      </c>
      <c r="S4865" s="2">
        <f>SUM(AuctionData[[#This Row],[soma_accepted]],AuctionData[[#This Row],[comp_accepted]],AuctionData[[#This Row],[noncomp_accepted]])</f>
        <v>13061977000</v>
      </c>
    </row>
    <row r="4866" spans="1:19" x14ac:dyDescent="0.3">
      <c r="A4866" s="1">
        <v>45399</v>
      </c>
      <c r="B4866" t="s">
        <v>1326</v>
      </c>
      <c r="C4866" t="s">
        <v>16</v>
      </c>
      <c r="D4866" t="s">
        <v>1162</v>
      </c>
      <c r="E4866">
        <v>5.22</v>
      </c>
      <c r="F4866">
        <v>5.24</v>
      </c>
      <c r="G4866">
        <v>5.15</v>
      </c>
      <c r="H4866">
        <v>2.81</v>
      </c>
      <c r="I4866" s="2">
        <v>235221600</v>
      </c>
      <c r="J4866" s="2">
        <v>167890000000</v>
      </c>
      <c r="K4866" s="2">
        <v>59026868400</v>
      </c>
      <c r="L4866" s="2">
        <v>823646100</v>
      </c>
      <c r="M4866" s="2">
        <v>5300000000</v>
      </c>
      <c r="N4866" s="2">
        <v>11400000000</v>
      </c>
      <c r="O4866" s="2">
        <v>30872860000</v>
      </c>
      <c r="P4866" s="2">
        <v>122695000000</v>
      </c>
      <c r="Q4866" s="2">
        <v>22854008400</v>
      </c>
      <c r="R4866" s="2">
        <v>33795000000</v>
      </c>
      <c r="S4866" s="2">
        <f>SUM(AuctionData[[#This Row],[soma_accepted]],AuctionData[[#This Row],[comp_accepted]],AuctionData[[#This Row],[noncomp_accepted]])</f>
        <v>60085736100</v>
      </c>
    </row>
    <row r="4867" spans="1:19" x14ac:dyDescent="0.3">
      <c r="A4867" s="1">
        <v>45400</v>
      </c>
      <c r="B4867" t="s">
        <v>1299</v>
      </c>
      <c r="C4867" t="s">
        <v>16</v>
      </c>
      <c r="D4867" t="s">
        <v>19</v>
      </c>
      <c r="E4867">
        <v>5.23</v>
      </c>
      <c r="F4867">
        <v>5.28</v>
      </c>
      <c r="G4867">
        <v>5.2</v>
      </c>
      <c r="H4867">
        <v>2.9</v>
      </c>
      <c r="I4867" s="2">
        <v>274425300</v>
      </c>
      <c r="J4867" s="2">
        <v>196957337100</v>
      </c>
      <c r="K4867" s="2">
        <v>63958194600</v>
      </c>
      <c r="L4867" s="2">
        <v>6041881200</v>
      </c>
      <c r="M4867" s="2">
        <v>3850000000</v>
      </c>
      <c r="N4867" s="2">
        <v>12350000000</v>
      </c>
      <c r="O4867" s="2">
        <v>18393140000</v>
      </c>
      <c r="P4867" s="2">
        <v>128875000000</v>
      </c>
      <c r="Q4867" s="2">
        <v>41715054600</v>
      </c>
      <c r="R4867" s="2">
        <v>55732337100</v>
      </c>
      <c r="S4867" s="2">
        <f>SUM(AuctionData[[#This Row],[soma_accepted]],AuctionData[[#This Row],[comp_accepted]],AuctionData[[#This Row],[noncomp_accepted]])</f>
        <v>70274501100</v>
      </c>
    </row>
    <row r="4868" spans="1:19" x14ac:dyDescent="0.3">
      <c r="A4868" s="1">
        <v>45400</v>
      </c>
      <c r="B4868" t="s">
        <v>1307</v>
      </c>
      <c r="C4868" t="s">
        <v>16</v>
      </c>
      <c r="D4868" t="s">
        <v>712</v>
      </c>
      <c r="E4868">
        <v>5.26</v>
      </c>
      <c r="F4868">
        <v>5.2750000000000004</v>
      </c>
      <c r="G4868">
        <v>5.2</v>
      </c>
      <c r="H4868">
        <v>2.9</v>
      </c>
      <c r="I4868" s="2">
        <v>294027000</v>
      </c>
      <c r="J4868" s="2">
        <v>215823040000</v>
      </c>
      <c r="K4868" s="2">
        <v>73268499000</v>
      </c>
      <c r="L4868" s="2">
        <v>1682224100</v>
      </c>
      <c r="M4868" s="2">
        <v>4075000000</v>
      </c>
      <c r="N4868" s="2">
        <v>12075000000</v>
      </c>
      <c r="O4868" s="2">
        <v>26013595000</v>
      </c>
      <c r="P4868" s="2">
        <v>138600000000</v>
      </c>
      <c r="Q4868" s="2">
        <v>43179904000</v>
      </c>
      <c r="R4868" s="2">
        <v>65148040000</v>
      </c>
      <c r="S4868" s="2">
        <f>SUM(AuctionData[[#This Row],[soma_accepted]],AuctionData[[#This Row],[comp_accepted]],AuctionData[[#This Row],[noncomp_accepted]])</f>
        <v>75244750100</v>
      </c>
    </row>
    <row r="4869" spans="1:19" x14ac:dyDescent="0.3">
      <c r="A4869" s="1">
        <v>45404</v>
      </c>
      <c r="B4869" t="s">
        <v>1301</v>
      </c>
      <c r="C4869" t="s">
        <v>16</v>
      </c>
      <c r="D4869" t="s">
        <v>21</v>
      </c>
      <c r="E4869">
        <v>5.23</v>
      </c>
      <c r="F4869">
        <v>5.2549999999999999</v>
      </c>
      <c r="G4869">
        <v>5.15</v>
      </c>
      <c r="H4869">
        <v>2.78</v>
      </c>
      <c r="I4869" s="2">
        <v>4296900100</v>
      </c>
      <c r="J4869" s="2">
        <v>191843230800</v>
      </c>
      <c r="K4869" s="2">
        <v>67351130800</v>
      </c>
      <c r="L4869" s="2">
        <v>2648903500</v>
      </c>
      <c r="M4869" s="2">
        <v>4457700000</v>
      </c>
      <c r="N4869" s="2">
        <v>13000000000</v>
      </c>
      <c r="O4869" s="2">
        <v>24741300000</v>
      </c>
      <c r="P4869" s="2">
        <v>132600000000</v>
      </c>
      <c r="Q4869" s="2">
        <v>38152130800</v>
      </c>
      <c r="R4869" s="2">
        <v>46243230800</v>
      </c>
      <c r="S4869" s="2">
        <f>SUM(AuctionData[[#This Row],[soma_accepted]],AuctionData[[#This Row],[comp_accepted]],AuctionData[[#This Row],[noncomp_accepted]])</f>
        <v>74296934400</v>
      </c>
    </row>
    <row r="4870" spans="1:19" x14ac:dyDescent="0.3">
      <c r="A4870" s="1">
        <v>45404</v>
      </c>
      <c r="B4870" t="s">
        <v>1327</v>
      </c>
      <c r="C4870" t="s">
        <v>16</v>
      </c>
      <c r="D4870" t="s">
        <v>23</v>
      </c>
      <c r="E4870">
        <v>5.14</v>
      </c>
      <c r="F4870">
        <v>5.16</v>
      </c>
      <c r="G4870">
        <v>5.05</v>
      </c>
      <c r="H4870">
        <v>2.8</v>
      </c>
      <c r="I4870" s="2">
        <v>4296900000</v>
      </c>
      <c r="J4870" s="2">
        <v>193750042000</v>
      </c>
      <c r="K4870" s="2">
        <v>67630709500</v>
      </c>
      <c r="L4870" s="2">
        <v>2179621600</v>
      </c>
      <c r="M4870" s="2">
        <v>6521650000</v>
      </c>
      <c r="N4870" s="2">
        <v>14926000000</v>
      </c>
      <c r="O4870" s="2">
        <v>18127637500</v>
      </c>
      <c r="P4870" s="2">
        <v>127125000000</v>
      </c>
      <c r="Q4870" s="2">
        <v>42981422000</v>
      </c>
      <c r="R4870" s="2">
        <v>51699042000</v>
      </c>
      <c r="S4870" s="2">
        <f>SUM(AuctionData[[#This Row],[soma_accepted]],AuctionData[[#This Row],[comp_accepted]],AuctionData[[#This Row],[noncomp_accepted]])</f>
        <v>74107231100</v>
      </c>
    </row>
    <row r="4871" spans="1:19" x14ac:dyDescent="0.3">
      <c r="A4871" s="1">
        <v>45405</v>
      </c>
      <c r="B4871" t="s">
        <v>2404</v>
      </c>
      <c r="C4871" t="s">
        <v>1502</v>
      </c>
      <c r="D4871" t="s">
        <v>1503</v>
      </c>
      <c r="E4871">
        <v>4.8499999999999996</v>
      </c>
      <c r="F4871">
        <v>4.8979999999999997</v>
      </c>
      <c r="G4871">
        <v>4.8</v>
      </c>
      <c r="H4871">
        <v>2.66</v>
      </c>
      <c r="I4871" s="2">
        <v>328860900</v>
      </c>
      <c r="J4871" s="2">
        <v>182416791000</v>
      </c>
      <c r="K4871" s="2">
        <v>67967911000</v>
      </c>
      <c r="L4871" s="2">
        <v>1032098300</v>
      </c>
      <c r="M4871" s="2">
        <v>12709500000</v>
      </c>
      <c r="N4871" s="2">
        <v>22906000000</v>
      </c>
      <c r="O4871" s="2">
        <v>10252620000</v>
      </c>
      <c r="P4871" s="2">
        <v>94527000000</v>
      </c>
      <c r="Q4871" s="2">
        <v>45005791000</v>
      </c>
      <c r="R4871" s="2">
        <v>64983791000</v>
      </c>
      <c r="S4871" s="2">
        <f>SUM(AuctionData[[#This Row],[soma_accepted]],AuctionData[[#This Row],[comp_accepted]],AuctionData[[#This Row],[noncomp_accepted]])</f>
        <v>69328870200</v>
      </c>
    </row>
    <row r="4872" spans="1:19" x14ac:dyDescent="0.3">
      <c r="A4872" s="1">
        <v>45405</v>
      </c>
      <c r="B4872" t="s">
        <v>1287</v>
      </c>
      <c r="C4872" t="s">
        <v>16</v>
      </c>
      <c r="D4872" t="s">
        <v>94</v>
      </c>
      <c r="E4872">
        <v>5.2750000000000004</v>
      </c>
      <c r="F4872">
        <v>5.2850000000000001</v>
      </c>
      <c r="G4872">
        <v>5.2</v>
      </c>
      <c r="H4872">
        <v>2.83</v>
      </c>
      <c r="I4872" s="2">
        <v>0</v>
      </c>
      <c r="J4872" s="2">
        <v>183464550000</v>
      </c>
      <c r="K4872" s="2">
        <v>64675359000</v>
      </c>
      <c r="L4872" s="2">
        <v>326917000</v>
      </c>
      <c r="M4872" s="2">
        <v>3685000000</v>
      </c>
      <c r="N4872" s="2">
        <v>10935000000</v>
      </c>
      <c r="O4872" s="2">
        <v>27315015000</v>
      </c>
      <c r="P4872" s="2">
        <v>127540000000</v>
      </c>
      <c r="Q4872" s="2">
        <v>33675344000</v>
      </c>
      <c r="R4872" s="2">
        <v>44989550000</v>
      </c>
      <c r="S4872" s="2">
        <f>SUM(AuctionData[[#This Row],[soma_accepted]],AuctionData[[#This Row],[comp_accepted]],AuctionData[[#This Row],[noncomp_accepted]])</f>
        <v>65002276000</v>
      </c>
    </row>
    <row r="4873" spans="1:19" x14ac:dyDescent="0.3">
      <c r="A4873" s="1">
        <v>45406</v>
      </c>
      <c r="B4873" t="s">
        <v>2405</v>
      </c>
      <c r="C4873" t="s">
        <v>1502</v>
      </c>
      <c r="D4873" t="s">
        <v>1505</v>
      </c>
      <c r="E4873">
        <v>4.5910000000000002</v>
      </c>
      <c r="F4873">
        <v>4.6589999999999998</v>
      </c>
      <c r="G4873">
        <v>4.55</v>
      </c>
      <c r="H4873">
        <v>2.39</v>
      </c>
      <c r="I4873" s="2">
        <v>333627000</v>
      </c>
      <c r="J4873" s="2">
        <v>166830270000</v>
      </c>
      <c r="K4873" s="2">
        <v>69773519500</v>
      </c>
      <c r="L4873" s="2">
        <v>223501200</v>
      </c>
      <c r="M4873" s="2">
        <v>13426000000</v>
      </c>
      <c r="N4873" s="2">
        <v>22876000000</v>
      </c>
      <c r="O4873" s="2">
        <v>10476530000</v>
      </c>
      <c r="P4873" s="2">
        <v>89819600000</v>
      </c>
      <c r="Q4873" s="2">
        <v>45870989500</v>
      </c>
      <c r="R4873" s="2">
        <v>54134670000</v>
      </c>
      <c r="S4873" s="2">
        <f>SUM(AuctionData[[#This Row],[soma_accepted]],AuctionData[[#This Row],[comp_accepted]],AuctionData[[#This Row],[noncomp_accepted]])</f>
        <v>70330647700</v>
      </c>
    </row>
    <row r="4874" spans="1:19" x14ac:dyDescent="0.3">
      <c r="A4874" s="1">
        <v>45406</v>
      </c>
      <c r="B4874" t="s">
        <v>1328</v>
      </c>
      <c r="C4874" t="s">
        <v>16</v>
      </c>
      <c r="D4874" t="s">
        <v>1162</v>
      </c>
      <c r="E4874">
        <v>5.23</v>
      </c>
      <c r="F4874">
        <v>5.24</v>
      </c>
      <c r="G4874">
        <v>5.15</v>
      </c>
      <c r="H4874">
        <v>2.8</v>
      </c>
      <c r="I4874" s="2">
        <v>193793300</v>
      </c>
      <c r="J4874" s="2">
        <v>167459677000</v>
      </c>
      <c r="K4874" s="2">
        <v>59259750300</v>
      </c>
      <c r="L4874" s="2">
        <v>740780800</v>
      </c>
      <c r="M4874" s="2">
        <v>3875000000</v>
      </c>
      <c r="N4874" s="2">
        <v>11775000000</v>
      </c>
      <c r="O4874" s="2">
        <v>24175417000</v>
      </c>
      <c r="P4874" s="2">
        <v>119720000000</v>
      </c>
      <c r="Q4874" s="2">
        <v>31209333300</v>
      </c>
      <c r="R4874" s="2">
        <v>35964677000</v>
      </c>
      <c r="S4874" s="2">
        <f>SUM(AuctionData[[#This Row],[soma_accepted]],AuctionData[[#This Row],[comp_accepted]],AuctionData[[#This Row],[noncomp_accepted]])</f>
        <v>60194324400</v>
      </c>
    </row>
    <row r="4875" spans="1:19" x14ac:dyDescent="0.3">
      <c r="A4875" s="1">
        <v>45407</v>
      </c>
      <c r="B4875" t="s">
        <v>2406</v>
      </c>
      <c r="C4875" t="s">
        <v>1502</v>
      </c>
      <c r="D4875" t="s">
        <v>1554</v>
      </c>
      <c r="E4875">
        <v>4.6609999999999996</v>
      </c>
      <c r="F4875">
        <v>4.7160000000000002</v>
      </c>
      <c r="G4875">
        <v>4.6100000000000003</v>
      </c>
      <c r="H4875">
        <v>2.48</v>
      </c>
      <c r="I4875" s="2">
        <v>209708300</v>
      </c>
      <c r="J4875" s="2">
        <v>109052308000</v>
      </c>
      <c r="K4875" s="2">
        <v>43893603000</v>
      </c>
      <c r="L4875" s="2">
        <v>106404200</v>
      </c>
      <c r="M4875" s="2">
        <v>9212500000</v>
      </c>
      <c r="N4875" s="2">
        <v>15688500000</v>
      </c>
      <c r="O4875" s="2">
        <v>6102095000</v>
      </c>
      <c r="P4875" s="2">
        <v>59108800000</v>
      </c>
      <c r="Q4875" s="2">
        <v>28579008000</v>
      </c>
      <c r="R4875" s="2">
        <v>34255008000</v>
      </c>
      <c r="S4875" s="2">
        <f>SUM(AuctionData[[#This Row],[soma_accepted]],AuctionData[[#This Row],[comp_accepted]],AuctionData[[#This Row],[noncomp_accepted]])</f>
        <v>44209715500</v>
      </c>
    </row>
    <row r="4876" spans="1:19" x14ac:dyDescent="0.3">
      <c r="A4876" s="1">
        <v>45407</v>
      </c>
      <c r="B4876" t="s">
        <v>1302</v>
      </c>
      <c r="C4876" t="s">
        <v>16</v>
      </c>
      <c r="D4876" t="s">
        <v>19</v>
      </c>
      <c r="E4876">
        <v>5.22</v>
      </c>
      <c r="F4876">
        <v>5.2750000000000004</v>
      </c>
      <c r="G4876">
        <v>5.2</v>
      </c>
      <c r="H4876">
        <v>3.14</v>
      </c>
      <c r="I4876" s="2">
        <v>226092300</v>
      </c>
      <c r="J4876" s="2">
        <v>213976415000</v>
      </c>
      <c r="K4876" s="2">
        <v>64169042000</v>
      </c>
      <c r="L4876" s="2">
        <v>5801078100</v>
      </c>
      <c r="M4876" s="2">
        <v>3850000000</v>
      </c>
      <c r="N4876" s="2">
        <v>11700000000</v>
      </c>
      <c r="O4876" s="2">
        <v>14984290000</v>
      </c>
      <c r="P4876" s="2">
        <v>132702000000</v>
      </c>
      <c r="Q4876" s="2">
        <v>45334752000</v>
      </c>
      <c r="R4876" s="2">
        <v>69574415000</v>
      </c>
      <c r="S4876" s="2">
        <f>SUM(AuctionData[[#This Row],[soma_accepted]],AuctionData[[#This Row],[comp_accepted]],AuctionData[[#This Row],[noncomp_accepted]])</f>
        <v>70196212400</v>
      </c>
    </row>
    <row r="4877" spans="1:19" x14ac:dyDescent="0.3">
      <c r="A4877" s="1">
        <v>45407</v>
      </c>
      <c r="B4877" t="s">
        <v>1310</v>
      </c>
      <c r="C4877" t="s">
        <v>16</v>
      </c>
      <c r="D4877" t="s">
        <v>712</v>
      </c>
      <c r="E4877">
        <v>5.26</v>
      </c>
      <c r="F4877">
        <v>5.2750000000000004</v>
      </c>
      <c r="G4877">
        <v>5.2</v>
      </c>
      <c r="H4877">
        <v>3.02</v>
      </c>
      <c r="I4877" s="2">
        <v>242241700</v>
      </c>
      <c r="J4877" s="2">
        <v>224787400000</v>
      </c>
      <c r="K4877" s="2">
        <v>73246184000</v>
      </c>
      <c r="L4877" s="2">
        <v>1755275700</v>
      </c>
      <c r="M4877" s="2">
        <v>3586000000</v>
      </c>
      <c r="N4877" s="2">
        <v>12136000000</v>
      </c>
      <c r="O4877" s="2">
        <v>20981457500</v>
      </c>
      <c r="P4877" s="2">
        <v>138275000000</v>
      </c>
      <c r="Q4877" s="2">
        <v>48678726500</v>
      </c>
      <c r="R4877" s="2">
        <v>74376400000</v>
      </c>
      <c r="S4877" s="2">
        <f>SUM(AuctionData[[#This Row],[soma_accepted]],AuctionData[[#This Row],[comp_accepted]],AuctionData[[#This Row],[noncomp_accepted]])</f>
        <v>75243701400</v>
      </c>
    </row>
    <row r="4878" spans="1:19" x14ac:dyDescent="0.3">
      <c r="A4878" s="1">
        <v>45411</v>
      </c>
      <c r="B4878" t="s">
        <v>1303</v>
      </c>
      <c r="C4878" t="s">
        <v>16</v>
      </c>
      <c r="D4878" t="s">
        <v>21</v>
      </c>
      <c r="E4878">
        <v>5.23</v>
      </c>
      <c r="F4878">
        <v>5.25</v>
      </c>
      <c r="G4878">
        <v>5.15</v>
      </c>
      <c r="H4878">
        <v>2.67</v>
      </c>
      <c r="I4878" s="2">
        <v>7787314400</v>
      </c>
      <c r="J4878" s="2">
        <v>184333415000</v>
      </c>
      <c r="K4878" s="2">
        <v>67428940000</v>
      </c>
      <c r="L4878" s="2">
        <v>2471906400</v>
      </c>
      <c r="M4878" s="2">
        <v>5405000000</v>
      </c>
      <c r="N4878" s="2">
        <v>12950000000</v>
      </c>
      <c r="O4878" s="2">
        <v>29729687500</v>
      </c>
      <c r="P4878" s="2">
        <v>132116000000</v>
      </c>
      <c r="Q4878" s="2">
        <v>32294252500</v>
      </c>
      <c r="R4878" s="2">
        <v>39267415000</v>
      </c>
      <c r="S4878" s="2">
        <f>SUM(AuctionData[[#This Row],[soma_accepted]],AuctionData[[#This Row],[comp_accepted]],AuctionData[[#This Row],[noncomp_accepted]])</f>
        <v>77688160800</v>
      </c>
    </row>
    <row r="4879" spans="1:19" x14ac:dyDescent="0.3">
      <c r="A4879" s="1">
        <v>45411</v>
      </c>
      <c r="B4879" t="s">
        <v>1276</v>
      </c>
      <c r="C4879" t="s">
        <v>16</v>
      </c>
      <c r="D4879" t="s">
        <v>23</v>
      </c>
      <c r="E4879">
        <v>5.1449999999999996</v>
      </c>
      <c r="F4879">
        <v>5.165</v>
      </c>
      <c r="G4879">
        <v>5.05</v>
      </c>
      <c r="H4879">
        <v>2.98</v>
      </c>
      <c r="I4879" s="2">
        <v>7787314400</v>
      </c>
      <c r="J4879" s="2">
        <v>206353719000</v>
      </c>
      <c r="K4879" s="2">
        <v>67948923100</v>
      </c>
      <c r="L4879" s="2">
        <v>2051454600</v>
      </c>
      <c r="M4879" s="2">
        <v>6413230000</v>
      </c>
      <c r="N4879" s="2">
        <v>15420000000</v>
      </c>
      <c r="O4879" s="2">
        <v>19016680000</v>
      </c>
      <c r="P4879" s="2">
        <v>131950000000</v>
      </c>
      <c r="Q4879" s="2">
        <v>42519013100</v>
      </c>
      <c r="R4879" s="2">
        <v>58983719000</v>
      </c>
      <c r="S4879" s="2">
        <f>SUM(AuctionData[[#This Row],[soma_accepted]],AuctionData[[#This Row],[comp_accepted]],AuctionData[[#This Row],[noncomp_accepted]])</f>
        <v>77787692100</v>
      </c>
    </row>
    <row r="4880" spans="1:19" x14ac:dyDescent="0.3">
      <c r="A4880" s="1">
        <v>45412</v>
      </c>
      <c r="B4880" t="s">
        <v>1236</v>
      </c>
      <c r="C4880" t="s">
        <v>16</v>
      </c>
      <c r="D4880" t="s">
        <v>94</v>
      </c>
      <c r="E4880">
        <v>5.27</v>
      </c>
      <c r="F4880">
        <v>5.2850000000000001</v>
      </c>
      <c r="G4880">
        <v>5.2</v>
      </c>
      <c r="H4880">
        <v>3.06</v>
      </c>
      <c r="I4880" s="2">
        <v>0</v>
      </c>
      <c r="J4880" s="2">
        <v>198635250000</v>
      </c>
      <c r="K4880" s="2">
        <v>64677973600</v>
      </c>
      <c r="L4880" s="2">
        <v>322162000</v>
      </c>
      <c r="M4880" s="2">
        <v>4120600000</v>
      </c>
      <c r="N4880" s="2">
        <v>11025000000</v>
      </c>
      <c r="O4880" s="2">
        <v>23953320000</v>
      </c>
      <c r="P4880" s="2">
        <v>127595000000</v>
      </c>
      <c r="Q4880" s="2">
        <v>36604053600</v>
      </c>
      <c r="R4880" s="2">
        <v>60015250000</v>
      </c>
      <c r="S4880" s="2">
        <f>SUM(AuctionData[[#This Row],[soma_accepted]],AuctionData[[#This Row],[comp_accepted]],AuctionData[[#This Row],[noncomp_accepted]])</f>
        <v>65000135600</v>
      </c>
    </row>
    <row r="4881" spans="1:19" x14ac:dyDescent="0.3">
      <c r="A4881" s="1">
        <v>45413</v>
      </c>
      <c r="B4881" t="s">
        <v>1329</v>
      </c>
      <c r="C4881" t="s">
        <v>16</v>
      </c>
      <c r="D4881" t="s">
        <v>1162</v>
      </c>
      <c r="E4881">
        <v>5.2350000000000003</v>
      </c>
      <c r="F4881">
        <v>5.2450000000000001</v>
      </c>
      <c r="G4881">
        <v>5.14</v>
      </c>
      <c r="H4881">
        <v>3.02</v>
      </c>
      <c r="I4881" s="2">
        <v>190108600</v>
      </c>
      <c r="J4881" s="2">
        <v>180267454000</v>
      </c>
      <c r="K4881" s="2">
        <v>59290432000</v>
      </c>
      <c r="L4881" s="2">
        <v>710516500</v>
      </c>
      <c r="M4881" s="2">
        <v>3050000000</v>
      </c>
      <c r="N4881" s="2">
        <v>10600000000</v>
      </c>
      <c r="O4881" s="2">
        <v>23947320000</v>
      </c>
      <c r="P4881" s="2">
        <v>122220000000</v>
      </c>
      <c r="Q4881" s="2">
        <v>32293112000</v>
      </c>
      <c r="R4881" s="2">
        <v>47447454000</v>
      </c>
      <c r="S4881" s="2">
        <f>SUM(AuctionData[[#This Row],[soma_accepted]],AuctionData[[#This Row],[comp_accepted]],AuctionData[[#This Row],[noncomp_accepted]])</f>
        <v>60191057100</v>
      </c>
    </row>
    <row r="4882" spans="1:19" x14ac:dyDescent="0.3">
      <c r="A4882" s="1">
        <v>45414</v>
      </c>
      <c r="B4882" t="s">
        <v>1304</v>
      </c>
      <c r="C4882" t="s">
        <v>16</v>
      </c>
      <c r="D4882" t="s">
        <v>19</v>
      </c>
      <c r="E4882">
        <v>5.22</v>
      </c>
      <c r="F4882">
        <v>5.2750000000000004</v>
      </c>
      <c r="G4882">
        <v>5.2</v>
      </c>
      <c r="H4882">
        <v>2.91</v>
      </c>
      <c r="I4882" s="2">
        <v>221793500</v>
      </c>
      <c r="J4882" s="2">
        <v>197855600000</v>
      </c>
      <c r="K4882" s="2">
        <v>64153418000</v>
      </c>
      <c r="L4882" s="2">
        <v>5846714000</v>
      </c>
      <c r="M4882" s="2">
        <v>3600000000</v>
      </c>
      <c r="N4882" s="2">
        <v>11800000000</v>
      </c>
      <c r="O4882" s="2">
        <v>22060835000</v>
      </c>
      <c r="P4882" s="2">
        <v>134300000000</v>
      </c>
      <c r="Q4882" s="2">
        <v>38492583000</v>
      </c>
      <c r="R4882" s="2">
        <v>51755600000</v>
      </c>
      <c r="S4882" s="2">
        <f>SUM(AuctionData[[#This Row],[soma_accepted]],AuctionData[[#This Row],[comp_accepted]],AuctionData[[#This Row],[noncomp_accepted]])</f>
        <v>70221925500</v>
      </c>
    </row>
    <row r="4883" spans="1:19" x14ac:dyDescent="0.3">
      <c r="A4883" s="1">
        <v>45414</v>
      </c>
      <c r="B4883" t="s">
        <v>1312</v>
      </c>
      <c r="C4883" t="s">
        <v>16</v>
      </c>
      <c r="D4883" t="s">
        <v>712</v>
      </c>
      <c r="E4883">
        <v>5.26</v>
      </c>
      <c r="F4883">
        <v>5.27</v>
      </c>
      <c r="G4883">
        <v>5.2</v>
      </c>
      <c r="H4883">
        <v>2.99</v>
      </c>
      <c r="I4883" s="2">
        <v>237635800</v>
      </c>
      <c r="J4883" s="2">
        <v>222304792500</v>
      </c>
      <c r="K4883" s="2">
        <v>73144597700</v>
      </c>
      <c r="L4883" s="2">
        <v>1857000300</v>
      </c>
      <c r="M4883" s="2">
        <v>3746955000</v>
      </c>
      <c r="N4883" s="2">
        <v>12275000000</v>
      </c>
      <c r="O4883" s="2">
        <v>23729347500</v>
      </c>
      <c r="P4883" s="2">
        <v>144025000000</v>
      </c>
      <c r="Q4883" s="2">
        <v>45668295200</v>
      </c>
      <c r="R4883" s="2">
        <v>66004792500</v>
      </c>
      <c r="S4883" s="2">
        <f>SUM(AuctionData[[#This Row],[soma_accepted]],AuctionData[[#This Row],[comp_accepted]],AuctionData[[#This Row],[noncomp_accepted]])</f>
        <v>75239233800</v>
      </c>
    </row>
    <row r="4884" spans="1:19" x14ac:dyDescent="0.3">
      <c r="A4884" s="1">
        <v>45418</v>
      </c>
      <c r="B4884" t="s">
        <v>1252</v>
      </c>
      <c r="C4884" t="s">
        <v>16</v>
      </c>
      <c r="D4884" t="s">
        <v>21</v>
      </c>
      <c r="E4884">
        <v>5.2350000000000003</v>
      </c>
      <c r="F4884">
        <v>5.25</v>
      </c>
      <c r="G4884">
        <v>5.15</v>
      </c>
      <c r="H4884">
        <v>2.72</v>
      </c>
      <c r="I4884" s="2">
        <v>5986873300</v>
      </c>
      <c r="J4884" s="2">
        <v>187826956800</v>
      </c>
      <c r="K4884" s="2">
        <v>67413997400</v>
      </c>
      <c r="L4884" s="2">
        <v>2587688600</v>
      </c>
      <c r="M4884" s="2">
        <v>5158615000</v>
      </c>
      <c r="N4884" s="2">
        <v>13050000000</v>
      </c>
      <c r="O4884" s="2">
        <v>26296245000</v>
      </c>
      <c r="P4884" s="2">
        <v>134450000000</v>
      </c>
      <c r="Q4884" s="2">
        <v>35959137400</v>
      </c>
      <c r="R4884" s="2">
        <v>40326956800</v>
      </c>
      <c r="S4884" s="2">
        <f>SUM(AuctionData[[#This Row],[soma_accepted]],AuctionData[[#This Row],[comp_accepted]],AuctionData[[#This Row],[noncomp_accepted]])</f>
        <v>75988559300</v>
      </c>
    </row>
    <row r="4885" spans="1:19" x14ac:dyDescent="0.3">
      <c r="A4885" s="1">
        <v>45418</v>
      </c>
      <c r="B4885" t="s">
        <v>1330</v>
      </c>
      <c r="C4885" t="s">
        <v>16</v>
      </c>
      <c r="D4885" t="s">
        <v>23</v>
      </c>
      <c r="E4885">
        <v>5.14</v>
      </c>
      <c r="F4885">
        <v>5.1550000000000002</v>
      </c>
      <c r="G4885">
        <v>5.05</v>
      </c>
      <c r="H4885">
        <v>2.91</v>
      </c>
      <c r="I4885" s="2">
        <v>5986873200</v>
      </c>
      <c r="J4885" s="2">
        <v>201176684000</v>
      </c>
      <c r="K4885" s="2">
        <v>67568161200</v>
      </c>
      <c r="L4885" s="2">
        <v>2432179400</v>
      </c>
      <c r="M4885" s="2">
        <v>5790000000</v>
      </c>
      <c r="N4885" s="2">
        <v>14540000000</v>
      </c>
      <c r="O4885" s="2">
        <v>16020490000</v>
      </c>
      <c r="P4885" s="2">
        <v>132500000000</v>
      </c>
      <c r="Q4885" s="2">
        <v>45757671200</v>
      </c>
      <c r="R4885" s="2">
        <v>54136684000</v>
      </c>
      <c r="S4885" s="2">
        <f>SUM(AuctionData[[#This Row],[soma_accepted]],AuctionData[[#This Row],[comp_accepted]],AuctionData[[#This Row],[noncomp_accepted]])</f>
        <v>75987213800</v>
      </c>
    </row>
    <row r="4886" spans="1:19" x14ac:dyDescent="0.3">
      <c r="A4886" s="1">
        <v>45419</v>
      </c>
      <c r="B4886" t="s">
        <v>2407</v>
      </c>
      <c r="C4886" t="s">
        <v>1502</v>
      </c>
      <c r="D4886" t="s">
        <v>1535</v>
      </c>
      <c r="E4886">
        <v>4.55</v>
      </c>
      <c r="F4886">
        <v>4.6050000000000004</v>
      </c>
      <c r="G4886">
        <v>4.5</v>
      </c>
      <c r="H4886">
        <v>2.63</v>
      </c>
      <c r="I4886" s="2">
        <v>7290018100</v>
      </c>
      <c r="J4886" s="2">
        <v>152336134000</v>
      </c>
      <c r="K4886" s="2">
        <v>57695955800</v>
      </c>
      <c r="L4886" s="2">
        <v>299235900</v>
      </c>
      <c r="M4886" s="2">
        <v>11311061800</v>
      </c>
      <c r="N4886" s="2">
        <v>19893000000</v>
      </c>
      <c r="O4886" s="2">
        <v>8580670000</v>
      </c>
      <c r="P4886" s="2">
        <v>83977000000</v>
      </c>
      <c r="Q4886" s="2">
        <v>37804224000</v>
      </c>
      <c r="R4886" s="2">
        <v>48466134000</v>
      </c>
      <c r="S4886" s="2">
        <f>SUM(AuctionData[[#This Row],[soma_accepted]],AuctionData[[#This Row],[comp_accepted]],AuctionData[[#This Row],[noncomp_accepted]])</f>
        <v>65285209800</v>
      </c>
    </row>
    <row r="4887" spans="1:19" x14ac:dyDescent="0.3">
      <c r="A4887" s="1">
        <v>45419</v>
      </c>
      <c r="B4887" t="s">
        <v>1290</v>
      </c>
      <c r="C4887" t="s">
        <v>16</v>
      </c>
      <c r="D4887" t="s">
        <v>94</v>
      </c>
      <c r="E4887">
        <v>5.27</v>
      </c>
      <c r="F4887">
        <v>5.28</v>
      </c>
      <c r="G4887">
        <v>5.2</v>
      </c>
      <c r="H4887">
        <v>2.91</v>
      </c>
      <c r="I4887" s="2">
        <v>0</v>
      </c>
      <c r="J4887" s="2">
        <v>217768706000</v>
      </c>
      <c r="K4887" s="2">
        <v>74672964000</v>
      </c>
      <c r="L4887" s="2">
        <v>328129000</v>
      </c>
      <c r="M4887" s="2">
        <v>4250000000</v>
      </c>
      <c r="N4887" s="2">
        <v>13000000000</v>
      </c>
      <c r="O4887" s="2">
        <v>28244100000</v>
      </c>
      <c r="P4887" s="2">
        <v>142450000000</v>
      </c>
      <c r="Q4887" s="2">
        <v>42178864000</v>
      </c>
      <c r="R4887" s="2">
        <v>62318706000</v>
      </c>
      <c r="S4887" s="2">
        <f>SUM(AuctionData[[#This Row],[soma_accepted]],AuctionData[[#This Row],[comp_accepted]],AuctionData[[#This Row],[noncomp_accepted]])</f>
        <v>75001093000</v>
      </c>
    </row>
    <row r="4888" spans="1:19" x14ac:dyDescent="0.3">
      <c r="A4888" s="1">
        <v>45420</v>
      </c>
      <c r="B4888" t="s">
        <v>2408</v>
      </c>
      <c r="C4888" t="s">
        <v>1502</v>
      </c>
      <c r="D4888" t="s">
        <v>1507</v>
      </c>
      <c r="E4888">
        <v>4.4219999999999997</v>
      </c>
      <c r="F4888">
        <v>4.4829999999999997</v>
      </c>
      <c r="G4888">
        <v>4.37</v>
      </c>
      <c r="H4888">
        <v>2.4900000000000002</v>
      </c>
      <c r="I4888" s="2">
        <v>5278978600</v>
      </c>
      <c r="J4888" s="2">
        <v>104234180000</v>
      </c>
      <c r="K4888" s="2">
        <v>41835384000</v>
      </c>
      <c r="L4888" s="2">
        <v>164622200</v>
      </c>
      <c r="M4888" s="2">
        <v>7842000000</v>
      </c>
      <c r="N4888" s="2">
        <v>13677000000</v>
      </c>
      <c r="O4888" s="2">
        <v>6581536000</v>
      </c>
      <c r="P4888" s="2">
        <v>59860000000</v>
      </c>
      <c r="Q4888" s="2">
        <v>27411848000</v>
      </c>
      <c r="R4888" s="2">
        <v>30697180000</v>
      </c>
      <c r="S4888" s="2">
        <f>SUM(AuctionData[[#This Row],[soma_accepted]],AuctionData[[#This Row],[comp_accepted]],AuctionData[[#This Row],[noncomp_accepted]])</f>
        <v>47278984800</v>
      </c>
    </row>
    <row r="4889" spans="1:19" x14ac:dyDescent="0.3">
      <c r="A4889" s="1">
        <v>45420</v>
      </c>
      <c r="B4889" t="s">
        <v>1331</v>
      </c>
      <c r="C4889" t="s">
        <v>16</v>
      </c>
      <c r="D4889" t="s">
        <v>1162</v>
      </c>
      <c r="E4889">
        <v>5.23</v>
      </c>
      <c r="F4889">
        <v>5.24</v>
      </c>
      <c r="G4889">
        <v>5.15</v>
      </c>
      <c r="H4889">
        <v>3.04</v>
      </c>
      <c r="I4889" s="2">
        <v>177496700</v>
      </c>
      <c r="J4889" s="2">
        <v>181538869000</v>
      </c>
      <c r="K4889" s="2">
        <v>59204691500</v>
      </c>
      <c r="L4889" s="2">
        <v>795648900</v>
      </c>
      <c r="M4889" s="2">
        <v>3174500000</v>
      </c>
      <c r="N4889" s="2">
        <v>10950000000</v>
      </c>
      <c r="O4889" s="2">
        <v>27170375000</v>
      </c>
      <c r="P4889" s="2">
        <v>125556000000</v>
      </c>
      <c r="Q4889" s="2">
        <v>28859816500</v>
      </c>
      <c r="R4889" s="2">
        <v>45032869000</v>
      </c>
      <c r="S4889" s="2">
        <f>SUM(AuctionData[[#This Row],[soma_accepted]],AuctionData[[#This Row],[comp_accepted]],AuctionData[[#This Row],[noncomp_accepted]])</f>
        <v>60177837100</v>
      </c>
    </row>
    <row r="4890" spans="1:19" x14ac:dyDescent="0.3">
      <c r="A4890" s="1">
        <v>45421</v>
      </c>
      <c r="B4890" t="s">
        <v>2409</v>
      </c>
      <c r="C4890" t="s">
        <v>1509</v>
      </c>
      <c r="D4890" t="s">
        <v>1550</v>
      </c>
      <c r="E4890">
        <v>4.585</v>
      </c>
      <c r="F4890">
        <v>4.6349999999999998</v>
      </c>
      <c r="G4890">
        <v>4.54</v>
      </c>
      <c r="H4890">
        <v>2.41</v>
      </c>
      <c r="I4890" s="2">
        <v>3142249100</v>
      </c>
      <c r="J4890" s="2">
        <v>60188346100</v>
      </c>
      <c r="K4890" s="2">
        <v>24970545000</v>
      </c>
      <c r="L4890" s="2">
        <v>29455800</v>
      </c>
      <c r="M4890" s="2">
        <v>4939600000</v>
      </c>
      <c r="N4890" s="2">
        <v>8677600000</v>
      </c>
      <c r="O4890" s="2">
        <v>3834450000</v>
      </c>
      <c r="P4890" s="2">
        <v>31521400000</v>
      </c>
      <c r="Q4890" s="2">
        <v>16196495000</v>
      </c>
      <c r="R4890" s="2">
        <v>19989346100</v>
      </c>
      <c r="S4890" s="2">
        <f>SUM(AuctionData[[#This Row],[soma_accepted]],AuctionData[[#This Row],[comp_accepted]],AuctionData[[#This Row],[noncomp_accepted]])</f>
        <v>28142249900</v>
      </c>
    </row>
    <row r="4891" spans="1:19" x14ac:dyDescent="0.3">
      <c r="A4891" s="1">
        <v>45421</v>
      </c>
      <c r="B4891" t="s">
        <v>1305</v>
      </c>
      <c r="C4891" t="s">
        <v>16</v>
      </c>
      <c r="D4891" t="s">
        <v>19</v>
      </c>
      <c r="E4891">
        <v>5.22</v>
      </c>
      <c r="F4891">
        <v>5.27</v>
      </c>
      <c r="G4891">
        <v>5.2</v>
      </c>
      <c r="H4891">
        <v>2.93</v>
      </c>
      <c r="I4891" s="2">
        <v>236662300</v>
      </c>
      <c r="J4891" s="2">
        <v>228089437700</v>
      </c>
      <c r="K4891" s="2">
        <v>73871240100</v>
      </c>
      <c r="L4891" s="2">
        <v>6130049700</v>
      </c>
      <c r="M4891" s="2">
        <v>3649400000</v>
      </c>
      <c r="N4891" s="2">
        <v>12750000000</v>
      </c>
      <c r="O4891" s="2">
        <v>20629480000</v>
      </c>
      <c r="P4891" s="2">
        <v>151935000000</v>
      </c>
      <c r="Q4891" s="2">
        <v>49592360100</v>
      </c>
      <c r="R4891" s="2">
        <v>63404437700</v>
      </c>
      <c r="S4891" s="2">
        <f>SUM(AuctionData[[#This Row],[soma_accepted]],AuctionData[[#This Row],[comp_accepted]],AuctionData[[#This Row],[noncomp_accepted]])</f>
        <v>80237952100</v>
      </c>
    </row>
    <row r="4892" spans="1:19" x14ac:dyDescent="0.3">
      <c r="A4892" s="1">
        <v>45421</v>
      </c>
      <c r="B4892" t="s">
        <v>1313</v>
      </c>
      <c r="C4892" t="s">
        <v>16</v>
      </c>
      <c r="D4892" t="s">
        <v>712</v>
      </c>
      <c r="E4892">
        <v>5.26</v>
      </c>
      <c r="F4892">
        <v>5.2750000000000004</v>
      </c>
      <c r="G4892">
        <v>5.2</v>
      </c>
      <c r="H4892">
        <v>2.98</v>
      </c>
      <c r="I4892" s="2">
        <v>236662300</v>
      </c>
      <c r="J4892" s="2">
        <v>236776350000</v>
      </c>
      <c r="K4892" s="2">
        <v>78360322800</v>
      </c>
      <c r="L4892" s="2">
        <v>1640115300</v>
      </c>
      <c r="M4892" s="2">
        <v>6058400000</v>
      </c>
      <c r="N4892" s="2">
        <v>15200000000</v>
      </c>
      <c r="O4892" s="2">
        <v>25482560000</v>
      </c>
      <c r="P4892" s="2">
        <v>152090000000</v>
      </c>
      <c r="Q4892" s="2">
        <v>46819362800</v>
      </c>
      <c r="R4892" s="2">
        <v>69486350000</v>
      </c>
      <c r="S4892" s="2">
        <f>SUM(AuctionData[[#This Row],[soma_accepted]],AuctionData[[#This Row],[comp_accepted]],AuctionData[[#This Row],[noncomp_accepted]])</f>
        <v>80237100400</v>
      </c>
    </row>
    <row r="4893" spans="1:19" x14ac:dyDescent="0.3">
      <c r="A4893" s="1">
        <v>45425</v>
      </c>
      <c r="B4893" t="s">
        <v>1332</v>
      </c>
      <c r="C4893" t="s">
        <v>16</v>
      </c>
      <c r="D4893" t="s">
        <v>23</v>
      </c>
      <c r="E4893">
        <v>5.15</v>
      </c>
      <c r="F4893">
        <v>5.165</v>
      </c>
      <c r="G4893">
        <v>5.07</v>
      </c>
      <c r="H4893">
        <v>3.02</v>
      </c>
      <c r="I4893" s="2">
        <v>6958433600</v>
      </c>
      <c r="J4893" s="2">
        <v>209141388000</v>
      </c>
      <c r="K4893" s="2">
        <v>67655835000</v>
      </c>
      <c r="L4893" s="2">
        <v>2269544300</v>
      </c>
      <c r="M4893" s="2">
        <v>4933090000</v>
      </c>
      <c r="N4893" s="2">
        <v>14335000000</v>
      </c>
      <c r="O4893" s="2">
        <v>21327725000</v>
      </c>
      <c r="P4893" s="2">
        <v>136803000000</v>
      </c>
      <c r="Q4893" s="2">
        <v>41395020000</v>
      </c>
      <c r="R4893" s="2">
        <v>58003388000</v>
      </c>
      <c r="S4893" s="2">
        <f>SUM(AuctionData[[#This Row],[soma_accepted]],AuctionData[[#This Row],[comp_accepted]],AuctionData[[#This Row],[noncomp_accepted]])</f>
        <v>76883812900</v>
      </c>
    </row>
    <row r="4894" spans="1:19" x14ac:dyDescent="0.3">
      <c r="A4894" s="1">
        <v>45425</v>
      </c>
      <c r="B4894" t="s">
        <v>1306</v>
      </c>
      <c r="C4894" t="s">
        <v>16</v>
      </c>
      <c r="D4894" t="s">
        <v>21</v>
      </c>
      <c r="E4894">
        <v>5.2350000000000003</v>
      </c>
      <c r="F4894">
        <v>5.25</v>
      </c>
      <c r="G4894">
        <v>5.15</v>
      </c>
      <c r="H4894">
        <v>2.77</v>
      </c>
      <c r="I4894" s="2">
        <v>6958433600</v>
      </c>
      <c r="J4894" s="2">
        <v>191155606500</v>
      </c>
      <c r="K4894" s="2">
        <v>67541469000</v>
      </c>
      <c r="L4894" s="2">
        <v>2459440700</v>
      </c>
      <c r="M4894" s="2">
        <v>4150000000</v>
      </c>
      <c r="N4894" s="2">
        <v>12000000000</v>
      </c>
      <c r="O4894" s="2">
        <v>24017102500</v>
      </c>
      <c r="P4894" s="2">
        <v>138301000000</v>
      </c>
      <c r="Q4894" s="2">
        <v>39374366500</v>
      </c>
      <c r="R4894" s="2">
        <v>40854606500</v>
      </c>
      <c r="S4894" s="2">
        <f>SUM(AuctionData[[#This Row],[soma_accepted]],AuctionData[[#This Row],[comp_accepted]],AuctionData[[#This Row],[noncomp_accepted]])</f>
        <v>76959343300</v>
      </c>
    </row>
    <row r="4895" spans="1:19" x14ac:dyDescent="0.3">
      <c r="A4895" s="1">
        <v>45426</v>
      </c>
      <c r="B4895" t="s">
        <v>1292</v>
      </c>
      <c r="C4895" t="s">
        <v>16</v>
      </c>
      <c r="D4895" t="s">
        <v>94</v>
      </c>
      <c r="E4895">
        <v>5.27</v>
      </c>
      <c r="F4895">
        <v>5.28</v>
      </c>
      <c r="G4895">
        <v>5.2</v>
      </c>
      <c r="H4895">
        <v>2.81</v>
      </c>
      <c r="I4895" s="2">
        <v>0</v>
      </c>
      <c r="J4895" s="2">
        <v>210252750000</v>
      </c>
      <c r="K4895" s="2">
        <v>74692801200</v>
      </c>
      <c r="L4895" s="2">
        <v>307937000</v>
      </c>
      <c r="M4895" s="2">
        <v>5538200000</v>
      </c>
      <c r="N4895" s="2">
        <v>12450000000</v>
      </c>
      <c r="O4895" s="2">
        <v>33342055000</v>
      </c>
      <c r="P4895" s="2">
        <v>147075000000</v>
      </c>
      <c r="Q4895" s="2">
        <v>35812546200</v>
      </c>
      <c r="R4895" s="2">
        <v>50727750000</v>
      </c>
      <c r="S4895" s="2">
        <f>SUM(AuctionData[[#This Row],[soma_accepted]],AuctionData[[#This Row],[comp_accepted]],AuctionData[[#This Row],[noncomp_accepted]])</f>
        <v>75000738200</v>
      </c>
    </row>
    <row r="4896" spans="1:19" x14ac:dyDescent="0.3">
      <c r="A4896" s="1">
        <v>45426</v>
      </c>
      <c r="B4896" t="s">
        <v>1333</v>
      </c>
      <c r="C4896" t="s">
        <v>16</v>
      </c>
      <c r="D4896" t="s">
        <v>53</v>
      </c>
      <c r="E4896">
        <v>4.8600000000000003</v>
      </c>
      <c r="F4896">
        <v>4.8949999999999996</v>
      </c>
      <c r="G4896">
        <v>4.8</v>
      </c>
      <c r="H4896">
        <v>3</v>
      </c>
      <c r="I4896" s="2">
        <v>4572684900</v>
      </c>
      <c r="J4896" s="2">
        <v>136417300000</v>
      </c>
      <c r="K4896" s="2">
        <v>44469870000</v>
      </c>
      <c r="L4896" s="2">
        <v>1530176400</v>
      </c>
      <c r="M4896" s="2">
        <v>1368032000</v>
      </c>
      <c r="N4896" s="2">
        <v>7690000000</v>
      </c>
      <c r="O4896" s="2">
        <v>12806704000</v>
      </c>
      <c r="P4896" s="2">
        <v>92240000000</v>
      </c>
      <c r="Q4896" s="2">
        <v>30295134000</v>
      </c>
      <c r="R4896" s="2">
        <v>36487300000</v>
      </c>
      <c r="S4896" s="2">
        <f>SUM(AuctionData[[#This Row],[soma_accepted]],AuctionData[[#This Row],[comp_accepted]],AuctionData[[#This Row],[noncomp_accepted]])</f>
        <v>50572731300</v>
      </c>
    </row>
    <row r="4897" spans="1:19" x14ac:dyDescent="0.3">
      <c r="A4897" s="1">
        <v>45427</v>
      </c>
      <c r="B4897" t="s">
        <v>1334</v>
      </c>
      <c r="C4897" t="s">
        <v>16</v>
      </c>
      <c r="D4897" t="s">
        <v>1162</v>
      </c>
      <c r="E4897">
        <v>5.2249999999999996</v>
      </c>
      <c r="F4897">
        <v>5.2350000000000003</v>
      </c>
      <c r="G4897">
        <v>5.15</v>
      </c>
      <c r="H4897">
        <v>2.98</v>
      </c>
      <c r="I4897" s="2">
        <v>183910900</v>
      </c>
      <c r="J4897" s="2">
        <v>178277525000</v>
      </c>
      <c r="K4897" s="2">
        <v>59214712500</v>
      </c>
      <c r="L4897" s="2">
        <v>785922900</v>
      </c>
      <c r="M4897" s="2">
        <v>3982125000</v>
      </c>
      <c r="N4897" s="2">
        <v>11025000000</v>
      </c>
      <c r="O4897" s="2">
        <v>27810125000</v>
      </c>
      <c r="P4897" s="2">
        <v>127010000000</v>
      </c>
      <c r="Q4897" s="2">
        <v>27422462500</v>
      </c>
      <c r="R4897" s="2">
        <v>40242525000</v>
      </c>
      <c r="S4897" s="2">
        <f>SUM(AuctionData[[#This Row],[soma_accepted]],AuctionData[[#This Row],[comp_accepted]],AuctionData[[#This Row],[noncomp_accepted]])</f>
        <v>60184546300</v>
      </c>
    </row>
    <row r="4898" spans="1:19" x14ac:dyDescent="0.3">
      <c r="A4898" s="1">
        <v>45428</v>
      </c>
      <c r="B4898" t="s">
        <v>1307</v>
      </c>
      <c r="C4898" t="s">
        <v>16</v>
      </c>
      <c r="D4898" t="s">
        <v>19</v>
      </c>
      <c r="E4898">
        <v>5.22</v>
      </c>
      <c r="F4898">
        <v>5.27</v>
      </c>
      <c r="G4898">
        <v>5.1950000000000003</v>
      </c>
      <c r="H4898">
        <v>2.73</v>
      </c>
      <c r="I4898" s="2">
        <v>245214700</v>
      </c>
      <c r="J4898" s="2">
        <v>212631809100</v>
      </c>
      <c r="K4898" s="2">
        <v>74066364100</v>
      </c>
      <c r="L4898" s="2">
        <v>5904568200</v>
      </c>
      <c r="M4898" s="2">
        <v>3094550000</v>
      </c>
      <c r="N4898" s="2">
        <v>13100000000</v>
      </c>
      <c r="O4898" s="2">
        <v>26300620000</v>
      </c>
      <c r="P4898" s="2">
        <v>146360000000</v>
      </c>
      <c r="Q4898" s="2">
        <v>44671194100</v>
      </c>
      <c r="R4898" s="2">
        <v>53171809100</v>
      </c>
      <c r="S4898" s="2">
        <f>SUM(AuctionData[[#This Row],[soma_accepted]],AuctionData[[#This Row],[comp_accepted]],AuctionData[[#This Row],[noncomp_accepted]])</f>
        <v>80216147000</v>
      </c>
    </row>
    <row r="4899" spans="1:19" x14ac:dyDescent="0.3">
      <c r="A4899" s="1">
        <v>45428</v>
      </c>
      <c r="B4899" t="s">
        <v>1315</v>
      </c>
      <c r="C4899" t="s">
        <v>16</v>
      </c>
      <c r="D4899" t="s">
        <v>712</v>
      </c>
      <c r="E4899">
        <v>5.25</v>
      </c>
      <c r="F4899">
        <v>5.27</v>
      </c>
      <c r="G4899">
        <v>5.2</v>
      </c>
      <c r="H4899">
        <v>2.74</v>
      </c>
      <c r="I4899" s="2">
        <v>245214600</v>
      </c>
      <c r="J4899" s="2">
        <v>217479900000</v>
      </c>
      <c r="K4899" s="2">
        <v>78049370000</v>
      </c>
      <c r="L4899" s="2">
        <v>1851909500</v>
      </c>
      <c r="M4899" s="2">
        <v>6500000000</v>
      </c>
      <c r="N4899" s="2">
        <v>16300000000</v>
      </c>
      <c r="O4899" s="2">
        <v>28905970000</v>
      </c>
      <c r="P4899" s="2">
        <v>147610000000</v>
      </c>
      <c r="Q4899" s="2">
        <v>42643400000</v>
      </c>
      <c r="R4899" s="2">
        <v>53569900000</v>
      </c>
      <c r="S4899" s="2">
        <f>SUM(AuctionData[[#This Row],[soma_accepted]],AuctionData[[#This Row],[comp_accepted]],AuctionData[[#This Row],[noncomp_accepted]])</f>
        <v>80146494100</v>
      </c>
    </row>
    <row r="4900" spans="1:19" x14ac:dyDescent="0.3">
      <c r="A4900" s="1">
        <v>45432</v>
      </c>
      <c r="B4900" t="s">
        <v>1308</v>
      </c>
      <c r="C4900" t="s">
        <v>16</v>
      </c>
      <c r="D4900" t="s">
        <v>21</v>
      </c>
      <c r="E4900">
        <v>5.23</v>
      </c>
      <c r="F4900">
        <v>5.2450000000000001</v>
      </c>
      <c r="G4900">
        <v>5.15</v>
      </c>
      <c r="H4900">
        <v>2.89</v>
      </c>
      <c r="I4900" s="2">
        <v>5580461600</v>
      </c>
      <c r="J4900" s="2">
        <v>199557061000</v>
      </c>
      <c r="K4900" s="2">
        <v>67520813000</v>
      </c>
      <c r="L4900" s="2">
        <v>2479945400</v>
      </c>
      <c r="M4900" s="2">
        <v>4100000000</v>
      </c>
      <c r="N4900" s="2">
        <v>12650000000</v>
      </c>
      <c r="O4900" s="2">
        <v>24583200000</v>
      </c>
      <c r="P4900" s="2">
        <v>141225000000</v>
      </c>
      <c r="Q4900" s="2">
        <v>38837613000</v>
      </c>
      <c r="R4900" s="2">
        <v>45682061000</v>
      </c>
      <c r="S4900" s="2">
        <f>SUM(AuctionData[[#This Row],[soma_accepted]],AuctionData[[#This Row],[comp_accepted]],AuctionData[[#This Row],[noncomp_accepted]])</f>
        <v>75581220000</v>
      </c>
    </row>
    <row r="4901" spans="1:19" x14ac:dyDescent="0.3">
      <c r="A4901" s="1">
        <v>45432</v>
      </c>
      <c r="B4901" t="s">
        <v>1335</v>
      </c>
      <c r="C4901" t="s">
        <v>16</v>
      </c>
      <c r="D4901" t="s">
        <v>23</v>
      </c>
      <c r="E4901">
        <v>5.14</v>
      </c>
      <c r="F4901">
        <v>5.16</v>
      </c>
      <c r="G4901">
        <v>5.05</v>
      </c>
      <c r="H4901">
        <v>2.92</v>
      </c>
      <c r="I4901" s="2">
        <v>5580461500</v>
      </c>
      <c r="J4901" s="2">
        <v>202243131500</v>
      </c>
      <c r="K4901" s="2">
        <v>67895116000</v>
      </c>
      <c r="L4901" s="2">
        <v>2105667300</v>
      </c>
      <c r="M4901" s="2">
        <v>3410000000</v>
      </c>
      <c r="N4901" s="2">
        <v>12510000000</v>
      </c>
      <c r="O4901" s="2">
        <v>21763670000</v>
      </c>
      <c r="P4901" s="2">
        <v>132550000000</v>
      </c>
      <c r="Q4901" s="2">
        <v>42721446000</v>
      </c>
      <c r="R4901" s="2">
        <v>57183131500</v>
      </c>
      <c r="S4901" s="2">
        <f>SUM(AuctionData[[#This Row],[soma_accepted]],AuctionData[[#This Row],[comp_accepted]],AuctionData[[#This Row],[noncomp_accepted]])</f>
        <v>75581244800</v>
      </c>
    </row>
    <row r="4902" spans="1:19" x14ac:dyDescent="0.3">
      <c r="A4902" s="1">
        <v>45433</v>
      </c>
      <c r="B4902" t="s">
        <v>1295</v>
      </c>
      <c r="C4902" t="s">
        <v>16</v>
      </c>
      <c r="D4902" t="s">
        <v>876</v>
      </c>
      <c r="E4902">
        <v>5.2549999999999999</v>
      </c>
      <c r="F4902">
        <v>5.27</v>
      </c>
      <c r="G4902">
        <v>5.2</v>
      </c>
      <c r="H4902">
        <v>3.04</v>
      </c>
      <c r="I4902" s="2">
        <v>0</v>
      </c>
      <c r="J4902" s="2">
        <v>227533900000</v>
      </c>
      <c r="K4902" s="2">
        <v>74589440000</v>
      </c>
      <c r="L4902" s="2">
        <v>310845000</v>
      </c>
      <c r="M4902" s="2">
        <v>3953175000</v>
      </c>
      <c r="N4902" s="2">
        <v>13075000000</v>
      </c>
      <c r="O4902" s="2">
        <v>24995487500</v>
      </c>
      <c r="P4902" s="2">
        <v>142075000000</v>
      </c>
      <c r="Q4902" s="2">
        <v>45640777500</v>
      </c>
      <c r="R4902" s="2">
        <v>72383900000</v>
      </c>
      <c r="S4902" s="2">
        <f>SUM(AuctionData[[#This Row],[soma_accepted]],AuctionData[[#This Row],[comp_accepted]],AuctionData[[#This Row],[noncomp_accepted]])</f>
        <v>74900285000</v>
      </c>
    </row>
    <row r="4903" spans="1:19" x14ac:dyDescent="0.3">
      <c r="A4903" s="1">
        <v>45434</v>
      </c>
      <c r="B4903" t="s">
        <v>2410</v>
      </c>
      <c r="C4903" t="s">
        <v>1509</v>
      </c>
      <c r="D4903" t="s">
        <v>2169</v>
      </c>
      <c r="E4903">
        <v>4.58</v>
      </c>
      <c r="F4903">
        <v>4.6349999999999998</v>
      </c>
      <c r="G4903">
        <v>4.54</v>
      </c>
      <c r="H4903">
        <v>2.5099999999999998</v>
      </c>
      <c r="I4903" s="2">
        <v>949882800</v>
      </c>
      <c r="J4903" s="2">
        <v>40134310000</v>
      </c>
      <c r="K4903" s="2">
        <v>15916122000</v>
      </c>
      <c r="L4903" s="2">
        <v>83899600</v>
      </c>
      <c r="M4903" s="2">
        <v>3052000000</v>
      </c>
      <c r="N4903" s="2">
        <v>5632000000</v>
      </c>
      <c r="O4903" s="2">
        <v>1601790000</v>
      </c>
      <c r="P4903" s="2">
        <v>21223700000</v>
      </c>
      <c r="Q4903" s="2">
        <v>11262332000</v>
      </c>
      <c r="R4903" s="2">
        <v>13278610000</v>
      </c>
      <c r="S4903" s="2">
        <f>SUM(AuctionData[[#This Row],[soma_accepted]],AuctionData[[#This Row],[comp_accepted]],AuctionData[[#This Row],[noncomp_accepted]])</f>
        <v>16949904400</v>
      </c>
    </row>
    <row r="4904" spans="1:19" x14ac:dyDescent="0.3">
      <c r="A4904" s="1">
        <v>45434</v>
      </c>
      <c r="B4904" t="s">
        <v>1336</v>
      </c>
      <c r="C4904" t="s">
        <v>16</v>
      </c>
      <c r="D4904" t="s">
        <v>1162</v>
      </c>
      <c r="E4904">
        <v>5.22</v>
      </c>
      <c r="F4904">
        <v>5.2350000000000003</v>
      </c>
      <c r="G4904">
        <v>5.13</v>
      </c>
      <c r="H4904">
        <v>2.89</v>
      </c>
      <c r="I4904" s="2">
        <v>220363100</v>
      </c>
      <c r="J4904" s="2">
        <v>172815700000</v>
      </c>
      <c r="K4904" s="2">
        <v>59237435000</v>
      </c>
      <c r="L4904" s="2">
        <v>763454500</v>
      </c>
      <c r="M4904" s="2">
        <v>5163500000</v>
      </c>
      <c r="N4904" s="2">
        <v>13050000000</v>
      </c>
      <c r="O4904" s="2">
        <v>29958730000</v>
      </c>
      <c r="P4904" s="2">
        <v>130720000000</v>
      </c>
      <c r="Q4904" s="2">
        <v>24115205000</v>
      </c>
      <c r="R4904" s="2">
        <v>29045700000</v>
      </c>
      <c r="S4904" s="2">
        <f>SUM(AuctionData[[#This Row],[soma_accepted]],AuctionData[[#This Row],[comp_accepted]],AuctionData[[#This Row],[noncomp_accepted]])</f>
        <v>60221252600</v>
      </c>
    </row>
    <row r="4905" spans="1:19" x14ac:dyDescent="0.3">
      <c r="A4905" s="1">
        <v>45435</v>
      </c>
      <c r="B4905" t="s">
        <v>1310</v>
      </c>
      <c r="C4905" t="s">
        <v>16</v>
      </c>
      <c r="D4905" t="s">
        <v>19</v>
      </c>
      <c r="E4905">
        <v>5.23</v>
      </c>
      <c r="F4905">
        <v>5.27</v>
      </c>
      <c r="G4905">
        <v>0</v>
      </c>
      <c r="H4905">
        <v>2.77</v>
      </c>
      <c r="I4905" s="2">
        <v>293817600</v>
      </c>
      <c r="J4905" s="2">
        <v>215624549000</v>
      </c>
      <c r="K4905" s="2">
        <v>74162361400</v>
      </c>
      <c r="L4905" s="2">
        <v>5837930900</v>
      </c>
      <c r="M4905" s="2">
        <v>2600000000</v>
      </c>
      <c r="N4905" s="2">
        <v>12100000000</v>
      </c>
      <c r="O4905" s="2">
        <v>22369708000</v>
      </c>
      <c r="P4905" s="2">
        <v>147860000000</v>
      </c>
      <c r="Q4905" s="2">
        <v>49192653400</v>
      </c>
      <c r="R4905" s="2">
        <v>55664549000</v>
      </c>
      <c r="S4905" s="2">
        <f>SUM(AuctionData[[#This Row],[soma_accepted]],AuctionData[[#This Row],[comp_accepted]],AuctionData[[#This Row],[noncomp_accepted]])</f>
        <v>80294109900</v>
      </c>
    </row>
    <row r="4906" spans="1:19" x14ac:dyDescent="0.3">
      <c r="A4906" s="1">
        <v>45435</v>
      </c>
      <c r="B4906" t="s">
        <v>1318</v>
      </c>
      <c r="C4906" t="s">
        <v>16</v>
      </c>
      <c r="D4906" t="s">
        <v>712</v>
      </c>
      <c r="E4906">
        <v>5.2549999999999999</v>
      </c>
      <c r="F4906">
        <v>5.2750000000000004</v>
      </c>
      <c r="G4906">
        <v>5.18</v>
      </c>
      <c r="H4906">
        <v>2.63</v>
      </c>
      <c r="I4906" s="2">
        <v>293817600</v>
      </c>
      <c r="J4906" s="2">
        <v>208595850000</v>
      </c>
      <c r="K4906" s="2">
        <v>78316570000</v>
      </c>
      <c r="L4906" s="2">
        <v>1683927500</v>
      </c>
      <c r="M4906" s="2">
        <v>5142000000</v>
      </c>
      <c r="N4906" s="2">
        <v>14250000000</v>
      </c>
      <c r="O4906" s="2">
        <v>33889200000</v>
      </c>
      <c r="P4906" s="2">
        <v>147510000000</v>
      </c>
      <c r="Q4906" s="2">
        <v>39285370000</v>
      </c>
      <c r="R4906" s="2">
        <v>46835850000</v>
      </c>
      <c r="S4906" s="2">
        <f>SUM(AuctionData[[#This Row],[soma_accepted]],AuctionData[[#This Row],[comp_accepted]],AuctionData[[#This Row],[noncomp_accepted]])</f>
        <v>80294315100</v>
      </c>
    </row>
    <row r="4907" spans="1:19" x14ac:dyDescent="0.3">
      <c r="A4907" s="1">
        <v>45440</v>
      </c>
      <c r="B4907" t="s">
        <v>2411</v>
      </c>
      <c r="C4907" t="s">
        <v>1502</v>
      </c>
      <c r="D4907" t="s">
        <v>1505</v>
      </c>
      <c r="E4907">
        <v>4.4800000000000004</v>
      </c>
      <c r="F4907">
        <v>4.5529999999999999</v>
      </c>
      <c r="G4907">
        <v>4.38</v>
      </c>
      <c r="H4907">
        <v>2.2999999999999998</v>
      </c>
      <c r="I4907" s="2">
        <v>4155737600</v>
      </c>
      <c r="J4907" s="2">
        <v>160504455000</v>
      </c>
      <c r="K4907" s="2">
        <v>69825542200</v>
      </c>
      <c r="L4907" s="2">
        <v>174484200</v>
      </c>
      <c r="M4907" s="2">
        <v>10783000000</v>
      </c>
      <c r="N4907" s="2">
        <v>20233000000</v>
      </c>
      <c r="O4907" s="2">
        <v>13630580000</v>
      </c>
      <c r="P4907" s="2">
        <v>89858200000</v>
      </c>
      <c r="Q4907" s="2">
        <v>45411962200</v>
      </c>
      <c r="R4907" s="2">
        <v>50413255000</v>
      </c>
      <c r="S4907" s="2">
        <f>SUM(AuctionData[[#This Row],[soma_accepted]],AuctionData[[#This Row],[comp_accepted]],AuctionData[[#This Row],[noncomp_accepted]])</f>
        <v>74155764000</v>
      </c>
    </row>
    <row r="4908" spans="1:19" x14ac:dyDescent="0.3">
      <c r="A4908" s="1">
        <v>45440</v>
      </c>
      <c r="B4908" t="s">
        <v>2412</v>
      </c>
      <c r="C4908" t="s">
        <v>1502</v>
      </c>
      <c r="D4908" t="s">
        <v>1503</v>
      </c>
      <c r="E4908">
        <v>4.8499999999999996</v>
      </c>
      <c r="F4908">
        <v>4.9169999999999998</v>
      </c>
      <c r="G4908">
        <v>4.74</v>
      </c>
      <c r="H4908">
        <v>2.41</v>
      </c>
      <c r="I4908" s="2">
        <v>4096369900</v>
      </c>
      <c r="J4908" s="2">
        <v>165295145000</v>
      </c>
      <c r="K4908" s="2">
        <v>68286045000</v>
      </c>
      <c r="L4908" s="2">
        <v>710972800</v>
      </c>
      <c r="M4908" s="2">
        <v>17426000000</v>
      </c>
      <c r="N4908" s="2">
        <v>26651000000</v>
      </c>
      <c r="O4908" s="2">
        <v>11317900000</v>
      </c>
      <c r="P4908" s="2">
        <v>88198000000</v>
      </c>
      <c r="Q4908" s="2">
        <v>39542145000</v>
      </c>
      <c r="R4908" s="2">
        <v>50446145000</v>
      </c>
      <c r="S4908" s="2">
        <f>SUM(AuctionData[[#This Row],[soma_accepted]],AuctionData[[#This Row],[comp_accepted]],AuctionData[[#This Row],[noncomp_accepted]])</f>
        <v>73093387700</v>
      </c>
    </row>
    <row r="4909" spans="1:19" x14ac:dyDescent="0.3">
      <c r="A4909" s="1">
        <v>45440</v>
      </c>
      <c r="B4909" t="s">
        <v>1311</v>
      </c>
      <c r="C4909" t="s">
        <v>16</v>
      </c>
      <c r="D4909" t="s">
        <v>21</v>
      </c>
      <c r="E4909">
        <v>5.23</v>
      </c>
      <c r="F4909">
        <v>5.2549999999999999</v>
      </c>
      <c r="G4909">
        <v>5.15</v>
      </c>
      <c r="H4909">
        <v>2.87</v>
      </c>
      <c r="I4909" s="2">
        <v>5305538100</v>
      </c>
      <c r="J4909" s="2">
        <v>198725787000</v>
      </c>
      <c r="K4909" s="2">
        <v>67850780600</v>
      </c>
      <c r="L4909" s="2">
        <v>2150396300</v>
      </c>
      <c r="M4909" s="2">
        <v>5253600000</v>
      </c>
      <c r="N4909" s="2">
        <v>13000000000</v>
      </c>
      <c r="O4909" s="2">
        <v>27085960000</v>
      </c>
      <c r="P4909" s="2">
        <v>136650000000</v>
      </c>
      <c r="Q4909" s="2">
        <v>35511220600</v>
      </c>
      <c r="R4909" s="2">
        <v>49075787000</v>
      </c>
      <c r="S4909" s="2">
        <f>SUM(AuctionData[[#This Row],[soma_accepted]],AuctionData[[#This Row],[comp_accepted]],AuctionData[[#This Row],[noncomp_accepted]])</f>
        <v>75306715000</v>
      </c>
    </row>
    <row r="4910" spans="1:19" x14ac:dyDescent="0.3">
      <c r="A4910" s="1">
        <v>45440</v>
      </c>
      <c r="B4910" t="s">
        <v>1244</v>
      </c>
      <c r="C4910" t="s">
        <v>16</v>
      </c>
      <c r="D4910" t="s">
        <v>94</v>
      </c>
      <c r="E4910">
        <v>5.2649999999999997</v>
      </c>
      <c r="F4910">
        <v>5.2750000000000004</v>
      </c>
      <c r="G4910">
        <v>5.2</v>
      </c>
      <c r="H4910">
        <v>3.07</v>
      </c>
      <c r="I4910" s="2">
        <v>0</v>
      </c>
      <c r="J4910" s="2">
        <v>199259750000</v>
      </c>
      <c r="K4910" s="2">
        <v>64806136000</v>
      </c>
      <c r="L4910" s="2">
        <v>194065000</v>
      </c>
      <c r="M4910" s="2">
        <v>4075000000</v>
      </c>
      <c r="N4910" s="2">
        <v>11525000000</v>
      </c>
      <c r="O4910" s="2">
        <v>21382950000</v>
      </c>
      <c r="P4910" s="2">
        <v>126485000000</v>
      </c>
      <c r="Q4910" s="2">
        <v>39348186000</v>
      </c>
      <c r="R4910" s="2">
        <v>61249750000</v>
      </c>
      <c r="S4910" s="2">
        <f>SUM(AuctionData[[#This Row],[soma_accepted]],AuctionData[[#This Row],[comp_accepted]],AuctionData[[#This Row],[noncomp_accepted]])</f>
        <v>65000201000</v>
      </c>
    </row>
    <row r="4911" spans="1:19" x14ac:dyDescent="0.3">
      <c r="A4911" s="1">
        <v>45440</v>
      </c>
      <c r="B4911" t="s">
        <v>1284</v>
      </c>
      <c r="C4911" t="s">
        <v>16</v>
      </c>
      <c r="D4911" t="s">
        <v>23</v>
      </c>
      <c r="E4911">
        <v>5.14</v>
      </c>
      <c r="F4911">
        <v>5.17</v>
      </c>
      <c r="G4911">
        <v>5.0650000000000004</v>
      </c>
      <c r="H4911">
        <v>3.06</v>
      </c>
      <c r="I4911" s="2">
        <v>5305538100</v>
      </c>
      <c r="J4911" s="2">
        <v>212393215000</v>
      </c>
      <c r="K4911" s="2">
        <v>67954814200</v>
      </c>
      <c r="L4911" s="2">
        <v>2046174100</v>
      </c>
      <c r="M4911" s="2">
        <v>5800720000</v>
      </c>
      <c r="N4911" s="2">
        <v>13750000000</v>
      </c>
      <c r="O4911" s="2">
        <v>20030700000</v>
      </c>
      <c r="P4911" s="2">
        <v>136860000000</v>
      </c>
      <c r="Q4911" s="2">
        <v>42123394200</v>
      </c>
      <c r="R4911" s="2">
        <v>61783215000</v>
      </c>
      <c r="S4911" s="2">
        <f>SUM(AuctionData[[#This Row],[soma_accepted]],AuctionData[[#This Row],[comp_accepted]],AuctionData[[#This Row],[noncomp_accepted]])</f>
        <v>75306526400</v>
      </c>
    </row>
    <row r="4912" spans="1:19" x14ac:dyDescent="0.3">
      <c r="A4912" s="1">
        <v>45441</v>
      </c>
      <c r="B4912" t="s">
        <v>2413</v>
      </c>
      <c r="C4912" t="s">
        <v>1502</v>
      </c>
      <c r="D4912" t="s">
        <v>1554</v>
      </c>
      <c r="E4912">
        <v>4.59</v>
      </c>
      <c r="F4912">
        <v>4.6500000000000004</v>
      </c>
      <c r="G4912">
        <v>4.5199999999999996</v>
      </c>
      <c r="H4912">
        <v>2.4300000000000002</v>
      </c>
      <c r="I4912" s="2">
        <v>2612177800</v>
      </c>
      <c r="J4912" s="2">
        <v>106686840000</v>
      </c>
      <c r="K4912" s="2">
        <v>43882727000</v>
      </c>
      <c r="L4912" s="2">
        <v>117335600</v>
      </c>
      <c r="M4912" s="2">
        <v>7077000000</v>
      </c>
      <c r="N4912" s="2">
        <v>13527000000</v>
      </c>
      <c r="O4912" s="2">
        <v>7458975000</v>
      </c>
      <c r="P4912" s="2">
        <v>58899000000</v>
      </c>
      <c r="Q4912" s="2">
        <v>29346752000</v>
      </c>
      <c r="R4912" s="2">
        <v>34260840000</v>
      </c>
      <c r="S4912" s="2">
        <f>SUM(AuctionData[[#This Row],[soma_accepted]],AuctionData[[#This Row],[comp_accepted]],AuctionData[[#This Row],[noncomp_accepted]])</f>
        <v>46612240400</v>
      </c>
    </row>
    <row r="4913" spans="1:19" x14ac:dyDescent="0.3">
      <c r="A4913" s="1">
        <v>45441</v>
      </c>
      <c r="B4913" t="s">
        <v>1337</v>
      </c>
      <c r="C4913" t="s">
        <v>16</v>
      </c>
      <c r="D4913" t="s">
        <v>1162</v>
      </c>
      <c r="E4913">
        <v>5.2249999999999996</v>
      </c>
      <c r="F4913">
        <v>5.24</v>
      </c>
      <c r="G4913">
        <v>5.15</v>
      </c>
      <c r="H4913">
        <v>2.8</v>
      </c>
      <c r="I4913" s="2">
        <v>241596400</v>
      </c>
      <c r="J4913" s="2">
        <v>167268810000</v>
      </c>
      <c r="K4913" s="2">
        <v>59275886600</v>
      </c>
      <c r="L4913" s="2">
        <v>724113700</v>
      </c>
      <c r="M4913" s="2">
        <v>3130305000</v>
      </c>
      <c r="N4913" s="2">
        <v>10600000000</v>
      </c>
      <c r="O4913" s="2">
        <v>28033635000</v>
      </c>
      <c r="P4913" s="2">
        <v>121621000000</v>
      </c>
      <c r="Q4913" s="2">
        <v>28111946600</v>
      </c>
      <c r="R4913" s="2">
        <v>35047810000</v>
      </c>
      <c r="S4913" s="2">
        <f>SUM(AuctionData[[#This Row],[soma_accepted]],AuctionData[[#This Row],[comp_accepted]],AuctionData[[#This Row],[noncomp_accepted]])</f>
        <v>60241596700</v>
      </c>
    </row>
    <row r="4914" spans="1:19" x14ac:dyDescent="0.3">
      <c r="A4914" s="1">
        <v>45442</v>
      </c>
      <c r="B4914" t="s">
        <v>1312</v>
      </c>
      <c r="C4914" t="s">
        <v>16</v>
      </c>
      <c r="D4914" t="s">
        <v>19</v>
      </c>
      <c r="E4914">
        <v>5.24</v>
      </c>
      <c r="F4914">
        <v>5.27</v>
      </c>
      <c r="G4914">
        <v>5.19</v>
      </c>
      <c r="H4914">
        <v>2.83</v>
      </c>
      <c r="I4914" s="2">
        <v>281862600</v>
      </c>
      <c r="J4914" s="2">
        <v>192560782000</v>
      </c>
      <c r="K4914" s="2">
        <v>64189246000</v>
      </c>
      <c r="L4914" s="2">
        <v>5810891600</v>
      </c>
      <c r="M4914" s="2">
        <v>4000000000</v>
      </c>
      <c r="N4914" s="2">
        <v>11750000000</v>
      </c>
      <c r="O4914" s="2">
        <v>22356910000</v>
      </c>
      <c r="P4914" s="2">
        <v>135325000000</v>
      </c>
      <c r="Q4914" s="2">
        <v>37832336000</v>
      </c>
      <c r="R4914" s="2">
        <v>45485782000</v>
      </c>
      <c r="S4914" s="2">
        <f>SUM(AuctionData[[#This Row],[soma_accepted]],AuctionData[[#This Row],[comp_accepted]],AuctionData[[#This Row],[noncomp_accepted]])</f>
        <v>70282000200</v>
      </c>
    </row>
    <row r="4915" spans="1:19" x14ac:dyDescent="0.3">
      <c r="A4915" s="1">
        <v>45442</v>
      </c>
      <c r="B4915" t="s">
        <v>1320</v>
      </c>
      <c r="C4915" t="s">
        <v>16</v>
      </c>
      <c r="D4915" t="s">
        <v>712</v>
      </c>
      <c r="E4915">
        <v>5.26</v>
      </c>
      <c r="F4915">
        <v>5.2750000000000004</v>
      </c>
      <c r="G4915">
        <v>5.2</v>
      </c>
      <c r="H4915">
        <v>2.94</v>
      </c>
      <c r="I4915" s="2">
        <v>281862600</v>
      </c>
      <c r="J4915" s="2">
        <v>204166877000</v>
      </c>
      <c r="K4915" s="2">
        <v>68197237500</v>
      </c>
      <c r="L4915" s="2">
        <v>1804515900</v>
      </c>
      <c r="M4915" s="2">
        <v>2820725000</v>
      </c>
      <c r="N4915" s="2">
        <v>11250000000</v>
      </c>
      <c r="O4915" s="2">
        <v>20819760000</v>
      </c>
      <c r="P4915" s="2">
        <v>133500000000</v>
      </c>
      <c r="Q4915" s="2">
        <v>44556752500</v>
      </c>
      <c r="R4915" s="2">
        <v>59416877000</v>
      </c>
      <c r="S4915" s="2">
        <f>SUM(AuctionData[[#This Row],[soma_accepted]],AuctionData[[#This Row],[comp_accepted]],AuctionData[[#This Row],[noncomp_accepted]])</f>
        <v>70283616000</v>
      </c>
    </row>
    <row r="4916" spans="1:19" x14ac:dyDescent="0.3">
      <c r="A4916" s="1">
        <v>45446</v>
      </c>
      <c r="B4916" t="s">
        <v>1260</v>
      </c>
      <c r="C4916" t="s">
        <v>16</v>
      </c>
      <c r="D4916" t="s">
        <v>21</v>
      </c>
      <c r="E4916">
        <v>5.2350000000000003</v>
      </c>
      <c r="F4916">
        <v>5.25</v>
      </c>
      <c r="G4916">
        <v>5.15</v>
      </c>
      <c r="H4916">
        <v>2.74</v>
      </c>
      <c r="I4916" s="2">
        <v>781186500</v>
      </c>
      <c r="J4916" s="2">
        <v>189584075300</v>
      </c>
      <c r="K4916" s="2">
        <v>67567289300</v>
      </c>
      <c r="L4916" s="2">
        <v>2432793000</v>
      </c>
      <c r="M4916" s="2">
        <v>4913180000</v>
      </c>
      <c r="N4916" s="2">
        <v>12450000000</v>
      </c>
      <c r="O4916" s="2">
        <v>26926575000</v>
      </c>
      <c r="P4916" s="2">
        <v>136725000000</v>
      </c>
      <c r="Q4916" s="2">
        <v>35727534300</v>
      </c>
      <c r="R4916" s="2">
        <v>40409075300</v>
      </c>
      <c r="S4916" s="2">
        <f>SUM(AuctionData[[#This Row],[soma_accepted]],AuctionData[[#This Row],[comp_accepted]],AuctionData[[#This Row],[noncomp_accepted]])</f>
        <v>70781268800</v>
      </c>
    </row>
    <row r="4917" spans="1:19" x14ac:dyDescent="0.3">
      <c r="A4917" s="1">
        <v>45446</v>
      </c>
      <c r="B4917" t="s">
        <v>1338</v>
      </c>
      <c r="C4917" t="s">
        <v>16</v>
      </c>
      <c r="D4917" t="s">
        <v>23</v>
      </c>
      <c r="E4917">
        <v>5.13</v>
      </c>
      <c r="F4917">
        <v>5.1550000000000002</v>
      </c>
      <c r="G4917">
        <v>5.05</v>
      </c>
      <c r="H4917">
        <v>2.95</v>
      </c>
      <c r="I4917" s="2">
        <v>781186400</v>
      </c>
      <c r="J4917" s="2">
        <v>204142968000</v>
      </c>
      <c r="K4917" s="2">
        <v>67891576000</v>
      </c>
      <c r="L4917" s="2">
        <v>2109968800</v>
      </c>
      <c r="M4917" s="2">
        <v>6157610000</v>
      </c>
      <c r="N4917" s="2">
        <v>15200000000</v>
      </c>
      <c r="O4917" s="2">
        <v>21559575000</v>
      </c>
      <c r="P4917" s="2">
        <v>135200000000</v>
      </c>
      <c r="Q4917" s="2">
        <v>40174391000</v>
      </c>
      <c r="R4917" s="2">
        <v>53742968000</v>
      </c>
      <c r="S4917" s="2">
        <f>SUM(AuctionData[[#This Row],[soma_accepted]],AuctionData[[#This Row],[comp_accepted]],AuctionData[[#This Row],[noncomp_accepted]])</f>
        <v>70782731200</v>
      </c>
    </row>
    <row r="4918" spans="1:19" x14ac:dyDescent="0.3">
      <c r="A4918" s="1">
        <v>45447</v>
      </c>
      <c r="B4918" t="s">
        <v>1298</v>
      </c>
      <c r="C4918" t="s">
        <v>16</v>
      </c>
      <c r="D4918" t="s">
        <v>94</v>
      </c>
      <c r="E4918">
        <v>5.2649999999999997</v>
      </c>
      <c r="F4918">
        <v>5.2750000000000004</v>
      </c>
      <c r="G4918">
        <v>5.2</v>
      </c>
      <c r="H4918">
        <v>3.08</v>
      </c>
      <c r="I4918" s="2">
        <v>0</v>
      </c>
      <c r="J4918" s="2">
        <v>184657850000</v>
      </c>
      <c r="K4918" s="2">
        <v>59700587900</v>
      </c>
      <c r="L4918" s="2">
        <v>300528000</v>
      </c>
      <c r="M4918" s="2">
        <v>3137145000</v>
      </c>
      <c r="N4918" s="2">
        <v>11375000000</v>
      </c>
      <c r="O4918" s="2">
        <v>22035670000</v>
      </c>
      <c r="P4918" s="2">
        <v>124475000000</v>
      </c>
      <c r="Q4918" s="2">
        <v>34527772900</v>
      </c>
      <c r="R4918" s="2">
        <v>48807850000</v>
      </c>
      <c r="S4918" s="2">
        <f>SUM(AuctionData[[#This Row],[soma_accepted]],AuctionData[[#This Row],[comp_accepted]],AuctionData[[#This Row],[noncomp_accepted]])</f>
        <v>60001115900</v>
      </c>
    </row>
    <row r="4919" spans="1:19" x14ac:dyDescent="0.3">
      <c r="A4919" s="1">
        <v>45448</v>
      </c>
      <c r="B4919" t="s">
        <v>1339</v>
      </c>
      <c r="C4919" t="s">
        <v>16</v>
      </c>
      <c r="D4919" t="s">
        <v>1162</v>
      </c>
      <c r="E4919">
        <v>5.2149999999999999</v>
      </c>
      <c r="F4919">
        <v>5.2249999999999996</v>
      </c>
      <c r="G4919">
        <v>5.15</v>
      </c>
      <c r="H4919">
        <v>2.79</v>
      </c>
      <c r="I4919" s="2">
        <v>244767500</v>
      </c>
      <c r="J4919" s="2">
        <v>166694975000</v>
      </c>
      <c r="K4919" s="2">
        <v>59157724500</v>
      </c>
      <c r="L4919" s="2">
        <v>742342500</v>
      </c>
      <c r="M4919" s="2">
        <v>2969500000</v>
      </c>
      <c r="N4919" s="2">
        <v>10550000000</v>
      </c>
      <c r="O4919" s="2">
        <v>25759275000</v>
      </c>
      <c r="P4919" s="2">
        <v>119145000000</v>
      </c>
      <c r="Q4919" s="2">
        <v>30428949500</v>
      </c>
      <c r="R4919" s="2">
        <v>36999975000</v>
      </c>
      <c r="S4919" s="2">
        <f>SUM(AuctionData[[#This Row],[soma_accepted]],AuctionData[[#This Row],[comp_accepted]],AuctionData[[#This Row],[noncomp_accepted]])</f>
        <v>60144834500</v>
      </c>
    </row>
    <row r="4920" spans="1:19" x14ac:dyDescent="0.3">
      <c r="A4920" s="1">
        <v>45449</v>
      </c>
      <c r="B4920" t="s">
        <v>1313</v>
      </c>
      <c r="C4920" t="s">
        <v>16</v>
      </c>
      <c r="D4920" t="s">
        <v>19</v>
      </c>
      <c r="E4920">
        <v>5.22</v>
      </c>
      <c r="F4920">
        <v>5.27</v>
      </c>
      <c r="G4920">
        <v>5.18</v>
      </c>
      <c r="H4920">
        <v>2.81</v>
      </c>
      <c r="I4920" s="2">
        <v>285562200</v>
      </c>
      <c r="J4920" s="2">
        <v>190671459600</v>
      </c>
      <c r="K4920" s="2">
        <v>63758705100</v>
      </c>
      <c r="L4920" s="2">
        <v>6191325400</v>
      </c>
      <c r="M4920" s="2">
        <v>2494170000</v>
      </c>
      <c r="N4920" s="2">
        <v>11350000000</v>
      </c>
      <c r="O4920" s="2">
        <v>23554982500</v>
      </c>
      <c r="P4920" s="2">
        <v>134775000000</v>
      </c>
      <c r="Q4920" s="2">
        <v>37709552600</v>
      </c>
      <c r="R4920" s="2">
        <v>44546459600</v>
      </c>
      <c r="S4920" s="2">
        <f>SUM(AuctionData[[#This Row],[soma_accepted]],AuctionData[[#This Row],[comp_accepted]],AuctionData[[#This Row],[noncomp_accepted]])</f>
        <v>70235592700</v>
      </c>
    </row>
    <row r="4921" spans="1:19" x14ac:dyDescent="0.3">
      <c r="A4921" s="1">
        <v>45449</v>
      </c>
      <c r="B4921" t="s">
        <v>1321</v>
      </c>
      <c r="C4921" t="s">
        <v>16</v>
      </c>
      <c r="D4921" t="s">
        <v>712</v>
      </c>
      <c r="E4921">
        <v>5.25</v>
      </c>
      <c r="F4921">
        <v>5.2649999999999997</v>
      </c>
      <c r="G4921">
        <v>5.1950000000000003</v>
      </c>
      <c r="H4921">
        <v>3.23</v>
      </c>
      <c r="I4921" s="2">
        <v>285562200</v>
      </c>
      <c r="J4921" s="2">
        <v>223956069000</v>
      </c>
      <c r="K4921" s="2">
        <v>68023008700</v>
      </c>
      <c r="L4921" s="2">
        <v>1847387300</v>
      </c>
      <c r="M4921" s="2">
        <v>2000000000</v>
      </c>
      <c r="N4921" s="2">
        <v>11950000000</v>
      </c>
      <c r="O4921" s="2">
        <v>24973020000</v>
      </c>
      <c r="P4921" s="2">
        <v>140275000000</v>
      </c>
      <c r="Q4921" s="2">
        <v>41049988700</v>
      </c>
      <c r="R4921" s="2">
        <v>71731069000</v>
      </c>
      <c r="S4921" s="2">
        <f>SUM(AuctionData[[#This Row],[soma_accepted]],AuctionData[[#This Row],[comp_accepted]],AuctionData[[#This Row],[noncomp_accepted]])</f>
        <v>70155958200</v>
      </c>
    </row>
    <row r="4922" spans="1:19" x14ac:dyDescent="0.3">
      <c r="A4922" s="1">
        <v>45453</v>
      </c>
      <c r="B4922" t="s">
        <v>2414</v>
      </c>
      <c r="C4922" t="s">
        <v>1502</v>
      </c>
      <c r="D4922" t="s">
        <v>1535</v>
      </c>
      <c r="E4922">
        <v>4.59</v>
      </c>
      <c r="F4922">
        <v>4.6589999999999998</v>
      </c>
      <c r="G4922">
        <v>4.5</v>
      </c>
      <c r="H4922">
        <v>2.4300000000000002</v>
      </c>
      <c r="I4922" s="2">
        <v>1876038700</v>
      </c>
      <c r="J4922" s="2">
        <v>140762030000</v>
      </c>
      <c r="K4922" s="2">
        <v>57646532000</v>
      </c>
      <c r="L4922" s="2">
        <v>203488400</v>
      </c>
      <c r="M4922" s="2">
        <v>9166000000</v>
      </c>
      <c r="N4922" s="2">
        <v>17291000000</v>
      </c>
      <c r="O4922" s="2">
        <v>11506705000</v>
      </c>
      <c r="P4922" s="2">
        <v>77870000000</v>
      </c>
      <c r="Q4922" s="2">
        <v>36973827000</v>
      </c>
      <c r="R4922" s="2">
        <v>45601030000</v>
      </c>
      <c r="S4922" s="2">
        <f>SUM(AuctionData[[#This Row],[soma_accepted]],AuctionData[[#This Row],[comp_accepted]],AuctionData[[#This Row],[noncomp_accepted]])</f>
        <v>59726059100</v>
      </c>
    </row>
    <row r="4923" spans="1:19" x14ac:dyDescent="0.3">
      <c r="A4923" s="1">
        <v>45453</v>
      </c>
      <c r="B4923" t="s">
        <v>1314</v>
      </c>
      <c r="C4923" t="s">
        <v>16</v>
      </c>
      <c r="D4923" t="s">
        <v>21</v>
      </c>
      <c r="E4923">
        <v>5.24</v>
      </c>
      <c r="F4923">
        <v>5.25</v>
      </c>
      <c r="G4923">
        <v>5.15</v>
      </c>
      <c r="H4923">
        <v>2.75</v>
      </c>
      <c r="I4923" s="2">
        <v>1496966400</v>
      </c>
      <c r="J4923" s="2">
        <v>189846545000</v>
      </c>
      <c r="K4923" s="2">
        <v>67511625000</v>
      </c>
      <c r="L4923" s="2">
        <v>2489600500</v>
      </c>
      <c r="M4923" s="2">
        <v>5187040000</v>
      </c>
      <c r="N4923" s="2">
        <v>12300000000</v>
      </c>
      <c r="O4923" s="2">
        <v>32634360000</v>
      </c>
      <c r="P4923" s="2">
        <v>135595000000</v>
      </c>
      <c r="Q4923" s="2">
        <v>29690225000</v>
      </c>
      <c r="R4923" s="2">
        <v>41951545000</v>
      </c>
      <c r="S4923" s="2">
        <f>SUM(AuctionData[[#This Row],[soma_accepted]],AuctionData[[#This Row],[comp_accepted]],AuctionData[[#This Row],[noncomp_accepted]])</f>
        <v>71498191900</v>
      </c>
    </row>
    <row r="4924" spans="1:19" x14ac:dyDescent="0.3">
      <c r="A4924" s="1">
        <v>45453</v>
      </c>
      <c r="B4924" t="s">
        <v>1341</v>
      </c>
      <c r="C4924" t="s">
        <v>16</v>
      </c>
      <c r="D4924" t="s">
        <v>23</v>
      </c>
      <c r="E4924">
        <v>5.1349999999999998</v>
      </c>
      <c r="F4924">
        <v>5.165</v>
      </c>
      <c r="G4924">
        <v>5.09</v>
      </c>
      <c r="H4924">
        <v>3.09</v>
      </c>
      <c r="I4924" s="2">
        <v>1496966400</v>
      </c>
      <c r="J4924" s="2">
        <v>214499630000</v>
      </c>
      <c r="K4924" s="2">
        <v>67869330000</v>
      </c>
      <c r="L4924" s="2">
        <v>2127769200</v>
      </c>
      <c r="M4924" s="2">
        <v>6170000000</v>
      </c>
      <c r="N4924" s="2">
        <v>14120000000</v>
      </c>
      <c r="O4924" s="2">
        <v>22062155000</v>
      </c>
      <c r="P4924" s="2">
        <v>136935000000</v>
      </c>
      <c r="Q4924" s="2">
        <v>39637175000</v>
      </c>
      <c r="R4924" s="2">
        <v>63444630000</v>
      </c>
      <c r="S4924" s="2">
        <f>SUM(AuctionData[[#This Row],[soma_accepted]],AuctionData[[#This Row],[comp_accepted]],AuctionData[[#This Row],[noncomp_accepted]])</f>
        <v>71494065600</v>
      </c>
    </row>
    <row r="4925" spans="1:19" x14ac:dyDescent="0.3">
      <c r="A4925" s="1">
        <v>45454</v>
      </c>
      <c r="B4925" t="s">
        <v>2408</v>
      </c>
      <c r="C4925" t="s">
        <v>1502</v>
      </c>
      <c r="D4925" t="s">
        <v>1513</v>
      </c>
      <c r="E4925">
        <v>4.3739999999999997</v>
      </c>
      <c r="F4925">
        <v>4.4379999999999997</v>
      </c>
      <c r="G4925">
        <v>4.3410000000000002</v>
      </c>
      <c r="H4925">
        <v>2.67</v>
      </c>
      <c r="I4925" s="2">
        <v>1261474200</v>
      </c>
      <c r="J4925" s="2">
        <v>104030125000</v>
      </c>
      <c r="K4925" s="2">
        <v>38918545500</v>
      </c>
      <c r="L4925" s="2">
        <v>81580800</v>
      </c>
      <c r="M4925" s="2">
        <v>5375000000</v>
      </c>
      <c r="N4925" s="2">
        <v>11748900000</v>
      </c>
      <c r="O4925" s="2">
        <v>4509473000</v>
      </c>
      <c r="P4925" s="2">
        <v>54099200000</v>
      </c>
      <c r="Q4925" s="2">
        <v>29034072500</v>
      </c>
      <c r="R4925" s="2">
        <v>38182025000</v>
      </c>
      <c r="S4925" s="2">
        <f>SUM(AuctionData[[#This Row],[soma_accepted]],AuctionData[[#This Row],[comp_accepted]],AuctionData[[#This Row],[noncomp_accepted]])</f>
        <v>40261600500</v>
      </c>
    </row>
    <row r="4926" spans="1:19" x14ac:dyDescent="0.3">
      <c r="A4926" s="1">
        <v>45454</v>
      </c>
      <c r="B4926" t="s">
        <v>1301</v>
      </c>
      <c r="C4926" t="s">
        <v>16</v>
      </c>
      <c r="D4926" t="s">
        <v>94</v>
      </c>
      <c r="E4926">
        <v>5.26</v>
      </c>
      <c r="F4926">
        <v>5.27</v>
      </c>
      <c r="G4926">
        <v>5.2</v>
      </c>
      <c r="H4926">
        <v>3.12</v>
      </c>
      <c r="I4926" s="2">
        <v>0</v>
      </c>
      <c r="J4926" s="2">
        <v>187231500000</v>
      </c>
      <c r="K4926" s="2">
        <v>59740271800</v>
      </c>
      <c r="L4926" s="2">
        <v>260103000</v>
      </c>
      <c r="M4926" s="2">
        <v>4383030000</v>
      </c>
      <c r="N4926" s="2">
        <v>11125000000</v>
      </c>
      <c r="O4926" s="2">
        <v>25653535000</v>
      </c>
      <c r="P4926" s="2">
        <v>134770000000</v>
      </c>
      <c r="Q4926" s="2">
        <v>29703706800</v>
      </c>
      <c r="R4926" s="2">
        <v>41336500000</v>
      </c>
      <c r="S4926" s="2">
        <f>SUM(AuctionData[[#This Row],[soma_accepted]],AuctionData[[#This Row],[comp_accepted]],AuctionData[[#This Row],[noncomp_accepted]])</f>
        <v>60000374800</v>
      </c>
    </row>
    <row r="4927" spans="1:19" x14ac:dyDescent="0.3">
      <c r="A4927" s="1">
        <v>45454</v>
      </c>
      <c r="B4927" t="s">
        <v>1340</v>
      </c>
      <c r="C4927" t="s">
        <v>16</v>
      </c>
      <c r="D4927" t="s">
        <v>53</v>
      </c>
      <c r="E4927">
        <v>4.88</v>
      </c>
      <c r="F4927">
        <v>4.915</v>
      </c>
      <c r="G4927">
        <v>4.8</v>
      </c>
      <c r="H4927">
        <v>2.87</v>
      </c>
      <c r="I4927" s="2">
        <v>983720700</v>
      </c>
      <c r="J4927" s="2">
        <v>130336653000</v>
      </c>
      <c r="K4927" s="2">
        <v>44454163000</v>
      </c>
      <c r="L4927" s="2">
        <v>1544899700</v>
      </c>
      <c r="M4927" s="2">
        <v>1390000000</v>
      </c>
      <c r="N4927" s="2">
        <v>7190500000</v>
      </c>
      <c r="O4927" s="2">
        <v>21587125000</v>
      </c>
      <c r="P4927" s="2">
        <v>89320000000</v>
      </c>
      <c r="Q4927" s="2">
        <v>21477038000</v>
      </c>
      <c r="R4927" s="2">
        <v>33826153000</v>
      </c>
      <c r="S4927" s="2">
        <f>SUM(AuctionData[[#This Row],[soma_accepted]],AuctionData[[#This Row],[comp_accepted]],AuctionData[[#This Row],[noncomp_accepted]])</f>
        <v>46982783400</v>
      </c>
    </row>
    <row r="4928" spans="1:19" x14ac:dyDescent="0.3">
      <c r="A4928" s="1">
        <v>45455</v>
      </c>
      <c r="B4928" t="s">
        <v>1342</v>
      </c>
      <c r="C4928" t="s">
        <v>16</v>
      </c>
      <c r="D4928" t="s">
        <v>1162</v>
      </c>
      <c r="E4928">
        <v>5.21</v>
      </c>
      <c r="F4928">
        <v>5.22</v>
      </c>
      <c r="G4928">
        <v>5.15</v>
      </c>
      <c r="H4928">
        <v>2.94</v>
      </c>
      <c r="I4928" s="2">
        <v>250731700</v>
      </c>
      <c r="J4928" s="2">
        <v>175601556000</v>
      </c>
      <c r="K4928" s="2">
        <v>59333333100</v>
      </c>
      <c r="L4928" s="2">
        <v>667620300</v>
      </c>
      <c r="M4928" s="2">
        <v>3292910000</v>
      </c>
      <c r="N4928" s="2">
        <v>10175000000</v>
      </c>
      <c r="O4928" s="2">
        <v>25614600000</v>
      </c>
      <c r="P4928" s="2">
        <v>120970000000</v>
      </c>
      <c r="Q4928" s="2">
        <v>30425823100</v>
      </c>
      <c r="R4928" s="2">
        <v>44456556000</v>
      </c>
      <c r="S4928" s="2">
        <f>SUM(AuctionData[[#This Row],[soma_accepted]],AuctionData[[#This Row],[comp_accepted]],AuctionData[[#This Row],[noncomp_accepted]])</f>
        <v>60251685100</v>
      </c>
    </row>
    <row r="4929" spans="1:19" x14ac:dyDescent="0.3">
      <c r="A4929" s="1">
        <v>45456</v>
      </c>
      <c r="B4929" t="s">
        <v>2409</v>
      </c>
      <c r="C4929" t="s">
        <v>1509</v>
      </c>
      <c r="D4929" t="s">
        <v>1556</v>
      </c>
      <c r="E4929">
        <v>4.3499999999999996</v>
      </c>
      <c r="F4929">
        <v>4.4029999999999996</v>
      </c>
      <c r="G4929">
        <v>3.88</v>
      </c>
      <c r="H4929">
        <v>2.4900000000000002</v>
      </c>
      <c r="I4929" s="2">
        <v>711600800</v>
      </c>
      <c r="J4929" s="2">
        <v>54649807200</v>
      </c>
      <c r="K4929" s="2">
        <v>21967151800</v>
      </c>
      <c r="L4929" s="2">
        <v>32854000</v>
      </c>
      <c r="M4929" s="2">
        <v>3910900000</v>
      </c>
      <c r="N4929" s="2">
        <v>7491900000</v>
      </c>
      <c r="O4929" s="2">
        <v>3009118500</v>
      </c>
      <c r="P4929" s="2">
        <v>28535600000</v>
      </c>
      <c r="Q4929" s="2">
        <v>15047133300</v>
      </c>
      <c r="R4929" s="2">
        <v>18622307200</v>
      </c>
      <c r="S4929" s="2">
        <f>SUM(AuctionData[[#This Row],[soma_accepted]],AuctionData[[#This Row],[comp_accepted]],AuctionData[[#This Row],[noncomp_accepted]])</f>
        <v>22711606600</v>
      </c>
    </row>
    <row r="4930" spans="1:19" x14ac:dyDescent="0.3">
      <c r="A4930" s="1">
        <v>45456</v>
      </c>
      <c r="B4930" t="s">
        <v>1315</v>
      </c>
      <c r="C4930" t="s">
        <v>16</v>
      </c>
      <c r="D4930" t="s">
        <v>19</v>
      </c>
      <c r="E4930">
        <v>5.21</v>
      </c>
      <c r="F4930">
        <v>5.26</v>
      </c>
      <c r="G4930">
        <v>5.18</v>
      </c>
      <c r="H4930">
        <v>2.95</v>
      </c>
      <c r="I4930" s="2">
        <v>292520400</v>
      </c>
      <c r="J4930" s="2">
        <v>200491305100</v>
      </c>
      <c r="K4930" s="2">
        <v>63949182000</v>
      </c>
      <c r="L4930" s="2">
        <v>6051146900</v>
      </c>
      <c r="M4930" s="2">
        <v>1777830000</v>
      </c>
      <c r="N4930" s="2">
        <v>7450000000</v>
      </c>
      <c r="O4930" s="2">
        <v>19043315000</v>
      </c>
      <c r="P4930" s="2">
        <v>139025000000</v>
      </c>
      <c r="Q4930" s="2">
        <v>43128037000</v>
      </c>
      <c r="R4930" s="2">
        <v>54016305100</v>
      </c>
      <c r="S4930" s="2">
        <f>SUM(AuctionData[[#This Row],[soma_accepted]],AuctionData[[#This Row],[comp_accepted]],AuctionData[[#This Row],[noncomp_accepted]])</f>
        <v>70292849300</v>
      </c>
    </row>
    <row r="4931" spans="1:19" x14ac:dyDescent="0.3">
      <c r="A4931" s="1">
        <v>45456</v>
      </c>
      <c r="B4931" t="s">
        <v>1323</v>
      </c>
      <c r="C4931" t="s">
        <v>16</v>
      </c>
      <c r="D4931" t="s">
        <v>712</v>
      </c>
      <c r="E4931">
        <v>5.25</v>
      </c>
      <c r="F4931">
        <v>5.2649999999999997</v>
      </c>
      <c r="G4931">
        <v>5.2</v>
      </c>
      <c r="H4931">
        <v>2.98</v>
      </c>
      <c r="I4931" s="2">
        <v>292520400</v>
      </c>
      <c r="J4931" s="2">
        <v>207121400000</v>
      </c>
      <c r="K4931" s="2">
        <v>68331940000</v>
      </c>
      <c r="L4931" s="2">
        <v>1668650700</v>
      </c>
      <c r="M4931" s="2">
        <v>1750000000</v>
      </c>
      <c r="N4931" s="2">
        <v>7400000000</v>
      </c>
      <c r="O4931" s="2">
        <v>23700980000</v>
      </c>
      <c r="P4931" s="2">
        <v>139825000000</v>
      </c>
      <c r="Q4931" s="2">
        <v>42880960000</v>
      </c>
      <c r="R4931" s="2">
        <v>59896400000</v>
      </c>
      <c r="S4931" s="2">
        <f>SUM(AuctionData[[#This Row],[soma_accepted]],AuctionData[[#This Row],[comp_accepted]],AuctionData[[#This Row],[noncomp_accepted]])</f>
        <v>70293111100</v>
      </c>
    </row>
    <row r="4932" spans="1:19" x14ac:dyDescent="0.3">
      <c r="A4932" s="1">
        <v>45460</v>
      </c>
      <c r="B4932" t="s">
        <v>1303</v>
      </c>
      <c r="C4932" t="s">
        <v>16</v>
      </c>
      <c r="D4932" t="s">
        <v>94</v>
      </c>
      <c r="E4932">
        <v>5.25</v>
      </c>
      <c r="F4932">
        <v>5.27</v>
      </c>
      <c r="G4932">
        <v>5.19</v>
      </c>
      <c r="H4932">
        <v>3.18</v>
      </c>
      <c r="I4932" s="2">
        <v>0</v>
      </c>
      <c r="J4932" s="2">
        <v>190815666000</v>
      </c>
      <c r="K4932" s="2">
        <v>59787398000</v>
      </c>
      <c r="L4932" s="2">
        <v>113683000</v>
      </c>
      <c r="M4932" s="2">
        <v>3175000000</v>
      </c>
      <c r="N4932" s="2">
        <v>10425000000</v>
      </c>
      <c r="O4932" s="2">
        <v>20847452000</v>
      </c>
      <c r="P4932" s="2">
        <v>126840000000</v>
      </c>
      <c r="Q4932" s="2">
        <v>35764946000</v>
      </c>
      <c r="R4932" s="2">
        <v>53550666000</v>
      </c>
      <c r="S4932" s="2">
        <f>SUM(AuctionData[[#This Row],[soma_accepted]],AuctionData[[#This Row],[comp_accepted]],AuctionData[[#This Row],[noncomp_accepted]])</f>
        <v>59901081000</v>
      </c>
    </row>
    <row r="4933" spans="1:19" x14ac:dyDescent="0.3">
      <c r="A4933" s="1">
        <v>45460</v>
      </c>
      <c r="B4933" t="s">
        <v>1343</v>
      </c>
      <c r="C4933" t="s">
        <v>16</v>
      </c>
      <c r="D4933" t="s">
        <v>23</v>
      </c>
      <c r="E4933">
        <v>5.12</v>
      </c>
      <c r="F4933">
        <v>5.15</v>
      </c>
      <c r="G4933">
        <v>5.05</v>
      </c>
      <c r="H4933">
        <v>2.82</v>
      </c>
      <c r="I4933" s="2">
        <v>339725400</v>
      </c>
      <c r="J4933" s="2">
        <v>194970865000</v>
      </c>
      <c r="K4933" s="2">
        <v>67625580000</v>
      </c>
      <c r="L4933" s="2">
        <v>2274913500</v>
      </c>
      <c r="M4933" s="2">
        <v>4258225000</v>
      </c>
      <c r="N4933" s="2">
        <v>13500000000</v>
      </c>
      <c r="O4933" s="2">
        <v>21769587500</v>
      </c>
      <c r="P4933" s="2">
        <v>134475000000</v>
      </c>
      <c r="Q4933" s="2">
        <v>41597767500</v>
      </c>
      <c r="R4933" s="2">
        <v>46995865000</v>
      </c>
      <c r="S4933" s="2">
        <f>SUM(AuctionData[[#This Row],[soma_accepted]],AuctionData[[#This Row],[comp_accepted]],AuctionData[[#This Row],[noncomp_accepted]])</f>
        <v>70240218900</v>
      </c>
    </row>
    <row r="4934" spans="1:19" x14ac:dyDescent="0.3">
      <c r="A4934" s="1">
        <v>45460</v>
      </c>
      <c r="B4934" t="s">
        <v>1317</v>
      </c>
      <c r="C4934" t="s">
        <v>16</v>
      </c>
      <c r="D4934" t="s">
        <v>21</v>
      </c>
      <c r="E4934">
        <v>5.23</v>
      </c>
      <c r="F4934">
        <v>5.25</v>
      </c>
      <c r="G4934">
        <v>5.15</v>
      </c>
      <c r="H4934">
        <v>2.93</v>
      </c>
      <c r="I4934" s="2">
        <v>339725500</v>
      </c>
      <c r="J4934" s="2">
        <v>202721237000</v>
      </c>
      <c r="K4934" s="2">
        <v>67272659500</v>
      </c>
      <c r="L4934" s="2">
        <v>2577775500</v>
      </c>
      <c r="M4934" s="2">
        <v>3082512500</v>
      </c>
      <c r="N4934" s="2">
        <v>12000000000</v>
      </c>
      <c r="O4934" s="2">
        <v>28202000000</v>
      </c>
      <c r="P4934" s="2">
        <v>137100000000</v>
      </c>
      <c r="Q4934" s="2">
        <v>35988147000</v>
      </c>
      <c r="R4934" s="2">
        <v>53621237000</v>
      </c>
      <c r="S4934" s="2">
        <f>SUM(AuctionData[[#This Row],[soma_accepted]],AuctionData[[#This Row],[comp_accepted]],AuctionData[[#This Row],[noncomp_accepted]])</f>
        <v>70190160500</v>
      </c>
    </row>
    <row r="4935" spans="1:19" x14ac:dyDescent="0.3">
      <c r="A4935" s="1">
        <v>45461</v>
      </c>
      <c r="B4935" t="s">
        <v>2410</v>
      </c>
      <c r="C4935" t="s">
        <v>1509</v>
      </c>
      <c r="D4935" t="s">
        <v>2174</v>
      </c>
      <c r="E4935">
        <v>4.3949999999999996</v>
      </c>
      <c r="F4935">
        <v>4.452</v>
      </c>
      <c r="G4935">
        <v>3.88</v>
      </c>
      <c r="H4935">
        <v>2.74</v>
      </c>
      <c r="I4935" s="2">
        <v>452682200</v>
      </c>
      <c r="J4935" s="2">
        <v>35516080000</v>
      </c>
      <c r="K4935" s="2">
        <v>12955002200</v>
      </c>
      <c r="L4935" s="2">
        <v>45003000</v>
      </c>
      <c r="M4935" s="2">
        <v>2117500000</v>
      </c>
      <c r="N4935" s="2">
        <v>5019000000</v>
      </c>
      <c r="O4935" s="2">
        <v>747000000</v>
      </c>
      <c r="P4935" s="2">
        <v>17870000000</v>
      </c>
      <c r="Q4935" s="2">
        <v>10090502200</v>
      </c>
      <c r="R4935" s="2">
        <v>12627080000</v>
      </c>
      <c r="S4935" s="2">
        <f>SUM(AuctionData[[#This Row],[soma_accepted]],AuctionData[[#This Row],[comp_accepted]],AuctionData[[#This Row],[noncomp_accepted]])</f>
        <v>13452687400</v>
      </c>
    </row>
    <row r="4936" spans="1:19" x14ac:dyDescent="0.3">
      <c r="A4936" s="1">
        <v>45463</v>
      </c>
      <c r="B4936" t="s">
        <v>1318</v>
      </c>
      <c r="C4936" t="s">
        <v>16</v>
      </c>
      <c r="D4936" t="s">
        <v>19</v>
      </c>
      <c r="E4936">
        <v>5.18</v>
      </c>
      <c r="F4936">
        <v>5.23</v>
      </c>
      <c r="G4936">
        <v>5.15</v>
      </c>
      <c r="H4936">
        <v>2.93</v>
      </c>
      <c r="I4936" s="2">
        <v>290928500</v>
      </c>
      <c r="J4936" s="2">
        <v>199600419500</v>
      </c>
      <c r="K4936" s="2">
        <v>64333159500</v>
      </c>
      <c r="L4936" s="2">
        <v>5666953300</v>
      </c>
      <c r="M4936" s="2">
        <v>2500000000</v>
      </c>
      <c r="N4936" s="2">
        <v>12700000000</v>
      </c>
      <c r="O4936" s="2">
        <v>17376600000</v>
      </c>
      <c r="P4936" s="2">
        <v>132200000000</v>
      </c>
      <c r="Q4936" s="2">
        <v>44456559500</v>
      </c>
      <c r="R4936" s="2">
        <v>54700419500</v>
      </c>
      <c r="S4936" s="2">
        <f>SUM(AuctionData[[#This Row],[soma_accepted]],AuctionData[[#This Row],[comp_accepted]],AuctionData[[#This Row],[noncomp_accepted]])</f>
        <v>70291041300</v>
      </c>
    </row>
    <row r="4937" spans="1:19" x14ac:dyDescent="0.3">
      <c r="A4937" s="1">
        <v>45463</v>
      </c>
      <c r="B4937" t="s">
        <v>1326</v>
      </c>
      <c r="C4937" t="s">
        <v>16</v>
      </c>
      <c r="D4937" t="s">
        <v>712</v>
      </c>
      <c r="E4937">
        <v>5.23</v>
      </c>
      <c r="F4937">
        <v>5.26</v>
      </c>
      <c r="G4937">
        <v>5.18</v>
      </c>
      <c r="H4937">
        <v>2.65</v>
      </c>
      <c r="I4937" s="2">
        <v>290928500</v>
      </c>
      <c r="J4937" s="2">
        <v>184315598000</v>
      </c>
      <c r="K4937" s="2">
        <v>68472638000</v>
      </c>
      <c r="L4937" s="2">
        <v>1527642900</v>
      </c>
      <c r="M4937" s="2">
        <v>2750000000</v>
      </c>
      <c r="N4937" s="2">
        <v>12400000000</v>
      </c>
      <c r="O4937" s="2">
        <v>25964900000</v>
      </c>
      <c r="P4937" s="2">
        <v>129075000000</v>
      </c>
      <c r="Q4937" s="2">
        <v>39757738000</v>
      </c>
      <c r="R4937" s="2">
        <v>42840598000</v>
      </c>
      <c r="S4937" s="2">
        <f>SUM(AuctionData[[#This Row],[soma_accepted]],AuctionData[[#This Row],[comp_accepted]],AuctionData[[#This Row],[noncomp_accepted]])</f>
        <v>70291209400</v>
      </c>
    </row>
    <row r="4938" spans="1:19" x14ac:dyDescent="0.3">
      <c r="A4938" s="1">
        <v>45463</v>
      </c>
      <c r="B4938" t="s">
        <v>1344</v>
      </c>
      <c r="C4938" t="s">
        <v>16</v>
      </c>
      <c r="D4938" t="s">
        <v>1162</v>
      </c>
      <c r="E4938">
        <v>5.21</v>
      </c>
      <c r="F4938">
        <v>5.22</v>
      </c>
      <c r="G4938">
        <v>5.14</v>
      </c>
      <c r="H4938">
        <v>2.81</v>
      </c>
      <c r="I4938" s="2">
        <v>249367200</v>
      </c>
      <c r="J4938" s="2">
        <v>167829546000</v>
      </c>
      <c r="K4938" s="2">
        <v>59104526200</v>
      </c>
      <c r="L4938" s="2">
        <v>896175900</v>
      </c>
      <c r="M4938" s="2">
        <v>1650000000</v>
      </c>
      <c r="N4938" s="2">
        <v>6300000000</v>
      </c>
      <c r="O4938" s="2">
        <v>25711870000</v>
      </c>
      <c r="P4938" s="2">
        <v>120520000000</v>
      </c>
      <c r="Q4938" s="2">
        <v>31742656200</v>
      </c>
      <c r="R4938" s="2">
        <v>41009546000</v>
      </c>
      <c r="S4938" s="2">
        <f>SUM(AuctionData[[#This Row],[soma_accepted]],AuctionData[[#This Row],[comp_accepted]],AuctionData[[#This Row],[noncomp_accepted]])</f>
        <v>60250069300</v>
      </c>
    </row>
    <row r="4939" spans="1:19" x14ac:dyDescent="0.3">
      <c r="A4939" s="1">
        <v>45467</v>
      </c>
      <c r="B4939" t="s">
        <v>1319</v>
      </c>
      <c r="C4939" t="s">
        <v>16</v>
      </c>
      <c r="D4939" t="s">
        <v>21</v>
      </c>
      <c r="E4939">
        <v>5.2</v>
      </c>
      <c r="F4939">
        <v>5.2350000000000003</v>
      </c>
      <c r="G4939">
        <v>5.15</v>
      </c>
      <c r="H4939">
        <v>2.85</v>
      </c>
      <c r="I4939" s="2">
        <v>1420728000</v>
      </c>
      <c r="J4939" s="2">
        <v>196583369500</v>
      </c>
      <c r="K4939" s="2">
        <v>67379297500</v>
      </c>
      <c r="L4939" s="2">
        <v>2596317100</v>
      </c>
      <c r="M4939" s="2">
        <v>6587380000</v>
      </c>
      <c r="N4939" s="2">
        <v>15650000000</v>
      </c>
      <c r="O4939" s="2">
        <v>22176470000</v>
      </c>
      <c r="P4939" s="2">
        <v>130402000000</v>
      </c>
      <c r="Q4939" s="2">
        <v>38615447500</v>
      </c>
      <c r="R4939" s="2">
        <v>50531369500</v>
      </c>
      <c r="S4939" s="2">
        <f>SUM(AuctionData[[#This Row],[soma_accepted]],AuctionData[[#This Row],[comp_accepted]],AuctionData[[#This Row],[noncomp_accepted]])</f>
        <v>71396342600</v>
      </c>
    </row>
    <row r="4940" spans="1:19" x14ac:dyDescent="0.3">
      <c r="A4940" s="1">
        <v>45467</v>
      </c>
      <c r="B4940" t="s">
        <v>1293</v>
      </c>
      <c r="C4940" t="s">
        <v>16</v>
      </c>
      <c r="D4940" t="s">
        <v>23</v>
      </c>
      <c r="E4940">
        <v>5.1050000000000004</v>
      </c>
      <c r="F4940">
        <v>5.14</v>
      </c>
      <c r="G4940">
        <v>5.05</v>
      </c>
      <c r="H4940">
        <v>3.16</v>
      </c>
      <c r="I4940" s="2">
        <v>1420727900</v>
      </c>
      <c r="J4940" s="2">
        <v>218859408000</v>
      </c>
      <c r="K4940" s="2">
        <v>67923826500</v>
      </c>
      <c r="L4940" s="2">
        <v>2048790100</v>
      </c>
      <c r="M4940" s="2">
        <v>2897125000</v>
      </c>
      <c r="N4940" s="2">
        <v>12625000000</v>
      </c>
      <c r="O4940" s="2">
        <v>20043530000</v>
      </c>
      <c r="P4940" s="2">
        <v>135690000000</v>
      </c>
      <c r="Q4940" s="2">
        <v>44983171500</v>
      </c>
      <c r="R4940" s="2">
        <v>70544408000</v>
      </c>
      <c r="S4940" s="2">
        <f>SUM(AuctionData[[#This Row],[soma_accepted]],AuctionData[[#This Row],[comp_accepted]],AuctionData[[#This Row],[noncomp_accepted]])</f>
        <v>71393344500</v>
      </c>
    </row>
    <row r="4941" spans="1:19" x14ac:dyDescent="0.3">
      <c r="A4941" s="1">
        <v>45468</v>
      </c>
      <c r="B4941" t="s">
        <v>2415</v>
      </c>
      <c r="C4941" t="s">
        <v>1502</v>
      </c>
      <c r="D4941" t="s">
        <v>1503</v>
      </c>
      <c r="E4941">
        <v>4.6580000000000004</v>
      </c>
      <c r="F4941">
        <v>4.7060000000000004</v>
      </c>
      <c r="G4941">
        <v>4.5</v>
      </c>
      <c r="H4941">
        <v>2.75</v>
      </c>
      <c r="I4941" s="2">
        <v>2402698100</v>
      </c>
      <c r="J4941" s="2">
        <v>188859460000</v>
      </c>
      <c r="K4941" s="2">
        <v>68070367100</v>
      </c>
      <c r="L4941" s="2">
        <v>629647400</v>
      </c>
      <c r="M4941" s="2">
        <v>14250437100</v>
      </c>
      <c r="N4941" s="2">
        <v>24232000000</v>
      </c>
      <c r="O4941" s="2">
        <v>9178970000</v>
      </c>
      <c r="P4941" s="2">
        <v>101212000000</v>
      </c>
      <c r="Q4941" s="2">
        <v>44640960000</v>
      </c>
      <c r="R4941" s="2">
        <v>63415460000</v>
      </c>
      <c r="S4941" s="2">
        <f>SUM(AuctionData[[#This Row],[soma_accepted]],AuctionData[[#This Row],[comp_accepted]],AuctionData[[#This Row],[noncomp_accepted]])</f>
        <v>71102712600</v>
      </c>
    </row>
    <row r="4942" spans="1:19" x14ac:dyDescent="0.3">
      <c r="A4942" s="1">
        <v>45468</v>
      </c>
      <c r="B4942" t="s">
        <v>1252</v>
      </c>
      <c r="C4942" t="s">
        <v>16</v>
      </c>
      <c r="D4942" t="s">
        <v>94</v>
      </c>
      <c r="E4942">
        <v>5.2350000000000003</v>
      </c>
      <c r="F4942">
        <v>5.25</v>
      </c>
      <c r="G4942">
        <v>5.17</v>
      </c>
      <c r="H4942">
        <v>2.87</v>
      </c>
      <c r="I4942" s="2">
        <v>0</v>
      </c>
      <c r="J4942" s="2">
        <v>171943000000</v>
      </c>
      <c r="K4942" s="2">
        <v>59766028000</v>
      </c>
      <c r="L4942" s="2">
        <v>234329000</v>
      </c>
      <c r="M4942" s="2">
        <v>4150000000</v>
      </c>
      <c r="N4942" s="2">
        <v>10950000000</v>
      </c>
      <c r="O4942" s="2">
        <v>19236888000</v>
      </c>
      <c r="P4942" s="2">
        <v>117511000000</v>
      </c>
      <c r="Q4942" s="2">
        <v>36379140000</v>
      </c>
      <c r="R4942" s="2">
        <v>43482000000</v>
      </c>
      <c r="S4942" s="2">
        <f>SUM(AuctionData[[#This Row],[soma_accepted]],AuctionData[[#This Row],[comp_accepted]],AuctionData[[#This Row],[noncomp_accepted]])</f>
        <v>60000357000</v>
      </c>
    </row>
    <row r="4943" spans="1:19" x14ac:dyDescent="0.3">
      <c r="A4943" s="1">
        <v>45469</v>
      </c>
      <c r="B4943" t="s">
        <v>2416</v>
      </c>
      <c r="C4943" t="s">
        <v>1502</v>
      </c>
      <c r="D4943" t="s">
        <v>1505</v>
      </c>
      <c r="E4943">
        <v>4.2709999999999999</v>
      </c>
      <c r="F4943">
        <v>4.3310000000000004</v>
      </c>
      <c r="G4943">
        <v>4.2</v>
      </c>
      <c r="H4943">
        <v>2.35</v>
      </c>
      <c r="I4943" s="2">
        <v>2437519700</v>
      </c>
      <c r="J4943" s="2">
        <v>164565275000</v>
      </c>
      <c r="K4943" s="2">
        <v>69735289700</v>
      </c>
      <c r="L4943" s="2">
        <v>164722000</v>
      </c>
      <c r="M4943" s="2">
        <v>12343250000</v>
      </c>
      <c r="N4943" s="2">
        <v>19769000000</v>
      </c>
      <c r="O4943" s="2">
        <v>9333000000</v>
      </c>
      <c r="P4943" s="2">
        <v>89303000000</v>
      </c>
      <c r="Q4943" s="2">
        <v>48059039700</v>
      </c>
      <c r="R4943" s="2">
        <v>55493275000</v>
      </c>
      <c r="S4943" s="2">
        <f>SUM(AuctionData[[#This Row],[soma_accepted]],AuctionData[[#This Row],[comp_accepted]],AuctionData[[#This Row],[noncomp_accepted]])</f>
        <v>72337531400</v>
      </c>
    </row>
    <row r="4944" spans="1:19" x14ac:dyDescent="0.3">
      <c r="A4944" s="1">
        <v>45469</v>
      </c>
      <c r="B4944" t="s">
        <v>1345</v>
      </c>
      <c r="C4944" t="s">
        <v>16</v>
      </c>
      <c r="D4944" t="s">
        <v>1162</v>
      </c>
      <c r="E4944">
        <v>5.2149999999999999</v>
      </c>
      <c r="F4944">
        <v>5.22</v>
      </c>
      <c r="G4944">
        <v>5.15</v>
      </c>
      <c r="H4944">
        <v>2.75</v>
      </c>
      <c r="I4944" s="2">
        <v>161880200</v>
      </c>
      <c r="J4944" s="2">
        <v>164306025000</v>
      </c>
      <c r="K4944" s="2">
        <v>59344646600</v>
      </c>
      <c r="L4944" s="2">
        <v>656982000</v>
      </c>
      <c r="M4944" s="2">
        <v>2461465000</v>
      </c>
      <c r="N4944" s="2">
        <v>10375000000</v>
      </c>
      <c r="O4944" s="2">
        <v>26615819000</v>
      </c>
      <c r="P4944" s="2">
        <v>119570000000</v>
      </c>
      <c r="Q4944" s="2">
        <v>30267362600</v>
      </c>
      <c r="R4944" s="2">
        <v>34361025000</v>
      </c>
      <c r="S4944" s="2">
        <f>SUM(AuctionData[[#This Row],[soma_accepted]],AuctionData[[#This Row],[comp_accepted]],AuctionData[[#This Row],[noncomp_accepted]])</f>
        <v>60163508800</v>
      </c>
    </row>
    <row r="4945" spans="1:19" x14ac:dyDescent="0.3">
      <c r="A4945" s="1">
        <v>45470</v>
      </c>
      <c r="B4945" t="s">
        <v>2417</v>
      </c>
      <c r="C4945" t="s">
        <v>1502</v>
      </c>
      <c r="D4945" t="s">
        <v>1554</v>
      </c>
      <c r="E4945">
        <v>4.2190000000000003</v>
      </c>
      <c r="F4945">
        <v>4.2759999999999998</v>
      </c>
      <c r="G4945">
        <v>4.0999999999999996</v>
      </c>
      <c r="H4945">
        <v>2.58</v>
      </c>
      <c r="I4945" s="2">
        <v>1532155200</v>
      </c>
      <c r="J4945" s="2">
        <v>113502710000</v>
      </c>
      <c r="K4945" s="2">
        <v>43926227600</v>
      </c>
      <c r="L4945" s="2">
        <v>73807400</v>
      </c>
      <c r="M4945" s="2">
        <v>8115517600</v>
      </c>
      <c r="N4945" s="2">
        <v>15409000000</v>
      </c>
      <c r="O4945" s="2">
        <v>5215000000</v>
      </c>
      <c r="P4945" s="2">
        <v>60802000000</v>
      </c>
      <c r="Q4945" s="2">
        <v>30595710000</v>
      </c>
      <c r="R4945" s="2">
        <v>37291710000</v>
      </c>
      <c r="S4945" s="2">
        <f>SUM(AuctionData[[#This Row],[soma_accepted]],AuctionData[[#This Row],[comp_accepted]],AuctionData[[#This Row],[noncomp_accepted]])</f>
        <v>45532190200</v>
      </c>
    </row>
    <row r="4946" spans="1:19" x14ac:dyDescent="0.3">
      <c r="A4946" s="1">
        <v>45470</v>
      </c>
      <c r="B4946" t="s">
        <v>1320</v>
      </c>
      <c r="C4946" t="s">
        <v>16</v>
      </c>
      <c r="D4946" t="s">
        <v>19</v>
      </c>
      <c r="E4946">
        <v>5.2450000000000001</v>
      </c>
      <c r="F4946">
        <v>5.27</v>
      </c>
      <c r="G4946">
        <v>5.1849999999999996</v>
      </c>
      <c r="H4946">
        <v>2.5499999999999998</v>
      </c>
      <c r="I4946" s="2">
        <v>215840300</v>
      </c>
      <c r="J4946" s="2">
        <v>198287066000</v>
      </c>
      <c r="K4946" s="2">
        <v>74014636000</v>
      </c>
      <c r="L4946" s="2">
        <v>5986048800</v>
      </c>
      <c r="M4946" s="2">
        <v>4200000000</v>
      </c>
      <c r="N4946" s="2">
        <v>12700000000</v>
      </c>
      <c r="O4946" s="2">
        <v>25631725000</v>
      </c>
      <c r="P4946" s="2">
        <v>140960000000</v>
      </c>
      <c r="Q4946" s="2">
        <v>44182911000</v>
      </c>
      <c r="R4946" s="2">
        <v>44627066000</v>
      </c>
      <c r="S4946" s="2">
        <f>SUM(AuctionData[[#This Row],[soma_accepted]],AuctionData[[#This Row],[comp_accepted]],AuctionData[[#This Row],[noncomp_accepted]])</f>
        <v>80216525100</v>
      </c>
    </row>
    <row r="4947" spans="1:19" x14ac:dyDescent="0.3">
      <c r="A4947" s="1">
        <v>45470</v>
      </c>
      <c r="B4947" t="s">
        <v>1328</v>
      </c>
      <c r="C4947" t="s">
        <v>16</v>
      </c>
      <c r="D4947" t="s">
        <v>712</v>
      </c>
      <c r="E4947">
        <v>5.2450000000000001</v>
      </c>
      <c r="F4947">
        <v>5.26</v>
      </c>
      <c r="G4947">
        <v>5.18</v>
      </c>
      <c r="H4947">
        <v>2.84</v>
      </c>
      <c r="I4947" s="2">
        <v>202350300</v>
      </c>
      <c r="J4947" s="2">
        <v>211043578800</v>
      </c>
      <c r="K4947" s="2">
        <v>73237188800</v>
      </c>
      <c r="L4947" s="2">
        <v>1762991000</v>
      </c>
      <c r="M4947" s="2">
        <v>3639600000</v>
      </c>
      <c r="N4947" s="2">
        <v>12300000000</v>
      </c>
      <c r="O4947" s="2">
        <v>20653200000</v>
      </c>
      <c r="P4947" s="2">
        <v>137025000000</v>
      </c>
      <c r="Q4947" s="2">
        <v>48944388800</v>
      </c>
      <c r="R4947" s="2">
        <v>61718578800</v>
      </c>
      <c r="S4947" s="2">
        <f>SUM(AuctionData[[#This Row],[soma_accepted]],AuctionData[[#This Row],[comp_accepted]],AuctionData[[#This Row],[noncomp_accepted]])</f>
        <v>75202530100</v>
      </c>
    </row>
    <row r="4948" spans="1:19" x14ac:dyDescent="0.3">
      <c r="A4948" s="1">
        <v>45474</v>
      </c>
      <c r="B4948" t="s">
        <v>1346</v>
      </c>
      <c r="C4948" t="s">
        <v>16</v>
      </c>
      <c r="D4948" t="s">
        <v>23</v>
      </c>
      <c r="E4948">
        <v>5.0949999999999998</v>
      </c>
      <c r="F4948">
        <v>5.1150000000000002</v>
      </c>
      <c r="G4948">
        <v>5.04</v>
      </c>
      <c r="H4948">
        <v>2.99</v>
      </c>
      <c r="I4948" s="2">
        <v>4319843200</v>
      </c>
      <c r="J4948" s="2">
        <v>206940048000</v>
      </c>
      <c r="K4948" s="2">
        <v>67513663500</v>
      </c>
      <c r="L4948" s="2">
        <v>2486787500</v>
      </c>
      <c r="M4948" s="2">
        <v>5812095000</v>
      </c>
      <c r="N4948" s="2">
        <v>14925000000</v>
      </c>
      <c r="O4948" s="2">
        <v>17368250000</v>
      </c>
      <c r="P4948" s="2">
        <v>132625000000</v>
      </c>
      <c r="Q4948" s="2">
        <v>44333318500</v>
      </c>
      <c r="R4948" s="2">
        <v>59390048000</v>
      </c>
      <c r="S4948" s="2">
        <f>SUM(AuctionData[[#This Row],[soma_accepted]],AuctionData[[#This Row],[comp_accepted]],AuctionData[[#This Row],[noncomp_accepted]])</f>
        <v>74320294200</v>
      </c>
    </row>
    <row r="4949" spans="1:19" x14ac:dyDescent="0.3">
      <c r="A4949" s="1">
        <v>45474</v>
      </c>
      <c r="B4949" t="s">
        <v>1268</v>
      </c>
      <c r="C4949" t="s">
        <v>16</v>
      </c>
      <c r="D4949" t="s">
        <v>21</v>
      </c>
      <c r="E4949">
        <v>5.2249999999999996</v>
      </c>
      <c r="F4949">
        <v>5.24</v>
      </c>
      <c r="G4949">
        <v>5.14</v>
      </c>
      <c r="H4949">
        <v>2.76</v>
      </c>
      <c r="I4949" s="2">
        <v>4504979500</v>
      </c>
      <c r="J4949" s="2">
        <v>199262187900</v>
      </c>
      <c r="K4949" s="2">
        <v>70755250400</v>
      </c>
      <c r="L4949" s="2">
        <v>2231435200</v>
      </c>
      <c r="M4949" s="2">
        <v>3147450000</v>
      </c>
      <c r="N4949" s="2">
        <v>12000000000</v>
      </c>
      <c r="O4949" s="2">
        <v>29228790000</v>
      </c>
      <c r="P4949" s="2">
        <v>138647000000</v>
      </c>
      <c r="Q4949" s="2">
        <v>38379010400</v>
      </c>
      <c r="R4949" s="2">
        <v>48615187900</v>
      </c>
      <c r="S4949" s="2">
        <f>SUM(AuctionData[[#This Row],[soma_accepted]],AuctionData[[#This Row],[comp_accepted]],AuctionData[[#This Row],[noncomp_accepted]])</f>
        <v>77491665100</v>
      </c>
    </row>
    <row r="4950" spans="1:19" x14ac:dyDescent="0.3">
      <c r="A4950" s="1">
        <v>45475</v>
      </c>
      <c r="B4950" t="s">
        <v>1306</v>
      </c>
      <c r="C4950" t="s">
        <v>16</v>
      </c>
      <c r="D4950" t="s">
        <v>665</v>
      </c>
      <c r="E4950">
        <v>5.25</v>
      </c>
      <c r="F4950">
        <v>5.27</v>
      </c>
      <c r="G4950">
        <v>5.18</v>
      </c>
      <c r="H4950">
        <v>3.13</v>
      </c>
      <c r="I4950" s="2">
        <v>0</v>
      </c>
      <c r="J4950" s="2">
        <v>203190000000</v>
      </c>
      <c r="K4950" s="2">
        <v>64748391800</v>
      </c>
      <c r="L4950" s="2">
        <v>252342000</v>
      </c>
      <c r="M4950" s="2">
        <v>3760855000</v>
      </c>
      <c r="N4950" s="2">
        <v>11075000000</v>
      </c>
      <c r="O4950" s="2">
        <v>23657000000</v>
      </c>
      <c r="P4950" s="2">
        <v>129340000000</v>
      </c>
      <c r="Q4950" s="2">
        <v>37330536800</v>
      </c>
      <c r="R4950" s="2">
        <v>62775000000</v>
      </c>
      <c r="S4950" s="2">
        <f>SUM(AuctionData[[#This Row],[soma_accepted]],AuctionData[[#This Row],[comp_accepted]],AuctionData[[#This Row],[noncomp_accepted]])</f>
        <v>65000733800</v>
      </c>
    </row>
    <row r="4951" spans="1:19" x14ac:dyDescent="0.3">
      <c r="A4951" s="1">
        <v>45476</v>
      </c>
      <c r="B4951" t="s">
        <v>1347</v>
      </c>
      <c r="C4951" t="s">
        <v>16</v>
      </c>
      <c r="D4951" t="s">
        <v>1162</v>
      </c>
      <c r="E4951">
        <v>5.19</v>
      </c>
      <c r="F4951">
        <v>5.2050000000000001</v>
      </c>
      <c r="G4951">
        <v>5.15</v>
      </c>
      <c r="H4951">
        <v>3.15</v>
      </c>
      <c r="I4951" s="2">
        <v>154988200</v>
      </c>
      <c r="J4951" s="2">
        <v>187989798500</v>
      </c>
      <c r="K4951" s="2">
        <v>59259769600</v>
      </c>
      <c r="L4951" s="2">
        <v>742752200</v>
      </c>
      <c r="M4951" s="2">
        <v>2928625000</v>
      </c>
      <c r="N4951" s="2">
        <v>10525000000</v>
      </c>
      <c r="O4951" s="2">
        <v>26451600000</v>
      </c>
      <c r="P4951" s="2">
        <v>123020000000</v>
      </c>
      <c r="Q4951" s="2">
        <v>29879544600</v>
      </c>
      <c r="R4951" s="2">
        <v>54444798500</v>
      </c>
      <c r="S4951" s="2">
        <f>SUM(AuctionData[[#This Row],[soma_accepted]],AuctionData[[#This Row],[comp_accepted]],AuctionData[[#This Row],[noncomp_accepted]])</f>
        <v>60157510000</v>
      </c>
    </row>
    <row r="4952" spans="1:19" x14ac:dyDescent="0.3">
      <c r="A4952" s="1">
        <v>45476</v>
      </c>
      <c r="B4952" t="s">
        <v>1321</v>
      </c>
      <c r="C4952" t="s">
        <v>16</v>
      </c>
      <c r="D4952" t="s">
        <v>19</v>
      </c>
      <c r="E4952">
        <v>5.23</v>
      </c>
      <c r="F4952">
        <v>5.28</v>
      </c>
      <c r="G4952">
        <v>5.2</v>
      </c>
      <c r="H4952">
        <v>2.81</v>
      </c>
      <c r="I4952" s="2">
        <v>219566800</v>
      </c>
      <c r="J4952" s="2">
        <v>233255430800</v>
      </c>
      <c r="K4952" s="2">
        <v>79486635800</v>
      </c>
      <c r="L4952" s="2">
        <v>5515064900</v>
      </c>
      <c r="M4952" s="2">
        <v>2770500000</v>
      </c>
      <c r="N4952" s="2">
        <v>13700000000</v>
      </c>
      <c r="O4952" s="2">
        <v>22124350000</v>
      </c>
      <c r="P4952" s="2">
        <v>152825000000</v>
      </c>
      <c r="Q4952" s="2">
        <v>54591785800</v>
      </c>
      <c r="R4952" s="2">
        <v>66730430800</v>
      </c>
      <c r="S4952" s="2">
        <f>SUM(AuctionData[[#This Row],[soma_accepted]],AuctionData[[#This Row],[comp_accepted]],AuctionData[[#This Row],[noncomp_accepted]])</f>
        <v>85221267500</v>
      </c>
    </row>
    <row r="4953" spans="1:19" x14ac:dyDescent="0.3">
      <c r="A4953" s="1">
        <v>45476</v>
      </c>
      <c r="B4953" t="s">
        <v>1329</v>
      </c>
      <c r="C4953" t="s">
        <v>16</v>
      </c>
      <c r="D4953" t="s">
        <v>712</v>
      </c>
      <c r="E4953">
        <v>5.2549999999999999</v>
      </c>
      <c r="F4953">
        <v>5.2750000000000004</v>
      </c>
      <c r="G4953">
        <v>5.19</v>
      </c>
      <c r="H4953">
        <v>2.76</v>
      </c>
      <c r="I4953" s="2">
        <v>206651000</v>
      </c>
      <c r="J4953" s="2">
        <v>219151268000</v>
      </c>
      <c r="K4953" s="2">
        <v>78516895800</v>
      </c>
      <c r="L4953" s="2">
        <v>1485122400</v>
      </c>
      <c r="M4953" s="2">
        <v>3478800000</v>
      </c>
      <c r="N4953" s="2">
        <v>12450000000</v>
      </c>
      <c r="O4953" s="2">
        <v>33227120000</v>
      </c>
      <c r="P4953" s="2">
        <v>147610000000</v>
      </c>
      <c r="Q4953" s="2">
        <v>41810975800</v>
      </c>
      <c r="R4953" s="2">
        <v>59091268000</v>
      </c>
      <c r="S4953" s="2">
        <f>SUM(AuctionData[[#This Row],[soma_accepted]],AuctionData[[#This Row],[comp_accepted]],AuctionData[[#This Row],[noncomp_accepted]])</f>
        <v>80208669200</v>
      </c>
    </row>
    <row r="4954" spans="1:19" x14ac:dyDescent="0.3">
      <c r="A4954" s="1">
        <v>45481</v>
      </c>
      <c r="B4954" t="s">
        <v>1322</v>
      </c>
      <c r="C4954" t="s">
        <v>16</v>
      </c>
      <c r="D4954" t="s">
        <v>21</v>
      </c>
      <c r="E4954">
        <v>5.22</v>
      </c>
      <c r="F4954">
        <v>5.23</v>
      </c>
      <c r="G4954">
        <v>5.15</v>
      </c>
      <c r="H4954">
        <v>2.84</v>
      </c>
      <c r="I4954" s="2">
        <v>4281455500</v>
      </c>
      <c r="J4954" s="2">
        <v>213350141000</v>
      </c>
      <c r="K4954" s="2">
        <v>73533796500</v>
      </c>
      <c r="L4954" s="2">
        <v>2366351600</v>
      </c>
      <c r="M4954" s="2">
        <v>4565462500</v>
      </c>
      <c r="N4954" s="2">
        <v>13375000000</v>
      </c>
      <c r="O4954" s="2">
        <v>28742895000</v>
      </c>
      <c r="P4954" s="2">
        <v>145000000000</v>
      </c>
      <c r="Q4954" s="2">
        <v>40225439000</v>
      </c>
      <c r="R4954" s="2">
        <v>54975141000</v>
      </c>
      <c r="S4954" s="2">
        <f>SUM(AuctionData[[#This Row],[soma_accepted]],AuctionData[[#This Row],[comp_accepted]],AuctionData[[#This Row],[noncomp_accepted]])</f>
        <v>80181603600</v>
      </c>
    </row>
    <row r="4955" spans="1:19" x14ac:dyDescent="0.3">
      <c r="A4955" s="1">
        <v>45481</v>
      </c>
      <c r="B4955" t="s">
        <v>1349</v>
      </c>
      <c r="C4955" t="s">
        <v>16</v>
      </c>
      <c r="D4955" t="s">
        <v>23</v>
      </c>
      <c r="E4955">
        <v>5.0650000000000004</v>
      </c>
      <c r="F4955">
        <v>5.08</v>
      </c>
      <c r="G4955">
        <v>5</v>
      </c>
      <c r="H4955">
        <v>2.95</v>
      </c>
      <c r="I4955" s="2">
        <v>3943445900</v>
      </c>
      <c r="J4955" s="2">
        <v>204496293000</v>
      </c>
      <c r="K4955" s="2">
        <v>67839887100</v>
      </c>
      <c r="L4955" s="2">
        <v>2060181400</v>
      </c>
      <c r="M4955" s="2">
        <v>5573675000</v>
      </c>
      <c r="N4955" s="2">
        <v>14166000000</v>
      </c>
      <c r="O4955" s="2">
        <v>18795140000</v>
      </c>
      <c r="P4955" s="2">
        <v>134625000000</v>
      </c>
      <c r="Q4955" s="2">
        <v>43471072100</v>
      </c>
      <c r="R4955" s="2">
        <v>55705293000</v>
      </c>
      <c r="S4955" s="2">
        <f>SUM(AuctionData[[#This Row],[soma_accepted]],AuctionData[[#This Row],[comp_accepted]],AuctionData[[#This Row],[noncomp_accepted]])</f>
        <v>73843514400</v>
      </c>
    </row>
    <row r="4956" spans="1:19" x14ac:dyDescent="0.3">
      <c r="A4956" s="1">
        <v>45482</v>
      </c>
      <c r="B4956" t="s">
        <v>2418</v>
      </c>
      <c r="C4956" t="s">
        <v>1502</v>
      </c>
      <c r="D4956" t="s">
        <v>1535</v>
      </c>
      <c r="E4956">
        <v>4.3499999999999996</v>
      </c>
      <c r="F4956">
        <v>4.399</v>
      </c>
      <c r="G4956">
        <v>4.3</v>
      </c>
      <c r="H4956">
        <v>2.67</v>
      </c>
      <c r="I4956" s="2">
        <v>9423495200</v>
      </c>
      <c r="J4956" s="2">
        <v>154185380000</v>
      </c>
      <c r="K4956" s="2">
        <v>57489880000</v>
      </c>
      <c r="L4956" s="2">
        <v>260128600</v>
      </c>
      <c r="M4956" s="2">
        <v>12220717000</v>
      </c>
      <c r="N4956" s="2">
        <v>22148000000</v>
      </c>
      <c r="O4956" s="2">
        <v>8495000000</v>
      </c>
      <c r="P4956" s="2">
        <v>82789000000</v>
      </c>
      <c r="Q4956" s="2">
        <v>36774163000</v>
      </c>
      <c r="R4956" s="2">
        <v>49248380000</v>
      </c>
      <c r="S4956" s="2">
        <f>SUM(AuctionData[[#This Row],[soma_accepted]],AuctionData[[#This Row],[comp_accepted]],AuctionData[[#This Row],[noncomp_accepted]])</f>
        <v>67173503800</v>
      </c>
    </row>
    <row r="4957" spans="1:19" x14ac:dyDescent="0.3">
      <c r="A4957" s="1">
        <v>45482</v>
      </c>
      <c r="B4957" t="s">
        <v>1308</v>
      </c>
      <c r="C4957" t="s">
        <v>16</v>
      </c>
      <c r="D4957" t="s">
        <v>94</v>
      </c>
      <c r="E4957">
        <v>5.2549999999999999</v>
      </c>
      <c r="F4957">
        <v>5.27</v>
      </c>
      <c r="G4957">
        <v>5.2</v>
      </c>
      <c r="H4957">
        <v>2.92</v>
      </c>
      <c r="I4957" s="2">
        <v>0</v>
      </c>
      <c r="J4957" s="2">
        <v>204059000000</v>
      </c>
      <c r="K4957" s="2">
        <v>69656736100</v>
      </c>
      <c r="L4957" s="2">
        <v>343503000</v>
      </c>
      <c r="M4957" s="2">
        <v>6500000000</v>
      </c>
      <c r="N4957" s="2">
        <v>13425000000</v>
      </c>
      <c r="O4957" s="2">
        <v>30565397500</v>
      </c>
      <c r="P4957" s="2">
        <v>138075000000</v>
      </c>
      <c r="Q4957" s="2">
        <v>32591338600</v>
      </c>
      <c r="R4957" s="2">
        <v>52559000000</v>
      </c>
      <c r="S4957" s="2">
        <f>SUM(AuctionData[[#This Row],[soma_accepted]],AuctionData[[#This Row],[comp_accepted]],AuctionData[[#This Row],[noncomp_accepted]])</f>
        <v>70000239100</v>
      </c>
    </row>
    <row r="4958" spans="1:19" x14ac:dyDescent="0.3">
      <c r="A4958" s="1">
        <v>45482</v>
      </c>
      <c r="B4958" t="s">
        <v>1348</v>
      </c>
      <c r="C4958" t="s">
        <v>16</v>
      </c>
      <c r="D4958" t="s">
        <v>53</v>
      </c>
      <c r="E4958">
        <v>4.74</v>
      </c>
      <c r="F4958">
        <v>4.7750000000000004</v>
      </c>
      <c r="G4958">
        <v>4.6500000000000004</v>
      </c>
      <c r="H4958">
        <v>2.85</v>
      </c>
      <c r="I4958" s="2">
        <v>2591407200</v>
      </c>
      <c r="J4958" s="2">
        <v>129471325100</v>
      </c>
      <c r="K4958" s="2">
        <v>44403249100</v>
      </c>
      <c r="L4958" s="2">
        <v>1585156600</v>
      </c>
      <c r="M4958" s="2">
        <v>1349745000</v>
      </c>
      <c r="N4958" s="2">
        <v>7460000000</v>
      </c>
      <c r="O4958" s="2">
        <v>19902770000</v>
      </c>
      <c r="P4958" s="2">
        <v>88210000000</v>
      </c>
      <c r="Q4958" s="2">
        <v>23150734100</v>
      </c>
      <c r="R4958" s="2">
        <v>33801325100</v>
      </c>
      <c r="S4958" s="2">
        <f>SUM(AuctionData[[#This Row],[soma_accepted]],AuctionData[[#This Row],[comp_accepted]],AuctionData[[#This Row],[noncomp_accepted]])</f>
        <v>48579812900</v>
      </c>
    </row>
    <row r="4959" spans="1:19" x14ac:dyDescent="0.3">
      <c r="A4959" s="1">
        <v>45483</v>
      </c>
      <c r="B4959" t="s">
        <v>2408</v>
      </c>
      <c r="C4959" t="s">
        <v>1502</v>
      </c>
      <c r="D4959" t="s">
        <v>1544</v>
      </c>
      <c r="E4959">
        <v>4.218</v>
      </c>
      <c r="F4959">
        <v>4.2759999999999998</v>
      </c>
      <c r="G4959">
        <v>4.1769999999999996</v>
      </c>
      <c r="H4959">
        <v>2.58</v>
      </c>
      <c r="I4959" s="2">
        <v>6336488000</v>
      </c>
      <c r="J4959" s="2">
        <v>100357965000</v>
      </c>
      <c r="K4959" s="2">
        <v>38932816800</v>
      </c>
      <c r="L4959" s="2">
        <v>67262400</v>
      </c>
      <c r="M4959" s="2">
        <v>8122643400</v>
      </c>
      <c r="N4959" s="2">
        <v>14595000000</v>
      </c>
      <c r="O4959" s="2">
        <v>4489600000</v>
      </c>
      <c r="P4959" s="2">
        <v>53149600000</v>
      </c>
      <c r="Q4959" s="2">
        <v>26320573400</v>
      </c>
      <c r="R4959" s="2">
        <v>32613365000</v>
      </c>
      <c r="S4959" s="2">
        <f>SUM(AuctionData[[#This Row],[soma_accepted]],AuctionData[[#This Row],[comp_accepted]],AuctionData[[#This Row],[noncomp_accepted]])</f>
        <v>45336567200</v>
      </c>
    </row>
    <row r="4960" spans="1:19" x14ac:dyDescent="0.3">
      <c r="A4960" s="1">
        <v>45483</v>
      </c>
      <c r="B4960" t="s">
        <v>1350</v>
      </c>
      <c r="C4960" t="s">
        <v>16</v>
      </c>
      <c r="D4960" t="s">
        <v>1162</v>
      </c>
      <c r="E4960">
        <v>5.1749999999999998</v>
      </c>
      <c r="F4960">
        <v>5.1950000000000003</v>
      </c>
      <c r="G4960">
        <v>5.12</v>
      </c>
      <c r="H4960">
        <v>3.16</v>
      </c>
      <c r="I4960" s="2">
        <v>152934700</v>
      </c>
      <c r="J4960" s="2">
        <v>189056125000</v>
      </c>
      <c r="K4960" s="2">
        <v>59327094600</v>
      </c>
      <c r="L4960" s="2">
        <v>673278700</v>
      </c>
      <c r="M4960" s="2">
        <v>5102640000</v>
      </c>
      <c r="N4960" s="2">
        <v>12900000000</v>
      </c>
      <c r="O4960" s="2">
        <v>21771124000</v>
      </c>
      <c r="P4960" s="2">
        <v>121395000000</v>
      </c>
      <c r="Q4960" s="2">
        <v>32453330600</v>
      </c>
      <c r="R4960" s="2">
        <v>54761125000</v>
      </c>
      <c r="S4960" s="2">
        <f>SUM(AuctionData[[#This Row],[soma_accepted]],AuctionData[[#This Row],[comp_accepted]],AuctionData[[#This Row],[noncomp_accepted]])</f>
        <v>60153308000</v>
      </c>
    </row>
    <row r="4961" spans="1:19" x14ac:dyDescent="0.3">
      <c r="A4961" s="1">
        <v>45484</v>
      </c>
      <c r="B4961" t="s">
        <v>2409</v>
      </c>
      <c r="C4961" t="s">
        <v>1509</v>
      </c>
      <c r="D4961" t="s">
        <v>1575</v>
      </c>
      <c r="E4961">
        <v>4.327</v>
      </c>
      <c r="F4961">
        <v>4.4050000000000002</v>
      </c>
      <c r="G4961">
        <v>4.25</v>
      </c>
      <c r="H4961">
        <v>2.2999999999999998</v>
      </c>
      <c r="I4961" s="2">
        <v>3574429100</v>
      </c>
      <c r="J4961" s="2">
        <v>50550710000</v>
      </c>
      <c r="K4961" s="2">
        <v>21966950000</v>
      </c>
      <c r="L4961" s="2">
        <v>33053700</v>
      </c>
      <c r="M4961" s="2">
        <v>5132500000</v>
      </c>
      <c r="N4961" s="2">
        <v>8402500000</v>
      </c>
      <c r="O4961" s="2">
        <v>3487264000</v>
      </c>
      <c r="P4961" s="2">
        <v>27524000000</v>
      </c>
      <c r="Q4961" s="2">
        <v>13347186000</v>
      </c>
      <c r="R4961" s="2">
        <v>14624210000</v>
      </c>
      <c r="S4961" s="2">
        <f>SUM(AuctionData[[#This Row],[soma_accepted]],AuctionData[[#This Row],[comp_accepted]],AuctionData[[#This Row],[noncomp_accepted]])</f>
        <v>25574432800</v>
      </c>
    </row>
    <row r="4962" spans="1:19" x14ac:dyDescent="0.3">
      <c r="A4962" s="1">
        <v>45484</v>
      </c>
      <c r="B4962" t="s">
        <v>1323</v>
      </c>
      <c r="C4962" t="s">
        <v>16</v>
      </c>
      <c r="D4962" t="s">
        <v>19</v>
      </c>
      <c r="E4962">
        <v>5.2450000000000001</v>
      </c>
      <c r="F4962">
        <v>5.27</v>
      </c>
      <c r="G4962">
        <v>5.2</v>
      </c>
      <c r="H4962">
        <v>2.69</v>
      </c>
      <c r="I4962" s="2">
        <v>229402200</v>
      </c>
      <c r="J4962" s="2">
        <v>235279880100</v>
      </c>
      <c r="K4962" s="2">
        <v>83530942600</v>
      </c>
      <c r="L4962" s="2">
        <v>6469807800</v>
      </c>
      <c r="M4962" s="2">
        <v>3483750000</v>
      </c>
      <c r="N4962" s="2">
        <v>14250000000</v>
      </c>
      <c r="O4962" s="2">
        <v>25807250000</v>
      </c>
      <c r="P4962" s="2">
        <v>161025000000</v>
      </c>
      <c r="Q4962" s="2">
        <v>54239942600</v>
      </c>
      <c r="R4962" s="2">
        <v>60004880100</v>
      </c>
      <c r="S4962" s="2">
        <f>SUM(AuctionData[[#This Row],[soma_accepted]],AuctionData[[#This Row],[comp_accepted]],AuctionData[[#This Row],[noncomp_accepted]])</f>
        <v>90230152600</v>
      </c>
    </row>
    <row r="4963" spans="1:19" x14ac:dyDescent="0.3">
      <c r="A4963" s="1">
        <v>45484</v>
      </c>
      <c r="B4963" t="s">
        <v>1331</v>
      </c>
      <c r="C4963" t="s">
        <v>16</v>
      </c>
      <c r="D4963" t="s">
        <v>712</v>
      </c>
      <c r="E4963">
        <v>5.24</v>
      </c>
      <c r="F4963">
        <v>5.26</v>
      </c>
      <c r="G4963">
        <v>5.19</v>
      </c>
      <c r="H4963">
        <v>2.63</v>
      </c>
      <c r="I4963" s="2">
        <v>216657500</v>
      </c>
      <c r="J4963" s="2">
        <v>221972511200</v>
      </c>
      <c r="K4963" s="2">
        <v>83101626200</v>
      </c>
      <c r="L4963" s="2">
        <v>1848749500</v>
      </c>
      <c r="M4963" s="2">
        <v>4135810000</v>
      </c>
      <c r="N4963" s="2">
        <v>13350000000</v>
      </c>
      <c r="O4963" s="2">
        <v>29419195000</v>
      </c>
      <c r="P4963" s="2">
        <v>155170000000</v>
      </c>
      <c r="Q4963" s="2">
        <v>49546621200</v>
      </c>
      <c r="R4963" s="2">
        <v>53452511200</v>
      </c>
      <c r="S4963" s="2">
        <f>SUM(AuctionData[[#This Row],[soma_accepted]],AuctionData[[#This Row],[comp_accepted]],AuctionData[[#This Row],[noncomp_accepted]])</f>
        <v>85167033200</v>
      </c>
    </row>
    <row r="4964" spans="1:19" x14ac:dyDescent="0.3">
      <c r="A4964" s="1">
        <v>45488</v>
      </c>
      <c r="B4964" t="s">
        <v>1324</v>
      </c>
      <c r="C4964" t="s">
        <v>16</v>
      </c>
      <c r="D4964" t="s">
        <v>21</v>
      </c>
      <c r="E4964">
        <v>5.18</v>
      </c>
      <c r="F4964">
        <v>5.1950000000000003</v>
      </c>
      <c r="G4964">
        <v>5.0999999999999996</v>
      </c>
      <c r="H4964">
        <v>2.69</v>
      </c>
      <c r="I4964" s="2">
        <v>4477332900</v>
      </c>
      <c r="J4964" s="2">
        <v>201470855000</v>
      </c>
      <c r="K4964" s="2">
        <v>73313377500</v>
      </c>
      <c r="L4964" s="2">
        <v>2587229600</v>
      </c>
      <c r="M4964" s="2">
        <v>3800000000</v>
      </c>
      <c r="N4964" s="2">
        <v>12300000000</v>
      </c>
      <c r="O4964" s="2">
        <v>32854145000</v>
      </c>
      <c r="P4964" s="2">
        <v>137885000000</v>
      </c>
      <c r="Q4964" s="2">
        <v>36659232500</v>
      </c>
      <c r="R4964" s="2">
        <v>51285855000</v>
      </c>
      <c r="S4964" s="2">
        <f>SUM(AuctionData[[#This Row],[soma_accepted]],AuctionData[[#This Row],[comp_accepted]],AuctionData[[#This Row],[noncomp_accepted]])</f>
        <v>80377940000</v>
      </c>
    </row>
    <row r="4965" spans="1:19" x14ac:dyDescent="0.3">
      <c r="A4965" s="1">
        <v>45488</v>
      </c>
      <c r="B4965" t="s">
        <v>1351</v>
      </c>
      <c r="C4965" t="s">
        <v>16</v>
      </c>
      <c r="D4965" t="s">
        <v>23</v>
      </c>
      <c r="E4965">
        <v>4.95</v>
      </c>
      <c r="F4965">
        <v>4.9850000000000003</v>
      </c>
      <c r="G4965">
        <v>4.9000000000000004</v>
      </c>
      <c r="H4965">
        <v>2.85</v>
      </c>
      <c r="I4965" s="2">
        <v>4123859100</v>
      </c>
      <c r="J4965" s="2">
        <v>196904853000</v>
      </c>
      <c r="K4965" s="2">
        <v>67435634200</v>
      </c>
      <c r="L4965" s="2">
        <v>2564520400</v>
      </c>
      <c r="M4965" s="2">
        <v>4923000000</v>
      </c>
      <c r="N4965" s="2">
        <v>13523000000</v>
      </c>
      <c r="O4965" s="2">
        <v>18075185000</v>
      </c>
      <c r="P4965" s="2">
        <v>131275000000</v>
      </c>
      <c r="Q4965" s="2">
        <v>44437449200</v>
      </c>
      <c r="R4965" s="2">
        <v>52106853000</v>
      </c>
      <c r="S4965" s="2">
        <f>SUM(AuctionData[[#This Row],[soma_accepted]],AuctionData[[#This Row],[comp_accepted]],AuctionData[[#This Row],[noncomp_accepted]])</f>
        <v>74124013700</v>
      </c>
    </row>
    <row r="4966" spans="1:19" x14ac:dyDescent="0.3">
      <c r="A4966" s="1">
        <v>45489</v>
      </c>
      <c r="B4966" t="s">
        <v>1311</v>
      </c>
      <c r="C4966" t="s">
        <v>16</v>
      </c>
      <c r="D4966" t="s">
        <v>94</v>
      </c>
      <c r="E4966">
        <v>5.25</v>
      </c>
      <c r="F4966">
        <v>5.2649999999999997</v>
      </c>
      <c r="G4966">
        <v>5.19</v>
      </c>
      <c r="H4966">
        <v>2.92</v>
      </c>
      <c r="I4966" s="2">
        <v>0</v>
      </c>
      <c r="J4966" s="2">
        <v>204042000000</v>
      </c>
      <c r="K4966" s="2">
        <v>69743518400</v>
      </c>
      <c r="L4966" s="2">
        <v>257175000</v>
      </c>
      <c r="M4966" s="2">
        <v>4971050000</v>
      </c>
      <c r="N4966" s="2">
        <v>12725000000</v>
      </c>
      <c r="O4966" s="2">
        <v>27045037500</v>
      </c>
      <c r="P4966" s="2">
        <v>135275000000</v>
      </c>
      <c r="Q4966" s="2">
        <v>37727430900</v>
      </c>
      <c r="R4966" s="2">
        <v>56042000000</v>
      </c>
      <c r="S4966" s="2">
        <f>SUM(AuctionData[[#This Row],[soma_accepted]],AuctionData[[#This Row],[comp_accepted]],AuctionData[[#This Row],[noncomp_accepted]])</f>
        <v>70000693400</v>
      </c>
    </row>
    <row r="4967" spans="1:19" x14ac:dyDescent="0.3">
      <c r="A4967" s="1">
        <v>45490</v>
      </c>
      <c r="B4967" t="s">
        <v>2410</v>
      </c>
      <c r="C4967" t="s">
        <v>1509</v>
      </c>
      <c r="D4967" t="s">
        <v>2179</v>
      </c>
      <c r="E4967">
        <v>4.4059999999999997</v>
      </c>
      <c r="F4967">
        <v>4.4660000000000002</v>
      </c>
      <c r="G4967">
        <v>3.88</v>
      </c>
      <c r="H4967">
        <v>2.68</v>
      </c>
      <c r="I4967" s="2">
        <v>716779200</v>
      </c>
      <c r="J4967" s="2">
        <v>34850660000</v>
      </c>
      <c r="K4967" s="2">
        <v>12951445600</v>
      </c>
      <c r="L4967" s="2">
        <v>48564300</v>
      </c>
      <c r="M4967" s="2">
        <v>1855000000</v>
      </c>
      <c r="N4967" s="2">
        <v>3880000000</v>
      </c>
      <c r="O4967" s="2">
        <v>1097560000</v>
      </c>
      <c r="P4967" s="2">
        <v>18610000000</v>
      </c>
      <c r="Q4967" s="2">
        <v>9998885600</v>
      </c>
      <c r="R4967" s="2">
        <v>12360660000</v>
      </c>
      <c r="S4967" s="2">
        <f>SUM(AuctionData[[#This Row],[soma_accepted]],AuctionData[[#This Row],[comp_accepted]],AuctionData[[#This Row],[noncomp_accepted]])</f>
        <v>13716789100</v>
      </c>
    </row>
    <row r="4968" spans="1:19" x14ac:dyDescent="0.3">
      <c r="A4968" s="1">
        <v>45490</v>
      </c>
      <c r="B4968" t="s">
        <v>1352</v>
      </c>
      <c r="C4968" t="s">
        <v>16</v>
      </c>
      <c r="D4968" t="s">
        <v>1162</v>
      </c>
      <c r="E4968">
        <v>5.125</v>
      </c>
      <c r="F4968">
        <v>5.1349999999999998</v>
      </c>
      <c r="G4968">
        <v>5.0599999999999996</v>
      </c>
      <c r="H4968">
        <v>3.12</v>
      </c>
      <c r="I4968" s="2">
        <v>166687200</v>
      </c>
      <c r="J4968" s="2">
        <v>186474000000</v>
      </c>
      <c r="K4968" s="2">
        <v>59285139100</v>
      </c>
      <c r="L4968" s="2">
        <v>716565600</v>
      </c>
      <c r="M4968" s="2">
        <v>2915540000</v>
      </c>
      <c r="N4968" s="2">
        <v>10950000000</v>
      </c>
      <c r="O4968" s="2">
        <v>26302688000</v>
      </c>
      <c r="P4968" s="2">
        <v>125420000000</v>
      </c>
      <c r="Q4968" s="2">
        <v>30066911100</v>
      </c>
      <c r="R4968" s="2">
        <v>50104000000</v>
      </c>
      <c r="S4968" s="2">
        <f>SUM(AuctionData[[#This Row],[soma_accepted]],AuctionData[[#This Row],[comp_accepted]],AuctionData[[#This Row],[noncomp_accepted]])</f>
        <v>60168391900</v>
      </c>
    </row>
    <row r="4969" spans="1:19" x14ac:dyDescent="0.3">
      <c r="A4969" s="1">
        <v>45491</v>
      </c>
      <c r="B4969" t="s">
        <v>1326</v>
      </c>
      <c r="C4969" t="s">
        <v>16</v>
      </c>
      <c r="D4969" t="s">
        <v>19</v>
      </c>
      <c r="E4969">
        <v>5.24</v>
      </c>
      <c r="F4969">
        <v>5.27</v>
      </c>
      <c r="G4969">
        <v>5.19</v>
      </c>
      <c r="H4969">
        <v>2.59</v>
      </c>
      <c r="I4969" s="2">
        <v>250030900</v>
      </c>
      <c r="J4969" s="2">
        <v>227162110300</v>
      </c>
      <c r="K4969" s="2">
        <v>84037630300</v>
      </c>
      <c r="L4969" s="2">
        <v>5938846600</v>
      </c>
      <c r="M4969" s="2">
        <v>3566730000</v>
      </c>
      <c r="N4969" s="2">
        <v>13900000000</v>
      </c>
      <c r="O4969" s="2">
        <v>31652435000</v>
      </c>
      <c r="P4969" s="2">
        <v>160325000000</v>
      </c>
      <c r="Q4969" s="2">
        <v>48818465300</v>
      </c>
      <c r="R4969" s="2">
        <v>52937110300</v>
      </c>
      <c r="S4969" s="2">
        <f>SUM(AuctionData[[#This Row],[soma_accepted]],AuctionData[[#This Row],[comp_accepted]],AuctionData[[#This Row],[noncomp_accepted]])</f>
        <v>90226507800</v>
      </c>
    </row>
    <row r="4970" spans="1:19" x14ac:dyDescent="0.3">
      <c r="A4970" s="1">
        <v>45491</v>
      </c>
      <c r="B4970" t="s">
        <v>1334</v>
      </c>
      <c r="C4970" t="s">
        <v>16</v>
      </c>
      <c r="D4970" t="s">
        <v>712</v>
      </c>
      <c r="E4970">
        <v>5.2450000000000001</v>
      </c>
      <c r="F4970">
        <v>5.26</v>
      </c>
      <c r="G4970">
        <v>5.19</v>
      </c>
      <c r="H4970">
        <v>2.68</v>
      </c>
      <c r="I4970" s="2">
        <v>236140200</v>
      </c>
      <c r="J4970" s="2">
        <v>226227750000</v>
      </c>
      <c r="K4970" s="2">
        <v>83267174500</v>
      </c>
      <c r="L4970" s="2">
        <v>1733823400</v>
      </c>
      <c r="M4970" s="2">
        <v>3350000000</v>
      </c>
      <c r="N4970" s="2">
        <v>12850000000</v>
      </c>
      <c r="O4970" s="2">
        <v>39395447000</v>
      </c>
      <c r="P4970" s="2">
        <v>159120000000</v>
      </c>
      <c r="Q4970" s="2">
        <v>40521727500</v>
      </c>
      <c r="R4970" s="2">
        <v>54257750000</v>
      </c>
      <c r="S4970" s="2">
        <f>SUM(AuctionData[[#This Row],[soma_accepted]],AuctionData[[#This Row],[comp_accepted]],AuctionData[[#This Row],[noncomp_accepted]])</f>
        <v>85237138100</v>
      </c>
    </row>
    <row r="4971" spans="1:19" x14ac:dyDescent="0.3">
      <c r="A4971" s="1">
        <v>45495</v>
      </c>
      <c r="B4971" t="s">
        <v>1327</v>
      </c>
      <c r="C4971" t="s">
        <v>16</v>
      </c>
      <c r="D4971" t="s">
        <v>21</v>
      </c>
      <c r="E4971">
        <v>5.17</v>
      </c>
      <c r="F4971">
        <v>5.19</v>
      </c>
      <c r="G4971">
        <v>5.0999999999999996</v>
      </c>
      <c r="H4971">
        <v>3.08</v>
      </c>
      <c r="I4971" s="2">
        <v>4309327700</v>
      </c>
      <c r="J4971" s="2">
        <v>231122671400</v>
      </c>
      <c r="K4971" s="2">
        <v>73239098200</v>
      </c>
      <c r="L4971" s="2">
        <v>2560571500</v>
      </c>
      <c r="M4971" s="2">
        <v>3950000000</v>
      </c>
      <c r="N4971" s="2">
        <v>13150000000</v>
      </c>
      <c r="O4971" s="2">
        <v>24938000000</v>
      </c>
      <c r="P4971" s="2">
        <v>144805000000</v>
      </c>
      <c r="Q4971" s="2">
        <v>44351098200</v>
      </c>
      <c r="R4971" s="2">
        <v>73167671400</v>
      </c>
      <c r="S4971" s="2">
        <f>SUM(AuctionData[[#This Row],[soma_accepted]],AuctionData[[#This Row],[comp_accepted]],AuctionData[[#This Row],[noncomp_accepted]])</f>
        <v>80108997400</v>
      </c>
    </row>
    <row r="4972" spans="1:19" x14ac:dyDescent="0.3">
      <c r="A4972" s="1">
        <v>45495</v>
      </c>
      <c r="B4972" t="s">
        <v>1300</v>
      </c>
      <c r="C4972" t="s">
        <v>16</v>
      </c>
      <c r="D4972" t="s">
        <v>23</v>
      </c>
      <c r="E4972">
        <v>4.96</v>
      </c>
      <c r="F4972">
        <v>4.99</v>
      </c>
      <c r="G4972">
        <v>4.9000000000000004</v>
      </c>
      <c r="H4972">
        <v>2.85</v>
      </c>
      <c r="I4972" s="2">
        <v>3969117600</v>
      </c>
      <c r="J4972" s="2">
        <v>196990284000</v>
      </c>
      <c r="K4972" s="2">
        <v>67615884000</v>
      </c>
      <c r="L4972" s="2">
        <v>2184639100</v>
      </c>
      <c r="M4972" s="2">
        <v>5900000000</v>
      </c>
      <c r="N4972" s="2">
        <v>15025000000</v>
      </c>
      <c r="O4972" s="2">
        <v>21369200000</v>
      </c>
      <c r="P4972" s="2">
        <v>134470000000</v>
      </c>
      <c r="Q4972" s="2">
        <v>40346684000</v>
      </c>
      <c r="R4972" s="2">
        <v>47495284000</v>
      </c>
      <c r="S4972" s="2">
        <f>SUM(AuctionData[[#This Row],[soma_accepted]],AuctionData[[#This Row],[comp_accepted]],AuctionData[[#This Row],[noncomp_accepted]])</f>
        <v>73769640700</v>
      </c>
    </row>
    <row r="4973" spans="1:19" x14ac:dyDescent="0.3">
      <c r="A4973" s="1">
        <v>45496</v>
      </c>
      <c r="B4973" t="s">
        <v>2419</v>
      </c>
      <c r="C4973" t="s">
        <v>1502</v>
      </c>
      <c r="D4973" t="s">
        <v>1503</v>
      </c>
      <c r="E4973">
        <v>4.3929999999999998</v>
      </c>
      <c r="F4973">
        <v>4.4340000000000002</v>
      </c>
      <c r="G4973">
        <v>4</v>
      </c>
      <c r="H4973">
        <v>2.81</v>
      </c>
      <c r="I4973" s="2">
        <v>3804443800</v>
      </c>
      <c r="J4973" s="2">
        <v>193383375000</v>
      </c>
      <c r="K4973" s="2">
        <v>68226981000</v>
      </c>
      <c r="L4973" s="2">
        <v>673101300</v>
      </c>
      <c r="M4973" s="2">
        <v>9838656000</v>
      </c>
      <c r="N4973" s="2">
        <v>23356000000</v>
      </c>
      <c r="O4973" s="2">
        <v>6149000000</v>
      </c>
      <c r="P4973" s="2">
        <v>95025000000</v>
      </c>
      <c r="Q4973" s="2">
        <v>52239325000</v>
      </c>
      <c r="R4973" s="2">
        <v>75002375000</v>
      </c>
      <c r="S4973" s="2">
        <f>SUM(AuctionData[[#This Row],[soma_accepted]],AuctionData[[#This Row],[comp_accepted]],AuctionData[[#This Row],[noncomp_accepted]])</f>
        <v>72704526100</v>
      </c>
    </row>
    <row r="4974" spans="1:19" x14ac:dyDescent="0.3">
      <c r="A4974" s="1">
        <v>45496</v>
      </c>
      <c r="B4974" t="s">
        <v>1260</v>
      </c>
      <c r="C4974" t="s">
        <v>16</v>
      </c>
      <c r="D4974" t="s">
        <v>94</v>
      </c>
      <c r="E4974">
        <v>5.26</v>
      </c>
      <c r="F4974">
        <v>5.27</v>
      </c>
      <c r="G4974">
        <v>5.19</v>
      </c>
      <c r="H4974">
        <v>2.76</v>
      </c>
      <c r="I4974" s="2">
        <v>0</v>
      </c>
      <c r="J4974" s="2">
        <v>192682170000</v>
      </c>
      <c r="K4974" s="2">
        <v>69674439700</v>
      </c>
      <c r="L4974" s="2">
        <v>326869000</v>
      </c>
      <c r="M4974" s="2">
        <v>4315125000</v>
      </c>
      <c r="N4974" s="2">
        <v>11750000000</v>
      </c>
      <c r="O4974" s="2">
        <v>35376455000</v>
      </c>
      <c r="P4974" s="2">
        <v>145975000000</v>
      </c>
      <c r="Q4974" s="2">
        <v>29982859700</v>
      </c>
      <c r="R4974" s="2">
        <v>34957170000</v>
      </c>
      <c r="S4974" s="2">
        <f>SUM(AuctionData[[#This Row],[soma_accepted]],AuctionData[[#This Row],[comp_accepted]],AuctionData[[#This Row],[noncomp_accepted]])</f>
        <v>70001308700</v>
      </c>
    </row>
    <row r="4975" spans="1:19" x14ac:dyDescent="0.3">
      <c r="A4975" s="1">
        <v>45497</v>
      </c>
      <c r="B4975" t="s">
        <v>2420</v>
      </c>
      <c r="C4975" t="s">
        <v>1502</v>
      </c>
      <c r="D4975" t="s">
        <v>1505</v>
      </c>
      <c r="E4975">
        <v>4.05</v>
      </c>
      <c r="F4975">
        <v>4.1210000000000004</v>
      </c>
      <c r="G4975">
        <v>3.98</v>
      </c>
      <c r="H4975">
        <v>2.4</v>
      </c>
      <c r="I4975" s="2">
        <v>3859580700</v>
      </c>
      <c r="J4975" s="2">
        <v>167766191000</v>
      </c>
      <c r="K4975" s="2">
        <v>69796241000</v>
      </c>
      <c r="L4975" s="2">
        <v>199781000</v>
      </c>
      <c r="M4975" s="2">
        <v>13108280000</v>
      </c>
      <c r="N4975" s="2">
        <v>22667000000</v>
      </c>
      <c r="O4975" s="2">
        <v>9750770000</v>
      </c>
      <c r="P4975" s="2">
        <v>89151000000</v>
      </c>
      <c r="Q4975" s="2">
        <v>46937191000</v>
      </c>
      <c r="R4975" s="2">
        <v>55948191000</v>
      </c>
      <c r="S4975" s="2">
        <f>SUM(AuctionData[[#This Row],[soma_accepted]],AuctionData[[#This Row],[comp_accepted]],AuctionData[[#This Row],[noncomp_accepted]])</f>
        <v>73855602700</v>
      </c>
    </row>
    <row r="4976" spans="1:19" x14ac:dyDescent="0.3">
      <c r="A4976" s="1">
        <v>45497</v>
      </c>
      <c r="B4976" t="s">
        <v>1353</v>
      </c>
      <c r="C4976" t="s">
        <v>16</v>
      </c>
      <c r="D4976" t="s">
        <v>1162</v>
      </c>
      <c r="E4976">
        <v>5.0999999999999996</v>
      </c>
      <c r="F4976">
        <v>5.1150000000000002</v>
      </c>
      <c r="G4976">
        <v>5.05</v>
      </c>
      <c r="H4976">
        <v>3</v>
      </c>
      <c r="I4976" s="2">
        <v>184490200</v>
      </c>
      <c r="J4976" s="2">
        <v>179274150000</v>
      </c>
      <c r="K4976" s="2">
        <v>59296254200</v>
      </c>
      <c r="L4976" s="2">
        <v>604915300</v>
      </c>
      <c r="M4976" s="2">
        <v>4150000000</v>
      </c>
      <c r="N4976" s="2">
        <v>11200000000</v>
      </c>
      <c r="O4976" s="2">
        <v>21633296000</v>
      </c>
      <c r="P4976" s="2">
        <v>121970000000</v>
      </c>
      <c r="Q4976" s="2">
        <v>33512958200</v>
      </c>
      <c r="R4976" s="2">
        <v>46104150000</v>
      </c>
      <c r="S4976" s="2">
        <f>SUM(AuctionData[[#This Row],[soma_accepted]],AuctionData[[#This Row],[comp_accepted]],AuctionData[[#This Row],[noncomp_accepted]])</f>
        <v>60085659700</v>
      </c>
    </row>
    <row r="4977" spans="1:19" x14ac:dyDescent="0.3">
      <c r="A4977" s="1">
        <v>45498</v>
      </c>
      <c r="B4977" t="s">
        <v>2421</v>
      </c>
      <c r="C4977" t="s">
        <v>1502</v>
      </c>
      <c r="D4977" t="s">
        <v>1554</v>
      </c>
      <c r="E4977">
        <v>4.1109999999999998</v>
      </c>
      <c r="F4977">
        <v>4.1619999999999999</v>
      </c>
      <c r="G4977">
        <v>4.04</v>
      </c>
      <c r="H4977">
        <v>2.64</v>
      </c>
      <c r="I4977" s="2">
        <v>2426022000</v>
      </c>
      <c r="J4977" s="2">
        <v>115963095000</v>
      </c>
      <c r="K4977" s="2">
        <v>43919495000</v>
      </c>
      <c r="L4977" s="2">
        <v>80597700</v>
      </c>
      <c r="M4977" s="2">
        <v>7359000000</v>
      </c>
      <c r="N4977" s="2">
        <v>15467500000</v>
      </c>
      <c r="O4977" s="2">
        <v>3895000000</v>
      </c>
      <c r="P4977" s="2">
        <v>59824000000</v>
      </c>
      <c r="Q4977" s="2">
        <v>32665495000</v>
      </c>
      <c r="R4977" s="2">
        <v>40671595000</v>
      </c>
      <c r="S4977" s="2">
        <f>SUM(AuctionData[[#This Row],[soma_accepted]],AuctionData[[#This Row],[comp_accepted]],AuctionData[[#This Row],[noncomp_accepted]])</f>
        <v>46426114700</v>
      </c>
    </row>
    <row r="4978" spans="1:19" x14ac:dyDescent="0.3">
      <c r="A4978" s="1">
        <v>45498</v>
      </c>
      <c r="B4978" t="s">
        <v>1328</v>
      </c>
      <c r="C4978" t="s">
        <v>16</v>
      </c>
      <c r="D4978" t="s">
        <v>19</v>
      </c>
      <c r="E4978">
        <v>5.26</v>
      </c>
      <c r="F4978">
        <v>5.2850000000000001</v>
      </c>
      <c r="G4978">
        <v>5.19</v>
      </c>
      <c r="H4978">
        <v>2.77</v>
      </c>
      <c r="I4978" s="2">
        <v>276735400</v>
      </c>
      <c r="J4978" s="2">
        <v>243049004000</v>
      </c>
      <c r="K4978" s="2">
        <v>84023149000</v>
      </c>
      <c r="L4978" s="2">
        <v>5978039300</v>
      </c>
      <c r="M4978" s="2">
        <v>3054200000</v>
      </c>
      <c r="N4978" s="2">
        <v>14150000000</v>
      </c>
      <c r="O4978" s="2">
        <v>27612495000</v>
      </c>
      <c r="P4978" s="2">
        <v>166425000000</v>
      </c>
      <c r="Q4978" s="2">
        <v>53356454000</v>
      </c>
      <c r="R4978" s="2">
        <v>62474004000</v>
      </c>
      <c r="S4978" s="2">
        <f>SUM(AuctionData[[#This Row],[soma_accepted]],AuctionData[[#This Row],[comp_accepted]],AuctionData[[#This Row],[noncomp_accepted]])</f>
        <v>90277923700</v>
      </c>
    </row>
    <row r="4979" spans="1:19" x14ac:dyDescent="0.3">
      <c r="A4979" s="1">
        <v>45498</v>
      </c>
      <c r="B4979" t="s">
        <v>1336</v>
      </c>
      <c r="C4979" t="s">
        <v>16</v>
      </c>
      <c r="D4979" t="s">
        <v>712</v>
      </c>
      <c r="E4979">
        <v>5.2450000000000001</v>
      </c>
      <c r="F4979">
        <v>5.26</v>
      </c>
      <c r="G4979">
        <v>5.19</v>
      </c>
      <c r="H4979">
        <v>2.89</v>
      </c>
      <c r="I4979" s="2">
        <v>261361200</v>
      </c>
      <c r="J4979" s="2">
        <v>243465413000</v>
      </c>
      <c r="K4979" s="2">
        <v>83167495600</v>
      </c>
      <c r="L4979" s="2">
        <v>1734974700</v>
      </c>
      <c r="M4979" s="2">
        <v>3162200000</v>
      </c>
      <c r="N4979" s="2">
        <v>13450000000</v>
      </c>
      <c r="O4979" s="2">
        <v>27455040000</v>
      </c>
      <c r="P4979" s="2">
        <v>161130000000</v>
      </c>
      <c r="Q4979" s="2">
        <v>52550255600</v>
      </c>
      <c r="R4979" s="2">
        <v>68885413000</v>
      </c>
      <c r="S4979" s="2">
        <f>SUM(AuctionData[[#This Row],[soma_accepted]],AuctionData[[#This Row],[comp_accepted]],AuctionData[[#This Row],[noncomp_accepted]])</f>
        <v>85163831500</v>
      </c>
    </row>
    <row r="4980" spans="1:19" x14ac:dyDescent="0.3">
      <c r="A4980" s="1">
        <v>45502</v>
      </c>
      <c r="B4980" t="s">
        <v>1354</v>
      </c>
      <c r="C4980" t="s">
        <v>16</v>
      </c>
      <c r="D4980" t="s">
        <v>23</v>
      </c>
      <c r="E4980">
        <v>4.9000000000000004</v>
      </c>
      <c r="F4980">
        <v>4.93</v>
      </c>
      <c r="G4980">
        <v>4.8499999999999996</v>
      </c>
      <c r="H4980">
        <v>2.95</v>
      </c>
      <c r="I4980" s="2">
        <v>7197226000</v>
      </c>
      <c r="J4980" s="2">
        <v>204322687000</v>
      </c>
      <c r="K4980" s="2">
        <v>67647087800</v>
      </c>
      <c r="L4980" s="2">
        <v>2253280500</v>
      </c>
      <c r="M4980" s="2">
        <v>4054595000</v>
      </c>
      <c r="N4980" s="2">
        <v>13193000000</v>
      </c>
      <c r="O4980" s="2">
        <v>14290720000</v>
      </c>
      <c r="P4980" s="2">
        <v>131350000000</v>
      </c>
      <c r="Q4980" s="2">
        <v>49301772800</v>
      </c>
      <c r="R4980" s="2">
        <v>59779687000</v>
      </c>
      <c r="S4980" s="2">
        <f>SUM(AuctionData[[#This Row],[soma_accepted]],AuctionData[[#This Row],[comp_accepted]],AuctionData[[#This Row],[noncomp_accepted]])</f>
        <v>77097594300</v>
      </c>
    </row>
    <row r="4981" spans="1:19" x14ac:dyDescent="0.3">
      <c r="A4981" s="1">
        <v>45502</v>
      </c>
      <c r="B4981" t="s">
        <v>1276</v>
      </c>
      <c r="C4981" t="s">
        <v>16</v>
      </c>
      <c r="D4981" t="s">
        <v>21</v>
      </c>
      <c r="E4981">
        <v>5.13</v>
      </c>
      <c r="F4981">
        <v>5.1449999999999996</v>
      </c>
      <c r="G4981">
        <v>5.05</v>
      </c>
      <c r="H4981">
        <v>3.01</v>
      </c>
      <c r="I4981" s="2">
        <v>7814131200</v>
      </c>
      <c r="J4981" s="2">
        <v>226209194000</v>
      </c>
      <c r="K4981" s="2">
        <v>73632454700</v>
      </c>
      <c r="L4981" s="2">
        <v>2367848800</v>
      </c>
      <c r="M4981" s="2">
        <v>3717585000</v>
      </c>
      <c r="N4981" s="2">
        <v>13125000000</v>
      </c>
      <c r="O4981" s="2">
        <v>25759128000</v>
      </c>
      <c r="P4981" s="2">
        <v>145550000000</v>
      </c>
      <c r="Q4981" s="2">
        <v>44155741700</v>
      </c>
      <c r="R4981" s="2">
        <v>67534194000</v>
      </c>
      <c r="S4981" s="2">
        <f>SUM(AuctionData[[#This Row],[soma_accepted]],AuctionData[[#This Row],[comp_accepted]],AuctionData[[#This Row],[noncomp_accepted]])</f>
        <v>83814434700</v>
      </c>
    </row>
    <row r="4982" spans="1:19" x14ac:dyDescent="0.3">
      <c r="A4982" s="1">
        <v>45503</v>
      </c>
      <c r="B4982" t="s">
        <v>1314</v>
      </c>
      <c r="C4982" t="s">
        <v>16</v>
      </c>
      <c r="D4982" t="s">
        <v>94</v>
      </c>
      <c r="E4982">
        <v>5.27</v>
      </c>
      <c r="F4982">
        <v>5.28</v>
      </c>
      <c r="G4982">
        <v>5.19</v>
      </c>
      <c r="H4982">
        <v>2.93</v>
      </c>
      <c r="I4982" s="2">
        <v>0</v>
      </c>
      <c r="J4982" s="2">
        <v>205019792000</v>
      </c>
      <c r="K4982" s="2">
        <v>69678064300</v>
      </c>
      <c r="L4982" s="2">
        <v>323883000</v>
      </c>
      <c r="M4982" s="2">
        <v>3299025000</v>
      </c>
      <c r="N4982" s="2">
        <v>12850000000</v>
      </c>
      <c r="O4982" s="2">
        <v>19308105000</v>
      </c>
      <c r="P4982" s="2">
        <v>136080000000</v>
      </c>
      <c r="Q4982" s="2">
        <v>47070934300</v>
      </c>
      <c r="R4982" s="2">
        <v>56089792000</v>
      </c>
      <c r="S4982" s="2">
        <f>SUM(AuctionData[[#This Row],[soma_accepted]],AuctionData[[#This Row],[comp_accepted]],AuctionData[[#This Row],[noncomp_accepted]])</f>
        <v>70001947300</v>
      </c>
    </row>
    <row r="4983" spans="1:19" x14ac:dyDescent="0.3">
      <c r="A4983" s="1">
        <v>45504</v>
      </c>
      <c r="B4983" t="s">
        <v>1355</v>
      </c>
      <c r="C4983" t="s">
        <v>16</v>
      </c>
      <c r="D4983" t="s">
        <v>1162</v>
      </c>
      <c r="E4983">
        <v>5.08</v>
      </c>
      <c r="F4983">
        <v>5.09</v>
      </c>
      <c r="G4983">
        <v>5.01</v>
      </c>
      <c r="H4983">
        <v>3.24</v>
      </c>
      <c r="I4983" s="2">
        <v>187786100</v>
      </c>
      <c r="J4983" s="2">
        <v>193830953000</v>
      </c>
      <c r="K4983" s="2">
        <v>59451741400</v>
      </c>
      <c r="L4983" s="2">
        <v>549516900</v>
      </c>
      <c r="M4983" s="2">
        <v>3611160000</v>
      </c>
      <c r="N4983" s="2">
        <v>12150000000</v>
      </c>
      <c r="O4983" s="2">
        <v>19049860000</v>
      </c>
      <c r="P4983" s="2">
        <v>119796000000</v>
      </c>
      <c r="Q4983" s="2">
        <v>36790721400</v>
      </c>
      <c r="R4983" s="2">
        <v>61884953000</v>
      </c>
      <c r="S4983" s="2">
        <f>SUM(AuctionData[[#This Row],[soma_accepted]],AuctionData[[#This Row],[comp_accepted]],AuctionData[[#This Row],[noncomp_accepted]])</f>
        <v>60189044400</v>
      </c>
    </row>
    <row r="4984" spans="1:19" x14ac:dyDescent="0.3">
      <c r="A4984" s="1">
        <v>45505</v>
      </c>
      <c r="B4984" t="s">
        <v>1329</v>
      </c>
      <c r="C4984" t="s">
        <v>16</v>
      </c>
      <c r="D4984" t="s">
        <v>19</v>
      </c>
      <c r="E4984">
        <v>5.25</v>
      </c>
      <c r="F4984">
        <v>5.2850000000000001</v>
      </c>
      <c r="G4984">
        <v>5.2</v>
      </c>
      <c r="H4984">
        <v>2.87</v>
      </c>
      <c r="I4984" s="2">
        <v>281679300</v>
      </c>
      <c r="J4984" s="2">
        <v>252050826400</v>
      </c>
      <c r="K4984" s="2">
        <v>83625789100</v>
      </c>
      <c r="L4984" s="2">
        <v>6375502200</v>
      </c>
      <c r="M4984" s="2">
        <v>3000000000</v>
      </c>
      <c r="N4984" s="2">
        <v>14250000000</v>
      </c>
      <c r="O4984" s="2">
        <v>26722985000</v>
      </c>
      <c r="P4984" s="2">
        <v>165700000000</v>
      </c>
      <c r="Q4984" s="2">
        <v>53902804100</v>
      </c>
      <c r="R4984" s="2">
        <v>72100826400</v>
      </c>
      <c r="S4984" s="2">
        <f>SUM(AuctionData[[#This Row],[soma_accepted]],AuctionData[[#This Row],[comp_accepted]],AuctionData[[#This Row],[noncomp_accepted]])</f>
        <v>90282970600</v>
      </c>
    </row>
    <row r="4985" spans="1:19" x14ac:dyDescent="0.3">
      <c r="A4985" s="1">
        <v>45505</v>
      </c>
      <c r="B4985" t="s">
        <v>1337</v>
      </c>
      <c r="C4985" t="s">
        <v>16</v>
      </c>
      <c r="D4985" t="s">
        <v>712</v>
      </c>
      <c r="E4985">
        <v>5.21</v>
      </c>
      <c r="F4985">
        <v>5.23</v>
      </c>
      <c r="G4985">
        <v>5.14</v>
      </c>
      <c r="H4985">
        <v>2.74</v>
      </c>
      <c r="I4985" s="2">
        <v>266030400</v>
      </c>
      <c r="J4985" s="2">
        <v>231585600000</v>
      </c>
      <c r="K4985" s="2">
        <v>83294064000</v>
      </c>
      <c r="L4985" s="2">
        <v>1706248400</v>
      </c>
      <c r="M4985" s="2">
        <v>3564480000</v>
      </c>
      <c r="N4985" s="2">
        <v>14300000000</v>
      </c>
      <c r="O4985" s="2">
        <v>33670780000</v>
      </c>
      <c r="P4985" s="2">
        <v>158600000000</v>
      </c>
      <c r="Q4985" s="2">
        <v>46058804000</v>
      </c>
      <c r="R4985" s="2">
        <v>58685600000</v>
      </c>
      <c r="S4985" s="2">
        <f>SUM(AuctionData[[#This Row],[soma_accepted]],AuctionData[[#This Row],[comp_accepted]],AuctionData[[#This Row],[noncomp_accepted]])</f>
        <v>85266342800</v>
      </c>
    </row>
    <row r="4986" spans="1:19" x14ac:dyDescent="0.3">
      <c r="A4986" s="1">
        <v>45509</v>
      </c>
      <c r="B4986" t="s">
        <v>1357</v>
      </c>
      <c r="C4986" t="s">
        <v>16</v>
      </c>
      <c r="D4986" t="s">
        <v>23</v>
      </c>
      <c r="E4986">
        <v>4.6100000000000003</v>
      </c>
      <c r="F4986">
        <v>4.7</v>
      </c>
      <c r="G4986">
        <v>4.5</v>
      </c>
      <c r="H4986">
        <v>2.67</v>
      </c>
      <c r="I4986" s="2">
        <v>5614629500</v>
      </c>
      <c r="J4986" s="2">
        <v>184751804000</v>
      </c>
      <c r="K4986" s="2">
        <v>67831129000</v>
      </c>
      <c r="L4986" s="2">
        <v>2089659600</v>
      </c>
      <c r="M4986" s="2">
        <v>2675000000</v>
      </c>
      <c r="N4986" s="2">
        <v>11725000000</v>
      </c>
      <c r="O4986" s="2">
        <v>28187625000</v>
      </c>
      <c r="P4986" s="2">
        <v>125990000000</v>
      </c>
      <c r="Q4986" s="2">
        <v>36968504000</v>
      </c>
      <c r="R4986" s="2">
        <v>47036804000</v>
      </c>
      <c r="S4986" s="2">
        <f>SUM(AuctionData[[#This Row],[soma_accepted]],AuctionData[[#This Row],[comp_accepted]],AuctionData[[#This Row],[noncomp_accepted]])</f>
        <v>75535418100</v>
      </c>
    </row>
    <row r="4987" spans="1:19" x14ac:dyDescent="0.3">
      <c r="A4987" s="1">
        <v>45509</v>
      </c>
      <c r="B4987" t="s">
        <v>1330</v>
      </c>
      <c r="C4987" t="s">
        <v>16</v>
      </c>
      <c r="D4987" t="s">
        <v>21</v>
      </c>
      <c r="E4987">
        <v>5</v>
      </c>
      <c r="F4987">
        <v>5.0750000000000002</v>
      </c>
      <c r="G4987">
        <v>4.9000000000000004</v>
      </c>
      <c r="H4987">
        <v>2.62</v>
      </c>
      <c r="I4987" s="2">
        <v>6095883600</v>
      </c>
      <c r="J4987" s="2">
        <v>196279393100</v>
      </c>
      <c r="K4987" s="2">
        <v>73387769100</v>
      </c>
      <c r="L4987" s="2">
        <v>2612356900</v>
      </c>
      <c r="M4987" s="2">
        <v>3725000000</v>
      </c>
      <c r="N4987" s="2">
        <v>13350000000</v>
      </c>
      <c r="O4987" s="2">
        <v>29360220000</v>
      </c>
      <c r="P4987" s="2">
        <v>131450000000</v>
      </c>
      <c r="Q4987" s="2">
        <v>40302549100</v>
      </c>
      <c r="R4987" s="2">
        <v>51479393100</v>
      </c>
      <c r="S4987" s="2">
        <f>SUM(AuctionData[[#This Row],[soma_accepted]],AuctionData[[#This Row],[comp_accepted]],AuctionData[[#This Row],[noncomp_accepted]])</f>
        <v>82096009600</v>
      </c>
    </row>
    <row r="4988" spans="1:19" x14ac:dyDescent="0.3">
      <c r="A4988" s="1">
        <v>45510</v>
      </c>
      <c r="B4988" t="s">
        <v>2422</v>
      </c>
      <c r="C4988" t="s">
        <v>1502</v>
      </c>
      <c r="D4988" t="s">
        <v>1535</v>
      </c>
      <c r="E4988">
        <v>3.75</v>
      </c>
      <c r="F4988">
        <v>3.81</v>
      </c>
      <c r="G4988">
        <v>2.88</v>
      </c>
      <c r="H4988">
        <v>2.5499999999999998</v>
      </c>
      <c r="I4988" s="2">
        <v>11030168500</v>
      </c>
      <c r="J4988" s="2">
        <v>147718145000</v>
      </c>
      <c r="K4988" s="2">
        <v>57745565000</v>
      </c>
      <c r="L4988" s="2">
        <v>254449200</v>
      </c>
      <c r="M4988" s="2">
        <v>11696120000</v>
      </c>
      <c r="N4988" s="2">
        <v>20279000000</v>
      </c>
      <c r="O4988" s="2">
        <v>8866300000</v>
      </c>
      <c r="P4988" s="2">
        <v>82526000000</v>
      </c>
      <c r="Q4988" s="2">
        <v>37183145000</v>
      </c>
      <c r="R4988" s="2">
        <v>44913145000</v>
      </c>
      <c r="S4988" s="2">
        <f>SUM(AuctionData[[#This Row],[soma_accepted]],AuctionData[[#This Row],[comp_accepted]],AuctionData[[#This Row],[noncomp_accepted]])</f>
        <v>69030182700</v>
      </c>
    </row>
    <row r="4989" spans="1:19" x14ac:dyDescent="0.3">
      <c r="A4989" s="1">
        <v>45510</v>
      </c>
      <c r="B4989" t="s">
        <v>1356</v>
      </c>
      <c r="C4989" t="s">
        <v>16</v>
      </c>
      <c r="D4989" t="s">
        <v>53</v>
      </c>
      <c r="E4989">
        <v>4.22</v>
      </c>
      <c r="F4989">
        <v>4.2549999999999999</v>
      </c>
      <c r="G4989">
        <v>4.1349999999999998</v>
      </c>
      <c r="H4989">
        <v>2.93</v>
      </c>
      <c r="I4989" s="2">
        <v>3689613700</v>
      </c>
      <c r="J4989" s="2">
        <v>133571500000</v>
      </c>
      <c r="K4989" s="2">
        <v>44581842300</v>
      </c>
      <c r="L4989" s="2">
        <v>1411213200</v>
      </c>
      <c r="M4989" s="2">
        <v>1099525000</v>
      </c>
      <c r="N4989" s="2">
        <v>7337000000</v>
      </c>
      <c r="O4989" s="2">
        <v>19103000000</v>
      </c>
      <c r="P4989" s="2">
        <v>94413000000</v>
      </c>
      <c r="Q4989" s="2">
        <v>24379317300</v>
      </c>
      <c r="R4989" s="2">
        <v>31821500000</v>
      </c>
      <c r="S4989" s="2">
        <f>SUM(AuctionData[[#This Row],[soma_accepted]],AuctionData[[#This Row],[comp_accepted]],AuctionData[[#This Row],[noncomp_accepted]])</f>
        <v>49682669200</v>
      </c>
    </row>
    <row r="4990" spans="1:19" x14ac:dyDescent="0.3">
      <c r="A4990" s="1">
        <v>45510</v>
      </c>
      <c r="B4990" t="s">
        <v>1317</v>
      </c>
      <c r="C4990" t="s">
        <v>16</v>
      </c>
      <c r="D4990" t="s">
        <v>94</v>
      </c>
      <c r="E4990">
        <v>5.2450000000000001</v>
      </c>
      <c r="F4990">
        <v>5.27</v>
      </c>
      <c r="G4990">
        <v>5.17</v>
      </c>
      <c r="H4990">
        <v>2.76</v>
      </c>
      <c r="I4990" s="2">
        <v>0</v>
      </c>
      <c r="J4990" s="2">
        <v>206938000000</v>
      </c>
      <c r="K4990" s="2">
        <v>74724981600</v>
      </c>
      <c r="L4990" s="2">
        <v>275636000</v>
      </c>
      <c r="M4990" s="2">
        <v>5311320000</v>
      </c>
      <c r="N4990" s="2">
        <v>14600000000</v>
      </c>
      <c r="O4990" s="2">
        <v>31122480000</v>
      </c>
      <c r="P4990" s="2">
        <v>140400000000</v>
      </c>
      <c r="Q4990" s="2">
        <v>38291181600</v>
      </c>
      <c r="R4990" s="2">
        <v>51938000000</v>
      </c>
      <c r="S4990" s="2">
        <f>SUM(AuctionData[[#This Row],[soma_accepted]],AuctionData[[#This Row],[comp_accepted]],AuctionData[[#This Row],[noncomp_accepted]])</f>
        <v>75000617600</v>
      </c>
    </row>
    <row r="4991" spans="1:19" x14ac:dyDescent="0.3">
      <c r="A4991" s="1">
        <v>45511</v>
      </c>
      <c r="B4991" t="s">
        <v>2423</v>
      </c>
      <c r="C4991" t="s">
        <v>1502</v>
      </c>
      <c r="D4991" t="s">
        <v>1507</v>
      </c>
      <c r="E4991">
        <v>3.8879999999999999</v>
      </c>
      <c r="F4991">
        <v>3.96</v>
      </c>
      <c r="G4991">
        <v>3.6</v>
      </c>
      <c r="H4991">
        <v>2.3199999999999998</v>
      </c>
      <c r="I4991" s="2">
        <v>7987363300</v>
      </c>
      <c r="J4991" s="2">
        <v>97178090000</v>
      </c>
      <c r="K4991" s="2">
        <v>41874806900</v>
      </c>
      <c r="L4991" s="2">
        <v>125246000</v>
      </c>
      <c r="M4991" s="2">
        <v>6680000000</v>
      </c>
      <c r="N4991" s="2">
        <v>12305000000</v>
      </c>
      <c r="O4991" s="2">
        <v>7486140000</v>
      </c>
      <c r="P4991" s="2">
        <v>54904700000</v>
      </c>
      <c r="Q4991" s="2">
        <v>27708666900</v>
      </c>
      <c r="R4991" s="2">
        <v>29968390000</v>
      </c>
      <c r="S4991" s="2">
        <f>SUM(AuctionData[[#This Row],[soma_accepted]],AuctionData[[#This Row],[comp_accepted]],AuctionData[[#This Row],[noncomp_accepted]])</f>
        <v>49987416200</v>
      </c>
    </row>
    <row r="4992" spans="1:19" x14ac:dyDescent="0.3">
      <c r="A4992" s="1">
        <v>45511</v>
      </c>
      <c r="B4992" t="s">
        <v>1358</v>
      </c>
      <c r="C4992" t="s">
        <v>16</v>
      </c>
      <c r="D4992" t="s">
        <v>1162</v>
      </c>
      <c r="E4992">
        <v>4.96</v>
      </c>
      <c r="F4992">
        <v>4.99</v>
      </c>
      <c r="G4992">
        <v>4.9000000000000004</v>
      </c>
      <c r="H4992">
        <v>2.89</v>
      </c>
      <c r="I4992" s="2">
        <v>185192000</v>
      </c>
      <c r="J4992" s="2">
        <v>172838323500</v>
      </c>
      <c r="K4992" s="2">
        <v>59384079500</v>
      </c>
      <c r="L4992" s="2">
        <v>616476800</v>
      </c>
      <c r="M4992" s="2">
        <v>2251260000</v>
      </c>
      <c r="N4992" s="2">
        <v>10400000000</v>
      </c>
      <c r="O4992" s="2">
        <v>21641200000</v>
      </c>
      <c r="P4992" s="2">
        <v>116556000000</v>
      </c>
      <c r="Q4992" s="2">
        <v>35491619500</v>
      </c>
      <c r="R4992" s="2">
        <v>45882323500</v>
      </c>
      <c r="S4992" s="2">
        <f>SUM(AuctionData[[#This Row],[soma_accepted]],AuctionData[[#This Row],[comp_accepted]],AuctionData[[#This Row],[noncomp_accepted]])</f>
        <v>60185748300</v>
      </c>
    </row>
    <row r="4993" spans="1:19" x14ac:dyDescent="0.3">
      <c r="A4993" s="1">
        <v>45512</v>
      </c>
      <c r="B4993" t="s">
        <v>2424</v>
      </c>
      <c r="C4993" t="s">
        <v>1509</v>
      </c>
      <c r="D4993" t="s">
        <v>1550</v>
      </c>
      <c r="E4993">
        <v>4.2249999999999996</v>
      </c>
      <c r="F4993">
        <v>4.3140000000000001</v>
      </c>
      <c r="G4993">
        <v>3.88</v>
      </c>
      <c r="H4993">
        <v>2.31</v>
      </c>
      <c r="I4993" s="2">
        <v>4754382900</v>
      </c>
      <c r="J4993" s="2">
        <v>57566824000</v>
      </c>
      <c r="K4993" s="2">
        <v>24941455500</v>
      </c>
      <c r="L4993" s="2">
        <v>58574600</v>
      </c>
      <c r="M4993" s="2">
        <v>3865900000</v>
      </c>
      <c r="N4993" s="2">
        <v>7495900000</v>
      </c>
      <c r="O4993" s="2">
        <v>4784470000</v>
      </c>
      <c r="P4993" s="2">
        <v>32199000000</v>
      </c>
      <c r="Q4993" s="2">
        <v>16291085500</v>
      </c>
      <c r="R4993" s="2">
        <v>17871924000</v>
      </c>
      <c r="S4993" s="2">
        <f>SUM(AuctionData[[#This Row],[soma_accepted]],AuctionData[[#This Row],[comp_accepted]],AuctionData[[#This Row],[noncomp_accepted]])</f>
        <v>29754413000</v>
      </c>
    </row>
    <row r="4994" spans="1:19" x14ac:dyDescent="0.3">
      <c r="A4994" s="1">
        <v>45512</v>
      </c>
      <c r="B4994" t="s">
        <v>1339</v>
      </c>
      <c r="C4994" t="s">
        <v>16</v>
      </c>
      <c r="D4994" t="s">
        <v>712</v>
      </c>
      <c r="E4994">
        <v>5.17</v>
      </c>
      <c r="F4994">
        <v>5.19</v>
      </c>
      <c r="G4994">
        <v>5.09</v>
      </c>
      <c r="H4994">
        <v>2.74</v>
      </c>
      <c r="I4994" s="2">
        <v>277788000</v>
      </c>
      <c r="J4994" s="2">
        <v>244879666000</v>
      </c>
      <c r="K4994" s="2">
        <v>88360476500</v>
      </c>
      <c r="L4994" s="2">
        <v>1639848600</v>
      </c>
      <c r="M4994" s="2">
        <v>3712700000</v>
      </c>
      <c r="N4994" s="2">
        <v>13600000000</v>
      </c>
      <c r="O4994" s="2">
        <v>25152425000</v>
      </c>
      <c r="P4994" s="2">
        <v>160225000000</v>
      </c>
      <c r="Q4994" s="2">
        <v>59495351500</v>
      </c>
      <c r="R4994" s="2">
        <v>71054666000</v>
      </c>
      <c r="S4994" s="2">
        <f>SUM(AuctionData[[#This Row],[soma_accepted]],AuctionData[[#This Row],[comp_accepted]],AuctionData[[#This Row],[noncomp_accepted]])</f>
        <v>90278113100</v>
      </c>
    </row>
    <row r="4995" spans="1:19" x14ac:dyDescent="0.3">
      <c r="A4995" s="1">
        <v>45512</v>
      </c>
      <c r="B4995" t="s">
        <v>1331</v>
      </c>
      <c r="C4995" t="s">
        <v>16</v>
      </c>
      <c r="D4995" t="s">
        <v>19</v>
      </c>
      <c r="E4995">
        <v>5.25</v>
      </c>
      <c r="F4995">
        <v>5.2850000000000001</v>
      </c>
      <c r="G4995">
        <v>5.19</v>
      </c>
      <c r="H4995">
        <v>2.77</v>
      </c>
      <c r="I4995" s="2">
        <v>293220800</v>
      </c>
      <c r="J4995" s="2">
        <v>256490711100</v>
      </c>
      <c r="K4995" s="2">
        <v>88633890500</v>
      </c>
      <c r="L4995" s="2">
        <v>6367039100</v>
      </c>
      <c r="M4995" s="2">
        <v>2500000000</v>
      </c>
      <c r="N4995" s="2">
        <v>15100000000</v>
      </c>
      <c r="O4995" s="2">
        <v>23949605000</v>
      </c>
      <c r="P4995" s="2">
        <v>162210000000</v>
      </c>
      <c r="Q4995" s="2">
        <v>62184285500</v>
      </c>
      <c r="R4995" s="2">
        <v>79180711100</v>
      </c>
      <c r="S4995" s="2">
        <f>SUM(AuctionData[[#This Row],[soma_accepted]],AuctionData[[#This Row],[comp_accepted]],AuctionData[[#This Row],[noncomp_accepted]])</f>
        <v>95294150400</v>
      </c>
    </row>
    <row r="4996" spans="1:19" x14ac:dyDescent="0.3">
      <c r="A4996" s="1">
        <v>45516</v>
      </c>
      <c r="B4996" t="s">
        <v>1332</v>
      </c>
      <c r="C4996" t="s">
        <v>16</v>
      </c>
      <c r="D4996" t="s">
        <v>21</v>
      </c>
      <c r="E4996">
        <v>5.05</v>
      </c>
      <c r="F4996">
        <v>5.07</v>
      </c>
      <c r="G4996">
        <v>4.95</v>
      </c>
      <c r="H4996">
        <v>2.95</v>
      </c>
      <c r="I4996" s="2">
        <v>6952897300</v>
      </c>
      <c r="J4996" s="2">
        <v>221473729000</v>
      </c>
      <c r="K4996" s="2">
        <v>73407378200</v>
      </c>
      <c r="L4996" s="2">
        <v>2493404900</v>
      </c>
      <c r="M4996" s="2">
        <v>3550000000</v>
      </c>
      <c r="N4996" s="2">
        <v>13500000000</v>
      </c>
      <c r="O4996" s="2">
        <v>23220150000</v>
      </c>
      <c r="P4996" s="2">
        <v>133630000000</v>
      </c>
      <c r="Q4996" s="2">
        <v>46637228200</v>
      </c>
      <c r="R4996" s="2">
        <v>74343729000</v>
      </c>
      <c r="S4996" s="2">
        <f>SUM(AuctionData[[#This Row],[soma_accepted]],AuctionData[[#This Row],[comp_accepted]],AuctionData[[#This Row],[noncomp_accepted]])</f>
        <v>82853680400</v>
      </c>
    </row>
    <row r="4997" spans="1:19" x14ac:dyDescent="0.3">
      <c r="A4997" s="1">
        <v>45516</v>
      </c>
      <c r="B4997" t="s">
        <v>1359</v>
      </c>
      <c r="C4997" t="s">
        <v>16</v>
      </c>
      <c r="D4997" t="s">
        <v>23</v>
      </c>
      <c r="E4997">
        <v>4.7699999999999996</v>
      </c>
      <c r="F4997">
        <v>4.7949999999999999</v>
      </c>
      <c r="G4997">
        <v>4.6500000000000004</v>
      </c>
      <c r="H4997">
        <v>2.73</v>
      </c>
      <c r="I4997" s="2">
        <v>6403984200</v>
      </c>
      <c r="J4997" s="2">
        <v>188798579000</v>
      </c>
      <c r="K4997" s="2">
        <v>67602581000</v>
      </c>
      <c r="L4997" s="2">
        <v>2297999600</v>
      </c>
      <c r="M4997" s="2">
        <v>5351280000</v>
      </c>
      <c r="N4997" s="2">
        <v>14465000000</v>
      </c>
      <c r="O4997" s="2">
        <v>25933500000</v>
      </c>
      <c r="P4997" s="2">
        <v>131875000000</v>
      </c>
      <c r="Q4997" s="2">
        <v>36317801000</v>
      </c>
      <c r="R4997" s="2">
        <v>42458579000</v>
      </c>
      <c r="S4997" s="2">
        <f>SUM(AuctionData[[#This Row],[soma_accepted]],AuctionData[[#This Row],[comp_accepted]],AuctionData[[#This Row],[noncomp_accepted]])</f>
        <v>76304564800</v>
      </c>
    </row>
    <row r="4998" spans="1:19" x14ac:dyDescent="0.3">
      <c r="A4998" s="1">
        <v>45517</v>
      </c>
      <c r="B4998" t="s">
        <v>1319</v>
      </c>
      <c r="C4998" t="s">
        <v>16</v>
      </c>
      <c r="D4998" t="s">
        <v>94</v>
      </c>
      <c r="E4998">
        <v>5.21</v>
      </c>
      <c r="F4998">
        <v>5.23</v>
      </c>
      <c r="G4998">
        <v>5.14</v>
      </c>
      <c r="H4998">
        <v>2.81</v>
      </c>
      <c r="I4998" s="2">
        <v>0</v>
      </c>
      <c r="J4998" s="2">
        <v>210840250000</v>
      </c>
      <c r="K4998" s="2">
        <v>74725975000</v>
      </c>
      <c r="L4998" s="2">
        <v>274311000</v>
      </c>
      <c r="M4998" s="2">
        <v>2850000000</v>
      </c>
      <c r="N4998" s="2">
        <v>13100000000</v>
      </c>
      <c r="O4998" s="2">
        <v>31241475000</v>
      </c>
      <c r="P4998" s="2">
        <v>145300000000</v>
      </c>
      <c r="Q4998" s="2">
        <v>40634500000</v>
      </c>
      <c r="R4998" s="2">
        <v>52440250000</v>
      </c>
      <c r="S4998" s="2">
        <f>SUM(AuctionData[[#This Row],[soma_accepted]],AuctionData[[#This Row],[comp_accepted]],AuctionData[[#This Row],[noncomp_accepted]])</f>
        <v>75000286000</v>
      </c>
    </row>
    <row r="4999" spans="1:19" x14ac:dyDescent="0.3">
      <c r="A4999" s="1">
        <v>45518</v>
      </c>
      <c r="B4999" t="s">
        <v>1360</v>
      </c>
      <c r="C4999" t="s">
        <v>16</v>
      </c>
      <c r="D4999" t="s">
        <v>1162</v>
      </c>
      <c r="E4999">
        <v>4.9550000000000001</v>
      </c>
      <c r="F4999">
        <v>4.9800000000000004</v>
      </c>
      <c r="G4999">
        <v>4.8499999999999996</v>
      </c>
      <c r="H4999">
        <v>3.34</v>
      </c>
      <c r="I4999" s="2">
        <v>190085100</v>
      </c>
      <c r="J4999" s="2">
        <v>199719700000</v>
      </c>
      <c r="K4999" s="2">
        <v>59323080000</v>
      </c>
      <c r="L4999" s="2">
        <v>677890300</v>
      </c>
      <c r="M4999" s="2">
        <v>2825000000</v>
      </c>
      <c r="N4999" s="2">
        <v>10875000000</v>
      </c>
      <c r="O4999" s="2">
        <v>17856070000</v>
      </c>
      <c r="P4999" s="2">
        <v>121650000000</v>
      </c>
      <c r="Q4999" s="2">
        <v>38642010000</v>
      </c>
      <c r="R4999" s="2">
        <v>67194700000</v>
      </c>
      <c r="S4999" s="2">
        <f>SUM(AuctionData[[#This Row],[soma_accepted]],AuctionData[[#This Row],[comp_accepted]],AuctionData[[#This Row],[noncomp_accepted]])</f>
        <v>60191055400</v>
      </c>
    </row>
    <row r="5000" spans="1:19" x14ac:dyDescent="0.3">
      <c r="A5000" s="1">
        <v>45519</v>
      </c>
      <c r="B5000" t="s">
        <v>1334</v>
      </c>
      <c r="C5000" t="s">
        <v>16</v>
      </c>
      <c r="D5000" t="s">
        <v>19</v>
      </c>
      <c r="E5000">
        <v>5.23</v>
      </c>
      <c r="F5000">
        <v>5.26</v>
      </c>
      <c r="G5000">
        <v>5.2</v>
      </c>
      <c r="H5000">
        <v>2.9</v>
      </c>
      <c r="I5000" s="2">
        <v>300968200</v>
      </c>
      <c r="J5000" s="2">
        <v>268926837900</v>
      </c>
      <c r="K5000" s="2">
        <v>88690357900</v>
      </c>
      <c r="L5000" s="2">
        <v>6309873000</v>
      </c>
      <c r="M5000" s="2">
        <v>6737100000</v>
      </c>
      <c r="N5000" s="2">
        <v>18300000000</v>
      </c>
      <c r="O5000" s="2">
        <v>25345750000</v>
      </c>
      <c r="P5000" s="2">
        <v>182485000000</v>
      </c>
      <c r="Q5000" s="2">
        <v>56607507900</v>
      </c>
      <c r="R5000" s="2">
        <v>68141837900</v>
      </c>
      <c r="S5000" s="2">
        <f>SUM(AuctionData[[#This Row],[soma_accepted]],AuctionData[[#This Row],[comp_accepted]],AuctionData[[#This Row],[noncomp_accepted]])</f>
        <v>95301199100</v>
      </c>
    </row>
    <row r="5001" spans="1:19" x14ac:dyDescent="0.3">
      <c r="A5001" s="1">
        <v>45519</v>
      </c>
      <c r="B5001" t="s">
        <v>1342</v>
      </c>
      <c r="C5001" t="s">
        <v>16</v>
      </c>
      <c r="D5001" t="s">
        <v>712</v>
      </c>
      <c r="E5001">
        <v>5.15</v>
      </c>
      <c r="F5001">
        <v>5.1749999999999998</v>
      </c>
      <c r="G5001">
        <v>5.08</v>
      </c>
      <c r="H5001">
        <v>2.77</v>
      </c>
      <c r="I5001" s="2">
        <v>285127700</v>
      </c>
      <c r="J5001" s="2">
        <v>247679750000</v>
      </c>
      <c r="K5001" s="2">
        <v>88413154700</v>
      </c>
      <c r="L5001" s="2">
        <v>1587539400</v>
      </c>
      <c r="M5001" s="2">
        <v>3144660000</v>
      </c>
      <c r="N5001" s="2">
        <v>14150000000</v>
      </c>
      <c r="O5001" s="2">
        <v>29550955000</v>
      </c>
      <c r="P5001" s="2">
        <v>170135000000</v>
      </c>
      <c r="Q5001" s="2">
        <v>55717539700</v>
      </c>
      <c r="R5001" s="2">
        <v>63394750000</v>
      </c>
      <c r="S5001" s="2">
        <f>SUM(AuctionData[[#This Row],[soma_accepted]],AuctionData[[#This Row],[comp_accepted]],AuctionData[[#This Row],[noncomp_accepted]])</f>
        <v>90285821800</v>
      </c>
    </row>
    <row r="5002" spans="1:19" x14ac:dyDescent="0.3">
      <c r="A5002" s="1">
        <v>45523</v>
      </c>
      <c r="B5002" t="s">
        <v>1335</v>
      </c>
      <c r="C5002" t="s">
        <v>16</v>
      </c>
      <c r="D5002" t="s">
        <v>21</v>
      </c>
      <c r="E5002">
        <v>5.04</v>
      </c>
      <c r="F5002">
        <v>5.0549999999999997</v>
      </c>
      <c r="G5002">
        <v>4.96</v>
      </c>
      <c r="H5002">
        <v>3.12</v>
      </c>
      <c r="I5002" s="2">
        <v>5599789800</v>
      </c>
      <c r="J5002" s="2">
        <v>234935384000</v>
      </c>
      <c r="K5002" s="2">
        <v>73645754900</v>
      </c>
      <c r="L5002" s="2">
        <v>2255095800</v>
      </c>
      <c r="M5002" s="2">
        <v>3697790000</v>
      </c>
      <c r="N5002" s="2">
        <v>12900000000</v>
      </c>
      <c r="O5002" s="2">
        <v>22195542000</v>
      </c>
      <c r="P5002" s="2">
        <v>146070000000</v>
      </c>
      <c r="Q5002" s="2">
        <v>47752422900</v>
      </c>
      <c r="R5002" s="2">
        <v>75965384000</v>
      </c>
      <c r="S5002" s="2">
        <f>SUM(AuctionData[[#This Row],[soma_accepted]],AuctionData[[#This Row],[comp_accepted]],AuctionData[[#This Row],[noncomp_accepted]])</f>
        <v>81500640500</v>
      </c>
    </row>
    <row r="5003" spans="1:19" x14ac:dyDescent="0.3">
      <c r="A5003" s="1">
        <v>45523</v>
      </c>
      <c r="B5003" t="s">
        <v>1309</v>
      </c>
      <c r="C5003" t="s">
        <v>16</v>
      </c>
      <c r="D5003" t="s">
        <v>23</v>
      </c>
      <c r="E5003">
        <v>4.75</v>
      </c>
      <c r="F5003">
        <v>4.7699999999999996</v>
      </c>
      <c r="G5003">
        <v>4.6749999999999998</v>
      </c>
      <c r="H5003">
        <v>3.05</v>
      </c>
      <c r="I5003" s="2">
        <v>5157701000</v>
      </c>
      <c r="J5003" s="2">
        <v>210967920000</v>
      </c>
      <c r="K5003" s="2">
        <v>67541957900</v>
      </c>
      <c r="L5003" s="2">
        <v>2358225900</v>
      </c>
      <c r="M5003" s="2">
        <v>4864665000</v>
      </c>
      <c r="N5003" s="2">
        <v>13500000000</v>
      </c>
      <c r="O5003" s="2">
        <v>23346995000</v>
      </c>
      <c r="P5003" s="2">
        <v>138425000000</v>
      </c>
      <c r="Q5003" s="2">
        <v>39330297900</v>
      </c>
      <c r="R5003" s="2">
        <v>59042920000</v>
      </c>
      <c r="S5003" s="2">
        <f>SUM(AuctionData[[#This Row],[soma_accepted]],AuctionData[[#This Row],[comp_accepted]],AuctionData[[#This Row],[noncomp_accepted]])</f>
        <v>75057884800</v>
      </c>
    </row>
    <row r="5004" spans="1:19" x14ac:dyDescent="0.3">
      <c r="A5004" s="1">
        <v>45524</v>
      </c>
      <c r="B5004" t="s">
        <v>1268</v>
      </c>
      <c r="C5004" t="s">
        <v>16</v>
      </c>
      <c r="D5004" t="s">
        <v>94</v>
      </c>
      <c r="E5004">
        <v>5.1550000000000002</v>
      </c>
      <c r="F5004">
        <v>5.1849999999999996</v>
      </c>
      <c r="G5004">
        <v>5.07</v>
      </c>
      <c r="H5004">
        <v>2.72</v>
      </c>
      <c r="I5004" s="2">
        <v>0</v>
      </c>
      <c r="J5004" s="2">
        <v>203675176000</v>
      </c>
      <c r="K5004" s="2">
        <v>74646896000</v>
      </c>
      <c r="L5004" s="2">
        <v>353249000</v>
      </c>
      <c r="M5004" s="2">
        <v>5425000000</v>
      </c>
      <c r="N5004" s="2">
        <v>13225000000</v>
      </c>
      <c r="O5004" s="2">
        <v>30070720000</v>
      </c>
      <c r="P5004" s="2">
        <v>149299000000</v>
      </c>
      <c r="Q5004" s="2">
        <v>39151176000</v>
      </c>
      <c r="R5004" s="2">
        <v>41151176000</v>
      </c>
      <c r="S5004" s="2">
        <f>SUM(AuctionData[[#This Row],[soma_accepted]],AuctionData[[#This Row],[comp_accepted]],AuctionData[[#This Row],[noncomp_accepted]])</f>
        <v>75000145000</v>
      </c>
    </row>
    <row r="5005" spans="1:19" x14ac:dyDescent="0.3">
      <c r="A5005" s="1">
        <v>45525</v>
      </c>
      <c r="B5005" t="s">
        <v>2425</v>
      </c>
      <c r="C5005" t="s">
        <v>1509</v>
      </c>
      <c r="D5005" t="s">
        <v>2169</v>
      </c>
      <c r="E5005">
        <v>4.0949999999999998</v>
      </c>
      <c r="F5005">
        <v>4.16</v>
      </c>
      <c r="G5005">
        <v>2.8879999999999999</v>
      </c>
      <c r="H5005">
        <v>2.54</v>
      </c>
      <c r="I5005" s="2">
        <v>1272233600</v>
      </c>
      <c r="J5005" s="2">
        <v>40599792000</v>
      </c>
      <c r="K5005" s="2">
        <v>15914882500</v>
      </c>
      <c r="L5005" s="2">
        <v>85124900</v>
      </c>
      <c r="M5005" s="2">
        <v>3067000000</v>
      </c>
      <c r="N5005" s="2">
        <v>5597000000</v>
      </c>
      <c r="O5005" s="2">
        <v>1547625300</v>
      </c>
      <c r="P5005" s="2">
        <v>21614000000</v>
      </c>
      <c r="Q5005" s="2">
        <v>11300257200</v>
      </c>
      <c r="R5005" s="2">
        <v>13388792000</v>
      </c>
      <c r="S5005" s="2">
        <f>SUM(AuctionData[[#This Row],[soma_accepted]],AuctionData[[#This Row],[comp_accepted]],AuctionData[[#This Row],[noncomp_accepted]])</f>
        <v>17272241000</v>
      </c>
    </row>
    <row r="5006" spans="1:19" x14ac:dyDescent="0.3">
      <c r="A5006" s="1">
        <v>45525</v>
      </c>
      <c r="B5006" t="s">
        <v>1314</v>
      </c>
      <c r="C5006" t="s">
        <v>16</v>
      </c>
      <c r="D5006" t="s">
        <v>186</v>
      </c>
      <c r="E5006">
        <v>5.23</v>
      </c>
      <c r="F5006">
        <v>5.26</v>
      </c>
      <c r="G5006">
        <v>5.18</v>
      </c>
      <c r="H5006">
        <v>3.1</v>
      </c>
      <c r="I5006" s="2">
        <v>0</v>
      </c>
      <c r="J5006" s="2">
        <v>108605500000</v>
      </c>
      <c r="K5006" s="2">
        <v>34940000000</v>
      </c>
      <c r="L5006" s="2">
        <v>60228000</v>
      </c>
      <c r="M5006" s="2">
        <v>2360250000</v>
      </c>
      <c r="N5006" s="2">
        <v>7100000000</v>
      </c>
      <c r="O5006" s="2">
        <v>23200250000</v>
      </c>
      <c r="P5006" s="2">
        <v>80445000000</v>
      </c>
      <c r="Q5006" s="2">
        <v>9379500000</v>
      </c>
      <c r="R5006" s="2">
        <v>21060500000</v>
      </c>
      <c r="S5006" s="2">
        <f>SUM(AuctionData[[#This Row],[soma_accepted]],AuctionData[[#This Row],[comp_accepted]],AuctionData[[#This Row],[noncomp_accepted]])</f>
        <v>35000228000</v>
      </c>
    </row>
    <row r="5007" spans="1:19" x14ac:dyDescent="0.3">
      <c r="A5007" s="1">
        <v>45525</v>
      </c>
      <c r="B5007" t="s">
        <v>1361</v>
      </c>
      <c r="C5007" t="s">
        <v>16</v>
      </c>
      <c r="D5007" t="s">
        <v>1162</v>
      </c>
      <c r="E5007">
        <v>4.9050000000000002</v>
      </c>
      <c r="F5007">
        <v>4.92</v>
      </c>
      <c r="G5007">
        <v>4.82</v>
      </c>
      <c r="H5007">
        <v>3.28</v>
      </c>
      <c r="I5007" s="2">
        <v>164786600</v>
      </c>
      <c r="J5007" s="2">
        <v>196132775000</v>
      </c>
      <c r="K5007" s="2">
        <v>59315721100</v>
      </c>
      <c r="L5007" s="2">
        <v>584319300</v>
      </c>
      <c r="M5007" s="2">
        <v>2675000000</v>
      </c>
      <c r="N5007" s="2">
        <v>10775350000</v>
      </c>
      <c r="O5007" s="2">
        <v>20902230000</v>
      </c>
      <c r="P5007" s="2">
        <v>119195000000</v>
      </c>
      <c r="Q5007" s="2">
        <v>35738491100</v>
      </c>
      <c r="R5007" s="2">
        <v>66162425000</v>
      </c>
      <c r="S5007" s="2">
        <f>SUM(AuctionData[[#This Row],[soma_accepted]],AuctionData[[#This Row],[comp_accepted]],AuctionData[[#This Row],[noncomp_accepted]])</f>
        <v>60064827000</v>
      </c>
    </row>
    <row r="5008" spans="1:19" x14ac:dyDescent="0.3">
      <c r="A5008" s="1">
        <v>45526</v>
      </c>
      <c r="B5008" t="s">
        <v>1336</v>
      </c>
      <c r="C5008" t="s">
        <v>16</v>
      </c>
      <c r="D5008" t="s">
        <v>19</v>
      </c>
      <c r="E5008">
        <v>5.2</v>
      </c>
      <c r="F5008">
        <v>5.24</v>
      </c>
      <c r="G5008">
        <v>5.16</v>
      </c>
      <c r="H5008">
        <v>2.67</v>
      </c>
      <c r="I5008" s="2">
        <v>260912300</v>
      </c>
      <c r="J5008" s="2">
        <v>247747290000</v>
      </c>
      <c r="K5008" s="2">
        <v>88693115000</v>
      </c>
      <c r="L5008" s="2">
        <v>6231663900</v>
      </c>
      <c r="M5008" s="2">
        <v>6400000000</v>
      </c>
      <c r="N5008" s="2">
        <v>18150000000</v>
      </c>
      <c r="O5008" s="2">
        <v>35373025000</v>
      </c>
      <c r="P5008" s="2">
        <v>174085000000</v>
      </c>
      <c r="Q5008" s="2">
        <v>46920090000</v>
      </c>
      <c r="R5008" s="2">
        <v>55512290000</v>
      </c>
      <c r="S5008" s="2">
        <f>SUM(AuctionData[[#This Row],[soma_accepted]],AuctionData[[#This Row],[comp_accepted]],AuctionData[[#This Row],[noncomp_accepted]])</f>
        <v>95185691200</v>
      </c>
    </row>
    <row r="5009" spans="1:19" x14ac:dyDescent="0.3">
      <c r="A5009" s="1">
        <v>45526</v>
      </c>
      <c r="B5009" t="s">
        <v>1344</v>
      </c>
      <c r="C5009" t="s">
        <v>16</v>
      </c>
      <c r="D5009" t="s">
        <v>712</v>
      </c>
      <c r="E5009">
        <v>5.1100000000000003</v>
      </c>
      <c r="F5009">
        <v>5.125</v>
      </c>
      <c r="G5009">
        <v>5.05</v>
      </c>
      <c r="H5009">
        <v>2.83</v>
      </c>
      <c r="I5009" s="2">
        <v>247180100</v>
      </c>
      <c r="J5009" s="2">
        <v>252773000000</v>
      </c>
      <c r="K5009" s="2">
        <v>88424765400</v>
      </c>
      <c r="L5009" s="2">
        <v>1575724500</v>
      </c>
      <c r="M5009" s="2">
        <v>2550000000</v>
      </c>
      <c r="N5009" s="2">
        <v>13050000000</v>
      </c>
      <c r="O5009" s="2">
        <v>28154085000</v>
      </c>
      <c r="P5009" s="2">
        <v>164525000000</v>
      </c>
      <c r="Q5009" s="2">
        <v>57720680400</v>
      </c>
      <c r="R5009" s="2">
        <v>75198000000</v>
      </c>
      <c r="S5009" s="2">
        <f>SUM(AuctionData[[#This Row],[soma_accepted]],AuctionData[[#This Row],[comp_accepted]],AuctionData[[#This Row],[noncomp_accepted]])</f>
        <v>90247670000</v>
      </c>
    </row>
    <row r="5010" spans="1:19" x14ac:dyDescent="0.3">
      <c r="A5010" s="1">
        <v>45530</v>
      </c>
      <c r="B5010" t="s">
        <v>1284</v>
      </c>
      <c r="C5010" t="s">
        <v>16</v>
      </c>
      <c r="D5010" t="s">
        <v>21</v>
      </c>
      <c r="E5010">
        <v>4.9550000000000001</v>
      </c>
      <c r="F5010">
        <v>4.9800000000000004</v>
      </c>
      <c r="G5010">
        <v>4.9000000000000004</v>
      </c>
      <c r="H5010">
        <v>3.03</v>
      </c>
      <c r="I5010" s="2">
        <v>5297347200</v>
      </c>
      <c r="J5010" s="2">
        <v>228256686000</v>
      </c>
      <c r="K5010" s="2">
        <v>73674059300</v>
      </c>
      <c r="L5010" s="2">
        <v>2226944600</v>
      </c>
      <c r="M5010" s="2">
        <v>5867825000</v>
      </c>
      <c r="N5010" s="2">
        <v>14600000000</v>
      </c>
      <c r="O5010" s="2">
        <v>20815481500</v>
      </c>
      <c r="P5010" s="2">
        <v>146956000000</v>
      </c>
      <c r="Q5010" s="2">
        <v>46990752800</v>
      </c>
      <c r="R5010" s="2">
        <v>66700686000</v>
      </c>
      <c r="S5010" s="2">
        <f>SUM(AuctionData[[#This Row],[soma_accepted]],AuctionData[[#This Row],[comp_accepted]],AuctionData[[#This Row],[noncomp_accepted]])</f>
        <v>81198351100</v>
      </c>
    </row>
    <row r="5011" spans="1:19" x14ac:dyDescent="0.3">
      <c r="A5011" s="1">
        <v>45530</v>
      </c>
      <c r="B5011" t="s">
        <v>1362</v>
      </c>
      <c r="C5011" t="s">
        <v>16</v>
      </c>
      <c r="D5011" t="s">
        <v>23</v>
      </c>
      <c r="E5011">
        <v>4.66</v>
      </c>
      <c r="F5011">
        <v>4.6849999999999996</v>
      </c>
      <c r="G5011">
        <v>4.5999999999999996</v>
      </c>
      <c r="H5011">
        <v>3.05</v>
      </c>
      <c r="I5011" s="2">
        <v>4879135400</v>
      </c>
      <c r="J5011" s="2">
        <v>211538835600</v>
      </c>
      <c r="K5011" s="2">
        <v>67830482300</v>
      </c>
      <c r="L5011" s="2">
        <v>2169912700</v>
      </c>
      <c r="M5011" s="2">
        <v>3111085000</v>
      </c>
      <c r="N5011" s="2">
        <v>11550000000</v>
      </c>
      <c r="O5011" s="2">
        <v>24010835000</v>
      </c>
      <c r="P5011" s="2">
        <v>144865000000</v>
      </c>
      <c r="Q5011" s="2">
        <v>40708562300</v>
      </c>
      <c r="R5011" s="2">
        <v>55123835600</v>
      </c>
      <c r="S5011" s="2">
        <f>SUM(AuctionData[[#This Row],[soma_accepted]],AuctionData[[#This Row],[comp_accepted]],AuctionData[[#This Row],[noncomp_accepted]])</f>
        <v>74879530400</v>
      </c>
    </row>
    <row r="5012" spans="1:19" x14ac:dyDescent="0.3">
      <c r="A5012" s="1">
        <v>45531</v>
      </c>
      <c r="B5012" t="s">
        <v>2426</v>
      </c>
      <c r="C5012" t="s">
        <v>1502</v>
      </c>
      <c r="D5012" t="s">
        <v>1503</v>
      </c>
      <c r="E5012">
        <v>3.83</v>
      </c>
      <c r="F5012">
        <v>3.8740000000000001</v>
      </c>
      <c r="G5012">
        <v>3.5</v>
      </c>
      <c r="H5012">
        <v>2.68</v>
      </c>
      <c r="I5012" s="2">
        <v>5486507400</v>
      </c>
      <c r="J5012" s="2">
        <v>183910782000</v>
      </c>
      <c r="K5012" s="2">
        <v>68120579300</v>
      </c>
      <c r="L5012" s="2">
        <v>624429400</v>
      </c>
      <c r="M5012" s="2">
        <v>13016500000</v>
      </c>
      <c r="N5012" s="2">
        <v>23263000000</v>
      </c>
      <c r="O5012" s="2">
        <v>8129000000</v>
      </c>
      <c r="P5012" s="2">
        <v>94522000000</v>
      </c>
      <c r="Q5012" s="2">
        <v>46975079300</v>
      </c>
      <c r="R5012" s="2">
        <v>66125782000</v>
      </c>
      <c r="S5012" s="2">
        <f>SUM(AuctionData[[#This Row],[soma_accepted]],AuctionData[[#This Row],[comp_accepted]],AuctionData[[#This Row],[noncomp_accepted]])</f>
        <v>74231516100</v>
      </c>
    </row>
    <row r="5013" spans="1:19" x14ac:dyDescent="0.3">
      <c r="A5013" s="1">
        <v>45531</v>
      </c>
      <c r="B5013" t="s">
        <v>1322</v>
      </c>
      <c r="C5013" t="s">
        <v>16</v>
      </c>
      <c r="D5013" t="s">
        <v>94</v>
      </c>
      <c r="E5013">
        <v>5.13</v>
      </c>
      <c r="F5013">
        <v>5.15</v>
      </c>
      <c r="G5013">
        <v>5.07</v>
      </c>
      <c r="H5013">
        <v>2.67</v>
      </c>
      <c r="I5013" s="2">
        <v>0</v>
      </c>
      <c r="J5013" s="2">
        <v>199535136000</v>
      </c>
      <c r="K5013" s="2">
        <v>74635935200</v>
      </c>
      <c r="L5013" s="2">
        <v>364789000</v>
      </c>
      <c r="M5013" s="2">
        <v>5500000000</v>
      </c>
      <c r="N5013" s="2">
        <v>14400000000</v>
      </c>
      <c r="O5013" s="2">
        <v>26326060000</v>
      </c>
      <c r="P5013" s="2">
        <v>138850000000</v>
      </c>
      <c r="Q5013" s="2">
        <v>42809875200</v>
      </c>
      <c r="R5013" s="2">
        <v>46285136000</v>
      </c>
      <c r="S5013" s="2">
        <f>SUM(AuctionData[[#This Row],[soma_accepted]],AuctionData[[#This Row],[comp_accepted]],AuctionData[[#This Row],[noncomp_accepted]])</f>
        <v>75000724200</v>
      </c>
    </row>
    <row r="5014" spans="1:19" x14ac:dyDescent="0.3">
      <c r="A5014" s="1">
        <v>45532</v>
      </c>
      <c r="B5014" t="s">
        <v>2427</v>
      </c>
      <c r="C5014" t="s">
        <v>1502</v>
      </c>
      <c r="D5014" t="s">
        <v>1505</v>
      </c>
      <c r="E5014">
        <v>3.59</v>
      </c>
      <c r="F5014">
        <v>3.645</v>
      </c>
      <c r="G5014">
        <v>2.6179999999999999</v>
      </c>
      <c r="H5014">
        <v>2.41</v>
      </c>
      <c r="I5014" s="2">
        <v>5566022000</v>
      </c>
      <c r="J5014" s="2">
        <v>168501125000</v>
      </c>
      <c r="K5014" s="2">
        <v>69728450200</v>
      </c>
      <c r="L5014" s="2">
        <v>166608400</v>
      </c>
      <c r="M5014" s="2">
        <v>11356213700</v>
      </c>
      <c r="N5014" s="2">
        <v>21145000000</v>
      </c>
      <c r="O5014" s="2">
        <v>9184900000</v>
      </c>
      <c r="P5014" s="2">
        <v>89672000000</v>
      </c>
      <c r="Q5014" s="2">
        <v>49187336500</v>
      </c>
      <c r="R5014" s="2">
        <v>57684125000</v>
      </c>
      <c r="S5014" s="2">
        <f>SUM(AuctionData[[#This Row],[soma_accepted]],AuctionData[[#This Row],[comp_accepted]],AuctionData[[#This Row],[noncomp_accepted]])</f>
        <v>75461080600</v>
      </c>
    </row>
    <row r="5015" spans="1:19" x14ac:dyDescent="0.3">
      <c r="A5015" s="1">
        <v>45532</v>
      </c>
      <c r="B5015" t="s">
        <v>1363</v>
      </c>
      <c r="C5015" t="s">
        <v>16</v>
      </c>
      <c r="D5015" t="s">
        <v>1162</v>
      </c>
      <c r="E5015">
        <v>4.8600000000000003</v>
      </c>
      <c r="F5015">
        <v>4.87</v>
      </c>
      <c r="G5015">
        <v>4.7750000000000004</v>
      </c>
      <c r="H5015">
        <v>3.25</v>
      </c>
      <c r="I5015" s="2">
        <v>180917000</v>
      </c>
      <c r="J5015" s="2">
        <v>194438596000</v>
      </c>
      <c r="K5015" s="2">
        <v>59418646000</v>
      </c>
      <c r="L5015" s="2">
        <v>582710900</v>
      </c>
      <c r="M5015" s="2">
        <v>3036125000</v>
      </c>
      <c r="N5015" s="2">
        <v>10300000000</v>
      </c>
      <c r="O5015" s="2">
        <v>20407125000</v>
      </c>
      <c r="P5015" s="2">
        <v>123490000000</v>
      </c>
      <c r="Q5015" s="2">
        <v>35975396000</v>
      </c>
      <c r="R5015" s="2">
        <v>60648596000</v>
      </c>
      <c r="S5015" s="2">
        <f>SUM(AuctionData[[#This Row],[soma_accepted]],AuctionData[[#This Row],[comp_accepted]],AuctionData[[#This Row],[noncomp_accepted]])</f>
        <v>60182273900</v>
      </c>
    </row>
    <row r="5016" spans="1:19" x14ac:dyDescent="0.3">
      <c r="A5016" s="1">
        <v>45533</v>
      </c>
      <c r="B5016" t="s">
        <v>2428</v>
      </c>
      <c r="C5016" t="s">
        <v>1502</v>
      </c>
      <c r="D5016" t="s">
        <v>1554</v>
      </c>
      <c r="E5016">
        <v>3.71</v>
      </c>
      <c r="F5016">
        <v>3.77</v>
      </c>
      <c r="G5016">
        <v>3.65</v>
      </c>
      <c r="H5016">
        <v>2.5</v>
      </c>
      <c r="I5016" s="2">
        <v>3498642400</v>
      </c>
      <c r="J5016" s="2">
        <v>109823735000</v>
      </c>
      <c r="K5016" s="2">
        <v>43819369000</v>
      </c>
      <c r="L5016" s="2">
        <v>80666300</v>
      </c>
      <c r="M5016" s="2">
        <v>4903085000</v>
      </c>
      <c r="N5016" s="2">
        <v>11000400000</v>
      </c>
      <c r="O5016" s="2">
        <v>6012587500</v>
      </c>
      <c r="P5016" s="2">
        <v>59563000000</v>
      </c>
      <c r="Q5016" s="2">
        <v>32903696500</v>
      </c>
      <c r="R5016" s="2">
        <v>39260335000</v>
      </c>
      <c r="S5016" s="2">
        <f>SUM(AuctionData[[#This Row],[soma_accepted]],AuctionData[[#This Row],[comp_accepted]],AuctionData[[#This Row],[noncomp_accepted]])</f>
        <v>47398677700</v>
      </c>
    </row>
    <row r="5017" spans="1:19" x14ac:dyDescent="0.3">
      <c r="A5017" s="1">
        <v>45533</v>
      </c>
      <c r="B5017" t="s">
        <v>1337</v>
      </c>
      <c r="C5017" t="s">
        <v>16</v>
      </c>
      <c r="D5017" t="s">
        <v>19</v>
      </c>
      <c r="E5017">
        <v>5.12</v>
      </c>
      <c r="F5017">
        <v>5.17</v>
      </c>
      <c r="G5017">
        <v>5.0999999999999996</v>
      </c>
      <c r="H5017">
        <v>2.83</v>
      </c>
      <c r="I5017" s="2">
        <v>256299200</v>
      </c>
      <c r="J5017" s="2">
        <v>234067665000</v>
      </c>
      <c r="K5017" s="2">
        <v>78643810000</v>
      </c>
      <c r="L5017" s="2">
        <v>6356471700</v>
      </c>
      <c r="M5017" s="2">
        <v>3500000000</v>
      </c>
      <c r="N5017" s="2">
        <v>12700000000</v>
      </c>
      <c r="O5017" s="2">
        <v>23336200000</v>
      </c>
      <c r="P5017" s="2">
        <v>159750000000</v>
      </c>
      <c r="Q5017" s="2">
        <v>51807610000</v>
      </c>
      <c r="R5017" s="2">
        <v>61617665000</v>
      </c>
      <c r="S5017" s="2">
        <f>SUM(AuctionData[[#This Row],[soma_accepted]],AuctionData[[#This Row],[comp_accepted]],AuctionData[[#This Row],[noncomp_accepted]])</f>
        <v>85256580900</v>
      </c>
    </row>
    <row r="5018" spans="1:19" x14ac:dyDescent="0.3">
      <c r="A5018" s="1">
        <v>45533</v>
      </c>
      <c r="B5018" t="s">
        <v>1345</v>
      </c>
      <c r="C5018" t="s">
        <v>16</v>
      </c>
      <c r="D5018" t="s">
        <v>712</v>
      </c>
      <c r="E5018">
        <v>5.0650000000000004</v>
      </c>
      <c r="F5018">
        <v>5.0999999999999996</v>
      </c>
      <c r="G5018">
        <v>5</v>
      </c>
      <c r="H5018">
        <v>2.6</v>
      </c>
      <c r="I5018" s="2">
        <v>241222700</v>
      </c>
      <c r="J5018" s="2">
        <v>206295300000</v>
      </c>
      <c r="K5018" s="2">
        <v>78396650000</v>
      </c>
      <c r="L5018" s="2">
        <v>1553936900</v>
      </c>
      <c r="M5018" s="2">
        <v>4634250000</v>
      </c>
      <c r="N5018" s="2">
        <v>12250000000</v>
      </c>
      <c r="O5018" s="2">
        <v>35573675000</v>
      </c>
      <c r="P5018" s="2">
        <v>153810000000</v>
      </c>
      <c r="Q5018" s="2">
        <v>38188725000</v>
      </c>
      <c r="R5018" s="2">
        <v>40235300000</v>
      </c>
      <c r="S5018" s="2">
        <f>SUM(AuctionData[[#This Row],[soma_accepted]],AuctionData[[#This Row],[comp_accepted]],AuctionData[[#This Row],[noncomp_accepted]])</f>
        <v>80191809600</v>
      </c>
    </row>
    <row r="5019" spans="1:19" x14ac:dyDescent="0.3">
      <c r="A5019" s="1">
        <v>45538</v>
      </c>
      <c r="B5019" t="s">
        <v>1324</v>
      </c>
      <c r="C5019" t="s">
        <v>16</v>
      </c>
      <c r="D5019" t="s">
        <v>94</v>
      </c>
      <c r="E5019">
        <v>5.0999999999999996</v>
      </c>
      <c r="F5019">
        <v>5.12</v>
      </c>
      <c r="G5019">
        <v>5.05</v>
      </c>
      <c r="H5019">
        <v>3.01</v>
      </c>
      <c r="I5019" s="2">
        <v>0</v>
      </c>
      <c r="J5019" s="2">
        <v>195152600000</v>
      </c>
      <c r="K5019" s="2">
        <v>64722528000</v>
      </c>
      <c r="L5019" s="2">
        <v>278728000</v>
      </c>
      <c r="M5019" s="2">
        <v>5165000000</v>
      </c>
      <c r="N5019" s="2">
        <v>12965000000</v>
      </c>
      <c r="O5019" s="2">
        <v>18536400000</v>
      </c>
      <c r="P5019" s="2">
        <v>124805000000</v>
      </c>
      <c r="Q5019" s="2">
        <v>41021128000</v>
      </c>
      <c r="R5019" s="2">
        <v>57382600000</v>
      </c>
      <c r="S5019" s="2">
        <f>SUM(AuctionData[[#This Row],[soma_accepted]],AuctionData[[#This Row],[comp_accepted]],AuctionData[[#This Row],[noncomp_accepted]])</f>
        <v>65001256000</v>
      </c>
    </row>
    <row r="5020" spans="1:19" x14ac:dyDescent="0.3">
      <c r="A5020" s="1">
        <v>45538</v>
      </c>
      <c r="B5020" t="s">
        <v>1338</v>
      </c>
      <c r="C5020" t="s">
        <v>16</v>
      </c>
      <c r="D5020" t="s">
        <v>21</v>
      </c>
      <c r="E5020">
        <v>4.9400000000000004</v>
      </c>
      <c r="F5020">
        <v>4.97</v>
      </c>
      <c r="G5020">
        <v>4.8499999999999996</v>
      </c>
      <c r="H5020">
        <v>2.62</v>
      </c>
      <c r="I5020" s="2">
        <v>867938800</v>
      </c>
      <c r="J5020" s="2">
        <v>196437627100</v>
      </c>
      <c r="K5020" s="2">
        <v>73568807100</v>
      </c>
      <c r="L5020" s="2">
        <v>2431219200</v>
      </c>
      <c r="M5020" s="2">
        <v>5389820000</v>
      </c>
      <c r="N5020" s="2">
        <v>12750000000</v>
      </c>
      <c r="O5020" s="2">
        <v>28876360000</v>
      </c>
      <c r="P5020" s="2">
        <v>142385000000</v>
      </c>
      <c r="Q5020" s="2">
        <v>39302627100</v>
      </c>
      <c r="R5020" s="2">
        <v>41302627100</v>
      </c>
      <c r="S5020" s="2">
        <f>SUM(AuctionData[[#This Row],[soma_accepted]],AuctionData[[#This Row],[comp_accepted]],AuctionData[[#This Row],[noncomp_accepted]])</f>
        <v>76867965100</v>
      </c>
    </row>
    <row r="5021" spans="1:19" x14ac:dyDescent="0.3">
      <c r="A5021" s="1">
        <v>45538</v>
      </c>
      <c r="B5021" t="s">
        <v>1364</v>
      </c>
      <c r="C5021" t="s">
        <v>16</v>
      </c>
      <c r="D5021" t="s">
        <v>23</v>
      </c>
      <c r="E5021">
        <v>4.62</v>
      </c>
      <c r="F5021">
        <v>4.6449999999999996</v>
      </c>
      <c r="G5021">
        <v>4.55</v>
      </c>
      <c r="H5021">
        <v>3.08</v>
      </c>
      <c r="I5021" s="2">
        <v>799417300</v>
      </c>
      <c r="J5021" s="2">
        <v>213607661600</v>
      </c>
      <c r="K5021" s="2">
        <v>67925294600</v>
      </c>
      <c r="L5021" s="2">
        <v>1874732400</v>
      </c>
      <c r="M5021" s="2">
        <v>4311500000</v>
      </c>
      <c r="N5021" s="2">
        <v>12525000000</v>
      </c>
      <c r="O5021" s="2">
        <v>17046150000</v>
      </c>
      <c r="P5021" s="2">
        <v>136505000000</v>
      </c>
      <c r="Q5021" s="2">
        <v>46567644600</v>
      </c>
      <c r="R5021" s="2">
        <v>64577661600</v>
      </c>
      <c r="S5021" s="2">
        <f>SUM(AuctionData[[#This Row],[soma_accepted]],AuctionData[[#This Row],[comp_accepted]],AuctionData[[#This Row],[noncomp_accepted]])</f>
        <v>70599444300</v>
      </c>
    </row>
    <row r="5022" spans="1:19" x14ac:dyDescent="0.3">
      <c r="A5022" s="1">
        <v>45538</v>
      </c>
      <c r="B5022" t="s">
        <v>1365</v>
      </c>
      <c r="C5022" t="s">
        <v>16</v>
      </c>
      <c r="D5022" t="s">
        <v>53</v>
      </c>
      <c r="E5022">
        <v>4.1349999999999998</v>
      </c>
      <c r="F5022">
        <v>4.1500000000000004</v>
      </c>
      <c r="G5022">
        <v>4.05</v>
      </c>
      <c r="H5022">
        <v>3</v>
      </c>
      <c r="I5022" s="2">
        <v>525331300</v>
      </c>
      <c r="J5022" s="2">
        <v>136790700000</v>
      </c>
      <c r="K5022" s="2">
        <v>44689190500</v>
      </c>
      <c r="L5022" s="2">
        <v>1309125400</v>
      </c>
      <c r="M5022" s="2">
        <v>982340000</v>
      </c>
      <c r="N5022" s="2">
        <v>6753000000</v>
      </c>
      <c r="O5022" s="2">
        <v>14597540500</v>
      </c>
      <c r="P5022" s="2">
        <v>92570000000</v>
      </c>
      <c r="Q5022" s="2">
        <v>29109310000</v>
      </c>
      <c r="R5022" s="2">
        <v>37467700000</v>
      </c>
      <c r="S5022" s="2">
        <f>SUM(AuctionData[[#This Row],[soma_accepted]],AuctionData[[#This Row],[comp_accepted]],AuctionData[[#This Row],[noncomp_accepted]])</f>
        <v>46523647200</v>
      </c>
    </row>
    <row r="5023" spans="1:19" x14ac:dyDescent="0.3">
      <c r="A5023" s="1">
        <v>45539</v>
      </c>
      <c r="B5023" t="s">
        <v>1366</v>
      </c>
      <c r="C5023" t="s">
        <v>16</v>
      </c>
      <c r="D5023" t="s">
        <v>1162</v>
      </c>
      <c r="E5023">
        <v>4.79</v>
      </c>
      <c r="F5023">
        <v>4.8099999999999996</v>
      </c>
      <c r="G5023">
        <v>4.72</v>
      </c>
      <c r="H5023">
        <v>3.21</v>
      </c>
      <c r="I5023" s="2">
        <v>187465900</v>
      </c>
      <c r="J5023" s="2">
        <v>192136000000</v>
      </c>
      <c r="K5023" s="2">
        <v>59380950800</v>
      </c>
      <c r="L5023" s="2">
        <v>619566700</v>
      </c>
      <c r="M5023" s="2">
        <v>3750000000</v>
      </c>
      <c r="N5023" s="2">
        <v>11650000000</v>
      </c>
      <c r="O5023" s="2">
        <v>16776335000</v>
      </c>
      <c r="P5023" s="2">
        <v>117745000000</v>
      </c>
      <c r="Q5023" s="2">
        <v>38854615800</v>
      </c>
      <c r="R5023" s="2">
        <v>62741000000</v>
      </c>
      <c r="S5023" s="2">
        <f>SUM(AuctionData[[#This Row],[soma_accepted]],AuctionData[[#This Row],[comp_accepted]],AuctionData[[#This Row],[noncomp_accepted]])</f>
        <v>60187983400</v>
      </c>
    </row>
    <row r="5024" spans="1:19" x14ac:dyDescent="0.3">
      <c r="A5024" s="1">
        <v>45540</v>
      </c>
      <c r="B5024" t="s">
        <v>1339</v>
      </c>
      <c r="C5024" t="s">
        <v>16</v>
      </c>
      <c r="D5024" t="s">
        <v>19</v>
      </c>
      <c r="E5024">
        <v>5.0350000000000001</v>
      </c>
      <c r="F5024">
        <v>5.08</v>
      </c>
      <c r="G5024">
        <v>5</v>
      </c>
      <c r="H5024">
        <v>3.03</v>
      </c>
      <c r="I5024" s="2">
        <v>249954600</v>
      </c>
      <c r="J5024" s="2">
        <v>236146378600</v>
      </c>
      <c r="K5024" s="2">
        <v>73510931600</v>
      </c>
      <c r="L5024" s="2">
        <v>6489826900</v>
      </c>
      <c r="M5024" s="2">
        <v>3315260000</v>
      </c>
      <c r="N5024" s="2">
        <v>14000000000</v>
      </c>
      <c r="O5024" s="2">
        <v>18810270000</v>
      </c>
      <c r="P5024" s="2">
        <v>156635000000</v>
      </c>
      <c r="Q5024" s="2">
        <v>51385401600</v>
      </c>
      <c r="R5024" s="2">
        <v>65511378600</v>
      </c>
      <c r="S5024" s="2">
        <f>SUM(AuctionData[[#This Row],[soma_accepted]],AuctionData[[#This Row],[comp_accepted]],AuctionData[[#This Row],[noncomp_accepted]])</f>
        <v>80250713100</v>
      </c>
    </row>
    <row r="5025" spans="1:19" x14ac:dyDescent="0.3">
      <c r="A5025" s="1">
        <v>45540</v>
      </c>
      <c r="B5025" t="s">
        <v>1347</v>
      </c>
      <c r="C5025" t="s">
        <v>16</v>
      </c>
      <c r="D5025" t="s">
        <v>712</v>
      </c>
      <c r="E5025">
        <v>5.01</v>
      </c>
      <c r="F5025">
        <v>5.04</v>
      </c>
      <c r="G5025">
        <v>4.95</v>
      </c>
      <c r="H5025">
        <v>2.78</v>
      </c>
      <c r="I5025" s="2">
        <v>249954500</v>
      </c>
      <c r="J5025" s="2">
        <v>220534472500</v>
      </c>
      <c r="K5025" s="2">
        <v>78259029300</v>
      </c>
      <c r="L5025" s="2">
        <v>1741388100</v>
      </c>
      <c r="M5025" s="2">
        <v>3800000000</v>
      </c>
      <c r="N5025" s="2">
        <v>12300000000</v>
      </c>
      <c r="O5025" s="2">
        <v>26037776000</v>
      </c>
      <c r="P5025" s="2">
        <v>152700000000</v>
      </c>
      <c r="Q5025" s="2">
        <v>48421253300</v>
      </c>
      <c r="R5025" s="2">
        <v>55534472500</v>
      </c>
      <c r="S5025" s="2">
        <f>SUM(AuctionData[[#This Row],[soma_accepted]],AuctionData[[#This Row],[comp_accepted]],AuctionData[[#This Row],[noncomp_accepted]])</f>
        <v>80250371900</v>
      </c>
    </row>
    <row r="5026" spans="1:19" x14ac:dyDescent="0.3">
      <c r="A5026" s="1">
        <v>45544</v>
      </c>
      <c r="B5026" t="s">
        <v>1341</v>
      </c>
      <c r="C5026" t="s">
        <v>16</v>
      </c>
      <c r="D5026" t="s">
        <v>21</v>
      </c>
      <c r="E5026">
        <v>4.875</v>
      </c>
      <c r="F5026">
        <v>4.8949999999999996</v>
      </c>
      <c r="G5026">
        <v>4.8</v>
      </c>
      <c r="H5026">
        <v>3.22</v>
      </c>
      <c r="I5026" s="2">
        <v>931727700</v>
      </c>
      <c r="J5026" s="2">
        <v>242405847000</v>
      </c>
      <c r="K5026" s="2">
        <v>73310628000</v>
      </c>
      <c r="L5026" s="2">
        <v>2490844700</v>
      </c>
      <c r="M5026" s="2">
        <v>4188575000</v>
      </c>
      <c r="N5026" s="2">
        <v>12895000000</v>
      </c>
      <c r="O5026" s="2">
        <v>23266305000</v>
      </c>
      <c r="P5026" s="2">
        <v>146265000000</v>
      </c>
      <c r="Q5026" s="2">
        <v>45855748000</v>
      </c>
      <c r="R5026" s="2">
        <v>83245847000</v>
      </c>
      <c r="S5026" s="2">
        <f>SUM(AuctionData[[#This Row],[soma_accepted]],AuctionData[[#This Row],[comp_accepted]],AuctionData[[#This Row],[noncomp_accepted]])</f>
        <v>76733200400</v>
      </c>
    </row>
    <row r="5027" spans="1:19" x14ac:dyDescent="0.3">
      <c r="A5027" s="1">
        <v>45544</v>
      </c>
      <c r="B5027" t="s">
        <v>1367</v>
      </c>
      <c r="C5027" t="s">
        <v>16</v>
      </c>
      <c r="D5027" t="s">
        <v>23</v>
      </c>
      <c r="E5027">
        <v>4.5</v>
      </c>
      <c r="F5027">
        <v>4.53</v>
      </c>
      <c r="G5027">
        <v>4.3</v>
      </c>
      <c r="H5027">
        <v>2.98</v>
      </c>
      <c r="I5027" s="2">
        <v>858170100</v>
      </c>
      <c r="J5027" s="2">
        <v>206705426400</v>
      </c>
      <c r="K5027" s="2">
        <v>67864410400</v>
      </c>
      <c r="L5027" s="2">
        <v>2035977700</v>
      </c>
      <c r="M5027" s="2">
        <v>4425000000</v>
      </c>
      <c r="N5027" s="2">
        <v>12525000000</v>
      </c>
      <c r="O5027" s="2">
        <v>20569060000</v>
      </c>
      <c r="P5027" s="2">
        <v>134820000000</v>
      </c>
      <c r="Q5027" s="2">
        <v>42870350400</v>
      </c>
      <c r="R5027" s="2">
        <v>59360426400</v>
      </c>
      <c r="S5027" s="2">
        <f>SUM(AuctionData[[#This Row],[soma_accepted]],AuctionData[[#This Row],[comp_accepted]],AuctionData[[#This Row],[noncomp_accepted]])</f>
        <v>70758558200</v>
      </c>
    </row>
    <row r="5028" spans="1:19" x14ac:dyDescent="0.3">
      <c r="A5028" s="1">
        <v>45545</v>
      </c>
      <c r="B5028" t="s">
        <v>2429</v>
      </c>
      <c r="C5028" t="s">
        <v>1502</v>
      </c>
      <c r="D5028" t="s">
        <v>1535</v>
      </c>
      <c r="E5028">
        <v>3.403</v>
      </c>
      <c r="F5028">
        <v>3.44</v>
      </c>
      <c r="G5028">
        <v>2.88</v>
      </c>
      <c r="H5028">
        <v>2.66</v>
      </c>
      <c r="I5028" s="2">
        <v>554238500</v>
      </c>
      <c r="J5028" s="2">
        <v>154123830000</v>
      </c>
      <c r="K5028" s="2">
        <v>57711214500</v>
      </c>
      <c r="L5028" s="2">
        <v>188964200</v>
      </c>
      <c r="M5028" s="2">
        <v>6524000000</v>
      </c>
      <c r="N5028" s="2">
        <v>16953000000</v>
      </c>
      <c r="O5028" s="2">
        <v>6031675000</v>
      </c>
      <c r="P5028" s="2">
        <v>78635500000</v>
      </c>
      <c r="Q5028" s="2">
        <v>45155539500</v>
      </c>
      <c r="R5028" s="2">
        <v>58535330000</v>
      </c>
      <c r="S5028" s="2">
        <f>SUM(AuctionData[[#This Row],[soma_accepted]],AuctionData[[#This Row],[comp_accepted]],AuctionData[[#This Row],[noncomp_accepted]])</f>
        <v>58454417200</v>
      </c>
    </row>
    <row r="5029" spans="1:19" x14ac:dyDescent="0.3">
      <c r="A5029" s="1">
        <v>45545</v>
      </c>
      <c r="B5029" t="s">
        <v>1327</v>
      </c>
      <c r="C5029" t="s">
        <v>16</v>
      </c>
      <c r="D5029" t="s">
        <v>94</v>
      </c>
      <c r="E5029">
        <v>4.95</v>
      </c>
      <c r="F5029">
        <v>4.9800000000000004</v>
      </c>
      <c r="G5029">
        <v>4.8949999999999996</v>
      </c>
      <c r="H5029">
        <v>2.97</v>
      </c>
      <c r="I5029" s="2">
        <v>0</v>
      </c>
      <c r="J5029" s="2">
        <v>177877300000</v>
      </c>
      <c r="K5029" s="2">
        <v>59578700000</v>
      </c>
      <c r="L5029" s="2">
        <v>321681000</v>
      </c>
      <c r="M5029" s="2">
        <v>3425000000</v>
      </c>
      <c r="N5029" s="2">
        <v>10375000000</v>
      </c>
      <c r="O5029" s="2">
        <v>18977000000</v>
      </c>
      <c r="P5029" s="2">
        <v>122850000000</v>
      </c>
      <c r="Q5029" s="2">
        <v>37176700000</v>
      </c>
      <c r="R5029" s="2">
        <v>44652300000</v>
      </c>
      <c r="S5029" s="2">
        <f>SUM(AuctionData[[#This Row],[soma_accepted]],AuctionData[[#This Row],[comp_accepted]],AuctionData[[#This Row],[noncomp_accepted]])</f>
        <v>59900381000</v>
      </c>
    </row>
    <row r="5030" spans="1:19" x14ac:dyDescent="0.3">
      <c r="A5030" s="1">
        <v>45546</v>
      </c>
      <c r="B5030" t="s">
        <v>2423</v>
      </c>
      <c r="C5030" t="s">
        <v>1502</v>
      </c>
      <c r="D5030" t="s">
        <v>1513</v>
      </c>
      <c r="E5030">
        <v>3.605</v>
      </c>
      <c r="F5030">
        <v>3.6480000000000001</v>
      </c>
      <c r="G5030">
        <v>3.45</v>
      </c>
      <c r="H5030">
        <v>2.64</v>
      </c>
      <c r="I5030" s="2">
        <v>372677600</v>
      </c>
      <c r="J5030" s="2">
        <v>102759315000</v>
      </c>
      <c r="K5030" s="2">
        <v>38933491900</v>
      </c>
      <c r="L5030" s="2">
        <v>66510000</v>
      </c>
      <c r="M5030" s="2">
        <v>5337000000</v>
      </c>
      <c r="N5030" s="2">
        <v>12045000000</v>
      </c>
      <c r="O5030" s="2">
        <v>3988772000</v>
      </c>
      <c r="P5030" s="2">
        <v>54784000000</v>
      </c>
      <c r="Q5030" s="2">
        <v>29607719900</v>
      </c>
      <c r="R5030" s="2">
        <v>35930315000</v>
      </c>
      <c r="S5030" s="2">
        <f>SUM(AuctionData[[#This Row],[soma_accepted]],AuctionData[[#This Row],[comp_accepted]],AuctionData[[#This Row],[noncomp_accepted]])</f>
        <v>39372679500</v>
      </c>
    </row>
    <row r="5031" spans="1:19" x14ac:dyDescent="0.3">
      <c r="A5031" s="1">
        <v>45546</v>
      </c>
      <c r="B5031" t="s">
        <v>1368</v>
      </c>
      <c r="C5031" t="s">
        <v>16</v>
      </c>
      <c r="D5031" t="s">
        <v>1162</v>
      </c>
      <c r="E5031">
        <v>4.6900000000000004</v>
      </c>
      <c r="F5031">
        <v>4.74</v>
      </c>
      <c r="G5031">
        <v>4.6500000000000004</v>
      </c>
      <c r="H5031">
        <v>2.74</v>
      </c>
      <c r="I5031" s="2">
        <v>196641600</v>
      </c>
      <c r="J5031" s="2">
        <v>163784804000</v>
      </c>
      <c r="K5031" s="2">
        <v>59380929000</v>
      </c>
      <c r="L5031" s="2">
        <v>619373100</v>
      </c>
      <c r="M5031" s="2">
        <v>3275000000</v>
      </c>
      <c r="N5031" s="2">
        <v>9075000000</v>
      </c>
      <c r="O5031" s="2">
        <v>25314125000</v>
      </c>
      <c r="P5031" s="2">
        <v>120470000000</v>
      </c>
      <c r="Q5031" s="2">
        <v>30791804000</v>
      </c>
      <c r="R5031" s="2">
        <v>34239804000</v>
      </c>
      <c r="S5031" s="2">
        <f>SUM(AuctionData[[#This Row],[soma_accepted]],AuctionData[[#This Row],[comp_accepted]],AuctionData[[#This Row],[noncomp_accepted]])</f>
        <v>60196943700</v>
      </c>
    </row>
    <row r="5032" spans="1:19" x14ac:dyDescent="0.3">
      <c r="A5032" s="1">
        <v>45547</v>
      </c>
      <c r="B5032" t="s">
        <v>2424</v>
      </c>
      <c r="C5032" t="s">
        <v>1509</v>
      </c>
      <c r="D5032" t="s">
        <v>1556</v>
      </c>
      <c r="E5032">
        <v>3.95</v>
      </c>
      <c r="F5032">
        <v>4.0149999999999997</v>
      </c>
      <c r="G5032">
        <v>3.88</v>
      </c>
      <c r="H5032">
        <v>2.38</v>
      </c>
      <c r="I5032" s="2">
        <v>210228400</v>
      </c>
      <c r="J5032" s="2">
        <v>52236765000</v>
      </c>
      <c r="K5032" s="2">
        <v>21968992200</v>
      </c>
      <c r="L5032" s="2">
        <v>31017300</v>
      </c>
      <c r="M5032" s="2">
        <v>3439700000</v>
      </c>
      <c r="N5032" s="2">
        <v>6654700000</v>
      </c>
      <c r="O5032" s="2">
        <v>3440060800</v>
      </c>
      <c r="P5032" s="2">
        <v>28880600000</v>
      </c>
      <c r="Q5032" s="2">
        <v>15089231400</v>
      </c>
      <c r="R5032" s="2">
        <v>16701465000</v>
      </c>
      <c r="S5032" s="2">
        <f>SUM(AuctionData[[#This Row],[soma_accepted]],AuctionData[[#This Row],[comp_accepted]],AuctionData[[#This Row],[noncomp_accepted]])</f>
        <v>22210237900</v>
      </c>
    </row>
    <row r="5033" spans="1:19" x14ac:dyDescent="0.3">
      <c r="A5033" s="1">
        <v>45547</v>
      </c>
      <c r="B5033" t="s">
        <v>1342</v>
      </c>
      <c r="C5033" t="s">
        <v>16</v>
      </c>
      <c r="D5033" t="s">
        <v>19</v>
      </c>
      <c r="E5033">
        <v>4.92</v>
      </c>
      <c r="F5033">
        <v>4.9649999999999999</v>
      </c>
      <c r="G5033">
        <v>4.8600000000000003</v>
      </c>
      <c r="H5033">
        <v>2.92</v>
      </c>
      <c r="I5033" s="2">
        <v>262188900</v>
      </c>
      <c r="J5033" s="2">
        <v>227305626400</v>
      </c>
      <c r="K5033" s="2">
        <v>73960850400</v>
      </c>
      <c r="L5033" s="2">
        <v>6039362400</v>
      </c>
      <c r="M5033" s="2">
        <v>5625000000</v>
      </c>
      <c r="N5033" s="2">
        <v>15275000000</v>
      </c>
      <c r="O5033" s="2">
        <v>17760000000</v>
      </c>
      <c r="P5033" s="2">
        <v>152035000000</v>
      </c>
      <c r="Q5033" s="2">
        <v>50575850400</v>
      </c>
      <c r="R5033" s="2">
        <v>59995626400</v>
      </c>
      <c r="S5033" s="2">
        <f>SUM(AuctionData[[#This Row],[soma_accepted]],AuctionData[[#This Row],[comp_accepted]],AuctionData[[#This Row],[noncomp_accepted]])</f>
        <v>80262401700</v>
      </c>
    </row>
    <row r="5034" spans="1:19" x14ac:dyDescent="0.3">
      <c r="A5034" s="1">
        <v>45547</v>
      </c>
      <c r="B5034" t="s">
        <v>1350</v>
      </c>
      <c r="C5034" t="s">
        <v>16</v>
      </c>
      <c r="D5034" t="s">
        <v>712</v>
      </c>
      <c r="E5034">
        <v>4.915</v>
      </c>
      <c r="F5034">
        <v>4.99</v>
      </c>
      <c r="G5034">
        <v>4.8</v>
      </c>
      <c r="H5034">
        <v>2.4500000000000002</v>
      </c>
      <c r="I5034" s="2">
        <v>262188800</v>
      </c>
      <c r="J5034" s="2">
        <v>193846200000</v>
      </c>
      <c r="K5034" s="2">
        <v>78198075000</v>
      </c>
      <c r="L5034" s="2">
        <v>1802046000</v>
      </c>
      <c r="M5034" s="2">
        <v>7625000000</v>
      </c>
      <c r="N5034" s="2">
        <v>12625000000</v>
      </c>
      <c r="O5034" s="2">
        <v>42221875000</v>
      </c>
      <c r="P5034" s="2">
        <v>150870000000</v>
      </c>
      <c r="Q5034" s="2">
        <v>28351200000</v>
      </c>
      <c r="R5034" s="2">
        <v>30351200000</v>
      </c>
      <c r="S5034" s="2">
        <f>SUM(AuctionData[[#This Row],[soma_accepted]],AuctionData[[#This Row],[comp_accepted]],AuctionData[[#This Row],[noncomp_accepted]])</f>
        <v>80262309800</v>
      </c>
    </row>
    <row r="5035" spans="1:19" x14ac:dyDescent="0.3">
      <c r="A5035" s="1">
        <v>45551</v>
      </c>
      <c r="B5035" t="s">
        <v>1343</v>
      </c>
      <c r="C5035" t="s">
        <v>16</v>
      </c>
      <c r="D5035" t="s">
        <v>21</v>
      </c>
      <c r="E5035">
        <v>4.7149999999999999</v>
      </c>
      <c r="F5035">
        <v>4.75</v>
      </c>
      <c r="G5035">
        <v>4.5999999999999996</v>
      </c>
      <c r="H5035">
        <v>2.61</v>
      </c>
      <c r="I5035" s="2">
        <v>259473100</v>
      </c>
      <c r="J5035" s="2">
        <v>196018500000</v>
      </c>
      <c r="K5035" s="2">
        <v>73418977000</v>
      </c>
      <c r="L5035" s="2">
        <v>2481096700</v>
      </c>
      <c r="M5035" s="2">
        <v>4600000000</v>
      </c>
      <c r="N5035" s="2">
        <v>12300000000</v>
      </c>
      <c r="O5035" s="2">
        <v>27753757000</v>
      </c>
      <c r="P5035" s="2">
        <v>142432000000</v>
      </c>
      <c r="Q5035" s="2">
        <v>41065220000</v>
      </c>
      <c r="R5035" s="2">
        <v>41286500000</v>
      </c>
      <c r="S5035" s="2">
        <f>SUM(AuctionData[[#This Row],[soma_accepted]],AuctionData[[#This Row],[comp_accepted]],AuctionData[[#This Row],[noncomp_accepted]])</f>
        <v>76159546800</v>
      </c>
    </row>
    <row r="5036" spans="1:19" x14ac:dyDescent="0.3">
      <c r="A5036" s="1">
        <v>45551</v>
      </c>
      <c r="B5036" t="s">
        <v>1316</v>
      </c>
      <c r="C5036" t="s">
        <v>16</v>
      </c>
      <c r="D5036" t="s">
        <v>23</v>
      </c>
      <c r="E5036">
        <v>4.37</v>
      </c>
      <c r="F5036">
        <v>4.41</v>
      </c>
      <c r="G5036">
        <v>4.2</v>
      </c>
      <c r="H5036">
        <v>2.98</v>
      </c>
      <c r="I5036" s="2">
        <v>238988200</v>
      </c>
      <c r="J5036" s="2">
        <v>206895441000</v>
      </c>
      <c r="K5036" s="2">
        <v>68029945000</v>
      </c>
      <c r="L5036" s="2">
        <v>1920870700</v>
      </c>
      <c r="M5036" s="2">
        <v>3275800000</v>
      </c>
      <c r="N5036" s="2">
        <v>10975000000</v>
      </c>
      <c r="O5036" s="2">
        <v>22481000000</v>
      </c>
      <c r="P5036" s="2">
        <v>140100000000</v>
      </c>
      <c r="Q5036" s="2">
        <v>42273145000</v>
      </c>
      <c r="R5036" s="2">
        <v>55820441000</v>
      </c>
      <c r="S5036" s="2">
        <f>SUM(AuctionData[[#This Row],[soma_accepted]],AuctionData[[#This Row],[comp_accepted]],AuctionData[[#This Row],[noncomp_accepted]])</f>
        <v>70189803900</v>
      </c>
    </row>
    <row r="5037" spans="1:19" x14ac:dyDescent="0.3">
      <c r="A5037" s="1">
        <v>45552</v>
      </c>
      <c r="B5037" t="s">
        <v>2425</v>
      </c>
      <c r="C5037" t="s">
        <v>1509</v>
      </c>
      <c r="D5037" t="s">
        <v>2174</v>
      </c>
      <c r="E5037">
        <v>3.97</v>
      </c>
      <c r="F5037">
        <v>4.0389999999999997</v>
      </c>
      <c r="G5037">
        <v>2.88</v>
      </c>
      <c r="H5037">
        <v>2.5099999999999998</v>
      </c>
      <c r="I5037" s="2">
        <v>268365300</v>
      </c>
      <c r="J5037" s="2">
        <v>32620914000</v>
      </c>
      <c r="K5037" s="2">
        <v>12953251800</v>
      </c>
      <c r="L5037" s="2">
        <v>46777100</v>
      </c>
      <c r="M5037" s="2">
        <v>2109000000</v>
      </c>
      <c r="N5037" s="2">
        <v>4059000000</v>
      </c>
      <c r="O5037" s="2">
        <v>2412422800</v>
      </c>
      <c r="P5037" s="2">
        <v>18327000000</v>
      </c>
      <c r="Q5037" s="2">
        <v>8431829000</v>
      </c>
      <c r="R5037" s="2">
        <v>10234914000</v>
      </c>
      <c r="S5037" s="2">
        <f>SUM(AuctionData[[#This Row],[soma_accepted]],AuctionData[[#This Row],[comp_accepted]],AuctionData[[#This Row],[noncomp_accepted]])</f>
        <v>13268394200</v>
      </c>
    </row>
    <row r="5038" spans="1:19" x14ac:dyDescent="0.3">
      <c r="A5038" s="1">
        <v>45552</v>
      </c>
      <c r="B5038" t="s">
        <v>1276</v>
      </c>
      <c r="C5038" t="s">
        <v>16</v>
      </c>
      <c r="D5038" t="s">
        <v>94</v>
      </c>
      <c r="E5038">
        <v>4.8499999999999996</v>
      </c>
      <c r="F5038">
        <v>4.92</v>
      </c>
      <c r="G5038">
        <v>4.75</v>
      </c>
      <c r="H5038">
        <v>2.66</v>
      </c>
      <c r="I5038" s="2">
        <v>0</v>
      </c>
      <c r="J5038" s="2">
        <v>159196140900</v>
      </c>
      <c r="K5038" s="2">
        <v>59710060900</v>
      </c>
      <c r="L5038" s="2">
        <v>290036000</v>
      </c>
      <c r="M5038" s="2">
        <v>4192520000</v>
      </c>
      <c r="N5038" s="2">
        <v>9500000000</v>
      </c>
      <c r="O5038" s="2">
        <v>27566400000</v>
      </c>
      <c r="P5038" s="2">
        <v>121645000000</v>
      </c>
      <c r="Q5038" s="2">
        <v>27951140900</v>
      </c>
      <c r="R5038" s="2">
        <v>28051140900</v>
      </c>
      <c r="S5038" s="2">
        <f>SUM(AuctionData[[#This Row],[soma_accepted]],AuctionData[[#This Row],[comp_accepted]],AuctionData[[#This Row],[noncomp_accepted]])</f>
        <v>60000096900</v>
      </c>
    </row>
    <row r="5039" spans="1:19" x14ac:dyDescent="0.3">
      <c r="A5039" s="1">
        <v>45553</v>
      </c>
      <c r="B5039" t="s">
        <v>1369</v>
      </c>
      <c r="C5039" t="s">
        <v>16</v>
      </c>
      <c r="D5039" t="s">
        <v>1162</v>
      </c>
      <c r="E5039">
        <v>4.63</v>
      </c>
      <c r="F5039">
        <v>4.66</v>
      </c>
      <c r="G5039">
        <v>4.5</v>
      </c>
      <c r="H5039">
        <v>3.05</v>
      </c>
      <c r="I5039" s="2">
        <v>202537200</v>
      </c>
      <c r="J5039" s="2">
        <v>182046000000</v>
      </c>
      <c r="K5039" s="2">
        <v>59307715700</v>
      </c>
      <c r="L5039" s="2">
        <v>593048900</v>
      </c>
      <c r="M5039" s="2">
        <v>1968540000</v>
      </c>
      <c r="N5039" s="2">
        <v>9675000000</v>
      </c>
      <c r="O5039" s="2">
        <v>22666588000</v>
      </c>
      <c r="P5039" s="2">
        <v>126980000000</v>
      </c>
      <c r="Q5039" s="2">
        <v>34672587700</v>
      </c>
      <c r="R5039" s="2">
        <v>45391000000</v>
      </c>
      <c r="S5039" s="2">
        <f>SUM(AuctionData[[#This Row],[soma_accepted]],AuctionData[[#This Row],[comp_accepted]],AuctionData[[#This Row],[noncomp_accepted]])</f>
        <v>60103301800</v>
      </c>
    </row>
    <row r="5040" spans="1:19" x14ac:dyDescent="0.3">
      <c r="A5040" s="1">
        <v>45554</v>
      </c>
      <c r="B5040" t="s">
        <v>1344</v>
      </c>
      <c r="C5040" t="s">
        <v>16</v>
      </c>
      <c r="D5040" t="s">
        <v>19</v>
      </c>
      <c r="E5040">
        <v>4.6550000000000002</v>
      </c>
      <c r="F5040">
        <v>4.7</v>
      </c>
      <c r="G5040">
        <v>4.5949999999999998</v>
      </c>
      <c r="H5040">
        <v>2.87</v>
      </c>
      <c r="I5040" s="2">
        <v>270049700</v>
      </c>
      <c r="J5040" s="2">
        <v>223197831900</v>
      </c>
      <c r="K5040" s="2">
        <v>73911870900</v>
      </c>
      <c r="L5040" s="2">
        <v>6062290100</v>
      </c>
      <c r="M5040" s="2">
        <v>3203625000</v>
      </c>
      <c r="N5040" s="2">
        <v>12600000000</v>
      </c>
      <c r="O5040" s="2">
        <v>25127875000</v>
      </c>
      <c r="P5040" s="2">
        <v>158710000000</v>
      </c>
      <c r="Q5040" s="2">
        <v>45580370900</v>
      </c>
      <c r="R5040" s="2">
        <v>51887831900</v>
      </c>
      <c r="S5040" s="2">
        <f>SUM(AuctionData[[#This Row],[soma_accepted]],AuctionData[[#This Row],[comp_accepted]],AuctionData[[#This Row],[noncomp_accepted]])</f>
        <v>80244210700</v>
      </c>
    </row>
    <row r="5041" spans="1:19" x14ac:dyDescent="0.3">
      <c r="A5041" s="1">
        <v>45554</v>
      </c>
      <c r="B5041" t="s">
        <v>1352</v>
      </c>
      <c r="C5041" t="s">
        <v>16</v>
      </c>
      <c r="D5041" t="s">
        <v>712</v>
      </c>
      <c r="E5041">
        <v>4.6500000000000004</v>
      </c>
      <c r="F5041">
        <v>4.6900000000000004</v>
      </c>
      <c r="G5041">
        <v>4.58</v>
      </c>
      <c r="H5041">
        <v>2.8</v>
      </c>
      <c r="I5041" s="2">
        <v>270049700</v>
      </c>
      <c r="J5041" s="2">
        <v>222382655000</v>
      </c>
      <c r="K5041" s="2">
        <v>78176568000</v>
      </c>
      <c r="L5041" s="2">
        <v>1823531400</v>
      </c>
      <c r="M5041" s="2">
        <v>2950000000</v>
      </c>
      <c r="N5041" s="2">
        <v>12250000000</v>
      </c>
      <c r="O5041" s="2">
        <v>27754828000</v>
      </c>
      <c r="P5041" s="2">
        <v>159110000000</v>
      </c>
      <c r="Q5041" s="2">
        <v>47471740000</v>
      </c>
      <c r="R5041" s="2">
        <v>51022655000</v>
      </c>
      <c r="S5041" s="2">
        <f>SUM(AuctionData[[#This Row],[soma_accepted]],AuctionData[[#This Row],[comp_accepted]],AuctionData[[#This Row],[noncomp_accepted]])</f>
        <v>80270149100</v>
      </c>
    </row>
    <row r="5042" spans="1:19" x14ac:dyDescent="0.3">
      <c r="A5042" s="1">
        <v>45558</v>
      </c>
      <c r="B5042" t="s">
        <v>1293</v>
      </c>
      <c r="C5042" t="s">
        <v>16</v>
      </c>
      <c r="D5042" t="s">
        <v>21</v>
      </c>
      <c r="E5042">
        <v>4.51</v>
      </c>
      <c r="F5042">
        <v>4.54</v>
      </c>
      <c r="G5042">
        <v>4.41</v>
      </c>
      <c r="H5042">
        <v>2.84</v>
      </c>
      <c r="I5042" s="2">
        <v>985951800</v>
      </c>
      <c r="J5042" s="2">
        <v>213237336300</v>
      </c>
      <c r="K5042" s="2">
        <v>73761034100</v>
      </c>
      <c r="L5042" s="2">
        <v>2214226300</v>
      </c>
      <c r="M5042" s="2">
        <v>4657980000</v>
      </c>
      <c r="N5042" s="2">
        <v>14600000000</v>
      </c>
      <c r="O5042" s="2">
        <v>25636926000</v>
      </c>
      <c r="P5042" s="2">
        <v>145430000000</v>
      </c>
      <c r="Q5042" s="2">
        <v>43466128100</v>
      </c>
      <c r="R5042" s="2">
        <v>53207336300</v>
      </c>
      <c r="S5042" s="2">
        <f>SUM(AuctionData[[#This Row],[soma_accepted]],AuctionData[[#This Row],[comp_accepted]],AuctionData[[#This Row],[noncomp_accepted]])</f>
        <v>76961212200</v>
      </c>
    </row>
    <row r="5043" spans="1:19" x14ac:dyDescent="0.3">
      <c r="A5043" s="1">
        <v>45558</v>
      </c>
      <c r="B5043" t="s">
        <v>1370</v>
      </c>
      <c r="C5043" t="s">
        <v>16</v>
      </c>
      <c r="D5043" t="s">
        <v>23</v>
      </c>
      <c r="E5043">
        <v>4.24</v>
      </c>
      <c r="F5043">
        <v>4.2699999999999996</v>
      </c>
      <c r="G5043">
        <v>4.18</v>
      </c>
      <c r="H5043">
        <v>3.42</v>
      </c>
      <c r="I5043" s="2">
        <v>908113400</v>
      </c>
      <c r="J5043" s="2">
        <v>237855055000</v>
      </c>
      <c r="K5043" s="2">
        <v>68445675800</v>
      </c>
      <c r="L5043" s="2">
        <v>1554580700</v>
      </c>
      <c r="M5043" s="2">
        <v>5178230000</v>
      </c>
      <c r="N5043" s="2">
        <v>14898000000</v>
      </c>
      <c r="O5043" s="2">
        <v>19474850000</v>
      </c>
      <c r="P5043" s="2">
        <v>145935000000</v>
      </c>
      <c r="Q5043" s="2">
        <v>43792595800</v>
      </c>
      <c r="R5043" s="2">
        <v>77022055000</v>
      </c>
      <c r="S5043" s="2">
        <f>SUM(AuctionData[[#This Row],[soma_accepted]],AuctionData[[#This Row],[comp_accepted]],AuctionData[[#This Row],[noncomp_accepted]])</f>
        <v>70908369900</v>
      </c>
    </row>
    <row r="5044" spans="1:19" x14ac:dyDescent="0.3">
      <c r="A5044" s="1">
        <v>45559</v>
      </c>
      <c r="B5044" t="s">
        <v>2430</v>
      </c>
      <c r="C5044" t="s">
        <v>1502</v>
      </c>
      <c r="D5044" t="s">
        <v>1503</v>
      </c>
      <c r="E5044">
        <v>3.47</v>
      </c>
      <c r="F5044">
        <v>3.52</v>
      </c>
      <c r="G5044">
        <v>3.4</v>
      </c>
      <c r="H5044">
        <v>2.59</v>
      </c>
      <c r="I5044" s="2">
        <v>1424401000</v>
      </c>
      <c r="J5044" s="2">
        <v>177843970000</v>
      </c>
      <c r="K5044" s="2">
        <v>68280226100</v>
      </c>
      <c r="L5044" s="2">
        <v>365020200</v>
      </c>
      <c r="M5044" s="2">
        <v>13393939700</v>
      </c>
      <c r="N5044" s="2">
        <v>22711000000</v>
      </c>
      <c r="O5044" s="2">
        <v>8735885000</v>
      </c>
      <c r="P5044" s="2">
        <v>91130000000</v>
      </c>
      <c r="Q5044" s="2">
        <v>46150401400</v>
      </c>
      <c r="R5044" s="2">
        <v>64002970000</v>
      </c>
      <c r="S5044" s="2">
        <f>SUM(AuctionData[[#This Row],[soma_accepted]],AuctionData[[#This Row],[comp_accepted]],AuctionData[[#This Row],[noncomp_accepted]])</f>
        <v>70069647300</v>
      </c>
    </row>
    <row r="5045" spans="1:19" x14ac:dyDescent="0.3">
      <c r="A5045" s="1">
        <v>45559</v>
      </c>
      <c r="B5045" t="s">
        <v>1330</v>
      </c>
      <c r="C5045" t="s">
        <v>16</v>
      </c>
      <c r="D5045" t="s">
        <v>94</v>
      </c>
      <c r="E5045">
        <v>4.5999999999999996</v>
      </c>
      <c r="F5045">
        <v>4.62</v>
      </c>
      <c r="G5045">
        <v>4.5199999999999996</v>
      </c>
      <c r="H5045">
        <v>3.26</v>
      </c>
      <c r="I5045" s="2">
        <v>0</v>
      </c>
      <c r="J5045" s="2">
        <v>194972000000</v>
      </c>
      <c r="K5045" s="2">
        <v>59659850000</v>
      </c>
      <c r="L5045" s="2">
        <v>241292000</v>
      </c>
      <c r="M5045" s="2">
        <v>1547250000</v>
      </c>
      <c r="N5045" s="2">
        <v>10295000000</v>
      </c>
      <c r="O5045" s="2">
        <v>18014200000</v>
      </c>
      <c r="P5045" s="2">
        <v>131540000000</v>
      </c>
      <c r="Q5045" s="2">
        <v>40098400000</v>
      </c>
      <c r="R5045" s="2">
        <v>53137000000</v>
      </c>
      <c r="S5045" s="2">
        <f>SUM(AuctionData[[#This Row],[soma_accepted]],AuctionData[[#This Row],[comp_accepted]],AuctionData[[#This Row],[noncomp_accepted]])</f>
        <v>59901142000</v>
      </c>
    </row>
    <row r="5046" spans="1:19" x14ac:dyDescent="0.3">
      <c r="A5046" s="1">
        <v>45560</v>
      </c>
      <c r="B5046" t="s">
        <v>2431</v>
      </c>
      <c r="C5046" t="s">
        <v>1502</v>
      </c>
      <c r="D5046" t="s">
        <v>1505</v>
      </c>
      <c r="E5046">
        <v>3.4630000000000001</v>
      </c>
      <c r="F5046">
        <v>3.5190000000000001</v>
      </c>
      <c r="G5046">
        <v>3.4079999999999999</v>
      </c>
      <c r="H5046">
        <v>2.38</v>
      </c>
      <c r="I5046" s="2">
        <v>1445044500</v>
      </c>
      <c r="J5046" s="2">
        <v>166733140000</v>
      </c>
      <c r="K5046" s="2">
        <v>69794407700</v>
      </c>
      <c r="L5046" s="2">
        <v>100702100</v>
      </c>
      <c r="M5046" s="2">
        <v>12723837700</v>
      </c>
      <c r="N5046" s="2">
        <v>22716000000</v>
      </c>
      <c r="O5046" s="2">
        <v>7997870000</v>
      </c>
      <c r="P5046" s="2">
        <v>88030000000</v>
      </c>
      <c r="Q5046" s="2">
        <v>49072700000</v>
      </c>
      <c r="R5046" s="2">
        <v>55987140000</v>
      </c>
      <c r="S5046" s="2">
        <f>SUM(AuctionData[[#This Row],[soma_accepted]],AuctionData[[#This Row],[comp_accepted]],AuctionData[[#This Row],[noncomp_accepted]])</f>
        <v>71340154300</v>
      </c>
    </row>
    <row r="5047" spans="1:19" x14ac:dyDescent="0.3">
      <c r="A5047" s="1">
        <v>45560</v>
      </c>
      <c r="B5047" t="s">
        <v>1371</v>
      </c>
      <c r="C5047" t="s">
        <v>16</v>
      </c>
      <c r="D5047" t="s">
        <v>1162</v>
      </c>
      <c r="E5047">
        <v>4.3849999999999998</v>
      </c>
      <c r="F5047">
        <v>4.43</v>
      </c>
      <c r="G5047">
        <v>4.34</v>
      </c>
      <c r="H5047">
        <v>2.8</v>
      </c>
      <c r="I5047" s="2">
        <v>199845600</v>
      </c>
      <c r="J5047" s="2">
        <v>173094600000</v>
      </c>
      <c r="K5047" s="2">
        <v>61396245000</v>
      </c>
      <c r="L5047" s="2">
        <v>604099800</v>
      </c>
      <c r="M5047" s="2">
        <v>3088210000</v>
      </c>
      <c r="N5047" s="2">
        <v>10650000000</v>
      </c>
      <c r="O5047" s="2">
        <v>22176335000</v>
      </c>
      <c r="P5047" s="2">
        <v>121075000000</v>
      </c>
      <c r="Q5047" s="2">
        <v>36131700000</v>
      </c>
      <c r="R5047" s="2">
        <v>41369600000</v>
      </c>
      <c r="S5047" s="2">
        <f>SUM(AuctionData[[#This Row],[soma_accepted]],AuctionData[[#This Row],[comp_accepted]],AuctionData[[#This Row],[noncomp_accepted]])</f>
        <v>62200190400</v>
      </c>
    </row>
    <row r="5048" spans="1:19" x14ac:dyDescent="0.3">
      <c r="A5048" s="1">
        <v>45561</v>
      </c>
      <c r="B5048" t="s">
        <v>2432</v>
      </c>
      <c r="C5048" t="s">
        <v>1502</v>
      </c>
      <c r="D5048" t="s">
        <v>1554</v>
      </c>
      <c r="E5048">
        <v>3.6080000000000001</v>
      </c>
      <c r="F5048">
        <v>3.6680000000000001</v>
      </c>
      <c r="G5048">
        <v>3.5</v>
      </c>
      <c r="H5048">
        <v>2.63</v>
      </c>
      <c r="I5048" s="2">
        <v>908313700</v>
      </c>
      <c r="J5048" s="2">
        <v>115491565000</v>
      </c>
      <c r="K5048" s="2">
        <v>43841525000</v>
      </c>
      <c r="L5048" s="2">
        <v>58475300</v>
      </c>
      <c r="M5048" s="2">
        <v>8880300000</v>
      </c>
      <c r="N5048" s="2">
        <v>16247300000</v>
      </c>
      <c r="O5048" s="2">
        <v>3921320000</v>
      </c>
      <c r="P5048" s="2">
        <v>59656000000</v>
      </c>
      <c r="Q5048" s="2">
        <v>31039905000</v>
      </c>
      <c r="R5048" s="2">
        <v>39588265000</v>
      </c>
      <c r="S5048" s="2">
        <f>SUM(AuctionData[[#This Row],[soma_accepted]],AuctionData[[#This Row],[comp_accepted]],AuctionData[[#This Row],[noncomp_accepted]])</f>
        <v>44808314000</v>
      </c>
    </row>
    <row r="5049" spans="1:19" x14ac:dyDescent="0.3">
      <c r="A5049" s="1">
        <v>45561</v>
      </c>
      <c r="B5049" t="s">
        <v>1345</v>
      </c>
      <c r="C5049" t="s">
        <v>16</v>
      </c>
      <c r="D5049" t="s">
        <v>19</v>
      </c>
      <c r="E5049">
        <v>4.6500000000000004</v>
      </c>
      <c r="F5049">
        <v>4.7</v>
      </c>
      <c r="G5049">
        <v>4.55</v>
      </c>
      <c r="H5049">
        <v>2.81</v>
      </c>
      <c r="I5049" s="2">
        <v>290098500</v>
      </c>
      <c r="J5049" s="2">
        <v>246653327800</v>
      </c>
      <c r="K5049" s="2">
        <v>83958127800</v>
      </c>
      <c r="L5049" s="2">
        <v>6041900600</v>
      </c>
      <c r="M5049" s="2">
        <v>2600000000</v>
      </c>
      <c r="N5049" s="2">
        <v>13125000000</v>
      </c>
      <c r="O5049" s="2">
        <v>23329800000</v>
      </c>
      <c r="P5049" s="2">
        <v>169850000000</v>
      </c>
      <c r="Q5049" s="2">
        <v>58028327800</v>
      </c>
      <c r="R5049" s="2">
        <v>63678327800</v>
      </c>
      <c r="S5049" s="2">
        <f>SUM(AuctionData[[#This Row],[soma_accepted]],AuctionData[[#This Row],[comp_accepted]],AuctionData[[#This Row],[noncomp_accepted]])</f>
        <v>90290126900</v>
      </c>
    </row>
    <row r="5050" spans="1:19" x14ac:dyDescent="0.3">
      <c r="A5050" s="1">
        <v>45561</v>
      </c>
      <c r="B5050" t="s">
        <v>1353</v>
      </c>
      <c r="C5050" t="s">
        <v>16</v>
      </c>
      <c r="D5050" t="s">
        <v>712</v>
      </c>
      <c r="E5050">
        <v>4.58</v>
      </c>
      <c r="F5050">
        <v>4.6500000000000004</v>
      </c>
      <c r="G5050">
        <v>4.45</v>
      </c>
      <c r="H5050">
        <v>2.42</v>
      </c>
      <c r="I5050" s="2">
        <v>273981900</v>
      </c>
      <c r="J5050" s="2">
        <v>204366418000</v>
      </c>
      <c r="K5050" s="2">
        <v>83336408000</v>
      </c>
      <c r="L5050" s="2">
        <v>1664387200</v>
      </c>
      <c r="M5050" s="2">
        <v>3450000000</v>
      </c>
      <c r="N5050" s="2">
        <v>12700000000</v>
      </c>
      <c r="O5050" s="2">
        <v>46295140000</v>
      </c>
      <c r="P5050" s="2">
        <v>157820000000</v>
      </c>
      <c r="Q5050" s="2">
        <v>33591268000</v>
      </c>
      <c r="R5050" s="2">
        <v>33846418000</v>
      </c>
      <c r="S5050" s="2">
        <f>SUM(AuctionData[[#This Row],[soma_accepted]],AuctionData[[#This Row],[comp_accepted]],AuctionData[[#This Row],[noncomp_accepted]])</f>
        <v>85274777100</v>
      </c>
    </row>
    <row r="5051" spans="1:19" x14ac:dyDescent="0.3">
      <c r="A5051" s="1">
        <v>45565</v>
      </c>
      <c r="B5051" t="s">
        <v>1346</v>
      </c>
      <c r="C5051" t="s">
        <v>16</v>
      </c>
      <c r="D5051" t="s">
        <v>21</v>
      </c>
      <c r="E5051">
        <v>4.46</v>
      </c>
      <c r="F5051">
        <v>4.5</v>
      </c>
      <c r="G5051">
        <v>4.4000000000000004</v>
      </c>
      <c r="H5051">
        <v>2.71</v>
      </c>
      <c r="I5051" s="2">
        <v>4927897500</v>
      </c>
      <c r="J5051" s="2">
        <v>212092662100</v>
      </c>
      <c r="K5051" s="2">
        <v>76854582100</v>
      </c>
      <c r="L5051" s="2">
        <v>2130812800</v>
      </c>
      <c r="M5051" s="2">
        <v>3718200000</v>
      </c>
      <c r="N5051" s="2">
        <v>12600000000</v>
      </c>
      <c r="O5051" s="2">
        <v>24080000000</v>
      </c>
      <c r="P5051" s="2">
        <v>145010000000</v>
      </c>
      <c r="Q5051" s="2">
        <v>49056382100</v>
      </c>
      <c r="R5051" s="2">
        <v>54482662100</v>
      </c>
      <c r="S5051" s="2">
        <f>SUM(AuctionData[[#This Row],[soma_accepted]],AuctionData[[#This Row],[comp_accepted]],AuctionData[[#This Row],[noncomp_accepted]])</f>
        <v>83913292400</v>
      </c>
    </row>
    <row r="5052" spans="1:19" x14ac:dyDescent="0.3">
      <c r="A5052" s="1">
        <v>45565</v>
      </c>
      <c r="B5052" t="s">
        <v>1373</v>
      </c>
      <c r="C5052" t="s">
        <v>16</v>
      </c>
      <c r="D5052" t="s">
        <v>23</v>
      </c>
      <c r="E5052">
        <v>4.1900000000000004</v>
      </c>
      <c r="F5052">
        <v>4.2149999999999999</v>
      </c>
      <c r="G5052">
        <v>4.1500000000000004</v>
      </c>
      <c r="H5052">
        <v>3.28</v>
      </c>
      <c r="I5052" s="2">
        <v>4491248300</v>
      </c>
      <c r="J5052" s="2">
        <v>234619819800</v>
      </c>
      <c r="K5052" s="2">
        <v>70195144800</v>
      </c>
      <c r="L5052" s="2">
        <v>1705106700</v>
      </c>
      <c r="M5052" s="2">
        <v>2300000000</v>
      </c>
      <c r="N5052" s="2">
        <v>11500000000</v>
      </c>
      <c r="O5052" s="2">
        <v>15754100000</v>
      </c>
      <c r="P5052" s="2">
        <v>138650000000</v>
      </c>
      <c r="Q5052" s="2">
        <v>52141044800</v>
      </c>
      <c r="R5052" s="2">
        <v>84469819800</v>
      </c>
      <c r="S5052" s="2">
        <f>SUM(AuctionData[[#This Row],[soma_accepted]],AuctionData[[#This Row],[comp_accepted]],AuctionData[[#This Row],[noncomp_accepted]])</f>
        <v>76391499800</v>
      </c>
    </row>
    <row r="5053" spans="1:19" x14ac:dyDescent="0.3">
      <c r="A5053" s="1">
        <v>45566</v>
      </c>
      <c r="B5053" t="s">
        <v>1332</v>
      </c>
      <c r="C5053" t="s">
        <v>16</v>
      </c>
      <c r="D5053" t="s">
        <v>94</v>
      </c>
      <c r="E5053">
        <v>4.7050000000000001</v>
      </c>
      <c r="F5053">
        <v>4.75</v>
      </c>
      <c r="G5053">
        <v>4.5999999999999996</v>
      </c>
      <c r="H5053">
        <v>2.64</v>
      </c>
      <c r="I5053" s="2">
        <v>0</v>
      </c>
      <c r="J5053" s="2">
        <v>184479745000</v>
      </c>
      <c r="K5053" s="2">
        <v>69721752800</v>
      </c>
      <c r="L5053" s="2">
        <v>279416000</v>
      </c>
      <c r="M5053" s="2">
        <v>5451800000</v>
      </c>
      <c r="N5053" s="2">
        <v>13900000000</v>
      </c>
      <c r="O5053" s="2">
        <v>24434000000</v>
      </c>
      <c r="P5053" s="2">
        <v>117200000000</v>
      </c>
      <c r="Q5053" s="2">
        <v>39835952800</v>
      </c>
      <c r="R5053" s="2">
        <v>53379745000</v>
      </c>
      <c r="S5053" s="2">
        <f>SUM(AuctionData[[#This Row],[soma_accepted]],AuctionData[[#This Row],[comp_accepted]],AuctionData[[#This Row],[noncomp_accepted]])</f>
        <v>70001168800</v>
      </c>
    </row>
    <row r="5054" spans="1:19" x14ac:dyDescent="0.3">
      <c r="A5054" s="1">
        <v>45566</v>
      </c>
      <c r="B5054" t="s">
        <v>1372</v>
      </c>
      <c r="C5054" t="s">
        <v>16</v>
      </c>
      <c r="D5054" t="s">
        <v>53</v>
      </c>
      <c r="E5054">
        <v>3.7349999999999999</v>
      </c>
      <c r="F5054">
        <v>3.78</v>
      </c>
      <c r="G5054">
        <v>3.6</v>
      </c>
      <c r="H5054">
        <v>3.45</v>
      </c>
      <c r="I5054" s="2">
        <v>2994165500</v>
      </c>
      <c r="J5054" s="2">
        <v>164608415000</v>
      </c>
      <c r="K5054" s="2">
        <v>46962925000</v>
      </c>
      <c r="L5054" s="2">
        <v>1038022600</v>
      </c>
      <c r="M5054" s="2">
        <v>1383845000</v>
      </c>
      <c r="N5054" s="2">
        <v>7425000000</v>
      </c>
      <c r="O5054" s="2">
        <v>18383805000</v>
      </c>
      <c r="P5054" s="2">
        <v>115475000000</v>
      </c>
      <c r="Q5054" s="2">
        <v>27195275000</v>
      </c>
      <c r="R5054" s="2">
        <v>41708415000</v>
      </c>
      <c r="S5054" s="2">
        <f>SUM(AuctionData[[#This Row],[soma_accepted]],AuctionData[[#This Row],[comp_accepted]],AuctionData[[#This Row],[noncomp_accepted]])</f>
        <v>50995113100</v>
      </c>
    </row>
    <row r="5055" spans="1:19" x14ac:dyDescent="0.3">
      <c r="A5055" s="1">
        <v>45567</v>
      </c>
      <c r="B5055" t="s">
        <v>1374</v>
      </c>
      <c r="C5055" t="s">
        <v>16</v>
      </c>
      <c r="D5055" t="s">
        <v>1162</v>
      </c>
      <c r="E5055">
        <v>4.3899999999999997</v>
      </c>
      <c r="F5055">
        <v>4.41</v>
      </c>
      <c r="G5055">
        <v>4.3</v>
      </c>
      <c r="H5055">
        <v>3.37</v>
      </c>
      <c r="I5055" s="2">
        <v>198556800</v>
      </c>
      <c r="J5055" s="2">
        <v>215475700000</v>
      </c>
      <c r="K5055" s="2">
        <v>63489675700</v>
      </c>
      <c r="L5055" s="2">
        <v>510916500</v>
      </c>
      <c r="M5055" s="2">
        <v>2713755000</v>
      </c>
      <c r="N5055" s="2">
        <v>10650000000</v>
      </c>
      <c r="O5055" s="2">
        <v>22247850000</v>
      </c>
      <c r="P5055" s="2">
        <v>133345000000</v>
      </c>
      <c r="Q5055" s="2">
        <v>38528070700</v>
      </c>
      <c r="R5055" s="2">
        <v>71480700000</v>
      </c>
      <c r="S5055" s="2">
        <f>SUM(AuctionData[[#This Row],[soma_accepted]],AuctionData[[#This Row],[comp_accepted]],AuctionData[[#This Row],[noncomp_accepted]])</f>
        <v>64199149000</v>
      </c>
    </row>
    <row r="5056" spans="1:19" x14ac:dyDescent="0.3">
      <c r="A5056" s="1">
        <v>45568</v>
      </c>
      <c r="B5056" t="s">
        <v>1355</v>
      </c>
      <c r="C5056" t="s">
        <v>16</v>
      </c>
      <c r="D5056" t="s">
        <v>712</v>
      </c>
      <c r="E5056">
        <v>4.5999999999999996</v>
      </c>
      <c r="F5056">
        <v>4.6550000000000002</v>
      </c>
      <c r="G5056">
        <v>4.53</v>
      </c>
      <c r="H5056">
        <v>2.72</v>
      </c>
      <c r="I5056" s="2">
        <v>279220500</v>
      </c>
      <c r="J5056" s="2">
        <v>242784724500</v>
      </c>
      <c r="K5056" s="2">
        <v>88394519500</v>
      </c>
      <c r="L5056" s="2">
        <v>1605965400</v>
      </c>
      <c r="M5056" s="2">
        <v>3755900000</v>
      </c>
      <c r="N5056" s="2">
        <v>13300000000</v>
      </c>
      <c r="O5056" s="2">
        <v>28460325000</v>
      </c>
      <c r="P5056" s="2">
        <v>152800000000</v>
      </c>
      <c r="Q5056" s="2">
        <v>56178294500</v>
      </c>
      <c r="R5056" s="2">
        <v>76684724500</v>
      </c>
      <c r="S5056" s="2">
        <f>SUM(AuctionData[[#This Row],[soma_accepted]],AuctionData[[#This Row],[comp_accepted]],AuctionData[[#This Row],[noncomp_accepted]])</f>
        <v>90279705400</v>
      </c>
    </row>
    <row r="5057" spans="1:19" x14ac:dyDescent="0.3">
      <c r="A5057" s="1">
        <v>45568</v>
      </c>
      <c r="B5057" t="s">
        <v>1347</v>
      </c>
      <c r="C5057" t="s">
        <v>16</v>
      </c>
      <c r="D5057" t="s">
        <v>19</v>
      </c>
      <c r="E5057">
        <v>4.7</v>
      </c>
      <c r="F5057">
        <v>4.7549999999999999</v>
      </c>
      <c r="G5057">
        <v>4.62</v>
      </c>
      <c r="H5057">
        <v>2.5</v>
      </c>
      <c r="I5057" s="2">
        <v>294732800</v>
      </c>
      <c r="J5057" s="2">
        <v>231400936300</v>
      </c>
      <c r="K5057" s="2">
        <v>88586226300</v>
      </c>
      <c r="L5057" s="2">
        <v>6414155800</v>
      </c>
      <c r="M5057" s="2">
        <v>3476900000</v>
      </c>
      <c r="N5057" s="2">
        <v>15050000000</v>
      </c>
      <c r="O5057" s="2">
        <v>37198845000</v>
      </c>
      <c r="P5057" s="2">
        <v>163930000000</v>
      </c>
      <c r="Q5057" s="2">
        <v>47910481300</v>
      </c>
      <c r="R5057" s="2">
        <v>52420936300</v>
      </c>
      <c r="S5057" s="2">
        <f>SUM(AuctionData[[#This Row],[soma_accepted]],AuctionData[[#This Row],[comp_accepted]],AuctionData[[#This Row],[noncomp_accepted]])</f>
        <v>95295114900</v>
      </c>
    </row>
    <row r="5058" spans="1:19" x14ac:dyDescent="0.3">
      <c r="A5058" s="1">
        <v>45572</v>
      </c>
      <c r="B5058" t="s">
        <v>1375</v>
      </c>
      <c r="C5058" t="s">
        <v>16</v>
      </c>
      <c r="D5058" t="s">
        <v>23</v>
      </c>
      <c r="E5058">
        <v>4.28</v>
      </c>
      <c r="F5058">
        <v>4.3049999999999997</v>
      </c>
      <c r="G5058">
        <v>4.2</v>
      </c>
      <c r="H5058">
        <v>3.38</v>
      </c>
      <c r="I5058" s="2">
        <v>3941276100</v>
      </c>
      <c r="J5058" s="2">
        <v>241688852000</v>
      </c>
      <c r="K5058" s="2">
        <v>70224106000</v>
      </c>
      <c r="L5058" s="2">
        <v>1776928500</v>
      </c>
      <c r="M5058" s="2">
        <v>7075000000</v>
      </c>
      <c r="N5058" s="2">
        <v>16050000000</v>
      </c>
      <c r="O5058" s="2">
        <v>20167220000</v>
      </c>
      <c r="P5058" s="2">
        <v>137020000000</v>
      </c>
      <c r="Q5058" s="2">
        <v>42981886000</v>
      </c>
      <c r="R5058" s="2">
        <v>88618852000</v>
      </c>
      <c r="S5058" s="2">
        <f>SUM(AuctionData[[#This Row],[soma_accepted]],AuctionData[[#This Row],[comp_accepted]],AuctionData[[#This Row],[noncomp_accepted]])</f>
        <v>75942310600</v>
      </c>
    </row>
    <row r="5059" spans="1:19" x14ac:dyDescent="0.3">
      <c r="A5059" s="1">
        <v>45572</v>
      </c>
      <c r="B5059" t="s">
        <v>1349</v>
      </c>
      <c r="C5059" t="s">
        <v>16</v>
      </c>
      <c r="D5059" t="s">
        <v>21</v>
      </c>
      <c r="E5059">
        <v>4.51</v>
      </c>
      <c r="F5059">
        <v>4.55</v>
      </c>
      <c r="G5059">
        <v>4.43</v>
      </c>
      <c r="H5059">
        <v>2.62</v>
      </c>
      <c r="I5059" s="2">
        <v>4433935700</v>
      </c>
      <c r="J5059" s="2">
        <v>209920428000</v>
      </c>
      <c r="K5059" s="2">
        <v>78778588000</v>
      </c>
      <c r="L5059" s="2">
        <v>2221412400</v>
      </c>
      <c r="M5059" s="2">
        <v>4125000000</v>
      </c>
      <c r="N5059" s="2">
        <v>12775000000</v>
      </c>
      <c r="O5059" s="2">
        <v>30826160000</v>
      </c>
      <c r="P5059" s="2">
        <v>151000000000</v>
      </c>
      <c r="Q5059" s="2">
        <v>43827428000</v>
      </c>
      <c r="R5059" s="2">
        <v>46145428000</v>
      </c>
      <c r="S5059" s="2">
        <f>SUM(AuctionData[[#This Row],[soma_accepted]],AuctionData[[#This Row],[comp_accepted]],AuctionData[[#This Row],[noncomp_accepted]])</f>
        <v>85433936100</v>
      </c>
    </row>
    <row r="5060" spans="1:19" x14ac:dyDescent="0.3">
      <c r="A5060" s="1">
        <v>45573</v>
      </c>
      <c r="B5060" t="s">
        <v>2433</v>
      </c>
      <c r="C5060" t="s">
        <v>1502</v>
      </c>
      <c r="D5060" t="s">
        <v>1535</v>
      </c>
      <c r="E5060">
        <v>3.82</v>
      </c>
      <c r="F5060">
        <v>3.8780000000000001</v>
      </c>
      <c r="G5060">
        <v>3.7</v>
      </c>
      <c r="H5060">
        <v>2.4500000000000002</v>
      </c>
      <c r="I5060" s="2">
        <v>796035000</v>
      </c>
      <c r="J5060" s="2">
        <v>142028100000</v>
      </c>
      <c r="K5060" s="2">
        <v>57802343200</v>
      </c>
      <c r="L5060" s="2">
        <v>192713200</v>
      </c>
      <c r="M5060" s="2">
        <v>13852695000</v>
      </c>
      <c r="N5060" s="2">
        <v>21959000000</v>
      </c>
      <c r="O5060" s="2">
        <v>11080102500</v>
      </c>
      <c r="P5060" s="2">
        <v>79495000000</v>
      </c>
      <c r="Q5060" s="2">
        <v>32869545700</v>
      </c>
      <c r="R5060" s="2">
        <v>40574100000</v>
      </c>
      <c r="S5060" s="2">
        <f>SUM(AuctionData[[#This Row],[soma_accepted]],AuctionData[[#This Row],[comp_accepted]],AuctionData[[#This Row],[noncomp_accepted]])</f>
        <v>58791091400</v>
      </c>
    </row>
    <row r="5061" spans="1:19" x14ac:dyDescent="0.3">
      <c r="A5061" s="1">
        <v>45573</v>
      </c>
      <c r="B5061" t="s">
        <v>1335</v>
      </c>
      <c r="C5061" t="s">
        <v>16</v>
      </c>
      <c r="D5061" t="s">
        <v>94</v>
      </c>
      <c r="E5061">
        <v>4.6900000000000004</v>
      </c>
      <c r="F5061">
        <v>4.72</v>
      </c>
      <c r="G5061">
        <v>4.6150000000000002</v>
      </c>
      <c r="H5061">
        <v>2.96</v>
      </c>
      <c r="I5061" s="2">
        <v>0</v>
      </c>
      <c r="J5061" s="2">
        <v>236182400000</v>
      </c>
      <c r="K5061" s="2">
        <v>79630570000</v>
      </c>
      <c r="L5061" s="2">
        <v>370369000</v>
      </c>
      <c r="M5061" s="2">
        <v>4065925000</v>
      </c>
      <c r="N5061" s="2">
        <v>13175000000</v>
      </c>
      <c r="O5061" s="2">
        <v>27877400000</v>
      </c>
      <c r="P5061" s="2">
        <v>164050000000</v>
      </c>
      <c r="Q5061" s="2">
        <v>47687245000</v>
      </c>
      <c r="R5061" s="2">
        <v>58957400000</v>
      </c>
      <c r="S5061" s="2">
        <f>SUM(AuctionData[[#This Row],[soma_accepted]],AuctionData[[#This Row],[comp_accepted]],AuctionData[[#This Row],[noncomp_accepted]])</f>
        <v>80000939000</v>
      </c>
    </row>
    <row r="5062" spans="1:19" x14ac:dyDescent="0.3">
      <c r="A5062" s="1">
        <v>45574</v>
      </c>
      <c r="B5062" t="s">
        <v>2423</v>
      </c>
      <c r="C5062" t="s">
        <v>1502</v>
      </c>
      <c r="D5062" t="s">
        <v>1544</v>
      </c>
      <c r="E5062">
        <v>4.008</v>
      </c>
      <c r="F5062">
        <v>4.0659999999999998</v>
      </c>
      <c r="G5062">
        <v>2.88</v>
      </c>
      <c r="H5062">
        <v>2.48</v>
      </c>
      <c r="I5062" s="2">
        <v>535264800</v>
      </c>
      <c r="J5062" s="2">
        <v>96702265000</v>
      </c>
      <c r="K5062" s="2">
        <v>38928454500</v>
      </c>
      <c r="L5062" s="2">
        <v>71548000</v>
      </c>
      <c r="M5062" s="2">
        <v>3285500000</v>
      </c>
      <c r="N5062" s="2">
        <v>9197000000</v>
      </c>
      <c r="O5062" s="2">
        <v>5421000000</v>
      </c>
      <c r="P5062" s="2">
        <v>52929000000</v>
      </c>
      <c r="Q5062" s="2">
        <v>30221954500</v>
      </c>
      <c r="R5062" s="2">
        <v>34576265000</v>
      </c>
      <c r="S5062" s="2">
        <f>SUM(AuctionData[[#This Row],[soma_accepted]],AuctionData[[#This Row],[comp_accepted]],AuctionData[[#This Row],[noncomp_accepted]])</f>
        <v>39535267300</v>
      </c>
    </row>
    <row r="5063" spans="1:19" x14ac:dyDescent="0.3">
      <c r="A5063" s="1">
        <v>45574</v>
      </c>
      <c r="B5063" t="s">
        <v>1376</v>
      </c>
      <c r="C5063" t="s">
        <v>16</v>
      </c>
      <c r="D5063" t="s">
        <v>1162</v>
      </c>
      <c r="E5063">
        <v>4.4050000000000002</v>
      </c>
      <c r="F5063">
        <v>4.43</v>
      </c>
      <c r="G5063">
        <v>4.34</v>
      </c>
      <c r="H5063">
        <v>3.31</v>
      </c>
      <c r="I5063" s="2">
        <v>205120800</v>
      </c>
      <c r="J5063" s="2">
        <v>211655540000</v>
      </c>
      <c r="K5063" s="2">
        <v>63496792800</v>
      </c>
      <c r="L5063" s="2">
        <v>503317400</v>
      </c>
      <c r="M5063" s="2">
        <v>4373775500</v>
      </c>
      <c r="N5063" s="2">
        <v>11685000000</v>
      </c>
      <c r="O5063" s="2">
        <v>21340495000</v>
      </c>
      <c r="P5063" s="2">
        <v>137790000000</v>
      </c>
      <c r="Q5063" s="2">
        <v>37782522300</v>
      </c>
      <c r="R5063" s="2">
        <v>62180540000</v>
      </c>
      <c r="S5063" s="2">
        <f>SUM(AuctionData[[#This Row],[soma_accepted]],AuctionData[[#This Row],[comp_accepted]],AuctionData[[#This Row],[noncomp_accepted]])</f>
        <v>64205231000</v>
      </c>
    </row>
    <row r="5064" spans="1:19" x14ac:dyDescent="0.3">
      <c r="A5064" s="1">
        <v>45575</v>
      </c>
      <c r="B5064" t="s">
        <v>2424</v>
      </c>
      <c r="C5064" t="s">
        <v>1509</v>
      </c>
      <c r="D5064" t="s">
        <v>1575</v>
      </c>
      <c r="E5064">
        <v>4.32</v>
      </c>
      <c r="F5064">
        <v>4.3890000000000002</v>
      </c>
      <c r="G5064">
        <v>2.88</v>
      </c>
      <c r="H5064">
        <v>2.5</v>
      </c>
      <c r="I5064" s="2">
        <v>301944200</v>
      </c>
      <c r="J5064" s="2">
        <v>54873730000</v>
      </c>
      <c r="K5064" s="2">
        <v>21973803500</v>
      </c>
      <c r="L5064" s="2">
        <v>26200500</v>
      </c>
      <c r="M5064" s="2">
        <v>1619100000</v>
      </c>
      <c r="N5064" s="2">
        <v>5780100000</v>
      </c>
      <c r="O5064" s="2">
        <v>2671673500</v>
      </c>
      <c r="P5064" s="2">
        <v>28021000000</v>
      </c>
      <c r="Q5064" s="2">
        <v>17683030000</v>
      </c>
      <c r="R5064" s="2">
        <v>21072630000</v>
      </c>
      <c r="S5064" s="2">
        <f>SUM(AuctionData[[#This Row],[soma_accepted]],AuctionData[[#This Row],[comp_accepted]],AuctionData[[#This Row],[noncomp_accepted]])</f>
        <v>22301948200</v>
      </c>
    </row>
    <row r="5065" spans="1:19" x14ac:dyDescent="0.3">
      <c r="A5065" s="1">
        <v>45575</v>
      </c>
      <c r="B5065" t="s">
        <v>1358</v>
      </c>
      <c r="C5065" t="s">
        <v>16</v>
      </c>
      <c r="D5065" t="s">
        <v>712</v>
      </c>
      <c r="E5065">
        <v>4.6100000000000003</v>
      </c>
      <c r="F5065">
        <v>4.6399999999999997</v>
      </c>
      <c r="G5065">
        <v>4.53</v>
      </c>
      <c r="H5065">
        <v>2.92</v>
      </c>
      <c r="I5065" s="2">
        <v>288451200</v>
      </c>
      <c r="J5065" s="2">
        <v>260904323000</v>
      </c>
      <c r="K5065" s="2">
        <v>88470606000</v>
      </c>
      <c r="L5065" s="2">
        <v>1529862500</v>
      </c>
      <c r="M5065" s="2">
        <v>3400000000</v>
      </c>
      <c r="N5065" s="2">
        <v>13950000000</v>
      </c>
      <c r="O5065" s="2">
        <v>28772870000</v>
      </c>
      <c r="P5065" s="2">
        <v>174585000000</v>
      </c>
      <c r="Q5065" s="2">
        <v>56297736000</v>
      </c>
      <c r="R5065" s="2">
        <v>72369323000</v>
      </c>
      <c r="S5065" s="2">
        <f>SUM(AuctionData[[#This Row],[soma_accepted]],AuctionData[[#This Row],[comp_accepted]],AuctionData[[#This Row],[noncomp_accepted]])</f>
        <v>90288919700</v>
      </c>
    </row>
    <row r="5066" spans="1:19" x14ac:dyDescent="0.3">
      <c r="A5066" s="1">
        <v>45575</v>
      </c>
      <c r="B5066" t="s">
        <v>1350</v>
      </c>
      <c r="C5066" t="s">
        <v>16</v>
      </c>
      <c r="D5066" t="s">
        <v>19</v>
      </c>
      <c r="E5066">
        <v>4.6900000000000004</v>
      </c>
      <c r="F5066">
        <v>4.75</v>
      </c>
      <c r="G5066">
        <v>4.63</v>
      </c>
      <c r="H5066">
        <v>2.74</v>
      </c>
      <c r="I5066" s="2">
        <v>304476300</v>
      </c>
      <c r="J5066" s="2">
        <v>253701909800</v>
      </c>
      <c r="K5066" s="2">
        <v>88551922600</v>
      </c>
      <c r="L5066" s="2">
        <v>6448394900</v>
      </c>
      <c r="M5066" s="2">
        <v>3727695000</v>
      </c>
      <c r="N5066" s="2">
        <v>15025000000</v>
      </c>
      <c r="O5066" s="2">
        <v>26936732500</v>
      </c>
      <c r="P5066" s="2">
        <v>174425000000</v>
      </c>
      <c r="Q5066" s="2">
        <v>57887495100</v>
      </c>
      <c r="R5066" s="2">
        <v>64251909800</v>
      </c>
      <c r="S5066" s="2">
        <f>SUM(AuctionData[[#This Row],[soma_accepted]],AuctionData[[#This Row],[comp_accepted]],AuctionData[[#This Row],[noncomp_accepted]])</f>
        <v>95304793800</v>
      </c>
    </row>
    <row r="5067" spans="1:19" x14ac:dyDescent="0.3">
      <c r="A5067" s="1">
        <v>45580</v>
      </c>
      <c r="B5067" t="s">
        <v>1325</v>
      </c>
      <c r="C5067" t="s">
        <v>16</v>
      </c>
      <c r="D5067" t="s">
        <v>23</v>
      </c>
      <c r="E5067">
        <v>4.24</v>
      </c>
      <c r="F5067">
        <v>4.2699999999999996</v>
      </c>
      <c r="G5067">
        <v>4.2</v>
      </c>
      <c r="H5067">
        <v>3.05</v>
      </c>
      <c r="I5067" s="2">
        <v>4332755000</v>
      </c>
      <c r="J5067" s="2">
        <v>217933823000</v>
      </c>
      <c r="K5067" s="2">
        <v>70117775000</v>
      </c>
      <c r="L5067" s="2">
        <v>1782402800</v>
      </c>
      <c r="M5067" s="2">
        <v>6407000000</v>
      </c>
      <c r="N5067" s="2">
        <v>14557000000</v>
      </c>
      <c r="O5067" s="2">
        <v>19022130000</v>
      </c>
      <c r="P5067" s="2">
        <v>136855000000</v>
      </c>
      <c r="Q5067" s="2">
        <v>44688645000</v>
      </c>
      <c r="R5067" s="2">
        <v>66521823000</v>
      </c>
      <c r="S5067" s="2">
        <f>SUM(AuctionData[[#This Row],[soma_accepted]],AuctionData[[#This Row],[comp_accepted]],AuctionData[[#This Row],[noncomp_accepted]])</f>
        <v>76232932800</v>
      </c>
    </row>
    <row r="5068" spans="1:19" x14ac:dyDescent="0.3">
      <c r="A5068" s="1">
        <v>45580</v>
      </c>
      <c r="B5068" t="s">
        <v>1284</v>
      </c>
      <c r="C5068" t="s">
        <v>16</v>
      </c>
      <c r="D5068" t="s">
        <v>876</v>
      </c>
      <c r="E5068">
        <v>4.66</v>
      </c>
      <c r="F5068">
        <v>4.6849999999999996</v>
      </c>
      <c r="G5068">
        <v>4.5999999999999996</v>
      </c>
      <c r="H5068">
        <v>2.62</v>
      </c>
      <c r="I5068" s="2">
        <v>0</v>
      </c>
      <c r="J5068" s="2">
        <v>209658900000</v>
      </c>
      <c r="K5068" s="2">
        <v>79700500000</v>
      </c>
      <c r="L5068" s="2">
        <v>299786000</v>
      </c>
      <c r="M5068" s="2">
        <v>3762800000</v>
      </c>
      <c r="N5068" s="2">
        <v>11900000000</v>
      </c>
      <c r="O5068" s="2">
        <v>32068800000</v>
      </c>
      <c r="P5068" s="2">
        <v>148740000000</v>
      </c>
      <c r="Q5068" s="2">
        <v>43868900000</v>
      </c>
      <c r="R5068" s="2">
        <v>49018900000</v>
      </c>
      <c r="S5068" s="2">
        <f>SUM(AuctionData[[#This Row],[soma_accepted]],AuctionData[[#This Row],[comp_accepted]],AuctionData[[#This Row],[noncomp_accepted]])</f>
        <v>80000286000</v>
      </c>
    </row>
    <row r="5069" spans="1:19" x14ac:dyDescent="0.3">
      <c r="A5069" s="1">
        <v>45580</v>
      </c>
      <c r="B5069" t="s">
        <v>1351</v>
      </c>
      <c r="C5069" t="s">
        <v>16</v>
      </c>
      <c r="D5069" t="s">
        <v>21</v>
      </c>
      <c r="E5069">
        <v>4.49</v>
      </c>
      <c r="F5069">
        <v>4.5149999999999997</v>
      </c>
      <c r="G5069">
        <v>4.3</v>
      </c>
      <c r="H5069">
        <v>2.96</v>
      </c>
      <c r="I5069" s="2">
        <v>4874349500</v>
      </c>
      <c r="J5069" s="2">
        <v>237590723000</v>
      </c>
      <c r="K5069" s="2">
        <v>78624386000</v>
      </c>
      <c r="L5069" s="2">
        <v>2376415800</v>
      </c>
      <c r="M5069" s="2">
        <v>4150000000</v>
      </c>
      <c r="N5069" s="2">
        <v>13150000000</v>
      </c>
      <c r="O5069" s="2">
        <v>22765550000</v>
      </c>
      <c r="P5069" s="2">
        <v>151150000000</v>
      </c>
      <c r="Q5069" s="2">
        <v>51708836000</v>
      </c>
      <c r="R5069" s="2">
        <v>73290723000</v>
      </c>
      <c r="S5069" s="2">
        <f>SUM(AuctionData[[#This Row],[soma_accepted]],AuctionData[[#This Row],[comp_accepted]],AuctionData[[#This Row],[noncomp_accepted]])</f>
        <v>85875151300</v>
      </c>
    </row>
    <row r="5070" spans="1:19" x14ac:dyDescent="0.3">
      <c r="A5070" s="1">
        <v>45581</v>
      </c>
      <c r="B5070" t="s">
        <v>1377</v>
      </c>
      <c r="C5070" t="s">
        <v>16</v>
      </c>
      <c r="D5070" t="s">
        <v>1162</v>
      </c>
      <c r="E5070">
        <v>4.4000000000000004</v>
      </c>
      <c r="F5070">
        <v>4.42</v>
      </c>
      <c r="G5070">
        <v>4.3</v>
      </c>
      <c r="H5070">
        <v>3.05</v>
      </c>
      <c r="I5070" s="2">
        <v>197036900</v>
      </c>
      <c r="J5070" s="2">
        <v>194466200000</v>
      </c>
      <c r="K5070" s="2">
        <v>63482592800</v>
      </c>
      <c r="L5070" s="2">
        <v>518133700</v>
      </c>
      <c r="M5070" s="2">
        <v>3150000000</v>
      </c>
      <c r="N5070" s="2">
        <v>10150000000</v>
      </c>
      <c r="O5070" s="2">
        <v>22823840000</v>
      </c>
      <c r="P5070" s="2">
        <v>131330000000</v>
      </c>
      <c r="Q5070" s="2">
        <v>37508752800</v>
      </c>
      <c r="R5070" s="2">
        <v>52986200000</v>
      </c>
      <c r="S5070" s="2">
        <f>SUM(AuctionData[[#This Row],[soma_accepted]],AuctionData[[#This Row],[comp_accepted]],AuctionData[[#This Row],[noncomp_accepted]])</f>
        <v>64197763400</v>
      </c>
    </row>
    <row r="5071" spans="1:19" x14ac:dyDescent="0.3">
      <c r="A5071" s="1">
        <v>45582</v>
      </c>
      <c r="B5071" t="s">
        <v>1360</v>
      </c>
      <c r="C5071" t="s">
        <v>16</v>
      </c>
      <c r="D5071" t="s">
        <v>712</v>
      </c>
      <c r="E5071">
        <v>4.5949999999999998</v>
      </c>
      <c r="F5071">
        <v>4.63</v>
      </c>
      <c r="G5071">
        <v>4.5</v>
      </c>
      <c r="H5071">
        <v>2.68</v>
      </c>
      <c r="I5071" s="2">
        <v>277083300</v>
      </c>
      <c r="J5071" s="2">
        <v>239772275000</v>
      </c>
      <c r="K5071" s="2">
        <v>88283745000</v>
      </c>
      <c r="L5071" s="2">
        <v>1516588900</v>
      </c>
      <c r="M5071" s="2">
        <v>3200000000</v>
      </c>
      <c r="N5071" s="2">
        <v>12500000000</v>
      </c>
      <c r="O5071" s="2">
        <v>32211470000</v>
      </c>
      <c r="P5071" s="2">
        <v>171050000000</v>
      </c>
      <c r="Q5071" s="2">
        <v>52872275000</v>
      </c>
      <c r="R5071" s="2">
        <v>56222275000</v>
      </c>
      <c r="S5071" s="2">
        <f>SUM(AuctionData[[#This Row],[soma_accepted]],AuctionData[[#This Row],[comp_accepted]],AuctionData[[#This Row],[noncomp_accepted]])</f>
        <v>90077417200</v>
      </c>
    </row>
    <row r="5072" spans="1:19" x14ac:dyDescent="0.3">
      <c r="A5072" s="1">
        <v>45582</v>
      </c>
      <c r="B5072" t="s">
        <v>1352</v>
      </c>
      <c r="C5072" t="s">
        <v>16</v>
      </c>
      <c r="D5072" t="s">
        <v>19</v>
      </c>
      <c r="E5072">
        <v>4.67</v>
      </c>
      <c r="F5072">
        <v>4.7</v>
      </c>
      <c r="G5072">
        <v>4.5999999999999996</v>
      </c>
      <c r="H5072">
        <v>2.9</v>
      </c>
      <c r="I5072" s="2">
        <v>292476800</v>
      </c>
      <c r="J5072" s="2">
        <v>269146556800</v>
      </c>
      <c r="K5072" s="2">
        <v>88316200000</v>
      </c>
      <c r="L5072" s="2">
        <v>6508881600</v>
      </c>
      <c r="M5072" s="2">
        <v>3050000000</v>
      </c>
      <c r="N5072" s="2">
        <v>13950000000</v>
      </c>
      <c r="O5072" s="2">
        <v>22051125000</v>
      </c>
      <c r="P5072" s="2">
        <v>173100000000</v>
      </c>
      <c r="Q5072" s="2">
        <v>63215075000</v>
      </c>
      <c r="R5072" s="2">
        <v>82096556800</v>
      </c>
      <c r="S5072" s="2">
        <f>SUM(AuctionData[[#This Row],[soma_accepted]],AuctionData[[#This Row],[comp_accepted]],AuctionData[[#This Row],[noncomp_accepted]])</f>
        <v>95117558400</v>
      </c>
    </row>
    <row r="5073" spans="1:19" x14ac:dyDescent="0.3">
      <c r="A5073" s="1">
        <v>45586</v>
      </c>
      <c r="B5073" t="s">
        <v>1378</v>
      </c>
      <c r="C5073" t="s">
        <v>16</v>
      </c>
      <c r="D5073" t="s">
        <v>23</v>
      </c>
      <c r="E5073">
        <v>4.28</v>
      </c>
      <c r="F5073">
        <v>4.3099999999999996</v>
      </c>
      <c r="G5073">
        <v>4.2</v>
      </c>
      <c r="H5073">
        <v>2.92</v>
      </c>
      <c r="I5073" s="2">
        <v>4049989500</v>
      </c>
      <c r="J5073" s="2">
        <v>208848407200</v>
      </c>
      <c r="K5073" s="2">
        <v>70279551200</v>
      </c>
      <c r="L5073" s="2">
        <v>1470726800</v>
      </c>
      <c r="M5073" s="2">
        <v>6426000000</v>
      </c>
      <c r="N5073" s="2">
        <v>15076000000</v>
      </c>
      <c r="O5073" s="2">
        <v>18887740000</v>
      </c>
      <c r="P5073" s="2">
        <v>141170000000</v>
      </c>
      <c r="Q5073" s="2">
        <v>44965811200</v>
      </c>
      <c r="R5073" s="2">
        <v>52602407200</v>
      </c>
      <c r="S5073" s="2">
        <f>SUM(AuctionData[[#This Row],[soma_accepted]],AuctionData[[#This Row],[comp_accepted]],AuctionData[[#This Row],[noncomp_accepted]])</f>
        <v>75800267500</v>
      </c>
    </row>
    <row r="5074" spans="1:19" x14ac:dyDescent="0.3">
      <c r="A5074" s="1">
        <v>45586</v>
      </c>
      <c r="B5074" t="s">
        <v>1300</v>
      </c>
      <c r="C5074" t="s">
        <v>16</v>
      </c>
      <c r="D5074" t="s">
        <v>21</v>
      </c>
      <c r="E5074">
        <v>4.4800000000000004</v>
      </c>
      <c r="F5074">
        <v>4.51</v>
      </c>
      <c r="G5074">
        <v>4.4000000000000004</v>
      </c>
      <c r="H5074">
        <v>3.07</v>
      </c>
      <c r="I5074" s="2">
        <v>4556238200</v>
      </c>
      <c r="J5074" s="2">
        <v>246020438500</v>
      </c>
      <c r="K5074" s="2">
        <v>78624176000</v>
      </c>
      <c r="L5074" s="2">
        <v>2176827700</v>
      </c>
      <c r="M5074" s="2">
        <v>3909187500</v>
      </c>
      <c r="N5074" s="2">
        <v>12850000000</v>
      </c>
      <c r="O5074" s="2">
        <v>22105487500</v>
      </c>
      <c r="P5074" s="2">
        <v>153215800000</v>
      </c>
      <c r="Q5074" s="2">
        <v>52609501000</v>
      </c>
      <c r="R5074" s="2">
        <v>79954638500</v>
      </c>
      <c r="S5074" s="2">
        <f>SUM(AuctionData[[#This Row],[soma_accepted]],AuctionData[[#This Row],[comp_accepted]],AuctionData[[#This Row],[noncomp_accepted]])</f>
        <v>85357241900</v>
      </c>
    </row>
    <row r="5075" spans="1:19" x14ac:dyDescent="0.3">
      <c r="A5075" s="1">
        <v>45587</v>
      </c>
      <c r="B5075" t="s">
        <v>1338</v>
      </c>
      <c r="C5075" t="s">
        <v>16</v>
      </c>
      <c r="D5075" t="s">
        <v>94</v>
      </c>
      <c r="E5075">
        <v>4.63</v>
      </c>
      <c r="F5075">
        <v>4.6500000000000004</v>
      </c>
      <c r="G5075">
        <v>4.55</v>
      </c>
      <c r="H5075">
        <v>2.69</v>
      </c>
      <c r="I5075" s="2">
        <v>0</v>
      </c>
      <c r="J5075" s="2">
        <v>214646500000</v>
      </c>
      <c r="K5075" s="2">
        <v>79670340000</v>
      </c>
      <c r="L5075" s="2">
        <v>329988000</v>
      </c>
      <c r="M5075" s="2">
        <v>4910185000</v>
      </c>
      <c r="N5075" s="2">
        <v>12610000000</v>
      </c>
      <c r="O5075" s="2">
        <v>28653725000</v>
      </c>
      <c r="P5075" s="2">
        <v>152619000000</v>
      </c>
      <c r="Q5075" s="2">
        <v>46106430000</v>
      </c>
      <c r="R5075" s="2">
        <v>49417500000</v>
      </c>
      <c r="S5075" s="2">
        <f>SUM(AuctionData[[#This Row],[soma_accepted]],AuctionData[[#This Row],[comp_accepted]],AuctionData[[#This Row],[noncomp_accepted]])</f>
        <v>80000328000</v>
      </c>
    </row>
    <row r="5076" spans="1:19" x14ac:dyDescent="0.3">
      <c r="A5076" s="1">
        <v>45588</v>
      </c>
      <c r="B5076" t="s">
        <v>2425</v>
      </c>
      <c r="C5076" t="s">
        <v>1509</v>
      </c>
      <c r="D5076" t="s">
        <v>2179</v>
      </c>
      <c r="E5076">
        <v>4.53</v>
      </c>
      <c r="F5076">
        <v>4.59</v>
      </c>
      <c r="G5076">
        <v>3.88</v>
      </c>
      <c r="H5076">
        <v>2.59</v>
      </c>
      <c r="I5076" s="2">
        <v>219291900</v>
      </c>
      <c r="J5076" s="2">
        <v>33618815000</v>
      </c>
      <c r="K5076" s="2">
        <v>12934391000</v>
      </c>
      <c r="L5076" s="2">
        <v>65617100</v>
      </c>
      <c r="M5076" s="2">
        <v>2282000000</v>
      </c>
      <c r="N5076" s="2">
        <v>4632000000</v>
      </c>
      <c r="O5076" s="2">
        <v>1873296000</v>
      </c>
      <c r="P5076" s="2">
        <v>17585000000</v>
      </c>
      <c r="Q5076" s="2">
        <v>8779095000</v>
      </c>
      <c r="R5076" s="2">
        <v>11401815000</v>
      </c>
      <c r="S5076" s="2">
        <f>SUM(AuctionData[[#This Row],[soma_accepted]],AuctionData[[#This Row],[comp_accepted]],AuctionData[[#This Row],[noncomp_accepted]])</f>
        <v>13219300000</v>
      </c>
    </row>
    <row r="5077" spans="1:19" x14ac:dyDescent="0.3">
      <c r="A5077" s="1">
        <v>45588</v>
      </c>
      <c r="B5077" t="s">
        <v>1379</v>
      </c>
      <c r="C5077" t="s">
        <v>16</v>
      </c>
      <c r="D5077" t="s">
        <v>1162</v>
      </c>
      <c r="E5077">
        <v>4.43</v>
      </c>
      <c r="F5077">
        <v>4.4450000000000003</v>
      </c>
      <c r="G5077">
        <v>4.3449999999999998</v>
      </c>
      <c r="H5077">
        <v>2.97</v>
      </c>
      <c r="I5077" s="2">
        <v>178172200</v>
      </c>
      <c r="J5077" s="2">
        <v>189808499200</v>
      </c>
      <c r="K5077" s="2">
        <v>63434279200</v>
      </c>
      <c r="L5077" s="2">
        <v>491011500</v>
      </c>
      <c r="M5077" s="2">
        <v>2453780000</v>
      </c>
      <c r="N5077" s="2">
        <v>10600000000</v>
      </c>
      <c r="O5077" s="2">
        <v>17079240000</v>
      </c>
      <c r="P5077" s="2">
        <v>128265000000</v>
      </c>
      <c r="Q5077" s="2">
        <v>43901259200</v>
      </c>
      <c r="R5077" s="2">
        <v>50943499200</v>
      </c>
      <c r="S5077" s="2">
        <f>SUM(AuctionData[[#This Row],[soma_accepted]],AuctionData[[#This Row],[comp_accepted]],AuctionData[[#This Row],[noncomp_accepted]])</f>
        <v>64103462900</v>
      </c>
    </row>
    <row r="5078" spans="1:19" x14ac:dyDescent="0.3">
      <c r="A5078" s="1">
        <v>45589</v>
      </c>
      <c r="B5078" t="s">
        <v>1353</v>
      </c>
      <c r="C5078" t="s">
        <v>16</v>
      </c>
      <c r="D5078" t="s">
        <v>19</v>
      </c>
      <c r="E5078">
        <v>4.5999999999999996</v>
      </c>
      <c r="F5078">
        <v>4.6500000000000004</v>
      </c>
      <c r="G5078">
        <v>4.4400000000000004</v>
      </c>
      <c r="H5078">
        <v>2.83</v>
      </c>
      <c r="I5078" s="2">
        <v>264474500</v>
      </c>
      <c r="J5078" s="2">
        <v>262293478700</v>
      </c>
      <c r="K5078" s="2">
        <v>88455278700</v>
      </c>
      <c r="L5078" s="2">
        <v>6469735100</v>
      </c>
      <c r="M5078" s="2">
        <v>3300000000</v>
      </c>
      <c r="N5078" s="2">
        <v>13500000000</v>
      </c>
      <c r="O5078" s="2">
        <v>23778000000</v>
      </c>
      <c r="P5078" s="2">
        <v>175710000000</v>
      </c>
      <c r="Q5078" s="2">
        <v>61377278700</v>
      </c>
      <c r="R5078" s="2">
        <v>73083478700</v>
      </c>
      <c r="S5078" s="2">
        <f>SUM(AuctionData[[#This Row],[soma_accepted]],AuctionData[[#This Row],[comp_accepted]],AuctionData[[#This Row],[noncomp_accepted]])</f>
        <v>95189488300</v>
      </c>
    </row>
    <row r="5079" spans="1:19" x14ac:dyDescent="0.3">
      <c r="A5079" s="1">
        <v>45589</v>
      </c>
      <c r="B5079" t="s">
        <v>1361</v>
      </c>
      <c r="C5079" t="s">
        <v>16</v>
      </c>
      <c r="D5079" t="s">
        <v>712</v>
      </c>
      <c r="E5079">
        <v>4.5750000000000002</v>
      </c>
      <c r="F5079">
        <v>4.59</v>
      </c>
      <c r="G5079">
        <v>4.5</v>
      </c>
      <c r="H5079">
        <v>2.83</v>
      </c>
      <c r="I5079" s="2">
        <v>250554700</v>
      </c>
      <c r="J5079" s="2">
        <v>253037851900</v>
      </c>
      <c r="K5079" s="2">
        <v>88465953600</v>
      </c>
      <c r="L5079" s="2">
        <v>1460535800</v>
      </c>
      <c r="M5079" s="2">
        <v>2897905000</v>
      </c>
      <c r="N5079" s="2">
        <v>13750000000</v>
      </c>
      <c r="O5079" s="2">
        <v>26680865000</v>
      </c>
      <c r="P5079" s="2">
        <v>171900000000</v>
      </c>
      <c r="Q5079" s="2">
        <v>58887183600</v>
      </c>
      <c r="R5079" s="2">
        <v>67387851900</v>
      </c>
      <c r="S5079" s="2">
        <f>SUM(AuctionData[[#This Row],[soma_accepted]],AuctionData[[#This Row],[comp_accepted]],AuctionData[[#This Row],[noncomp_accepted]])</f>
        <v>90177044100</v>
      </c>
    </row>
    <row r="5080" spans="1:19" x14ac:dyDescent="0.3">
      <c r="A5080" s="1">
        <v>45593</v>
      </c>
      <c r="B5080" t="s">
        <v>2434</v>
      </c>
      <c r="C5080" t="s">
        <v>1502</v>
      </c>
      <c r="D5080" t="s">
        <v>1505</v>
      </c>
      <c r="E5080">
        <v>4.07</v>
      </c>
      <c r="F5080">
        <v>4.1379999999999999</v>
      </c>
      <c r="G5080">
        <v>4</v>
      </c>
      <c r="H5080">
        <v>2.39</v>
      </c>
      <c r="I5080" s="2">
        <v>1180802700</v>
      </c>
      <c r="J5080" s="2">
        <v>167190444000</v>
      </c>
      <c r="K5080" s="2">
        <v>69849599000</v>
      </c>
      <c r="L5080" s="2">
        <v>150409800</v>
      </c>
      <c r="M5080" s="2">
        <v>6617000000</v>
      </c>
      <c r="N5080" s="2">
        <v>16397000000</v>
      </c>
      <c r="O5080" s="2">
        <v>9899215000</v>
      </c>
      <c r="P5080" s="2">
        <v>88615000000</v>
      </c>
      <c r="Q5080" s="2">
        <v>53333384000</v>
      </c>
      <c r="R5080" s="2">
        <v>62178444000</v>
      </c>
      <c r="S5080" s="2">
        <f>SUM(AuctionData[[#This Row],[soma_accepted]],AuctionData[[#This Row],[comp_accepted]],AuctionData[[#This Row],[noncomp_accepted]])</f>
        <v>71180811500</v>
      </c>
    </row>
    <row r="5081" spans="1:19" x14ac:dyDescent="0.3">
      <c r="A5081" s="1">
        <v>45593</v>
      </c>
      <c r="B5081" t="s">
        <v>2435</v>
      </c>
      <c r="C5081" t="s">
        <v>1502</v>
      </c>
      <c r="D5081" t="s">
        <v>1503</v>
      </c>
      <c r="E5081">
        <v>4.07</v>
      </c>
      <c r="F5081">
        <v>4.13</v>
      </c>
      <c r="G5081">
        <v>4</v>
      </c>
      <c r="H5081">
        <v>2.5</v>
      </c>
      <c r="I5081" s="2">
        <v>1163934100</v>
      </c>
      <c r="J5081" s="2">
        <v>172214220000</v>
      </c>
      <c r="K5081" s="2">
        <v>68468624000</v>
      </c>
      <c r="L5081" s="2">
        <v>531555300</v>
      </c>
      <c r="M5081" s="2">
        <v>16322000000</v>
      </c>
      <c r="N5081" s="2">
        <v>25382000000</v>
      </c>
      <c r="O5081" s="2">
        <v>12274385000</v>
      </c>
      <c r="P5081" s="2">
        <v>92318000000</v>
      </c>
      <c r="Q5081" s="2">
        <v>39872239000</v>
      </c>
      <c r="R5081" s="2">
        <v>54514220000</v>
      </c>
      <c r="S5081" s="2">
        <f>SUM(AuctionData[[#This Row],[soma_accepted]],AuctionData[[#This Row],[comp_accepted]],AuctionData[[#This Row],[noncomp_accepted]])</f>
        <v>70164113400</v>
      </c>
    </row>
    <row r="5082" spans="1:19" x14ac:dyDescent="0.3">
      <c r="A5082" s="1">
        <v>45593</v>
      </c>
      <c r="B5082" t="s">
        <v>1380</v>
      </c>
      <c r="C5082" t="s">
        <v>16</v>
      </c>
      <c r="D5082" t="s">
        <v>23</v>
      </c>
      <c r="E5082">
        <v>4.3</v>
      </c>
      <c r="F5082">
        <v>4.3250000000000002</v>
      </c>
      <c r="G5082">
        <v>4.2450000000000001</v>
      </c>
      <c r="H5082">
        <v>3.25</v>
      </c>
      <c r="I5082" s="2">
        <v>7308814600</v>
      </c>
      <c r="J5082" s="2">
        <v>232383499000</v>
      </c>
      <c r="K5082" s="2">
        <v>70494139000</v>
      </c>
      <c r="L5082" s="2">
        <v>1506431100</v>
      </c>
      <c r="M5082" s="2">
        <v>5534000000</v>
      </c>
      <c r="N5082" s="2">
        <v>14709000000</v>
      </c>
      <c r="O5082" s="2">
        <v>14770000000</v>
      </c>
      <c r="P5082" s="2">
        <v>139935000000</v>
      </c>
      <c r="Q5082" s="2">
        <v>50190139000</v>
      </c>
      <c r="R5082" s="2">
        <v>77739499000</v>
      </c>
      <c r="S5082" s="2">
        <f>SUM(AuctionData[[#This Row],[soma_accepted]],AuctionData[[#This Row],[comp_accepted]],AuctionData[[#This Row],[noncomp_accepted]])</f>
        <v>79309384700</v>
      </c>
    </row>
    <row r="5083" spans="1:19" x14ac:dyDescent="0.3">
      <c r="A5083" s="1">
        <v>45593</v>
      </c>
      <c r="B5083" t="s">
        <v>1354</v>
      </c>
      <c r="C5083" t="s">
        <v>16</v>
      </c>
      <c r="D5083" t="s">
        <v>21</v>
      </c>
      <c r="E5083">
        <v>4.45</v>
      </c>
      <c r="F5083">
        <v>4.49</v>
      </c>
      <c r="G5083">
        <v>4.3499999999999996</v>
      </c>
      <c r="H5083">
        <v>2.9</v>
      </c>
      <c r="I5083" s="2">
        <v>8222416400</v>
      </c>
      <c r="J5083" s="2">
        <v>232617327300</v>
      </c>
      <c r="K5083" s="2">
        <v>78745792900</v>
      </c>
      <c r="L5083" s="2">
        <v>2255164000</v>
      </c>
      <c r="M5083" s="2">
        <v>5125740000</v>
      </c>
      <c r="N5083" s="2">
        <v>13550000000</v>
      </c>
      <c r="O5083" s="2">
        <v>23293660000</v>
      </c>
      <c r="P5083" s="2">
        <v>153650000000</v>
      </c>
      <c r="Q5083" s="2">
        <v>50326392900</v>
      </c>
      <c r="R5083" s="2">
        <v>65417327300</v>
      </c>
      <c r="S5083" s="2">
        <f>SUM(AuctionData[[#This Row],[soma_accepted]],AuctionData[[#This Row],[comp_accepted]],AuctionData[[#This Row],[noncomp_accepted]])</f>
        <v>89223373300</v>
      </c>
    </row>
    <row r="5084" spans="1:19" x14ac:dyDescent="0.3">
      <c r="A5084" s="1">
        <v>45594</v>
      </c>
      <c r="B5084" t="s">
        <v>2436</v>
      </c>
      <c r="C5084" t="s">
        <v>1502</v>
      </c>
      <c r="D5084" t="s">
        <v>1554</v>
      </c>
      <c r="E5084">
        <v>4.17</v>
      </c>
      <c r="F5084">
        <v>4.2149999999999999</v>
      </c>
      <c r="G5084">
        <v>4.0999999999999996</v>
      </c>
      <c r="H5084">
        <v>2.74</v>
      </c>
      <c r="I5084" s="2">
        <v>742218800</v>
      </c>
      <c r="J5084" s="2">
        <v>120358515000</v>
      </c>
      <c r="K5084" s="2">
        <v>43924242300</v>
      </c>
      <c r="L5084" s="2">
        <v>75758500</v>
      </c>
      <c r="M5084" s="2">
        <v>9036867500</v>
      </c>
      <c r="N5084" s="2">
        <v>18162100000</v>
      </c>
      <c r="O5084" s="2">
        <v>3279000000</v>
      </c>
      <c r="P5084" s="2">
        <v>59725000000</v>
      </c>
      <c r="Q5084" s="2">
        <v>31608374800</v>
      </c>
      <c r="R5084" s="2">
        <v>42471415000</v>
      </c>
      <c r="S5084" s="2">
        <f>SUM(AuctionData[[#This Row],[soma_accepted]],AuctionData[[#This Row],[comp_accepted]],AuctionData[[#This Row],[noncomp_accepted]])</f>
        <v>44742219600</v>
      </c>
    </row>
    <row r="5085" spans="1:19" x14ac:dyDescent="0.3">
      <c r="A5085" s="1">
        <v>45594</v>
      </c>
      <c r="B5085" t="s">
        <v>1381</v>
      </c>
      <c r="C5085" t="s">
        <v>16</v>
      </c>
      <c r="D5085" t="s">
        <v>53</v>
      </c>
      <c r="E5085">
        <v>4.05</v>
      </c>
      <c r="F5085">
        <v>4.0999999999999996</v>
      </c>
      <c r="G5085">
        <v>3.9550000000000001</v>
      </c>
      <c r="H5085">
        <v>3.05</v>
      </c>
      <c r="I5085" s="2">
        <v>4872543000</v>
      </c>
      <c r="J5085" s="2">
        <v>145112145000</v>
      </c>
      <c r="K5085" s="2">
        <v>46947758000</v>
      </c>
      <c r="L5085" s="2">
        <v>1012368900</v>
      </c>
      <c r="M5085" s="2">
        <v>1965110500</v>
      </c>
      <c r="N5085" s="2">
        <v>8225000000</v>
      </c>
      <c r="O5085" s="2">
        <v>18244677500</v>
      </c>
      <c r="P5085" s="2">
        <v>93875000000</v>
      </c>
      <c r="Q5085" s="2">
        <v>26737970000</v>
      </c>
      <c r="R5085" s="2">
        <v>43012145000</v>
      </c>
      <c r="S5085" s="2">
        <f>SUM(AuctionData[[#This Row],[soma_accepted]],AuctionData[[#This Row],[comp_accepted]],AuctionData[[#This Row],[noncomp_accepted]])</f>
        <v>52832669900</v>
      </c>
    </row>
    <row r="5086" spans="1:19" x14ac:dyDescent="0.3">
      <c r="A5086" s="1">
        <v>45594</v>
      </c>
      <c r="B5086" t="s">
        <v>1341</v>
      </c>
      <c r="C5086" t="s">
        <v>16</v>
      </c>
      <c r="D5086" t="s">
        <v>94</v>
      </c>
      <c r="E5086">
        <v>4.5999999999999996</v>
      </c>
      <c r="F5086">
        <v>4.63</v>
      </c>
      <c r="G5086">
        <v>4.5</v>
      </c>
      <c r="H5086">
        <v>2.62</v>
      </c>
      <c r="I5086" s="2">
        <v>0</v>
      </c>
      <c r="J5086" s="2">
        <v>209418750000</v>
      </c>
      <c r="K5086" s="2">
        <v>79691930000</v>
      </c>
      <c r="L5086" s="2">
        <v>308447000</v>
      </c>
      <c r="M5086" s="2">
        <v>3250000000</v>
      </c>
      <c r="N5086" s="2">
        <v>12550000000</v>
      </c>
      <c r="O5086" s="2">
        <v>31222160000</v>
      </c>
      <c r="P5086" s="2">
        <v>151084000000</v>
      </c>
      <c r="Q5086" s="2">
        <v>45219770000</v>
      </c>
      <c r="R5086" s="2">
        <v>45784750000</v>
      </c>
      <c r="S5086" s="2">
        <f>SUM(AuctionData[[#This Row],[soma_accepted]],AuctionData[[#This Row],[comp_accepted]],AuctionData[[#This Row],[noncomp_accepted]])</f>
        <v>80000377000</v>
      </c>
    </row>
    <row r="5087" spans="1:19" x14ac:dyDescent="0.3">
      <c r="A5087" s="1">
        <v>45595</v>
      </c>
      <c r="B5087" t="s">
        <v>1382</v>
      </c>
      <c r="C5087" t="s">
        <v>16</v>
      </c>
      <c r="D5087" t="s">
        <v>1162</v>
      </c>
      <c r="E5087">
        <v>4.41</v>
      </c>
      <c r="F5087">
        <v>4.43</v>
      </c>
      <c r="G5087">
        <v>4.3250000000000002</v>
      </c>
      <c r="H5087">
        <v>2.99</v>
      </c>
      <c r="I5087" s="2">
        <v>179836200</v>
      </c>
      <c r="J5087" s="2">
        <v>190643300000</v>
      </c>
      <c r="K5087" s="2">
        <v>63400830000</v>
      </c>
      <c r="L5087" s="2">
        <v>599190200</v>
      </c>
      <c r="M5087" s="2">
        <v>3318820000</v>
      </c>
      <c r="N5087" s="2">
        <v>10550000000</v>
      </c>
      <c r="O5087" s="2">
        <v>17132630000</v>
      </c>
      <c r="P5087" s="2">
        <v>127370000000</v>
      </c>
      <c r="Q5087" s="2">
        <v>42949380000</v>
      </c>
      <c r="R5087" s="2">
        <v>52723300000</v>
      </c>
      <c r="S5087" s="2">
        <f>SUM(AuctionData[[#This Row],[soma_accepted]],AuctionData[[#This Row],[comp_accepted]],AuctionData[[#This Row],[noncomp_accepted]])</f>
        <v>64179856400</v>
      </c>
    </row>
    <row r="5088" spans="1:19" x14ac:dyDescent="0.3">
      <c r="A5088" s="1">
        <v>45596</v>
      </c>
      <c r="B5088" t="s">
        <v>1355</v>
      </c>
      <c r="C5088" t="s">
        <v>16</v>
      </c>
      <c r="D5088" t="s">
        <v>19</v>
      </c>
      <c r="E5088">
        <v>4.54</v>
      </c>
      <c r="F5088">
        <v>4.58</v>
      </c>
      <c r="G5088">
        <v>4.4800000000000004</v>
      </c>
      <c r="H5088">
        <v>2.82</v>
      </c>
      <c r="I5088" s="2">
        <v>266944500</v>
      </c>
      <c r="J5088" s="2">
        <v>261325354800</v>
      </c>
      <c r="K5088" s="2">
        <v>88408211400</v>
      </c>
      <c r="L5088" s="2">
        <v>6492108300</v>
      </c>
      <c r="M5088" s="2">
        <v>3500000000</v>
      </c>
      <c r="N5088" s="2">
        <v>13900000000</v>
      </c>
      <c r="O5088" s="2">
        <v>24266600000</v>
      </c>
      <c r="P5088" s="2">
        <v>175810000000</v>
      </c>
      <c r="Q5088" s="2">
        <v>60641611400</v>
      </c>
      <c r="R5088" s="2">
        <v>71615354800</v>
      </c>
      <c r="S5088" s="2">
        <f>SUM(AuctionData[[#This Row],[soma_accepted]],AuctionData[[#This Row],[comp_accepted]],AuctionData[[#This Row],[noncomp_accepted]])</f>
        <v>95167264200</v>
      </c>
    </row>
    <row r="5089" spans="1:19" x14ac:dyDescent="0.3">
      <c r="A5089" s="1">
        <v>45596</v>
      </c>
      <c r="B5089" t="s">
        <v>1363</v>
      </c>
      <c r="C5089" t="s">
        <v>16</v>
      </c>
      <c r="D5089" t="s">
        <v>712</v>
      </c>
      <c r="E5089">
        <v>4.5199999999999996</v>
      </c>
      <c r="F5089">
        <v>4.5549999999999997</v>
      </c>
      <c r="G5089">
        <v>4.4400000000000004</v>
      </c>
      <c r="H5089">
        <v>2.68</v>
      </c>
      <c r="I5089" s="2">
        <v>252894800</v>
      </c>
      <c r="J5089" s="2">
        <v>239908424500</v>
      </c>
      <c r="K5089" s="2">
        <v>88576303700</v>
      </c>
      <c r="L5089" s="2">
        <v>1423906700</v>
      </c>
      <c r="M5089" s="2">
        <v>2900000000</v>
      </c>
      <c r="N5089" s="2">
        <v>13600000000</v>
      </c>
      <c r="O5089" s="2">
        <v>30748440000</v>
      </c>
      <c r="P5089" s="2">
        <v>168650000000</v>
      </c>
      <c r="Q5089" s="2">
        <v>54927863700</v>
      </c>
      <c r="R5089" s="2">
        <v>57658424500</v>
      </c>
      <c r="S5089" s="2">
        <f>SUM(AuctionData[[#This Row],[soma_accepted]],AuctionData[[#This Row],[comp_accepted]],AuctionData[[#This Row],[noncomp_accepted]])</f>
        <v>90253105200</v>
      </c>
    </row>
    <row r="5090" spans="1:19" x14ac:dyDescent="0.3">
      <c r="A5090" s="1">
        <v>45600</v>
      </c>
      <c r="B5090" t="s">
        <v>2437</v>
      </c>
      <c r="C5090" t="s">
        <v>1502</v>
      </c>
      <c r="D5090" t="s">
        <v>1535</v>
      </c>
      <c r="E5090">
        <v>4.09</v>
      </c>
      <c r="F5090">
        <v>4.1520000000000001</v>
      </c>
      <c r="G5090">
        <v>4</v>
      </c>
      <c r="H5090">
        <v>2.6</v>
      </c>
      <c r="I5090" s="2">
        <v>14095578800</v>
      </c>
      <c r="J5090" s="2">
        <v>150732440000</v>
      </c>
      <c r="K5090" s="2">
        <v>57778891500</v>
      </c>
      <c r="L5090" s="2">
        <v>221149800</v>
      </c>
      <c r="M5090" s="2">
        <v>5561000000</v>
      </c>
      <c r="N5090" s="2">
        <v>13931000000</v>
      </c>
      <c r="O5090" s="2">
        <v>11412250000</v>
      </c>
      <c r="P5090" s="2">
        <v>83854000000</v>
      </c>
      <c r="Q5090" s="2">
        <v>40805641500</v>
      </c>
      <c r="R5090" s="2">
        <v>52947440000</v>
      </c>
      <c r="S5090" s="2">
        <f>SUM(AuctionData[[#This Row],[soma_accepted]],AuctionData[[#This Row],[comp_accepted]],AuctionData[[#This Row],[noncomp_accepted]])</f>
        <v>72095620100</v>
      </c>
    </row>
    <row r="5091" spans="1:19" x14ac:dyDescent="0.3">
      <c r="A5091" s="1">
        <v>45600</v>
      </c>
      <c r="B5091" t="s">
        <v>1357</v>
      </c>
      <c r="C5091" t="s">
        <v>16</v>
      </c>
      <c r="D5091" t="s">
        <v>21</v>
      </c>
      <c r="E5091">
        <v>4.3849999999999998</v>
      </c>
      <c r="F5091">
        <v>4.4400000000000004</v>
      </c>
      <c r="G5091">
        <v>4.3</v>
      </c>
      <c r="H5091">
        <v>2.44</v>
      </c>
      <c r="I5091" s="2">
        <v>6396753600</v>
      </c>
      <c r="J5091" s="2">
        <v>195246264700</v>
      </c>
      <c r="K5091" s="2">
        <v>78793824700</v>
      </c>
      <c r="L5091" s="2">
        <v>2206325600</v>
      </c>
      <c r="M5091" s="2">
        <v>6825000000</v>
      </c>
      <c r="N5091" s="2">
        <v>13075000000</v>
      </c>
      <c r="O5091" s="2">
        <v>41337560000</v>
      </c>
      <c r="P5091" s="2">
        <v>151540000000</v>
      </c>
      <c r="Q5091" s="2">
        <v>30631264700</v>
      </c>
      <c r="R5091" s="2">
        <v>30631264700</v>
      </c>
      <c r="S5091" s="2">
        <f>SUM(AuctionData[[#This Row],[soma_accepted]],AuctionData[[#This Row],[comp_accepted]],AuctionData[[#This Row],[noncomp_accepted]])</f>
        <v>87396903900</v>
      </c>
    </row>
    <row r="5092" spans="1:19" x14ac:dyDescent="0.3">
      <c r="A5092" s="1">
        <v>45600</v>
      </c>
      <c r="B5092" t="s">
        <v>1383</v>
      </c>
      <c r="C5092" t="s">
        <v>16</v>
      </c>
      <c r="D5092" t="s">
        <v>23</v>
      </c>
      <c r="E5092">
        <v>4.2300000000000004</v>
      </c>
      <c r="F5092">
        <v>4.26</v>
      </c>
      <c r="G5092">
        <v>4.1500000000000004</v>
      </c>
      <c r="H5092">
        <v>3</v>
      </c>
      <c r="I5092" s="2">
        <v>5686003200</v>
      </c>
      <c r="J5092" s="2">
        <v>213813247000</v>
      </c>
      <c r="K5092" s="2">
        <v>70126345000</v>
      </c>
      <c r="L5092" s="2">
        <v>1873924200</v>
      </c>
      <c r="M5092" s="2">
        <v>5720000000</v>
      </c>
      <c r="N5092" s="2">
        <v>14520000000</v>
      </c>
      <c r="O5092" s="2">
        <v>14238800000</v>
      </c>
      <c r="P5092" s="2">
        <v>137470000000</v>
      </c>
      <c r="Q5092" s="2">
        <v>50167545000</v>
      </c>
      <c r="R5092" s="2">
        <v>61823247000</v>
      </c>
      <c r="S5092" s="2">
        <f>SUM(AuctionData[[#This Row],[soma_accepted]],AuctionData[[#This Row],[comp_accepted]],AuctionData[[#This Row],[noncomp_accepted]])</f>
        <v>77686272400</v>
      </c>
    </row>
    <row r="5093" spans="1:19" x14ac:dyDescent="0.3">
      <c r="A5093" s="1">
        <v>45601</v>
      </c>
      <c r="B5093" t="s">
        <v>2438</v>
      </c>
      <c r="C5093" t="s">
        <v>1502</v>
      </c>
      <c r="D5093" t="s">
        <v>1507</v>
      </c>
      <c r="E5093">
        <v>4.29</v>
      </c>
      <c r="F5093">
        <v>4.3470000000000004</v>
      </c>
      <c r="G5093">
        <v>4.2</v>
      </c>
      <c r="H5093">
        <v>2.58</v>
      </c>
      <c r="I5093" s="2">
        <v>10207143200</v>
      </c>
      <c r="J5093" s="2">
        <v>108222580000</v>
      </c>
      <c r="K5093" s="2">
        <v>41821963300</v>
      </c>
      <c r="L5093" s="2">
        <v>178052500</v>
      </c>
      <c r="M5093" s="2">
        <v>9879001300</v>
      </c>
      <c r="N5093" s="2">
        <v>17088000000</v>
      </c>
      <c r="O5093" s="2">
        <v>6157382000</v>
      </c>
      <c r="P5093" s="2">
        <v>58364000000</v>
      </c>
      <c r="Q5093" s="2">
        <v>25785580000</v>
      </c>
      <c r="R5093" s="2">
        <v>32770580000</v>
      </c>
      <c r="S5093" s="2">
        <f>SUM(AuctionData[[#This Row],[soma_accepted]],AuctionData[[#This Row],[comp_accepted]],AuctionData[[#This Row],[noncomp_accepted]])</f>
        <v>52207159000</v>
      </c>
    </row>
    <row r="5094" spans="1:19" x14ac:dyDescent="0.3">
      <c r="A5094" s="1">
        <v>45601</v>
      </c>
      <c r="B5094" t="s">
        <v>1343</v>
      </c>
      <c r="C5094" t="s">
        <v>16</v>
      </c>
      <c r="D5094" t="s">
        <v>94</v>
      </c>
      <c r="E5094">
        <v>4.51</v>
      </c>
      <c r="F5094">
        <v>4.55</v>
      </c>
      <c r="G5094">
        <v>4.4000000000000004</v>
      </c>
      <c r="H5094">
        <v>2.78</v>
      </c>
      <c r="I5094" s="2">
        <v>0</v>
      </c>
      <c r="J5094" s="2">
        <v>222076500000</v>
      </c>
      <c r="K5094" s="2">
        <v>79668570000</v>
      </c>
      <c r="L5094" s="2">
        <v>332099000</v>
      </c>
      <c r="M5094" s="2">
        <v>4028150000</v>
      </c>
      <c r="N5094" s="2">
        <v>12775000000</v>
      </c>
      <c r="O5094" s="2">
        <v>36190985000</v>
      </c>
      <c r="P5094" s="2">
        <v>153015000000</v>
      </c>
      <c r="Q5094" s="2">
        <v>39449435000</v>
      </c>
      <c r="R5094" s="2">
        <v>56286500000</v>
      </c>
      <c r="S5094" s="2">
        <f>SUM(AuctionData[[#This Row],[soma_accepted]],AuctionData[[#This Row],[comp_accepted]],AuctionData[[#This Row],[noncomp_accepted]])</f>
        <v>80000669000</v>
      </c>
    </row>
    <row r="5095" spans="1:19" x14ac:dyDescent="0.3">
      <c r="A5095" s="1">
        <v>45602</v>
      </c>
      <c r="B5095" t="s">
        <v>2439</v>
      </c>
      <c r="C5095" t="s">
        <v>1509</v>
      </c>
      <c r="D5095" t="s">
        <v>1550</v>
      </c>
      <c r="E5095">
        <v>4.5650000000000004</v>
      </c>
      <c r="F5095">
        <v>4.6079999999999997</v>
      </c>
      <c r="G5095">
        <v>4.5</v>
      </c>
      <c r="H5095">
        <v>2.64</v>
      </c>
      <c r="I5095" s="2">
        <v>6075680500</v>
      </c>
      <c r="J5095" s="2">
        <v>65988370000</v>
      </c>
      <c r="K5095" s="2">
        <v>24945620800</v>
      </c>
      <c r="L5095" s="2">
        <v>54443700</v>
      </c>
      <c r="M5095" s="2">
        <v>6756644800</v>
      </c>
      <c r="N5095" s="2">
        <v>13316900000</v>
      </c>
      <c r="O5095" s="2">
        <v>2540000000</v>
      </c>
      <c r="P5095" s="2">
        <v>32216000000</v>
      </c>
      <c r="Q5095" s="2">
        <v>15648976000</v>
      </c>
      <c r="R5095" s="2">
        <v>20455470000</v>
      </c>
      <c r="S5095" s="2">
        <f>SUM(AuctionData[[#This Row],[soma_accepted]],AuctionData[[#This Row],[comp_accepted]],AuctionData[[#This Row],[noncomp_accepted]])</f>
        <v>31075745000</v>
      </c>
    </row>
    <row r="5096" spans="1:19" x14ac:dyDescent="0.3">
      <c r="A5096" s="1">
        <v>45602</v>
      </c>
      <c r="B5096" t="s">
        <v>1384</v>
      </c>
      <c r="C5096" t="s">
        <v>16</v>
      </c>
      <c r="D5096" t="s">
        <v>1162</v>
      </c>
      <c r="E5096">
        <v>4.38</v>
      </c>
      <c r="F5096">
        <v>4.41</v>
      </c>
      <c r="G5096">
        <v>4.3</v>
      </c>
      <c r="H5096">
        <v>2.79</v>
      </c>
      <c r="I5096" s="2">
        <v>184957300</v>
      </c>
      <c r="J5096" s="2">
        <v>178086658300</v>
      </c>
      <c r="K5096" s="2">
        <v>63488618300</v>
      </c>
      <c r="L5096" s="2">
        <v>511640500</v>
      </c>
      <c r="M5096" s="2">
        <v>3612040000</v>
      </c>
      <c r="N5096" s="2">
        <v>11750000000</v>
      </c>
      <c r="O5096" s="2">
        <v>20667800000</v>
      </c>
      <c r="P5096" s="2">
        <v>120465000000</v>
      </c>
      <c r="Q5096" s="2">
        <v>39208778300</v>
      </c>
      <c r="R5096" s="2">
        <v>45871658300</v>
      </c>
      <c r="S5096" s="2">
        <f>SUM(AuctionData[[#This Row],[soma_accepted]],AuctionData[[#This Row],[comp_accepted]],AuctionData[[#This Row],[noncomp_accepted]])</f>
        <v>64185216100</v>
      </c>
    </row>
    <row r="5097" spans="1:19" x14ac:dyDescent="0.3">
      <c r="A5097" s="1">
        <v>45603</v>
      </c>
      <c r="B5097" t="s">
        <v>1358</v>
      </c>
      <c r="C5097" t="s">
        <v>16</v>
      </c>
      <c r="D5097" t="s">
        <v>19</v>
      </c>
      <c r="E5097">
        <v>4.45</v>
      </c>
      <c r="F5097">
        <v>4.5149999999999997</v>
      </c>
      <c r="G5097">
        <v>4.4000000000000004</v>
      </c>
      <c r="H5097">
        <v>2.63</v>
      </c>
      <c r="I5097" s="2">
        <v>274546200</v>
      </c>
      <c r="J5097" s="2">
        <v>243190743600</v>
      </c>
      <c r="K5097" s="2">
        <v>88700873600</v>
      </c>
      <c r="L5097" s="2">
        <v>6273287200</v>
      </c>
      <c r="M5097" s="2">
        <v>4900000000</v>
      </c>
      <c r="N5097" s="2">
        <v>13800000000</v>
      </c>
      <c r="O5097" s="2">
        <v>27225950000</v>
      </c>
      <c r="P5097" s="2">
        <v>168900000000</v>
      </c>
      <c r="Q5097" s="2">
        <v>56574923600</v>
      </c>
      <c r="R5097" s="2">
        <v>60490743600</v>
      </c>
      <c r="S5097" s="2">
        <f>SUM(AuctionData[[#This Row],[soma_accepted]],AuctionData[[#This Row],[comp_accepted]],AuctionData[[#This Row],[noncomp_accepted]])</f>
        <v>95248707000</v>
      </c>
    </row>
    <row r="5098" spans="1:19" x14ac:dyDescent="0.3">
      <c r="A5098" s="1">
        <v>45603</v>
      </c>
      <c r="B5098" t="s">
        <v>1366</v>
      </c>
      <c r="C5098" t="s">
        <v>16</v>
      </c>
      <c r="D5098" t="s">
        <v>712</v>
      </c>
      <c r="E5098">
        <v>4.45</v>
      </c>
      <c r="F5098">
        <v>4.49</v>
      </c>
      <c r="G5098">
        <v>4.37</v>
      </c>
      <c r="H5098">
        <v>2.59</v>
      </c>
      <c r="I5098" s="2">
        <v>260096300</v>
      </c>
      <c r="J5098" s="2">
        <v>231755674000</v>
      </c>
      <c r="K5098" s="2">
        <v>88254854000</v>
      </c>
      <c r="L5098" s="2">
        <v>1745786600</v>
      </c>
      <c r="M5098" s="2">
        <v>5203035000</v>
      </c>
      <c r="N5098" s="2">
        <v>13325000000</v>
      </c>
      <c r="O5098" s="2">
        <v>35611885000</v>
      </c>
      <c r="P5098" s="2">
        <v>160750000000</v>
      </c>
      <c r="Q5098" s="2">
        <v>47439934000</v>
      </c>
      <c r="R5098" s="2">
        <v>57680674000</v>
      </c>
      <c r="S5098" s="2">
        <f>SUM(AuctionData[[#This Row],[soma_accepted]],AuctionData[[#This Row],[comp_accepted]],AuctionData[[#This Row],[noncomp_accepted]])</f>
        <v>90260736900</v>
      </c>
    </row>
    <row r="5099" spans="1:19" x14ac:dyDescent="0.3">
      <c r="A5099" s="1">
        <v>45608</v>
      </c>
      <c r="B5099" t="s">
        <v>1293</v>
      </c>
      <c r="C5099" t="s">
        <v>16</v>
      </c>
      <c r="D5099" t="s">
        <v>94</v>
      </c>
      <c r="E5099">
        <v>4.5</v>
      </c>
      <c r="F5099">
        <v>4.5549999999999997</v>
      </c>
      <c r="G5099">
        <v>4.4249999999999998</v>
      </c>
      <c r="H5099">
        <v>2.5099999999999998</v>
      </c>
      <c r="I5099" s="2">
        <v>0</v>
      </c>
      <c r="J5099" s="2">
        <v>200737000000</v>
      </c>
      <c r="K5099" s="2">
        <v>79698875000</v>
      </c>
      <c r="L5099" s="2">
        <v>301222000</v>
      </c>
      <c r="M5099" s="2">
        <v>5385000000</v>
      </c>
      <c r="N5099" s="2">
        <v>12700000000</v>
      </c>
      <c r="O5099" s="2">
        <v>34926875000</v>
      </c>
      <c r="P5099" s="2">
        <v>148650000000</v>
      </c>
      <c r="Q5099" s="2">
        <v>39387000000</v>
      </c>
      <c r="R5099" s="2">
        <v>39387000000</v>
      </c>
      <c r="S5099" s="2">
        <f>SUM(AuctionData[[#This Row],[soma_accepted]],AuctionData[[#This Row],[comp_accepted]],AuctionData[[#This Row],[noncomp_accepted]])</f>
        <v>80000097000</v>
      </c>
    </row>
    <row r="5100" spans="1:19" x14ac:dyDescent="0.3">
      <c r="A5100" s="1">
        <v>45608</v>
      </c>
      <c r="B5100" t="s">
        <v>1359</v>
      </c>
      <c r="C5100" t="s">
        <v>16</v>
      </c>
      <c r="D5100" t="s">
        <v>21</v>
      </c>
      <c r="E5100">
        <v>4.3949999999999996</v>
      </c>
      <c r="F5100">
        <v>4.42</v>
      </c>
      <c r="G5100">
        <v>4.32</v>
      </c>
      <c r="H5100">
        <v>2.87</v>
      </c>
      <c r="I5100" s="2">
        <v>7364822300</v>
      </c>
      <c r="J5100" s="2">
        <v>230245628000</v>
      </c>
      <c r="K5100" s="2">
        <v>78542428600</v>
      </c>
      <c r="L5100" s="2">
        <v>2383731700</v>
      </c>
      <c r="M5100" s="2">
        <v>7129620000</v>
      </c>
      <c r="N5100" s="2">
        <v>16500000000</v>
      </c>
      <c r="O5100" s="2">
        <v>22751770000</v>
      </c>
      <c r="P5100" s="2">
        <v>155425000000</v>
      </c>
      <c r="Q5100" s="2">
        <v>48661038600</v>
      </c>
      <c r="R5100" s="2">
        <v>58320628000</v>
      </c>
      <c r="S5100" s="2">
        <f>SUM(AuctionData[[#This Row],[soma_accepted]],AuctionData[[#This Row],[comp_accepted]],AuctionData[[#This Row],[noncomp_accepted]])</f>
        <v>88290982600</v>
      </c>
    </row>
    <row r="5101" spans="1:19" x14ac:dyDescent="0.3">
      <c r="A5101" s="1">
        <v>45608</v>
      </c>
      <c r="B5101" t="s">
        <v>1333</v>
      </c>
      <c r="C5101" t="s">
        <v>16</v>
      </c>
      <c r="D5101" t="s">
        <v>23</v>
      </c>
      <c r="E5101">
        <v>4.26</v>
      </c>
      <c r="F5101">
        <v>4.3099999999999996</v>
      </c>
      <c r="G5101">
        <v>4.2</v>
      </c>
      <c r="H5101">
        <v>2.73</v>
      </c>
      <c r="I5101" s="2">
        <v>6546508600</v>
      </c>
      <c r="J5101" s="2">
        <v>194785006000</v>
      </c>
      <c r="K5101" s="2">
        <v>70035086000</v>
      </c>
      <c r="L5101" s="2">
        <v>1815307500</v>
      </c>
      <c r="M5101" s="2">
        <v>6478840000</v>
      </c>
      <c r="N5101" s="2">
        <v>14119000000</v>
      </c>
      <c r="O5101" s="2">
        <v>25819840000</v>
      </c>
      <c r="P5101" s="2">
        <v>140440000000</v>
      </c>
      <c r="Q5101" s="2">
        <v>37736406000</v>
      </c>
      <c r="R5101" s="2">
        <v>40226006000</v>
      </c>
      <c r="S5101" s="2">
        <f>SUM(AuctionData[[#This Row],[soma_accepted]],AuctionData[[#This Row],[comp_accepted]],AuctionData[[#This Row],[noncomp_accepted]])</f>
        <v>78396902100</v>
      </c>
    </row>
    <row r="5102" spans="1:19" x14ac:dyDescent="0.3">
      <c r="A5102" s="1">
        <v>45609</v>
      </c>
      <c r="B5102" t="s">
        <v>1385</v>
      </c>
      <c r="C5102" t="s">
        <v>16</v>
      </c>
      <c r="D5102" t="s">
        <v>1162</v>
      </c>
      <c r="E5102">
        <v>4.3499999999999996</v>
      </c>
      <c r="F5102">
        <v>4.37</v>
      </c>
      <c r="G5102">
        <v>4.3</v>
      </c>
      <c r="H5102">
        <v>3.15</v>
      </c>
      <c r="I5102" s="2">
        <v>187428400</v>
      </c>
      <c r="J5102" s="2">
        <v>200996950000</v>
      </c>
      <c r="K5102" s="2">
        <v>63449635900</v>
      </c>
      <c r="L5102" s="2">
        <v>550923800</v>
      </c>
      <c r="M5102" s="2">
        <v>5046790000</v>
      </c>
      <c r="N5102" s="2">
        <v>13550000000</v>
      </c>
      <c r="O5102" s="2">
        <v>20838200000</v>
      </c>
      <c r="P5102" s="2">
        <v>124877000000</v>
      </c>
      <c r="Q5102" s="2">
        <v>37564645900</v>
      </c>
      <c r="R5102" s="2">
        <v>62569950000</v>
      </c>
      <c r="S5102" s="2">
        <f>SUM(AuctionData[[#This Row],[soma_accepted]],AuctionData[[#This Row],[comp_accepted]],AuctionData[[#This Row],[noncomp_accepted]])</f>
        <v>64187988100</v>
      </c>
    </row>
    <row r="5103" spans="1:19" x14ac:dyDescent="0.3">
      <c r="A5103" s="1">
        <v>45610</v>
      </c>
      <c r="B5103" t="s">
        <v>1360</v>
      </c>
      <c r="C5103" t="s">
        <v>16</v>
      </c>
      <c r="D5103" t="s">
        <v>19</v>
      </c>
      <c r="E5103">
        <v>4.47</v>
      </c>
      <c r="F5103">
        <v>4.51</v>
      </c>
      <c r="G5103">
        <v>4.4000000000000004</v>
      </c>
      <c r="H5103">
        <v>2.77</v>
      </c>
      <c r="I5103" s="2">
        <v>278214100</v>
      </c>
      <c r="J5103" s="2">
        <v>256495232900</v>
      </c>
      <c r="K5103" s="2">
        <v>88394442900</v>
      </c>
      <c r="L5103" s="2">
        <v>6606411500</v>
      </c>
      <c r="M5103" s="2">
        <v>3000000000</v>
      </c>
      <c r="N5103" s="2">
        <v>14250000000</v>
      </c>
      <c r="O5103" s="2">
        <v>26316040000</v>
      </c>
      <c r="P5103" s="2">
        <v>172325000000</v>
      </c>
      <c r="Q5103" s="2">
        <v>59078402900</v>
      </c>
      <c r="R5103" s="2">
        <v>69920232900</v>
      </c>
      <c r="S5103" s="2">
        <f>SUM(AuctionData[[#This Row],[soma_accepted]],AuctionData[[#This Row],[comp_accepted]],AuctionData[[#This Row],[noncomp_accepted]])</f>
        <v>95279068500</v>
      </c>
    </row>
    <row r="5104" spans="1:19" x14ac:dyDescent="0.3">
      <c r="A5104" s="1">
        <v>45610</v>
      </c>
      <c r="B5104" t="s">
        <v>1368</v>
      </c>
      <c r="C5104" t="s">
        <v>16</v>
      </c>
      <c r="D5104" t="s">
        <v>712</v>
      </c>
      <c r="E5104">
        <v>4.43</v>
      </c>
      <c r="F5104">
        <v>4.46</v>
      </c>
      <c r="G5104">
        <v>4.3499999999999996</v>
      </c>
      <c r="H5104">
        <v>2.77</v>
      </c>
      <c r="I5104" s="2">
        <v>263571200</v>
      </c>
      <c r="J5104" s="2">
        <v>247750000000</v>
      </c>
      <c r="K5104" s="2">
        <v>88265987500</v>
      </c>
      <c r="L5104" s="2">
        <v>1734997800</v>
      </c>
      <c r="M5104" s="2">
        <v>3816575000</v>
      </c>
      <c r="N5104" s="2">
        <v>13315000000</v>
      </c>
      <c r="O5104" s="2">
        <v>23274612500</v>
      </c>
      <c r="P5104" s="2">
        <v>161200000000</v>
      </c>
      <c r="Q5104" s="2">
        <v>61174800000</v>
      </c>
      <c r="R5104" s="2">
        <v>73235000000</v>
      </c>
      <c r="S5104" s="2">
        <f>SUM(AuctionData[[#This Row],[soma_accepted]],AuctionData[[#This Row],[comp_accepted]],AuctionData[[#This Row],[noncomp_accepted]])</f>
        <v>90264556500</v>
      </c>
    </row>
    <row r="5105" spans="1:19" x14ac:dyDescent="0.3">
      <c r="A5105" s="1">
        <v>45614</v>
      </c>
      <c r="B5105" t="s">
        <v>1309</v>
      </c>
      <c r="C5105" t="s">
        <v>16</v>
      </c>
      <c r="D5105" t="s">
        <v>21</v>
      </c>
      <c r="E5105">
        <v>4.3949999999999996</v>
      </c>
      <c r="F5105">
        <v>4.42</v>
      </c>
      <c r="G5105">
        <v>4.3099999999999996</v>
      </c>
      <c r="H5105">
        <v>2.68</v>
      </c>
      <c r="I5105" s="2">
        <v>5918956600</v>
      </c>
      <c r="J5105" s="2">
        <v>214852966000</v>
      </c>
      <c r="K5105" s="2">
        <v>78977646000</v>
      </c>
      <c r="L5105" s="2">
        <v>2022721600</v>
      </c>
      <c r="M5105" s="2">
        <v>4850000000</v>
      </c>
      <c r="N5105" s="2">
        <v>13750000000</v>
      </c>
      <c r="O5105" s="2">
        <v>33123240000</v>
      </c>
      <c r="P5105" s="2">
        <v>152950000000</v>
      </c>
      <c r="Q5105" s="2">
        <v>41004406000</v>
      </c>
      <c r="R5105" s="2">
        <v>48152966000</v>
      </c>
      <c r="S5105" s="2">
        <f>SUM(AuctionData[[#This Row],[soma_accepted]],AuctionData[[#This Row],[comp_accepted]],AuctionData[[#This Row],[noncomp_accepted]])</f>
        <v>86919324200</v>
      </c>
    </row>
    <row r="5106" spans="1:19" x14ac:dyDescent="0.3">
      <c r="A5106" s="1">
        <v>45614</v>
      </c>
      <c r="B5106" t="s">
        <v>1386</v>
      </c>
      <c r="C5106" t="s">
        <v>16</v>
      </c>
      <c r="D5106" t="s">
        <v>23</v>
      </c>
      <c r="E5106">
        <v>4.2850000000000001</v>
      </c>
      <c r="F5106">
        <v>4.3099999999999996</v>
      </c>
      <c r="G5106">
        <v>4.24</v>
      </c>
      <c r="H5106">
        <v>2.87</v>
      </c>
      <c r="I5106" s="2">
        <v>5261294700</v>
      </c>
      <c r="J5106" s="2">
        <v>205379165000</v>
      </c>
      <c r="K5106" s="2">
        <v>70410127900</v>
      </c>
      <c r="L5106" s="2">
        <v>1590633200</v>
      </c>
      <c r="M5106" s="2">
        <v>3248820000</v>
      </c>
      <c r="N5106" s="2">
        <v>12047000000</v>
      </c>
      <c r="O5106" s="2">
        <v>15771820000</v>
      </c>
      <c r="P5106" s="2">
        <v>133970000000</v>
      </c>
      <c r="Q5106" s="2">
        <v>51389487900</v>
      </c>
      <c r="R5106" s="2">
        <v>59362165000</v>
      </c>
      <c r="S5106" s="2">
        <f>SUM(AuctionData[[#This Row],[soma_accepted]],AuctionData[[#This Row],[comp_accepted]],AuctionData[[#This Row],[noncomp_accepted]])</f>
        <v>77262055800</v>
      </c>
    </row>
    <row r="5107" spans="1:19" x14ac:dyDescent="0.3">
      <c r="A5107" s="1">
        <v>45615</v>
      </c>
      <c r="B5107" t="s">
        <v>1346</v>
      </c>
      <c r="C5107" t="s">
        <v>16</v>
      </c>
      <c r="D5107" t="s">
        <v>94</v>
      </c>
      <c r="E5107">
        <v>4.45</v>
      </c>
      <c r="F5107">
        <v>4.4800000000000004</v>
      </c>
      <c r="G5107">
        <v>4.3499999999999996</v>
      </c>
      <c r="H5107">
        <v>2.5499999999999998</v>
      </c>
      <c r="I5107" s="2">
        <v>0</v>
      </c>
      <c r="J5107" s="2">
        <v>203436000000</v>
      </c>
      <c r="K5107" s="2">
        <v>79648811500</v>
      </c>
      <c r="L5107" s="2">
        <v>351623000</v>
      </c>
      <c r="M5107" s="2">
        <v>5375790000</v>
      </c>
      <c r="N5107" s="2">
        <v>14385000000</v>
      </c>
      <c r="O5107" s="2">
        <v>35706150000</v>
      </c>
      <c r="P5107" s="2">
        <v>143825000000</v>
      </c>
      <c r="Q5107" s="2">
        <v>38566871500</v>
      </c>
      <c r="R5107" s="2">
        <v>45226000000</v>
      </c>
      <c r="S5107" s="2">
        <f>SUM(AuctionData[[#This Row],[soma_accepted]],AuctionData[[#This Row],[comp_accepted]],AuctionData[[#This Row],[noncomp_accepted]])</f>
        <v>80000434500</v>
      </c>
    </row>
    <row r="5108" spans="1:19" x14ac:dyDescent="0.3">
      <c r="A5108" s="1">
        <v>45616</v>
      </c>
      <c r="B5108" t="s">
        <v>2440</v>
      </c>
      <c r="C5108" t="s">
        <v>1509</v>
      </c>
      <c r="D5108" t="s">
        <v>2169</v>
      </c>
      <c r="E5108">
        <v>4.5999999999999996</v>
      </c>
      <c r="F5108">
        <v>4.68</v>
      </c>
      <c r="G5108">
        <v>4.5460000000000003</v>
      </c>
      <c r="H5108">
        <v>2.34</v>
      </c>
      <c r="I5108" s="2">
        <v>1088290600</v>
      </c>
      <c r="J5108" s="2">
        <v>37311114000</v>
      </c>
      <c r="K5108" s="2">
        <v>15896719500</v>
      </c>
      <c r="L5108" s="2">
        <v>103308000</v>
      </c>
      <c r="M5108" s="2">
        <v>1259057500</v>
      </c>
      <c r="N5108" s="2">
        <v>3524000000</v>
      </c>
      <c r="O5108" s="2">
        <v>3594548000</v>
      </c>
      <c r="P5108" s="2">
        <v>21580000000</v>
      </c>
      <c r="Q5108" s="2">
        <v>11043114000</v>
      </c>
      <c r="R5108" s="2">
        <v>12207114000</v>
      </c>
      <c r="S5108" s="2">
        <f>SUM(AuctionData[[#This Row],[soma_accepted]],AuctionData[[#This Row],[comp_accepted]],AuctionData[[#This Row],[noncomp_accepted]])</f>
        <v>17088318100</v>
      </c>
    </row>
    <row r="5109" spans="1:19" x14ac:dyDescent="0.3">
      <c r="A5109" s="1">
        <v>45616</v>
      </c>
      <c r="B5109" t="s">
        <v>1363</v>
      </c>
      <c r="C5109" t="s">
        <v>16</v>
      </c>
      <c r="D5109" t="s">
        <v>391</v>
      </c>
      <c r="E5109">
        <v>4.5</v>
      </c>
      <c r="F5109">
        <v>4.5149999999999997</v>
      </c>
      <c r="G5109">
        <v>4.42</v>
      </c>
      <c r="H5109">
        <v>3.87</v>
      </c>
      <c r="I5109" s="2">
        <v>0</v>
      </c>
      <c r="J5109" s="2">
        <v>193246700000</v>
      </c>
      <c r="K5109" s="2">
        <v>49805604100</v>
      </c>
      <c r="L5109" s="2">
        <v>194959000</v>
      </c>
      <c r="M5109" s="2">
        <v>3159330000</v>
      </c>
      <c r="N5109" s="2">
        <v>10005000000</v>
      </c>
      <c r="O5109" s="2">
        <v>14934630000</v>
      </c>
      <c r="P5109" s="2">
        <v>104782000000</v>
      </c>
      <c r="Q5109" s="2">
        <v>31711644100</v>
      </c>
      <c r="R5109" s="2">
        <v>78459700000</v>
      </c>
      <c r="S5109" s="2">
        <f>SUM(AuctionData[[#This Row],[soma_accepted]],AuctionData[[#This Row],[comp_accepted]],AuctionData[[#This Row],[noncomp_accepted]])</f>
        <v>50000563100</v>
      </c>
    </row>
    <row r="5110" spans="1:19" x14ac:dyDescent="0.3">
      <c r="A5110" s="1">
        <v>45616</v>
      </c>
      <c r="B5110" t="s">
        <v>1387</v>
      </c>
      <c r="C5110" t="s">
        <v>16</v>
      </c>
      <c r="D5110" t="s">
        <v>1162</v>
      </c>
      <c r="E5110">
        <v>4.3600000000000003</v>
      </c>
      <c r="F5110">
        <v>4.38</v>
      </c>
      <c r="G5110">
        <v>4.3</v>
      </c>
      <c r="H5110">
        <v>3.14</v>
      </c>
      <c r="I5110" s="2">
        <v>185817500</v>
      </c>
      <c r="J5110" s="2">
        <v>200313275000</v>
      </c>
      <c r="K5110" s="2">
        <v>63463862600</v>
      </c>
      <c r="L5110" s="2">
        <v>536304800</v>
      </c>
      <c r="M5110" s="2">
        <v>2500000000</v>
      </c>
      <c r="N5110" s="2">
        <v>11050000000</v>
      </c>
      <c r="O5110" s="2">
        <v>17897340000</v>
      </c>
      <c r="P5110" s="2">
        <v>123230000000</v>
      </c>
      <c r="Q5110" s="2">
        <v>43066522600</v>
      </c>
      <c r="R5110" s="2">
        <v>66033275000</v>
      </c>
      <c r="S5110" s="2">
        <f>SUM(AuctionData[[#This Row],[soma_accepted]],AuctionData[[#This Row],[comp_accepted]],AuctionData[[#This Row],[noncomp_accepted]])</f>
        <v>64185984900</v>
      </c>
    </row>
    <row r="5111" spans="1:19" x14ac:dyDescent="0.3">
      <c r="A5111" s="1">
        <v>45617</v>
      </c>
      <c r="B5111" t="s">
        <v>1361</v>
      </c>
      <c r="C5111" t="s">
        <v>16</v>
      </c>
      <c r="D5111" t="s">
        <v>19</v>
      </c>
      <c r="E5111">
        <v>4.47</v>
      </c>
      <c r="F5111">
        <v>4.53</v>
      </c>
      <c r="G5111">
        <v>4.4000000000000004</v>
      </c>
      <c r="H5111">
        <v>2.68</v>
      </c>
      <c r="I5111" s="2">
        <v>275823100</v>
      </c>
      <c r="J5111" s="2">
        <v>247750288900</v>
      </c>
      <c r="K5111" s="2">
        <v>88491113900</v>
      </c>
      <c r="L5111" s="2">
        <v>6509012500</v>
      </c>
      <c r="M5111" s="2">
        <v>2650000000</v>
      </c>
      <c r="N5111" s="2">
        <v>14200000000</v>
      </c>
      <c r="O5111" s="2">
        <v>31111325000</v>
      </c>
      <c r="P5111" s="2">
        <v>173235000000</v>
      </c>
      <c r="Q5111" s="2">
        <v>54729788900</v>
      </c>
      <c r="R5111" s="2">
        <v>60315288900</v>
      </c>
      <c r="S5111" s="2">
        <f>SUM(AuctionData[[#This Row],[soma_accepted]],AuctionData[[#This Row],[comp_accepted]],AuctionData[[#This Row],[noncomp_accepted]])</f>
        <v>95275949500</v>
      </c>
    </row>
    <row r="5112" spans="1:19" x14ac:dyDescent="0.3">
      <c r="A5112" s="1">
        <v>45617</v>
      </c>
      <c r="B5112" t="s">
        <v>1369</v>
      </c>
      <c r="C5112" t="s">
        <v>16</v>
      </c>
      <c r="D5112" t="s">
        <v>712</v>
      </c>
      <c r="E5112">
        <v>4.41</v>
      </c>
      <c r="F5112">
        <v>4.4800000000000004</v>
      </c>
      <c r="G5112">
        <v>4.32</v>
      </c>
      <c r="H5112">
        <v>2.52</v>
      </c>
      <c r="I5112" s="2">
        <v>261306000</v>
      </c>
      <c r="J5112" s="2">
        <v>224816264000</v>
      </c>
      <c r="K5112" s="2">
        <v>88373749000</v>
      </c>
      <c r="L5112" s="2">
        <v>1626666500</v>
      </c>
      <c r="M5112" s="2">
        <v>3600000000</v>
      </c>
      <c r="N5112" s="2">
        <v>13650000000</v>
      </c>
      <c r="O5112" s="2">
        <v>40357485000</v>
      </c>
      <c r="P5112" s="2">
        <v>166650000000</v>
      </c>
      <c r="Q5112" s="2">
        <v>44416264000</v>
      </c>
      <c r="R5112" s="2">
        <v>44516264000</v>
      </c>
      <c r="S5112" s="2">
        <f>SUM(AuctionData[[#This Row],[soma_accepted]],AuctionData[[#This Row],[comp_accepted]],AuctionData[[#This Row],[noncomp_accepted]])</f>
        <v>90261721500</v>
      </c>
    </row>
    <row r="5113" spans="1:19" x14ac:dyDescent="0.3">
      <c r="A5113" s="1">
        <v>45621</v>
      </c>
      <c r="B5113" t="s">
        <v>2441</v>
      </c>
      <c r="C5113" t="s">
        <v>1502</v>
      </c>
      <c r="D5113" t="s">
        <v>1503</v>
      </c>
      <c r="E5113">
        <v>4.2350000000000003</v>
      </c>
      <c r="F5113">
        <v>4.274</v>
      </c>
      <c r="G5113">
        <v>4.18</v>
      </c>
      <c r="H5113">
        <v>2.77</v>
      </c>
      <c r="I5113" s="2">
        <v>4693253400</v>
      </c>
      <c r="J5113" s="2">
        <v>190739377700</v>
      </c>
      <c r="K5113" s="2">
        <v>68278992700</v>
      </c>
      <c r="L5113" s="2">
        <v>616155900</v>
      </c>
      <c r="M5113" s="2">
        <v>13089750000</v>
      </c>
      <c r="N5113" s="2">
        <v>27496000000</v>
      </c>
      <c r="O5113" s="2">
        <v>6283000000</v>
      </c>
      <c r="P5113" s="2">
        <v>96084000000</v>
      </c>
      <c r="Q5113" s="2">
        <v>48906242700</v>
      </c>
      <c r="R5113" s="2">
        <v>67159377700</v>
      </c>
      <c r="S5113" s="2">
        <f>SUM(AuctionData[[#This Row],[soma_accepted]],AuctionData[[#This Row],[comp_accepted]],AuctionData[[#This Row],[noncomp_accepted]])</f>
        <v>73588402000</v>
      </c>
    </row>
    <row r="5114" spans="1:19" x14ac:dyDescent="0.3">
      <c r="A5114" s="1">
        <v>45621</v>
      </c>
      <c r="B5114" t="s">
        <v>1293</v>
      </c>
      <c r="C5114" t="s">
        <v>16</v>
      </c>
      <c r="D5114" t="s">
        <v>44</v>
      </c>
      <c r="E5114">
        <v>4.53</v>
      </c>
      <c r="F5114">
        <v>4.55</v>
      </c>
      <c r="G5114">
        <v>4.47</v>
      </c>
      <c r="H5114">
        <v>3.65</v>
      </c>
      <c r="I5114" s="2">
        <v>0</v>
      </c>
      <c r="J5114" s="2">
        <v>145611900000</v>
      </c>
      <c r="K5114" s="2">
        <v>39779470400</v>
      </c>
      <c r="L5114" s="2">
        <v>221929000</v>
      </c>
      <c r="M5114" s="2">
        <v>2400000000</v>
      </c>
      <c r="N5114" s="2">
        <v>9000000000</v>
      </c>
      <c r="O5114" s="2">
        <v>10373175000</v>
      </c>
      <c r="P5114" s="2">
        <v>88432000000</v>
      </c>
      <c r="Q5114" s="2">
        <v>27006295400</v>
      </c>
      <c r="R5114" s="2">
        <v>48179900000</v>
      </c>
      <c r="S5114" s="2">
        <f>SUM(AuctionData[[#This Row],[soma_accepted]],AuctionData[[#This Row],[comp_accepted]],AuctionData[[#This Row],[noncomp_accepted]])</f>
        <v>40001399400</v>
      </c>
    </row>
    <row r="5115" spans="1:19" x14ac:dyDescent="0.3">
      <c r="A5115" s="1">
        <v>45621</v>
      </c>
      <c r="B5115" t="s">
        <v>1362</v>
      </c>
      <c r="C5115" t="s">
        <v>16</v>
      </c>
      <c r="D5115" t="s">
        <v>21</v>
      </c>
      <c r="E5115">
        <v>4.3849999999999998</v>
      </c>
      <c r="F5115">
        <v>4.415</v>
      </c>
      <c r="G5115">
        <v>4.3</v>
      </c>
      <c r="H5115">
        <v>3.1</v>
      </c>
      <c r="I5115" s="2">
        <v>5606271300</v>
      </c>
      <c r="J5115" s="2">
        <v>248833857300</v>
      </c>
      <c r="K5115" s="2">
        <v>78915015300</v>
      </c>
      <c r="L5115" s="2">
        <v>2085429800</v>
      </c>
      <c r="M5115" s="2">
        <v>5197000000</v>
      </c>
      <c r="N5115" s="2">
        <v>15447000000</v>
      </c>
      <c r="O5115" s="2">
        <v>24532040000</v>
      </c>
      <c r="P5115" s="2">
        <v>158905000000</v>
      </c>
      <c r="Q5115" s="2">
        <v>49185975300</v>
      </c>
      <c r="R5115" s="2">
        <v>74481857300</v>
      </c>
      <c r="S5115" s="2">
        <f>SUM(AuctionData[[#This Row],[soma_accepted]],AuctionData[[#This Row],[comp_accepted]],AuctionData[[#This Row],[noncomp_accepted]])</f>
        <v>86606716400</v>
      </c>
    </row>
    <row r="5116" spans="1:19" x14ac:dyDescent="0.3">
      <c r="A5116" s="1">
        <v>45621</v>
      </c>
      <c r="B5116" t="s">
        <v>1389</v>
      </c>
      <c r="C5116" t="s">
        <v>16</v>
      </c>
      <c r="D5116" t="s">
        <v>23</v>
      </c>
      <c r="E5116">
        <v>4.3</v>
      </c>
      <c r="F5116">
        <v>4.34</v>
      </c>
      <c r="G5116">
        <v>4.2149999999999999</v>
      </c>
      <c r="H5116">
        <v>2.69</v>
      </c>
      <c r="I5116" s="2">
        <v>4983352200</v>
      </c>
      <c r="J5116" s="2">
        <v>192312870000</v>
      </c>
      <c r="K5116" s="2">
        <v>70385885000</v>
      </c>
      <c r="L5116" s="2">
        <v>1614200600</v>
      </c>
      <c r="M5116" s="2">
        <v>3100000000</v>
      </c>
      <c r="N5116" s="2">
        <v>11600000000</v>
      </c>
      <c r="O5116" s="2">
        <v>27100065000</v>
      </c>
      <c r="P5116" s="2">
        <v>139265000000</v>
      </c>
      <c r="Q5116" s="2">
        <v>40185820000</v>
      </c>
      <c r="R5116" s="2">
        <v>41447870000</v>
      </c>
      <c r="S5116" s="2">
        <f>SUM(AuctionData[[#This Row],[soma_accepted]],AuctionData[[#This Row],[comp_accepted]],AuctionData[[#This Row],[noncomp_accepted]])</f>
        <v>76983437800</v>
      </c>
    </row>
    <row r="5117" spans="1:19" x14ac:dyDescent="0.3">
      <c r="A5117" s="1">
        <v>45622</v>
      </c>
      <c r="B5117" t="s">
        <v>2442</v>
      </c>
      <c r="C5117" t="s">
        <v>1502</v>
      </c>
      <c r="D5117" t="s">
        <v>1505</v>
      </c>
      <c r="E5117">
        <v>4.13</v>
      </c>
      <c r="F5117">
        <v>4.1970000000000001</v>
      </c>
      <c r="G5117">
        <v>4.04</v>
      </c>
      <c r="H5117">
        <v>2.4300000000000002</v>
      </c>
      <c r="I5117" s="2">
        <v>4761271500</v>
      </c>
      <c r="J5117" s="2">
        <v>169996375000</v>
      </c>
      <c r="K5117" s="2">
        <v>69804438500</v>
      </c>
      <c r="L5117" s="2">
        <v>190669400</v>
      </c>
      <c r="M5117" s="2">
        <v>17159250000</v>
      </c>
      <c r="N5117" s="2">
        <v>27496000000</v>
      </c>
      <c r="O5117" s="2">
        <v>7886587500</v>
      </c>
      <c r="P5117" s="2">
        <v>89166000000</v>
      </c>
      <c r="Q5117" s="2">
        <v>44758601000</v>
      </c>
      <c r="R5117" s="2">
        <v>53334375000</v>
      </c>
      <c r="S5117" s="2">
        <f>SUM(AuctionData[[#This Row],[soma_accepted]],AuctionData[[#This Row],[comp_accepted]],AuctionData[[#This Row],[noncomp_accepted]])</f>
        <v>74756379400</v>
      </c>
    </row>
    <row r="5118" spans="1:19" x14ac:dyDescent="0.3">
      <c r="A5118" s="1">
        <v>45622</v>
      </c>
      <c r="B5118" t="s">
        <v>1388</v>
      </c>
      <c r="C5118" t="s">
        <v>16</v>
      </c>
      <c r="D5118" t="s">
        <v>53</v>
      </c>
      <c r="E5118">
        <v>4.16</v>
      </c>
      <c r="F5118">
        <v>4.1900000000000004</v>
      </c>
      <c r="G5118">
        <v>4.09</v>
      </c>
      <c r="H5118">
        <v>3.26</v>
      </c>
      <c r="I5118" s="2">
        <v>3322234700</v>
      </c>
      <c r="J5118" s="2">
        <v>155266841000</v>
      </c>
      <c r="K5118" s="2">
        <v>46762186000</v>
      </c>
      <c r="L5118" s="2">
        <v>1238357900</v>
      </c>
      <c r="M5118" s="2">
        <v>1295000000</v>
      </c>
      <c r="N5118" s="2">
        <v>8455000000</v>
      </c>
      <c r="O5118" s="2">
        <v>15398040000</v>
      </c>
      <c r="P5118" s="2">
        <v>98320000000</v>
      </c>
      <c r="Q5118" s="2">
        <v>30069146000</v>
      </c>
      <c r="R5118" s="2">
        <v>48491841000</v>
      </c>
      <c r="S5118" s="2">
        <f>SUM(AuctionData[[#This Row],[soma_accepted]],AuctionData[[#This Row],[comp_accepted]],AuctionData[[#This Row],[noncomp_accepted]])</f>
        <v>51322778600</v>
      </c>
    </row>
    <row r="5119" spans="1:19" x14ac:dyDescent="0.3">
      <c r="A5119" s="1">
        <v>45622</v>
      </c>
      <c r="B5119" t="s">
        <v>1349</v>
      </c>
      <c r="C5119" t="s">
        <v>16</v>
      </c>
      <c r="D5119" t="s">
        <v>665</v>
      </c>
      <c r="E5119">
        <v>4.5</v>
      </c>
      <c r="F5119">
        <v>4.53</v>
      </c>
      <c r="G5119">
        <v>4.43</v>
      </c>
      <c r="H5119">
        <v>2.61</v>
      </c>
      <c r="I5119" s="2">
        <v>0</v>
      </c>
      <c r="J5119" s="2">
        <v>208299725000</v>
      </c>
      <c r="K5119" s="2">
        <v>79808565000</v>
      </c>
      <c r="L5119" s="2">
        <v>191482000</v>
      </c>
      <c r="M5119" s="2">
        <v>5281320000</v>
      </c>
      <c r="N5119" s="2">
        <v>13075000000</v>
      </c>
      <c r="O5119" s="2">
        <v>26262520000</v>
      </c>
      <c r="P5119" s="2">
        <v>144160000000</v>
      </c>
      <c r="Q5119" s="2">
        <v>48264725000</v>
      </c>
      <c r="R5119" s="2">
        <v>51064725000</v>
      </c>
      <c r="S5119" s="2">
        <f>SUM(AuctionData[[#This Row],[soma_accepted]],AuctionData[[#This Row],[comp_accepted]],AuctionData[[#This Row],[noncomp_accepted]])</f>
        <v>80000047000</v>
      </c>
    </row>
    <row r="5120" spans="1:19" x14ac:dyDescent="0.3">
      <c r="A5120" s="1">
        <v>45623</v>
      </c>
      <c r="B5120" t="s">
        <v>2443</v>
      </c>
      <c r="C5120" t="s">
        <v>1502</v>
      </c>
      <c r="D5120" t="s">
        <v>1554</v>
      </c>
      <c r="E5120">
        <v>4.1379999999999999</v>
      </c>
      <c r="F5120">
        <v>4.1829999999999998</v>
      </c>
      <c r="G5120">
        <v>3.88</v>
      </c>
      <c r="H5120">
        <v>2.71</v>
      </c>
      <c r="I5120" s="2">
        <v>2992799200</v>
      </c>
      <c r="J5120" s="2">
        <v>119084629000</v>
      </c>
      <c r="K5120" s="2">
        <v>43900455000</v>
      </c>
      <c r="L5120" s="2">
        <v>99553200</v>
      </c>
      <c r="M5120" s="2">
        <v>11386300000</v>
      </c>
      <c r="N5120" s="2">
        <v>18433400000</v>
      </c>
      <c r="O5120" s="2">
        <v>4383695000</v>
      </c>
      <c r="P5120" s="2">
        <v>63394000000</v>
      </c>
      <c r="Q5120" s="2">
        <v>28130460000</v>
      </c>
      <c r="R5120" s="2">
        <v>37257229000</v>
      </c>
      <c r="S5120" s="2">
        <f>SUM(AuctionData[[#This Row],[soma_accepted]],AuctionData[[#This Row],[comp_accepted]],AuctionData[[#This Row],[noncomp_accepted]])</f>
        <v>46992807400</v>
      </c>
    </row>
    <row r="5121" spans="1:19" x14ac:dyDescent="0.3">
      <c r="A5121" s="1">
        <v>45623</v>
      </c>
      <c r="B5121" t="s">
        <v>1363</v>
      </c>
      <c r="C5121" t="s">
        <v>16</v>
      </c>
      <c r="D5121" t="s">
        <v>19</v>
      </c>
      <c r="E5121">
        <v>4.5199999999999996</v>
      </c>
      <c r="F5121">
        <v>4.55</v>
      </c>
      <c r="G5121">
        <v>4.45</v>
      </c>
      <c r="H5121">
        <v>2.81</v>
      </c>
      <c r="I5121" s="2">
        <v>280021600</v>
      </c>
      <c r="J5121" s="2">
        <v>261212145700</v>
      </c>
      <c r="K5121" s="2">
        <v>88930398700</v>
      </c>
      <c r="L5121" s="2">
        <v>6070824100</v>
      </c>
      <c r="M5121" s="2">
        <v>2250000000</v>
      </c>
      <c r="N5121" s="2">
        <v>13600000000</v>
      </c>
      <c r="O5121" s="2">
        <v>19439030000</v>
      </c>
      <c r="P5121" s="2">
        <v>171860000000</v>
      </c>
      <c r="Q5121" s="2">
        <v>67241368700</v>
      </c>
      <c r="R5121" s="2">
        <v>75752145700</v>
      </c>
      <c r="S5121" s="2">
        <f>SUM(AuctionData[[#This Row],[soma_accepted]],AuctionData[[#This Row],[comp_accepted]],AuctionData[[#This Row],[noncomp_accepted]])</f>
        <v>95281244400</v>
      </c>
    </row>
    <row r="5122" spans="1:19" x14ac:dyDescent="0.3">
      <c r="A5122" s="1">
        <v>45623</v>
      </c>
      <c r="B5122" t="s">
        <v>1371</v>
      </c>
      <c r="C5122" t="s">
        <v>16</v>
      </c>
      <c r="D5122" t="s">
        <v>712</v>
      </c>
      <c r="E5122">
        <v>4.45</v>
      </c>
      <c r="F5122">
        <v>4.5</v>
      </c>
      <c r="G5122">
        <v>4.38</v>
      </c>
      <c r="H5122">
        <v>2.61</v>
      </c>
      <c r="I5122" s="2">
        <v>265283500</v>
      </c>
      <c r="J5122" s="2">
        <v>233829700000</v>
      </c>
      <c r="K5122" s="2">
        <v>88791830000</v>
      </c>
      <c r="L5122" s="2">
        <v>1208979700</v>
      </c>
      <c r="M5122" s="2">
        <v>3450000000</v>
      </c>
      <c r="N5122" s="2">
        <v>13200000000</v>
      </c>
      <c r="O5122" s="2">
        <v>32315700000</v>
      </c>
      <c r="P5122" s="2">
        <v>163940000000</v>
      </c>
      <c r="Q5122" s="2">
        <v>53026130000</v>
      </c>
      <c r="R5122" s="2">
        <v>56689700000</v>
      </c>
      <c r="S5122" s="2">
        <f>SUM(AuctionData[[#This Row],[soma_accepted]],AuctionData[[#This Row],[comp_accepted]],AuctionData[[#This Row],[noncomp_accepted]])</f>
        <v>90266093200</v>
      </c>
    </row>
    <row r="5123" spans="1:19" x14ac:dyDescent="0.3">
      <c r="A5123" s="1">
        <v>45623</v>
      </c>
      <c r="B5123" t="s">
        <v>1390</v>
      </c>
      <c r="C5123" t="s">
        <v>16</v>
      </c>
      <c r="D5123" t="s">
        <v>1162</v>
      </c>
      <c r="E5123">
        <v>4.3600000000000003</v>
      </c>
      <c r="F5123">
        <v>4.3899999999999997</v>
      </c>
      <c r="G5123">
        <v>4.3</v>
      </c>
      <c r="H5123">
        <v>2.8</v>
      </c>
      <c r="I5123" s="2">
        <v>188646000</v>
      </c>
      <c r="J5123" s="2">
        <v>178901600000</v>
      </c>
      <c r="K5123" s="2">
        <v>63535320000</v>
      </c>
      <c r="L5123" s="2">
        <v>464774100</v>
      </c>
      <c r="M5123" s="2">
        <v>3050000000</v>
      </c>
      <c r="N5123" s="2">
        <v>10200000000</v>
      </c>
      <c r="O5123" s="2">
        <v>23803880000</v>
      </c>
      <c r="P5123" s="2">
        <v>128030000000</v>
      </c>
      <c r="Q5123" s="2">
        <v>36681440000</v>
      </c>
      <c r="R5123" s="2">
        <v>40671600000</v>
      </c>
      <c r="S5123" s="2">
        <f>SUM(AuctionData[[#This Row],[soma_accepted]],AuctionData[[#This Row],[comp_accepted]],AuctionData[[#This Row],[noncomp_accepted]])</f>
        <v>64188740100</v>
      </c>
    </row>
    <row r="5124" spans="1:19" x14ac:dyDescent="0.3">
      <c r="A5124" s="1">
        <v>45628</v>
      </c>
      <c r="B5124" t="s">
        <v>1364</v>
      </c>
      <c r="C5124" t="s">
        <v>16</v>
      </c>
      <c r="D5124" t="s">
        <v>21</v>
      </c>
      <c r="E5124">
        <v>4.37</v>
      </c>
      <c r="F5124">
        <v>4.4000000000000004</v>
      </c>
      <c r="G5124">
        <v>4.3</v>
      </c>
      <c r="H5124">
        <v>2.89</v>
      </c>
      <c r="I5124" s="2">
        <v>873066300</v>
      </c>
      <c r="J5124" s="2">
        <v>232190477100</v>
      </c>
      <c r="K5124" s="2">
        <v>78925952100</v>
      </c>
      <c r="L5124" s="2">
        <v>2074311400</v>
      </c>
      <c r="M5124" s="2">
        <v>5514810000</v>
      </c>
      <c r="N5124" s="2">
        <v>14400000000</v>
      </c>
      <c r="O5124" s="2">
        <v>26379505000</v>
      </c>
      <c r="P5124" s="2">
        <v>153995000000</v>
      </c>
      <c r="Q5124" s="2">
        <v>47031637100</v>
      </c>
      <c r="R5124" s="2">
        <v>63795477100</v>
      </c>
      <c r="S5124" s="2">
        <f>SUM(AuctionData[[#This Row],[soma_accepted]],AuctionData[[#This Row],[comp_accepted]],AuctionData[[#This Row],[noncomp_accepted]])</f>
        <v>81873329800</v>
      </c>
    </row>
    <row r="5125" spans="1:19" x14ac:dyDescent="0.3">
      <c r="A5125" s="1">
        <v>45628</v>
      </c>
      <c r="B5125" t="s">
        <v>1391</v>
      </c>
      <c r="C5125" t="s">
        <v>16</v>
      </c>
      <c r="D5125" t="s">
        <v>23</v>
      </c>
      <c r="E5125">
        <v>4.28</v>
      </c>
      <c r="F5125">
        <v>4.3049999999999997</v>
      </c>
      <c r="G5125">
        <v>4.2</v>
      </c>
      <c r="H5125">
        <v>3.02</v>
      </c>
      <c r="I5125" s="2">
        <v>776058900</v>
      </c>
      <c r="J5125" s="2">
        <v>215558413000</v>
      </c>
      <c r="K5125" s="2">
        <v>70320770500</v>
      </c>
      <c r="L5125" s="2">
        <v>1679792800</v>
      </c>
      <c r="M5125" s="2">
        <v>4775000000</v>
      </c>
      <c r="N5125" s="2">
        <v>13350000000</v>
      </c>
      <c r="O5125" s="2">
        <v>20579505000</v>
      </c>
      <c r="P5125" s="2">
        <v>139390000000</v>
      </c>
      <c r="Q5125" s="2">
        <v>44966265500</v>
      </c>
      <c r="R5125" s="2">
        <v>62818413000</v>
      </c>
      <c r="S5125" s="2">
        <f>SUM(AuctionData[[#This Row],[soma_accepted]],AuctionData[[#This Row],[comp_accepted]],AuctionData[[#This Row],[noncomp_accepted]])</f>
        <v>72776622200</v>
      </c>
    </row>
    <row r="5126" spans="1:19" x14ac:dyDescent="0.3">
      <c r="A5126" s="1">
        <v>45629</v>
      </c>
      <c r="B5126" t="s">
        <v>1351</v>
      </c>
      <c r="C5126" t="s">
        <v>16</v>
      </c>
      <c r="D5126" t="s">
        <v>94</v>
      </c>
      <c r="E5126">
        <v>4.3849999999999998</v>
      </c>
      <c r="F5126">
        <v>4.4000000000000004</v>
      </c>
      <c r="G5126">
        <v>4.3</v>
      </c>
      <c r="H5126">
        <v>3</v>
      </c>
      <c r="I5126" s="2">
        <v>0</v>
      </c>
      <c r="J5126" s="2">
        <v>224910750000</v>
      </c>
      <c r="K5126" s="2">
        <v>74545803500</v>
      </c>
      <c r="L5126" s="2">
        <v>454452000</v>
      </c>
      <c r="M5126" s="2">
        <v>3672575000</v>
      </c>
      <c r="N5126" s="2">
        <v>13525000000</v>
      </c>
      <c r="O5126" s="2">
        <v>26147400000</v>
      </c>
      <c r="P5126" s="2">
        <v>144700000000</v>
      </c>
      <c r="Q5126" s="2">
        <v>44725828500</v>
      </c>
      <c r="R5126" s="2">
        <v>66685750000</v>
      </c>
      <c r="S5126" s="2">
        <f>SUM(AuctionData[[#This Row],[soma_accepted]],AuctionData[[#This Row],[comp_accepted]],AuctionData[[#This Row],[noncomp_accepted]])</f>
        <v>75000255500</v>
      </c>
    </row>
    <row r="5127" spans="1:19" x14ac:dyDescent="0.3">
      <c r="A5127" s="1">
        <v>45630</v>
      </c>
      <c r="B5127" t="s">
        <v>1392</v>
      </c>
      <c r="C5127" t="s">
        <v>16</v>
      </c>
      <c r="D5127" t="s">
        <v>1162</v>
      </c>
      <c r="E5127">
        <v>4.29</v>
      </c>
      <c r="F5127">
        <v>4.3150000000000004</v>
      </c>
      <c r="G5127">
        <v>4.24</v>
      </c>
      <c r="H5127">
        <v>3.1</v>
      </c>
      <c r="I5127" s="2">
        <v>209100900</v>
      </c>
      <c r="J5127" s="2">
        <v>197705560000</v>
      </c>
      <c r="K5127" s="2">
        <v>63400200000</v>
      </c>
      <c r="L5127" s="2">
        <v>599836400</v>
      </c>
      <c r="M5127" s="2">
        <v>6351945000</v>
      </c>
      <c r="N5127" s="2">
        <v>13840000000</v>
      </c>
      <c r="O5127" s="2">
        <v>21797525000</v>
      </c>
      <c r="P5127" s="2">
        <v>125350000000</v>
      </c>
      <c r="Q5127" s="2">
        <v>35250730000</v>
      </c>
      <c r="R5127" s="2">
        <v>58515560000</v>
      </c>
      <c r="S5127" s="2">
        <f>SUM(AuctionData[[#This Row],[soma_accepted]],AuctionData[[#This Row],[comp_accepted]],AuctionData[[#This Row],[noncomp_accepted]])</f>
        <v>64209137300</v>
      </c>
    </row>
    <row r="5128" spans="1:19" x14ac:dyDescent="0.3">
      <c r="A5128" s="1">
        <v>45631</v>
      </c>
      <c r="B5128" t="s">
        <v>1358</v>
      </c>
      <c r="C5128" t="s">
        <v>16</v>
      </c>
      <c r="D5128" t="s">
        <v>199</v>
      </c>
      <c r="E5128">
        <v>4.3499999999999996</v>
      </c>
      <c r="F5128">
        <v>4.3899999999999997</v>
      </c>
      <c r="G5128">
        <v>4.25</v>
      </c>
      <c r="H5128">
        <v>4.58</v>
      </c>
      <c r="I5128" s="2">
        <v>0</v>
      </c>
      <c r="J5128" s="2">
        <v>114500000</v>
      </c>
      <c r="K5128" s="2">
        <v>25000200</v>
      </c>
      <c r="L5128" s="2">
        <v>0</v>
      </c>
      <c r="M5128" s="2">
        <v>0</v>
      </c>
      <c r="N5128" s="2">
        <v>0</v>
      </c>
      <c r="O5128" s="2">
        <v>25000200</v>
      </c>
      <c r="P5128" s="2">
        <v>114500000</v>
      </c>
      <c r="Q5128" s="2">
        <v>0</v>
      </c>
      <c r="R5128" s="2">
        <v>0</v>
      </c>
      <c r="S5128" s="2">
        <f>SUM(AuctionData[[#This Row],[soma_accepted]],AuctionData[[#This Row],[comp_accepted]],AuctionData[[#This Row],[noncomp_accepted]])</f>
        <v>25000200</v>
      </c>
    </row>
    <row r="5129" spans="1:19" x14ac:dyDescent="0.3">
      <c r="A5129" s="1">
        <v>45631</v>
      </c>
      <c r="B5129" t="s">
        <v>1366</v>
      </c>
      <c r="C5129" t="s">
        <v>16</v>
      </c>
      <c r="D5129" t="s">
        <v>19</v>
      </c>
      <c r="E5129">
        <v>4.37</v>
      </c>
      <c r="F5129">
        <v>4.4000000000000004</v>
      </c>
      <c r="G5129">
        <v>4.3</v>
      </c>
      <c r="H5129">
        <v>2.74</v>
      </c>
      <c r="I5129" s="2">
        <v>277712300</v>
      </c>
      <c r="J5129" s="2">
        <v>226058570000</v>
      </c>
      <c r="K5129" s="2">
        <v>78126394000</v>
      </c>
      <c r="L5129" s="2">
        <v>6844446900</v>
      </c>
      <c r="M5129" s="2">
        <v>3350000000</v>
      </c>
      <c r="N5129" s="2">
        <v>12900000000</v>
      </c>
      <c r="O5129" s="2">
        <v>30766320000</v>
      </c>
      <c r="P5129" s="2">
        <v>160292000000</v>
      </c>
      <c r="Q5129" s="2">
        <v>44010074000</v>
      </c>
      <c r="R5129" s="2">
        <v>52866570000</v>
      </c>
      <c r="S5129" s="2">
        <f>SUM(AuctionData[[#This Row],[soma_accepted]],AuctionData[[#This Row],[comp_accepted]],AuctionData[[#This Row],[noncomp_accepted]])</f>
        <v>85248553200</v>
      </c>
    </row>
    <row r="5130" spans="1:19" x14ac:dyDescent="0.3">
      <c r="A5130" s="1">
        <v>45631</v>
      </c>
      <c r="B5130" t="s">
        <v>1374</v>
      </c>
      <c r="C5130" t="s">
        <v>16</v>
      </c>
      <c r="D5130" t="s">
        <v>712</v>
      </c>
      <c r="E5130">
        <v>4.3</v>
      </c>
      <c r="F5130">
        <v>4.3499999999999996</v>
      </c>
      <c r="G5130">
        <v>4.25</v>
      </c>
      <c r="H5130">
        <v>3.5</v>
      </c>
      <c r="I5130" s="2">
        <v>261376200</v>
      </c>
      <c r="J5130" s="2">
        <v>277944860000</v>
      </c>
      <c r="K5130" s="2">
        <v>78336694900</v>
      </c>
      <c r="L5130" s="2">
        <v>1663699200</v>
      </c>
      <c r="M5130" s="2">
        <v>3506400000</v>
      </c>
      <c r="N5130" s="2">
        <v>15225000000</v>
      </c>
      <c r="O5130" s="2">
        <v>15974640000</v>
      </c>
      <c r="P5130" s="2">
        <v>158210000000</v>
      </c>
      <c r="Q5130" s="2">
        <v>58855654900</v>
      </c>
      <c r="R5130" s="2">
        <v>104509860000</v>
      </c>
      <c r="S5130" s="2">
        <f>SUM(AuctionData[[#This Row],[soma_accepted]],AuctionData[[#This Row],[comp_accepted]],AuctionData[[#This Row],[noncomp_accepted]])</f>
        <v>80261770300</v>
      </c>
    </row>
    <row r="5131" spans="1:19" x14ac:dyDescent="0.3">
      <c r="A5131" s="1">
        <v>45635</v>
      </c>
      <c r="B5131" t="s">
        <v>1367</v>
      </c>
      <c r="C5131" t="s">
        <v>16</v>
      </c>
      <c r="D5131" t="s">
        <v>21</v>
      </c>
      <c r="E5131">
        <v>4.2699999999999996</v>
      </c>
      <c r="F5131">
        <v>4.3</v>
      </c>
      <c r="G5131">
        <v>4.2</v>
      </c>
      <c r="H5131">
        <v>2.89</v>
      </c>
      <c r="I5131" s="2">
        <v>1296367500</v>
      </c>
      <c r="J5131" s="2">
        <v>231457267300</v>
      </c>
      <c r="K5131" s="2">
        <v>78619878900</v>
      </c>
      <c r="L5131" s="2">
        <v>2330447800</v>
      </c>
      <c r="M5131" s="2">
        <v>8505190000</v>
      </c>
      <c r="N5131" s="2">
        <v>17870000000</v>
      </c>
      <c r="O5131" s="2">
        <v>22625260000</v>
      </c>
      <c r="P5131" s="2">
        <v>153835000000</v>
      </c>
      <c r="Q5131" s="2">
        <v>47489428900</v>
      </c>
      <c r="R5131" s="2">
        <v>59752267300</v>
      </c>
      <c r="S5131" s="2">
        <f>SUM(AuctionData[[#This Row],[soma_accepted]],AuctionData[[#This Row],[comp_accepted]],AuctionData[[#This Row],[noncomp_accepted]])</f>
        <v>82246694200</v>
      </c>
    </row>
    <row r="5132" spans="1:19" x14ac:dyDescent="0.3">
      <c r="A5132" s="1">
        <v>45635</v>
      </c>
      <c r="B5132" t="s">
        <v>1340</v>
      </c>
      <c r="C5132" t="s">
        <v>16</v>
      </c>
      <c r="D5132" t="s">
        <v>23</v>
      </c>
      <c r="E5132">
        <v>4.17</v>
      </c>
      <c r="F5132">
        <v>4.2</v>
      </c>
      <c r="G5132">
        <v>4.0999999999999996</v>
      </c>
      <c r="H5132">
        <v>2.9</v>
      </c>
      <c r="I5132" s="2">
        <v>1152326600</v>
      </c>
      <c r="J5132" s="2">
        <v>206758221000</v>
      </c>
      <c r="K5132" s="2">
        <v>69923304600</v>
      </c>
      <c r="L5132" s="2">
        <v>1998613000</v>
      </c>
      <c r="M5132" s="2">
        <v>5400000000</v>
      </c>
      <c r="N5132" s="2">
        <v>14350000000</v>
      </c>
      <c r="O5132" s="2">
        <v>20760450000</v>
      </c>
      <c r="P5132" s="2">
        <v>135540000000</v>
      </c>
      <c r="Q5132" s="2">
        <v>43762854600</v>
      </c>
      <c r="R5132" s="2">
        <v>56868221000</v>
      </c>
      <c r="S5132" s="2">
        <f>SUM(AuctionData[[#This Row],[soma_accepted]],AuctionData[[#This Row],[comp_accepted]],AuctionData[[#This Row],[noncomp_accepted]])</f>
        <v>73074244200</v>
      </c>
    </row>
    <row r="5133" spans="1:19" x14ac:dyDescent="0.3">
      <c r="A5133" s="1">
        <v>45636</v>
      </c>
      <c r="B5133" t="s">
        <v>2444</v>
      </c>
      <c r="C5133" t="s">
        <v>1502</v>
      </c>
      <c r="D5133" t="s">
        <v>1535</v>
      </c>
      <c r="E5133">
        <v>4.0679999999999996</v>
      </c>
      <c r="F5133">
        <v>4.117</v>
      </c>
      <c r="G5133">
        <v>4</v>
      </c>
      <c r="H5133">
        <v>2.58</v>
      </c>
      <c r="I5133" s="2">
        <v>415388500</v>
      </c>
      <c r="J5133" s="2">
        <v>149042770000</v>
      </c>
      <c r="K5133" s="2">
        <v>57552170000</v>
      </c>
      <c r="L5133" s="2">
        <v>247925300</v>
      </c>
      <c r="M5133" s="2">
        <v>11919000000</v>
      </c>
      <c r="N5133" s="2">
        <v>20849000000</v>
      </c>
      <c r="O5133" s="2">
        <v>8697800000</v>
      </c>
      <c r="P5133" s="2">
        <v>80367000000</v>
      </c>
      <c r="Q5133" s="2">
        <v>36935370000</v>
      </c>
      <c r="R5133" s="2">
        <v>47826770000</v>
      </c>
      <c r="S5133" s="2">
        <f>SUM(AuctionData[[#This Row],[soma_accepted]],AuctionData[[#This Row],[comp_accepted]],AuctionData[[#This Row],[noncomp_accepted]])</f>
        <v>58215483800</v>
      </c>
    </row>
    <row r="5134" spans="1:19" x14ac:dyDescent="0.3">
      <c r="A5134" s="1">
        <v>45636</v>
      </c>
      <c r="B5134" t="s">
        <v>1300</v>
      </c>
      <c r="C5134" t="s">
        <v>16</v>
      </c>
      <c r="D5134" t="s">
        <v>94</v>
      </c>
      <c r="E5134">
        <v>4.28</v>
      </c>
      <c r="F5134">
        <v>4.32</v>
      </c>
      <c r="G5134">
        <v>4.2</v>
      </c>
      <c r="H5134">
        <v>2.67</v>
      </c>
      <c r="I5134" s="2">
        <v>0</v>
      </c>
      <c r="J5134" s="2">
        <v>186561724500</v>
      </c>
      <c r="K5134" s="2">
        <v>69736404500</v>
      </c>
      <c r="L5134" s="2">
        <v>263708000</v>
      </c>
      <c r="M5134" s="2">
        <v>9163715000</v>
      </c>
      <c r="N5134" s="2">
        <v>15200000000</v>
      </c>
      <c r="O5134" s="2">
        <v>27909910000</v>
      </c>
      <c r="P5134" s="2">
        <v>130845000000</v>
      </c>
      <c r="Q5134" s="2">
        <v>32662779500</v>
      </c>
      <c r="R5134" s="2">
        <v>40516724500</v>
      </c>
      <c r="S5134" s="2">
        <f>SUM(AuctionData[[#This Row],[soma_accepted]],AuctionData[[#This Row],[comp_accepted]],AuctionData[[#This Row],[noncomp_accepted]])</f>
        <v>70000112500</v>
      </c>
    </row>
    <row r="5135" spans="1:19" x14ac:dyDescent="0.3">
      <c r="A5135" s="1">
        <v>45637</v>
      </c>
      <c r="B5135" t="s">
        <v>2438</v>
      </c>
      <c r="C5135" t="s">
        <v>1502</v>
      </c>
      <c r="D5135" t="s">
        <v>1513</v>
      </c>
      <c r="E5135">
        <v>4.1900000000000004</v>
      </c>
      <c r="F5135">
        <v>4.2350000000000003</v>
      </c>
      <c r="G5135">
        <v>4.08</v>
      </c>
      <c r="H5135">
        <v>2.7</v>
      </c>
      <c r="I5135" s="2">
        <v>279312900</v>
      </c>
      <c r="J5135" s="2">
        <v>105097720000</v>
      </c>
      <c r="K5135" s="2">
        <v>38928648400</v>
      </c>
      <c r="L5135" s="2">
        <v>71378700</v>
      </c>
      <c r="M5135" s="2">
        <v>7591500000</v>
      </c>
      <c r="N5135" s="2">
        <v>14707000000</v>
      </c>
      <c r="O5135" s="2">
        <v>4091907500</v>
      </c>
      <c r="P5135" s="2">
        <v>55309000000</v>
      </c>
      <c r="Q5135" s="2">
        <v>27245240900</v>
      </c>
      <c r="R5135" s="2">
        <v>35081720000</v>
      </c>
      <c r="S5135" s="2">
        <f>SUM(AuctionData[[#This Row],[soma_accepted]],AuctionData[[#This Row],[comp_accepted]],AuctionData[[#This Row],[noncomp_accepted]])</f>
        <v>39279340000</v>
      </c>
    </row>
    <row r="5136" spans="1:19" x14ac:dyDescent="0.3">
      <c r="A5136" s="1">
        <v>45637</v>
      </c>
      <c r="B5136" t="s">
        <v>1393</v>
      </c>
      <c r="C5136" t="s">
        <v>16</v>
      </c>
      <c r="D5136" t="s">
        <v>1162</v>
      </c>
      <c r="E5136">
        <v>4.21</v>
      </c>
      <c r="F5136">
        <v>4.24</v>
      </c>
      <c r="G5136">
        <v>4.1500000000000004</v>
      </c>
      <c r="H5136">
        <v>2.83</v>
      </c>
      <c r="I5136" s="2">
        <v>217828600</v>
      </c>
      <c r="J5136" s="2">
        <v>180264354000</v>
      </c>
      <c r="K5136" s="2">
        <v>63321441500</v>
      </c>
      <c r="L5136" s="2">
        <v>603648700</v>
      </c>
      <c r="M5136" s="2">
        <v>5914512500</v>
      </c>
      <c r="N5136" s="2">
        <v>13400000000</v>
      </c>
      <c r="O5136" s="2">
        <v>24048255000</v>
      </c>
      <c r="P5136" s="2">
        <v>127085000000</v>
      </c>
      <c r="Q5136" s="2">
        <v>33358674000</v>
      </c>
      <c r="R5136" s="2">
        <v>39779354000</v>
      </c>
      <c r="S5136" s="2">
        <f>SUM(AuctionData[[#This Row],[soma_accepted]],AuctionData[[#This Row],[comp_accepted]],AuctionData[[#This Row],[noncomp_accepted]])</f>
        <v>64142918800</v>
      </c>
    </row>
    <row r="5137" spans="1:19" x14ac:dyDescent="0.3">
      <c r="A5137" s="1">
        <v>45638</v>
      </c>
      <c r="B5137" t="s">
        <v>2439</v>
      </c>
      <c r="C5137" t="s">
        <v>1509</v>
      </c>
      <c r="D5137" t="s">
        <v>1556</v>
      </c>
      <c r="E5137">
        <v>4.4749999999999996</v>
      </c>
      <c r="F5137">
        <v>4.5350000000000001</v>
      </c>
      <c r="G5137">
        <v>4</v>
      </c>
      <c r="H5137">
        <v>2.39</v>
      </c>
      <c r="I5137" s="2">
        <v>157561100</v>
      </c>
      <c r="J5137" s="2">
        <v>52562950000</v>
      </c>
      <c r="K5137" s="2">
        <v>21974300000</v>
      </c>
      <c r="L5137" s="2">
        <v>25729000</v>
      </c>
      <c r="M5137" s="2">
        <v>4196900000</v>
      </c>
      <c r="N5137" s="2">
        <v>7241900000</v>
      </c>
      <c r="O5137" s="2">
        <v>3158760000</v>
      </c>
      <c r="P5137" s="2">
        <v>28358000000</v>
      </c>
      <c r="Q5137" s="2">
        <v>14618640000</v>
      </c>
      <c r="R5137" s="2">
        <v>16963050000</v>
      </c>
      <c r="S5137" s="2">
        <f>SUM(AuctionData[[#This Row],[soma_accepted]],AuctionData[[#This Row],[comp_accepted]],AuctionData[[#This Row],[noncomp_accepted]])</f>
        <v>22157590100</v>
      </c>
    </row>
    <row r="5138" spans="1:19" x14ac:dyDescent="0.3">
      <c r="A5138" s="1">
        <v>45638</v>
      </c>
      <c r="B5138" t="s">
        <v>1368</v>
      </c>
      <c r="C5138" t="s">
        <v>16</v>
      </c>
      <c r="D5138" t="s">
        <v>19</v>
      </c>
      <c r="E5138">
        <v>4.2</v>
      </c>
      <c r="F5138">
        <v>4.24</v>
      </c>
      <c r="G5138">
        <v>4.1449999999999996</v>
      </c>
      <c r="H5138">
        <v>3.14</v>
      </c>
      <c r="I5138" s="2">
        <v>272285900</v>
      </c>
      <c r="J5138" s="2">
        <v>244980417000</v>
      </c>
      <c r="K5138" s="2">
        <v>73729817000</v>
      </c>
      <c r="L5138" s="2">
        <v>6270528600</v>
      </c>
      <c r="M5138" s="2">
        <v>2320000000</v>
      </c>
      <c r="N5138" s="2">
        <v>13020000000</v>
      </c>
      <c r="O5138" s="2">
        <v>20937500000</v>
      </c>
      <c r="P5138" s="2">
        <v>164000000000</v>
      </c>
      <c r="Q5138" s="2">
        <v>50472317000</v>
      </c>
      <c r="R5138" s="2">
        <v>67960417000</v>
      </c>
      <c r="S5138" s="2">
        <f>SUM(AuctionData[[#This Row],[soma_accepted]],AuctionData[[#This Row],[comp_accepted]],AuctionData[[#This Row],[noncomp_accepted]])</f>
        <v>80272631500</v>
      </c>
    </row>
    <row r="5139" spans="1:19" x14ac:dyDescent="0.3">
      <c r="A5139" s="1">
        <v>45638</v>
      </c>
      <c r="B5139" t="s">
        <v>1376</v>
      </c>
      <c r="C5139" t="s">
        <v>16</v>
      </c>
      <c r="D5139" t="s">
        <v>712</v>
      </c>
      <c r="E5139">
        <v>4.2249999999999996</v>
      </c>
      <c r="F5139">
        <v>4.26</v>
      </c>
      <c r="G5139">
        <v>4.1500000000000004</v>
      </c>
      <c r="H5139">
        <v>2.81</v>
      </c>
      <c r="I5139" s="2">
        <v>255268000</v>
      </c>
      <c r="J5139" s="2">
        <v>209213000000</v>
      </c>
      <c r="K5139" s="2">
        <v>73617370000</v>
      </c>
      <c r="L5139" s="2">
        <v>1382892200</v>
      </c>
      <c r="M5139" s="2">
        <v>3307060000</v>
      </c>
      <c r="N5139" s="2">
        <v>12120000000</v>
      </c>
      <c r="O5139" s="2">
        <v>29404760000</v>
      </c>
      <c r="P5139" s="2">
        <v>149425000000</v>
      </c>
      <c r="Q5139" s="2">
        <v>40905550000</v>
      </c>
      <c r="R5139" s="2">
        <v>47668000000</v>
      </c>
      <c r="S5139" s="2">
        <f>SUM(AuctionData[[#This Row],[soma_accepted]],AuctionData[[#This Row],[comp_accepted]],AuctionData[[#This Row],[noncomp_accepted]])</f>
        <v>75255530200</v>
      </c>
    </row>
    <row r="5140" spans="1:19" x14ac:dyDescent="0.3">
      <c r="A5140" s="1">
        <v>45642</v>
      </c>
      <c r="B5140" t="s">
        <v>1316</v>
      </c>
      <c r="C5140" t="s">
        <v>16</v>
      </c>
      <c r="D5140" t="s">
        <v>21</v>
      </c>
      <c r="E5140">
        <v>4.21</v>
      </c>
      <c r="F5140">
        <v>4.25</v>
      </c>
      <c r="G5140">
        <v>4.1349999999999998</v>
      </c>
      <c r="H5140">
        <v>2.62</v>
      </c>
      <c r="I5140" s="2">
        <v>317222800</v>
      </c>
      <c r="J5140" s="2">
        <v>210174038000</v>
      </c>
      <c r="K5140" s="2">
        <v>78896747600</v>
      </c>
      <c r="L5140" s="2">
        <v>2103685800</v>
      </c>
      <c r="M5140" s="2">
        <v>6007580000</v>
      </c>
      <c r="N5140" s="2">
        <v>13800000000</v>
      </c>
      <c r="O5140" s="2">
        <v>31261350000</v>
      </c>
      <c r="P5140" s="2">
        <v>151267000000</v>
      </c>
      <c r="Q5140" s="2">
        <v>41627817600</v>
      </c>
      <c r="R5140" s="2">
        <v>45107038000</v>
      </c>
      <c r="S5140" s="2">
        <f>SUM(AuctionData[[#This Row],[soma_accepted]],AuctionData[[#This Row],[comp_accepted]],AuctionData[[#This Row],[noncomp_accepted]])</f>
        <v>81317656200</v>
      </c>
    </row>
    <row r="5141" spans="1:19" x14ac:dyDescent="0.3">
      <c r="A5141" s="1">
        <v>45642</v>
      </c>
      <c r="B5141" t="s">
        <v>1394</v>
      </c>
      <c r="C5141" t="s">
        <v>16</v>
      </c>
      <c r="D5141" t="s">
        <v>23</v>
      </c>
      <c r="E5141">
        <v>4.1449999999999996</v>
      </c>
      <c r="F5141">
        <v>4.16</v>
      </c>
      <c r="G5141">
        <v>4.08</v>
      </c>
      <c r="H5141">
        <v>3.29</v>
      </c>
      <c r="I5141" s="2">
        <v>281975700</v>
      </c>
      <c r="J5141" s="2">
        <v>234676499000</v>
      </c>
      <c r="K5141" s="2">
        <v>70011542200</v>
      </c>
      <c r="L5141" s="2">
        <v>1913864300</v>
      </c>
      <c r="M5141" s="2">
        <v>7931660000</v>
      </c>
      <c r="N5141" s="2">
        <v>17015000000</v>
      </c>
      <c r="O5141" s="2">
        <v>14473320000</v>
      </c>
      <c r="P5141" s="2">
        <v>134135000000</v>
      </c>
      <c r="Q5141" s="2">
        <v>47606562200</v>
      </c>
      <c r="R5141" s="2">
        <v>83526499000</v>
      </c>
      <c r="S5141" s="2">
        <f>SUM(AuctionData[[#This Row],[soma_accepted]],AuctionData[[#This Row],[comp_accepted]],AuctionData[[#This Row],[noncomp_accepted]])</f>
        <v>72207382200</v>
      </c>
    </row>
    <row r="5142" spans="1:19" x14ac:dyDescent="0.3">
      <c r="A5142" s="1">
        <v>45643</v>
      </c>
      <c r="B5142" t="s">
        <v>2440</v>
      </c>
      <c r="C5142" t="s">
        <v>1509</v>
      </c>
      <c r="D5142" t="s">
        <v>2174</v>
      </c>
      <c r="E5142">
        <v>4.6219999999999999</v>
      </c>
      <c r="F5142">
        <v>4.6859999999999999</v>
      </c>
      <c r="G5142">
        <v>2.88</v>
      </c>
      <c r="H5142">
        <v>2.5</v>
      </c>
      <c r="I5142" s="2">
        <v>127871300</v>
      </c>
      <c r="J5142" s="2">
        <v>32407770000</v>
      </c>
      <c r="K5142" s="2">
        <v>12922410000</v>
      </c>
      <c r="L5142" s="2">
        <v>77591600</v>
      </c>
      <c r="M5142" s="2">
        <v>2602000000</v>
      </c>
      <c r="N5142" s="2">
        <v>4437000000</v>
      </c>
      <c r="O5142" s="2">
        <v>2313640000</v>
      </c>
      <c r="P5142" s="2">
        <v>17745000000</v>
      </c>
      <c r="Q5142" s="2">
        <v>8006770000</v>
      </c>
      <c r="R5142" s="2">
        <v>10225770000</v>
      </c>
      <c r="S5142" s="2">
        <f>SUM(AuctionData[[#This Row],[soma_accepted]],AuctionData[[#This Row],[comp_accepted]],AuctionData[[#This Row],[noncomp_accepted]])</f>
        <v>13127872900</v>
      </c>
    </row>
    <row r="5143" spans="1:19" x14ac:dyDescent="0.3">
      <c r="A5143" s="1">
        <v>45643</v>
      </c>
      <c r="B5143" t="s">
        <v>1354</v>
      </c>
      <c r="C5143" t="s">
        <v>16</v>
      </c>
      <c r="D5143" t="s">
        <v>94</v>
      </c>
      <c r="E5143">
        <v>4.2249999999999996</v>
      </c>
      <c r="F5143">
        <v>4.2699999999999996</v>
      </c>
      <c r="G5143">
        <v>4.1500000000000004</v>
      </c>
      <c r="H5143">
        <v>2.59</v>
      </c>
      <c r="I5143" s="2">
        <v>0</v>
      </c>
      <c r="J5143" s="2">
        <v>167946000000</v>
      </c>
      <c r="K5143" s="2">
        <v>64759560000</v>
      </c>
      <c r="L5143" s="2">
        <v>240971000</v>
      </c>
      <c r="M5143" s="2">
        <v>4045120000</v>
      </c>
      <c r="N5143" s="2">
        <v>10900000000</v>
      </c>
      <c r="O5143" s="2">
        <v>35778440000</v>
      </c>
      <c r="P5143" s="2">
        <v>129210000000</v>
      </c>
      <c r="Q5143" s="2">
        <v>24936000000</v>
      </c>
      <c r="R5143" s="2">
        <v>27836000000</v>
      </c>
      <c r="S5143" s="2">
        <f>SUM(AuctionData[[#This Row],[soma_accepted]],AuctionData[[#This Row],[comp_accepted]],AuctionData[[#This Row],[noncomp_accepted]])</f>
        <v>65000531000</v>
      </c>
    </row>
    <row r="5144" spans="1:19" x14ac:dyDescent="0.3">
      <c r="A5144" s="1">
        <v>45644</v>
      </c>
      <c r="B5144" t="s">
        <v>1395</v>
      </c>
      <c r="C5144" t="s">
        <v>16</v>
      </c>
      <c r="D5144" t="s">
        <v>1162</v>
      </c>
      <c r="E5144">
        <v>4.2</v>
      </c>
      <c r="F5144">
        <v>4.22</v>
      </c>
      <c r="G5144">
        <v>4.12</v>
      </c>
      <c r="H5144">
        <v>2.97</v>
      </c>
      <c r="I5144" s="2">
        <v>201984100</v>
      </c>
      <c r="J5144" s="2">
        <v>189776400000</v>
      </c>
      <c r="K5144" s="2">
        <v>63413800000</v>
      </c>
      <c r="L5144" s="2">
        <v>586392500</v>
      </c>
      <c r="M5144" s="2">
        <v>3002000000</v>
      </c>
      <c r="N5144" s="2">
        <v>10227000000</v>
      </c>
      <c r="O5144" s="2">
        <v>20198200000</v>
      </c>
      <c r="P5144" s="2">
        <v>128655000000</v>
      </c>
      <c r="Q5144" s="2">
        <v>40213600000</v>
      </c>
      <c r="R5144" s="2">
        <v>50894400000</v>
      </c>
      <c r="S5144" s="2">
        <f>SUM(AuctionData[[#This Row],[soma_accepted]],AuctionData[[#This Row],[comp_accepted]],AuctionData[[#This Row],[noncomp_accepted]])</f>
        <v>64202176600</v>
      </c>
    </row>
    <row r="5145" spans="1:19" x14ac:dyDescent="0.3">
      <c r="A5145" s="1">
        <v>45645</v>
      </c>
      <c r="B5145" t="s">
        <v>1369</v>
      </c>
      <c r="C5145" t="s">
        <v>16</v>
      </c>
      <c r="D5145" t="s">
        <v>19</v>
      </c>
      <c r="E5145">
        <v>4.16</v>
      </c>
      <c r="F5145">
        <v>4.2300000000000004</v>
      </c>
      <c r="G5145">
        <v>4.0999999999999996</v>
      </c>
      <c r="H5145">
        <v>2.93</v>
      </c>
      <c r="I5145" s="2">
        <v>252480200</v>
      </c>
      <c r="J5145" s="2">
        <v>228041190500</v>
      </c>
      <c r="K5145" s="2">
        <v>73906374300</v>
      </c>
      <c r="L5145" s="2">
        <v>6093684600</v>
      </c>
      <c r="M5145" s="2">
        <v>2754950000</v>
      </c>
      <c r="N5145" s="2">
        <v>12175000000</v>
      </c>
      <c r="O5145" s="2">
        <v>20745690000</v>
      </c>
      <c r="P5145" s="2">
        <v>156585000000</v>
      </c>
      <c r="Q5145" s="2">
        <v>50405734300</v>
      </c>
      <c r="R5145" s="2">
        <v>59281190500</v>
      </c>
      <c r="S5145" s="2">
        <f>SUM(AuctionData[[#This Row],[soma_accepted]],AuctionData[[#This Row],[comp_accepted]],AuctionData[[#This Row],[noncomp_accepted]])</f>
        <v>80252539100</v>
      </c>
    </row>
    <row r="5146" spans="1:19" x14ac:dyDescent="0.3">
      <c r="A5146" s="1">
        <v>45645</v>
      </c>
      <c r="B5146" t="s">
        <v>1377</v>
      </c>
      <c r="C5146" t="s">
        <v>16</v>
      </c>
      <c r="D5146" t="s">
        <v>712</v>
      </c>
      <c r="E5146">
        <v>4.2</v>
      </c>
      <c r="F5146">
        <v>4.2300000000000004</v>
      </c>
      <c r="G5146">
        <v>4.1500000000000004</v>
      </c>
      <c r="H5146">
        <v>2.98</v>
      </c>
      <c r="I5146" s="2">
        <v>236700100</v>
      </c>
      <c r="J5146" s="2">
        <v>222078005000</v>
      </c>
      <c r="K5146" s="2">
        <v>73558596200</v>
      </c>
      <c r="L5146" s="2">
        <v>1442000900</v>
      </c>
      <c r="M5146" s="2">
        <v>2938922500</v>
      </c>
      <c r="N5146" s="2">
        <v>12137500000</v>
      </c>
      <c r="O5146" s="2">
        <v>18817651000</v>
      </c>
      <c r="P5146" s="2">
        <v>145220000000</v>
      </c>
      <c r="Q5146" s="2">
        <v>51802022700</v>
      </c>
      <c r="R5146" s="2">
        <v>64720505000</v>
      </c>
      <c r="S5146" s="2">
        <f>SUM(AuctionData[[#This Row],[soma_accepted]],AuctionData[[#This Row],[comp_accepted]],AuctionData[[#This Row],[noncomp_accepted]])</f>
        <v>75237297200</v>
      </c>
    </row>
    <row r="5147" spans="1:19" x14ac:dyDescent="0.3">
      <c r="A5147" s="1">
        <v>45649</v>
      </c>
      <c r="B5147" t="s">
        <v>2445</v>
      </c>
      <c r="C5147" t="s">
        <v>1502</v>
      </c>
      <c r="D5147" t="s">
        <v>1503</v>
      </c>
      <c r="E5147">
        <v>4.2850000000000001</v>
      </c>
      <c r="F5147">
        <v>4.335</v>
      </c>
      <c r="G5147">
        <v>4</v>
      </c>
      <c r="H5147">
        <v>2.73</v>
      </c>
      <c r="I5147" s="2">
        <v>678701700</v>
      </c>
      <c r="J5147" s="2">
        <v>187706830000</v>
      </c>
      <c r="K5147" s="2">
        <v>68381385400</v>
      </c>
      <c r="L5147" s="2">
        <v>613634800</v>
      </c>
      <c r="M5147" s="2">
        <v>4546317900</v>
      </c>
      <c r="N5147" s="2">
        <v>14630000000</v>
      </c>
      <c r="O5147" s="2">
        <v>7702120000</v>
      </c>
      <c r="P5147" s="2">
        <v>93767000000</v>
      </c>
      <c r="Q5147" s="2">
        <v>56132947500</v>
      </c>
      <c r="R5147" s="2">
        <v>79309830000</v>
      </c>
      <c r="S5147" s="2">
        <f>SUM(AuctionData[[#This Row],[soma_accepted]],AuctionData[[#This Row],[comp_accepted]],AuctionData[[#This Row],[noncomp_accepted]])</f>
        <v>69673721900</v>
      </c>
    </row>
    <row r="5148" spans="1:19" x14ac:dyDescent="0.3">
      <c r="A5148" s="1">
        <v>45649</v>
      </c>
      <c r="B5148" t="s">
        <v>1396</v>
      </c>
      <c r="C5148" t="s">
        <v>16</v>
      </c>
      <c r="D5148" t="s">
        <v>23</v>
      </c>
      <c r="E5148">
        <v>4.1399999999999997</v>
      </c>
      <c r="F5148">
        <v>4.17</v>
      </c>
      <c r="G5148">
        <v>4.07</v>
      </c>
      <c r="H5148">
        <v>2.87</v>
      </c>
      <c r="I5148" s="2">
        <v>1409862300</v>
      </c>
      <c r="J5148" s="2">
        <v>204963105000</v>
      </c>
      <c r="K5148" s="2">
        <v>70387045000</v>
      </c>
      <c r="L5148" s="2">
        <v>1584669100</v>
      </c>
      <c r="M5148" s="2">
        <v>1850000000</v>
      </c>
      <c r="N5148" s="2">
        <v>8325000000</v>
      </c>
      <c r="O5148" s="2">
        <v>14721540000</v>
      </c>
      <c r="P5148" s="2">
        <v>137645000000</v>
      </c>
      <c r="Q5148" s="2">
        <v>53815505000</v>
      </c>
      <c r="R5148" s="2">
        <v>58993105000</v>
      </c>
      <c r="S5148" s="2">
        <f>SUM(AuctionData[[#This Row],[soma_accepted]],AuctionData[[#This Row],[comp_accepted]],AuctionData[[#This Row],[noncomp_accepted]])</f>
        <v>73381576400</v>
      </c>
    </row>
    <row r="5149" spans="1:19" x14ac:dyDescent="0.3">
      <c r="A5149" s="1">
        <v>45649</v>
      </c>
      <c r="B5149" t="s">
        <v>1357</v>
      </c>
      <c r="C5149" t="s">
        <v>16</v>
      </c>
      <c r="D5149" t="s">
        <v>94</v>
      </c>
      <c r="E5149">
        <v>4.2300000000000004</v>
      </c>
      <c r="F5149">
        <v>4.28</v>
      </c>
      <c r="G5149">
        <v>4.1900000000000004</v>
      </c>
      <c r="H5149">
        <v>2.68</v>
      </c>
      <c r="I5149" s="2">
        <v>0</v>
      </c>
      <c r="J5149" s="2">
        <v>173854000000</v>
      </c>
      <c r="K5149" s="2">
        <v>64880000000</v>
      </c>
      <c r="L5149" s="2">
        <v>120653000</v>
      </c>
      <c r="M5149" s="2">
        <v>2590500000</v>
      </c>
      <c r="N5149" s="2">
        <v>10425000000</v>
      </c>
      <c r="O5149" s="2">
        <v>24540500000</v>
      </c>
      <c r="P5149" s="2">
        <v>125680000000</v>
      </c>
      <c r="Q5149" s="2">
        <v>37749000000</v>
      </c>
      <c r="R5149" s="2">
        <v>37749000000</v>
      </c>
      <c r="S5149" s="2">
        <f>SUM(AuctionData[[#This Row],[soma_accepted]],AuctionData[[#This Row],[comp_accepted]],AuctionData[[#This Row],[noncomp_accepted]])</f>
        <v>65000653000</v>
      </c>
    </row>
    <row r="5150" spans="1:19" x14ac:dyDescent="0.3">
      <c r="A5150" s="1">
        <v>45649</v>
      </c>
      <c r="B5150" t="s">
        <v>1370</v>
      </c>
      <c r="C5150" t="s">
        <v>16</v>
      </c>
      <c r="D5150" t="s">
        <v>21</v>
      </c>
      <c r="E5150">
        <v>4.2050000000000001</v>
      </c>
      <c r="F5150">
        <v>4.24</v>
      </c>
      <c r="G5150">
        <v>4.1500000000000004</v>
      </c>
      <c r="H5150">
        <v>2.86</v>
      </c>
      <c r="I5150" s="2">
        <v>1586095100</v>
      </c>
      <c r="J5150" s="2">
        <v>229187024000</v>
      </c>
      <c r="K5150" s="2">
        <v>78779524000</v>
      </c>
      <c r="L5150" s="2">
        <v>2145751800</v>
      </c>
      <c r="M5150" s="2">
        <v>1407980000</v>
      </c>
      <c r="N5150" s="2">
        <v>8325000000</v>
      </c>
      <c r="O5150" s="2">
        <v>21283790000</v>
      </c>
      <c r="P5150" s="2">
        <v>150615000000</v>
      </c>
      <c r="Q5150" s="2">
        <v>56087754000</v>
      </c>
      <c r="R5150" s="2">
        <v>70247024000</v>
      </c>
      <c r="S5150" s="2">
        <f>SUM(AuctionData[[#This Row],[soma_accepted]],AuctionData[[#This Row],[comp_accepted]],AuctionData[[#This Row],[noncomp_accepted]])</f>
        <v>82511370900</v>
      </c>
    </row>
    <row r="5151" spans="1:19" x14ac:dyDescent="0.3">
      <c r="A5151" s="1">
        <v>45649</v>
      </c>
      <c r="B5151" t="s">
        <v>1397</v>
      </c>
      <c r="C5151" t="s">
        <v>16</v>
      </c>
      <c r="D5151" t="s">
        <v>53</v>
      </c>
      <c r="E5151">
        <v>4.05</v>
      </c>
      <c r="F5151">
        <v>4.07</v>
      </c>
      <c r="G5151">
        <v>4</v>
      </c>
      <c r="H5151">
        <v>3.37</v>
      </c>
      <c r="I5151" s="2">
        <v>939908100</v>
      </c>
      <c r="J5151" s="2">
        <v>160820604000</v>
      </c>
      <c r="K5151" s="2">
        <v>46876931200</v>
      </c>
      <c r="L5151" s="2">
        <v>1123089300</v>
      </c>
      <c r="M5151" s="2">
        <v>550000000</v>
      </c>
      <c r="N5151" s="2">
        <v>7175000000</v>
      </c>
      <c r="O5151" s="2">
        <v>10644375000</v>
      </c>
      <c r="P5151" s="2">
        <v>94020000000</v>
      </c>
      <c r="Q5151" s="2">
        <v>35682556200</v>
      </c>
      <c r="R5151" s="2">
        <v>59625604000</v>
      </c>
      <c r="S5151" s="2">
        <f>SUM(AuctionData[[#This Row],[soma_accepted]],AuctionData[[#This Row],[comp_accepted]],AuctionData[[#This Row],[noncomp_accepted]])</f>
        <v>48939928600</v>
      </c>
    </row>
    <row r="5152" spans="1:19" x14ac:dyDescent="0.3">
      <c r="A5152" s="1">
        <v>45650</v>
      </c>
      <c r="B5152" t="s">
        <v>2446</v>
      </c>
      <c r="C5152" t="s">
        <v>1502</v>
      </c>
      <c r="D5152" t="s">
        <v>1505</v>
      </c>
      <c r="E5152">
        <v>4.4249999999999998</v>
      </c>
      <c r="F5152">
        <v>4.4779999999999998</v>
      </c>
      <c r="G5152">
        <v>4.3</v>
      </c>
      <c r="H5152">
        <v>2.4</v>
      </c>
      <c r="I5152" s="2">
        <v>688537800</v>
      </c>
      <c r="J5152" s="2">
        <v>167610170000</v>
      </c>
      <c r="K5152" s="2">
        <v>69737933500</v>
      </c>
      <c r="L5152" s="2">
        <v>182128600</v>
      </c>
      <c r="M5152" s="2">
        <v>14125500000</v>
      </c>
      <c r="N5152" s="2">
        <v>24657000000</v>
      </c>
      <c r="O5152" s="2">
        <v>8696335000</v>
      </c>
      <c r="P5152" s="2">
        <v>88626000000</v>
      </c>
      <c r="Q5152" s="2">
        <v>46916098500</v>
      </c>
      <c r="R5152" s="2">
        <v>54327170000</v>
      </c>
      <c r="S5152" s="2">
        <f>SUM(AuctionData[[#This Row],[soma_accepted]],AuctionData[[#This Row],[comp_accepted]],AuctionData[[#This Row],[noncomp_accepted]])</f>
        <v>70608599900</v>
      </c>
    </row>
    <row r="5153" spans="1:19" x14ac:dyDescent="0.3">
      <c r="A5153" s="1">
        <v>45652</v>
      </c>
      <c r="B5153" t="s">
        <v>2447</v>
      </c>
      <c r="C5153" t="s">
        <v>1502</v>
      </c>
      <c r="D5153" t="s">
        <v>1554</v>
      </c>
      <c r="E5153">
        <v>4.49</v>
      </c>
      <c r="F5153">
        <v>4.532</v>
      </c>
      <c r="G5153">
        <v>2.8879999999999999</v>
      </c>
      <c r="H5153">
        <v>2.76</v>
      </c>
      <c r="I5153" s="2">
        <v>432795200</v>
      </c>
      <c r="J5153" s="2">
        <v>121264490000</v>
      </c>
      <c r="K5153" s="2">
        <v>43890161300</v>
      </c>
      <c r="L5153" s="2">
        <v>110055600</v>
      </c>
      <c r="M5153" s="2">
        <v>1251151800</v>
      </c>
      <c r="N5153" s="2">
        <v>11000600000</v>
      </c>
      <c r="O5153" s="2">
        <v>4069400000</v>
      </c>
      <c r="P5153" s="2">
        <v>59753000000</v>
      </c>
      <c r="Q5153" s="2">
        <v>38569609500</v>
      </c>
      <c r="R5153" s="2">
        <v>50510890000</v>
      </c>
      <c r="S5153" s="2">
        <f>SUM(AuctionData[[#This Row],[soma_accepted]],AuctionData[[#This Row],[comp_accepted]],AuctionData[[#This Row],[noncomp_accepted]])</f>
        <v>44433012100</v>
      </c>
    </row>
    <row r="5154" spans="1:19" x14ac:dyDescent="0.3">
      <c r="A5154" s="1">
        <v>45652</v>
      </c>
      <c r="B5154" t="s">
        <v>1371</v>
      </c>
      <c r="C5154" t="s">
        <v>16</v>
      </c>
      <c r="D5154" t="s">
        <v>19</v>
      </c>
      <c r="E5154">
        <v>4.2</v>
      </c>
      <c r="F5154">
        <v>4.26</v>
      </c>
      <c r="G5154">
        <v>4.1500000000000004</v>
      </c>
      <c r="H5154">
        <v>2.97</v>
      </c>
      <c r="I5154" s="2">
        <v>256160400</v>
      </c>
      <c r="J5154" s="2">
        <v>216599487700</v>
      </c>
      <c r="K5154" s="2">
        <v>69168003700</v>
      </c>
      <c r="L5154" s="2">
        <v>5832767700</v>
      </c>
      <c r="M5154" s="2">
        <v>2600000000</v>
      </c>
      <c r="N5154" s="2">
        <v>11675000000</v>
      </c>
      <c r="O5154" s="2">
        <v>18941070000</v>
      </c>
      <c r="P5154" s="2">
        <v>139000000000</v>
      </c>
      <c r="Q5154" s="2">
        <v>47626933700</v>
      </c>
      <c r="R5154" s="2">
        <v>65924487700</v>
      </c>
      <c r="S5154" s="2">
        <f>SUM(AuctionData[[#This Row],[soma_accepted]],AuctionData[[#This Row],[comp_accepted]],AuctionData[[#This Row],[noncomp_accepted]])</f>
        <v>75256931800</v>
      </c>
    </row>
    <row r="5155" spans="1:19" x14ac:dyDescent="0.3">
      <c r="A5155" s="1">
        <v>45652</v>
      </c>
      <c r="B5155" t="s">
        <v>1379</v>
      </c>
      <c r="C5155" t="s">
        <v>16</v>
      </c>
      <c r="D5155" t="s">
        <v>712</v>
      </c>
      <c r="E5155">
        <v>4.2300000000000004</v>
      </c>
      <c r="F5155">
        <v>4.2649999999999997</v>
      </c>
      <c r="G5155">
        <v>4.1500000000000004</v>
      </c>
      <c r="H5155">
        <v>2.9</v>
      </c>
      <c r="I5155" s="2">
        <v>239082900</v>
      </c>
      <c r="J5155" s="2">
        <v>201674300000</v>
      </c>
      <c r="K5155" s="2">
        <v>68735596300</v>
      </c>
      <c r="L5155" s="2">
        <v>1264640700</v>
      </c>
      <c r="M5155" s="2">
        <v>2450000000</v>
      </c>
      <c r="N5155" s="2">
        <v>11525000000</v>
      </c>
      <c r="O5155" s="2">
        <v>17585000000</v>
      </c>
      <c r="P5155" s="2">
        <v>129960000000</v>
      </c>
      <c r="Q5155" s="2">
        <v>48700596300</v>
      </c>
      <c r="R5155" s="2">
        <v>60189300000</v>
      </c>
      <c r="S5155" s="2">
        <f>SUM(AuctionData[[#This Row],[soma_accepted]],AuctionData[[#This Row],[comp_accepted]],AuctionData[[#This Row],[noncomp_accepted]])</f>
        <v>70239319900</v>
      </c>
    </row>
    <row r="5156" spans="1:19" x14ac:dyDescent="0.3">
      <c r="A5156" s="1">
        <v>45652</v>
      </c>
      <c r="B5156" t="s">
        <v>1398</v>
      </c>
      <c r="C5156" t="s">
        <v>16</v>
      </c>
      <c r="D5156" t="s">
        <v>1162</v>
      </c>
      <c r="E5156">
        <v>4.2149999999999999</v>
      </c>
      <c r="F5156">
        <v>4.2300000000000004</v>
      </c>
      <c r="G5156">
        <v>4.1500000000000004</v>
      </c>
      <c r="H5156">
        <v>2.91</v>
      </c>
      <c r="I5156" s="2">
        <v>218590100</v>
      </c>
      <c r="J5156" s="2">
        <v>185553220000</v>
      </c>
      <c r="K5156" s="2">
        <v>63372420600</v>
      </c>
      <c r="L5156" s="2">
        <v>597623000</v>
      </c>
      <c r="M5156" s="2">
        <v>2050000000</v>
      </c>
      <c r="N5156" s="2">
        <v>10400000000</v>
      </c>
      <c r="O5156" s="2">
        <v>15847460000</v>
      </c>
      <c r="P5156" s="2">
        <v>118085000000</v>
      </c>
      <c r="Q5156" s="2">
        <v>45474960600</v>
      </c>
      <c r="R5156" s="2">
        <v>57068220000</v>
      </c>
      <c r="S5156" s="2">
        <f>SUM(AuctionData[[#This Row],[soma_accepted]],AuctionData[[#This Row],[comp_accepted]],AuctionData[[#This Row],[noncomp_accepted]])</f>
        <v>64188633700</v>
      </c>
    </row>
    <row r="5157" spans="1:19" x14ac:dyDescent="0.3">
      <c r="A5157" s="1">
        <v>45656</v>
      </c>
      <c r="B5157" t="s">
        <v>1373</v>
      </c>
      <c r="C5157" t="s">
        <v>16</v>
      </c>
      <c r="D5157" t="s">
        <v>21</v>
      </c>
      <c r="E5157">
        <v>4.18</v>
      </c>
      <c r="F5157">
        <v>4.2300000000000004</v>
      </c>
      <c r="G5157">
        <v>4.0999999999999996</v>
      </c>
      <c r="H5157">
        <v>2.38</v>
      </c>
      <c r="I5157" s="2">
        <v>4979552700</v>
      </c>
      <c r="J5157" s="2">
        <v>197882824400</v>
      </c>
      <c r="K5157" s="2">
        <v>81898514400</v>
      </c>
      <c r="L5157" s="2">
        <v>2086678800</v>
      </c>
      <c r="M5157" s="2">
        <v>4150000000</v>
      </c>
      <c r="N5157" s="2">
        <v>13150000000</v>
      </c>
      <c r="O5157" s="2">
        <v>43560740000</v>
      </c>
      <c r="P5157" s="2">
        <v>150460000000</v>
      </c>
      <c r="Q5157" s="2">
        <v>34187774400</v>
      </c>
      <c r="R5157" s="2">
        <v>34272824400</v>
      </c>
      <c r="S5157" s="2">
        <f>SUM(AuctionData[[#This Row],[soma_accepted]],AuctionData[[#This Row],[comp_accepted]],AuctionData[[#This Row],[noncomp_accepted]])</f>
        <v>88964745900</v>
      </c>
    </row>
    <row r="5158" spans="1:19" x14ac:dyDescent="0.3">
      <c r="A5158" s="1">
        <v>45656</v>
      </c>
      <c r="B5158" t="s">
        <v>1359</v>
      </c>
      <c r="C5158" t="s">
        <v>16</v>
      </c>
      <c r="D5158" t="s">
        <v>94</v>
      </c>
      <c r="E5158">
        <v>4.24</v>
      </c>
      <c r="F5158">
        <v>4.2699999999999996</v>
      </c>
      <c r="G5158">
        <v>4.1500000000000004</v>
      </c>
      <c r="H5158">
        <v>2.93</v>
      </c>
      <c r="I5158" s="2">
        <v>0</v>
      </c>
      <c r="J5158" s="2">
        <v>219770000000</v>
      </c>
      <c r="K5158" s="2">
        <v>74793637500</v>
      </c>
      <c r="L5158" s="2">
        <v>206461000</v>
      </c>
      <c r="M5158" s="2">
        <v>2802000000</v>
      </c>
      <c r="N5158" s="2">
        <v>11902000000</v>
      </c>
      <c r="O5158" s="2">
        <v>17851125000</v>
      </c>
      <c r="P5158" s="2">
        <v>133725000000</v>
      </c>
      <c r="Q5158" s="2">
        <v>54140512500</v>
      </c>
      <c r="R5158" s="2">
        <v>74143000000</v>
      </c>
      <c r="S5158" s="2">
        <f>SUM(AuctionData[[#This Row],[soma_accepted]],AuctionData[[#This Row],[comp_accepted]],AuctionData[[#This Row],[noncomp_accepted]])</f>
        <v>75000098500</v>
      </c>
    </row>
    <row r="5159" spans="1:19" x14ac:dyDescent="0.3">
      <c r="A5159" s="1">
        <v>45656</v>
      </c>
      <c r="B5159" t="s">
        <v>1399</v>
      </c>
      <c r="C5159" t="s">
        <v>16</v>
      </c>
      <c r="D5159" t="s">
        <v>23</v>
      </c>
      <c r="E5159">
        <v>4.1100000000000003</v>
      </c>
      <c r="F5159">
        <v>4.1349999999999998</v>
      </c>
      <c r="G5159">
        <v>4.05</v>
      </c>
      <c r="H5159">
        <v>3.03</v>
      </c>
      <c r="I5159" s="2">
        <v>4268188000</v>
      </c>
      <c r="J5159" s="2">
        <v>216524058000</v>
      </c>
      <c r="K5159" s="2">
        <v>70277742800</v>
      </c>
      <c r="L5159" s="2">
        <v>1722769600</v>
      </c>
      <c r="M5159" s="2">
        <v>5475000000</v>
      </c>
      <c r="N5159" s="2">
        <v>15400000000</v>
      </c>
      <c r="O5159" s="2">
        <v>15783840000</v>
      </c>
      <c r="P5159" s="2">
        <v>134115000000</v>
      </c>
      <c r="Q5159" s="2">
        <v>49018902800</v>
      </c>
      <c r="R5159" s="2">
        <v>67009058000</v>
      </c>
      <c r="S5159" s="2">
        <f>SUM(AuctionData[[#This Row],[soma_accepted]],AuctionData[[#This Row],[comp_accepted]],AuctionData[[#This Row],[noncomp_accepted]])</f>
        <v>76268700400</v>
      </c>
    </row>
    <row r="5160" spans="1:19" x14ac:dyDescent="0.3">
      <c r="A5160" s="1">
        <v>45659</v>
      </c>
      <c r="B5160" t="s">
        <v>1400</v>
      </c>
      <c r="C5160" t="s">
        <v>16</v>
      </c>
      <c r="D5160" t="s">
        <v>1162</v>
      </c>
      <c r="E5160">
        <v>4.17</v>
      </c>
      <c r="F5160">
        <v>4.1950000000000003</v>
      </c>
      <c r="G5160">
        <v>4.0999999999999996</v>
      </c>
      <c r="H5160">
        <v>3.04</v>
      </c>
      <c r="I5160" s="2">
        <v>202696800</v>
      </c>
      <c r="J5160" s="2">
        <v>194148664000</v>
      </c>
      <c r="K5160" s="2">
        <v>63273340800</v>
      </c>
      <c r="L5160" s="2">
        <v>727768300</v>
      </c>
      <c r="M5160" s="2">
        <v>2412780000</v>
      </c>
      <c r="N5160" s="2">
        <v>10875000000</v>
      </c>
      <c r="O5160" s="2">
        <v>24157920000</v>
      </c>
      <c r="P5160" s="2">
        <v>128800000000</v>
      </c>
      <c r="Q5160" s="2">
        <v>36702640800</v>
      </c>
      <c r="R5160" s="2">
        <v>54473664000</v>
      </c>
      <c r="S5160" s="2">
        <f>SUM(AuctionData[[#This Row],[soma_accepted]],AuctionData[[#This Row],[comp_accepted]],AuctionData[[#This Row],[noncomp_accepted]])</f>
        <v>64203805900</v>
      </c>
    </row>
    <row r="5161" spans="1:19" x14ac:dyDescent="0.3">
      <c r="A5161" s="1">
        <v>45659</v>
      </c>
      <c r="B5161" t="s">
        <v>1374</v>
      </c>
      <c r="C5161" t="s">
        <v>16</v>
      </c>
      <c r="D5161" t="s">
        <v>19</v>
      </c>
      <c r="E5161">
        <v>4.2149999999999999</v>
      </c>
      <c r="F5161">
        <v>4.2649999999999997</v>
      </c>
      <c r="G5161">
        <v>4.1500000000000004</v>
      </c>
      <c r="H5161">
        <v>2.68</v>
      </c>
      <c r="I5161" s="2">
        <v>269206700</v>
      </c>
      <c r="J5161" s="2">
        <v>219711618500</v>
      </c>
      <c r="K5161" s="2">
        <v>76665258500</v>
      </c>
      <c r="L5161" s="2">
        <v>6335197900</v>
      </c>
      <c r="M5161" s="2">
        <v>4975000000</v>
      </c>
      <c r="N5161" s="2">
        <v>12975000000</v>
      </c>
      <c r="O5161" s="2">
        <v>31995640000</v>
      </c>
      <c r="P5161" s="2">
        <v>159542000000</v>
      </c>
      <c r="Q5161" s="2">
        <v>39694618500</v>
      </c>
      <c r="R5161" s="2">
        <v>47194618500</v>
      </c>
      <c r="S5161" s="2">
        <f>SUM(AuctionData[[#This Row],[soma_accepted]],AuctionData[[#This Row],[comp_accepted]],AuctionData[[#This Row],[noncomp_accepted]])</f>
        <v>83269663100</v>
      </c>
    </row>
    <row r="5162" spans="1:19" x14ac:dyDescent="0.3">
      <c r="A5162" s="1">
        <v>45659</v>
      </c>
      <c r="B5162" t="s">
        <v>1382</v>
      </c>
      <c r="C5162" t="s">
        <v>16</v>
      </c>
      <c r="D5162" t="s">
        <v>712</v>
      </c>
      <c r="E5162">
        <v>4.21</v>
      </c>
      <c r="F5162">
        <v>4.24</v>
      </c>
      <c r="G5162">
        <v>4.1500000000000004</v>
      </c>
      <c r="H5162">
        <v>2.96</v>
      </c>
      <c r="I5162" s="2">
        <v>253371000</v>
      </c>
      <c r="J5162" s="2">
        <v>233361603000</v>
      </c>
      <c r="K5162" s="2">
        <v>76468009500</v>
      </c>
      <c r="L5162" s="2">
        <v>1532891900</v>
      </c>
      <c r="M5162" s="2">
        <v>2552527500</v>
      </c>
      <c r="N5162" s="2">
        <v>12400000000</v>
      </c>
      <c r="O5162" s="2">
        <v>23935395000</v>
      </c>
      <c r="P5162" s="2">
        <v>152480000000</v>
      </c>
      <c r="Q5162" s="2">
        <v>49980087000</v>
      </c>
      <c r="R5162" s="2">
        <v>68481603000</v>
      </c>
      <c r="S5162" s="2">
        <f>SUM(AuctionData[[#This Row],[soma_accepted]],AuctionData[[#This Row],[comp_accepted]],AuctionData[[#This Row],[noncomp_accepted]])</f>
        <v>78254272400</v>
      </c>
    </row>
    <row r="5163" spans="1:19" x14ac:dyDescent="0.3">
      <c r="A5163" s="1">
        <v>45663</v>
      </c>
      <c r="B5163" t="s">
        <v>2448</v>
      </c>
      <c r="C5163" t="s">
        <v>1502</v>
      </c>
      <c r="D5163" t="s">
        <v>1535</v>
      </c>
      <c r="E5163">
        <v>4.2859999999999996</v>
      </c>
      <c r="F5163">
        <v>4.3319999999999999</v>
      </c>
      <c r="G5163">
        <v>4.2</v>
      </c>
      <c r="H5163">
        <v>2.62</v>
      </c>
      <c r="I5163" s="2">
        <v>12744830700</v>
      </c>
      <c r="J5163" s="2">
        <v>151505260000</v>
      </c>
      <c r="K5163" s="2">
        <v>57749647500</v>
      </c>
      <c r="L5163" s="2">
        <v>250354100</v>
      </c>
      <c r="M5163" s="2">
        <v>11358000000</v>
      </c>
      <c r="N5163" s="2">
        <v>20003000000</v>
      </c>
      <c r="O5163" s="2">
        <v>11178155000</v>
      </c>
      <c r="P5163" s="2">
        <v>83383000000</v>
      </c>
      <c r="Q5163" s="2">
        <v>35213492500</v>
      </c>
      <c r="R5163" s="2">
        <v>48119260000</v>
      </c>
      <c r="S5163" s="2">
        <f>SUM(AuctionData[[#This Row],[soma_accepted]],AuctionData[[#This Row],[comp_accepted]],AuctionData[[#This Row],[noncomp_accepted]])</f>
        <v>70744832300</v>
      </c>
    </row>
    <row r="5164" spans="1:19" x14ac:dyDescent="0.3">
      <c r="A5164" s="1">
        <v>45663</v>
      </c>
      <c r="B5164" t="s">
        <v>1375</v>
      </c>
      <c r="C5164" t="s">
        <v>16</v>
      </c>
      <c r="D5164" t="s">
        <v>21</v>
      </c>
      <c r="E5164">
        <v>4.18</v>
      </c>
      <c r="F5164">
        <v>4.2050000000000001</v>
      </c>
      <c r="G5164">
        <v>4.0999999999999996</v>
      </c>
      <c r="H5164">
        <v>3.01</v>
      </c>
      <c r="I5164" s="2">
        <v>4510897800</v>
      </c>
      <c r="J5164" s="2">
        <v>250330398000</v>
      </c>
      <c r="K5164" s="2">
        <v>81581674000</v>
      </c>
      <c r="L5164" s="2">
        <v>2319312000</v>
      </c>
      <c r="M5164" s="2">
        <v>4525000000</v>
      </c>
      <c r="N5164" s="2">
        <v>14025000000</v>
      </c>
      <c r="O5164" s="2">
        <v>32956390000</v>
      </c>
      <c r="P5164" s="2">
        <v>159050000000</v>
      </c>
      <c r="Q5164" s="2">
        <v>44100284000</v>
      </c>
      <c r="R5164" s="2">
        <v>77255398000</v>
      </c>
      <c r="S5164" s="2">
        <f>SUM(AuctionData[[#This Row],[soma_accepted]],AuctionData[[#This Row],[comp_accepted]],AuctionData[[#This Row],[noncomp_accepted]])</f>
        <v>88411883800</v>
      </c>
    </row>
    <row r="5165" spans="1:19" x14ac:dyDescent="0.3">
      <c r="A5165" s="1">
        <v>45663</v>
      </c>
      <c r="B5165" t="s">
        <v>1348</v>
      </c>
      <c r="C5165" t="s">
        <v>16</v>
      </c>
      <c r="D5165" t="s">
        <v>23</v>
      </c>
      <c r="E5165">
        <v>4.09</v>
      </c>
      <c r="F5165">
        <v>4.1100000000000003</v>
      </c>
      <c r="G5165">
        <v>4.05</v>
      </c>
      <c r="H5165">
        <v>3.2</v>
      </c>
      <c r="I5165" s="2">
        <v>3866483800</v>
      </c>
      <c r="J5165" s="2">
        <v>228100031000</v>
      </c>
      <c r="K5165" s="2">
        <v>69996879000</v>
      </c>
      <c r="L5165" s="2">
        <v>1798495800</v>
      </c>
      <c r="M5165" s="2">
        <v>5585860000</v>
      </c>
      <c r="N5165" s="2">
        <v>15542000000</v>
      </c>
      <c r="O5165" s="2">
        <v>15084800000</v>
      </c>
      <c r="P5165" s="2">
        <v>144650000000</v>
      </c>
      <c r="Q5165" s="2">
        <v>49326219000</v>
      </c>
      <c r="R5165" s="2">
        <v>67908031000</v>
      </c>
      <c r="S5165" s="2">
        <f>SUM(AuctionData[[#This Row],[soma_accepted]],AuctionData[[#This Row],[comp_accepted]],AuctionData[[#This Row],[noncomp_accepted]])</f>
        <v>75661858600</v>
      </c>
    </row>
    <row r="5166" spans="1:19" x14ac:dyDescent="0.3">
      <c r="A5166" s="1">
        <v>45664</v>
      </c>
      <c r="B5166" t="s">
        <v>2438</v>
      </c>
      <c r="C5166" t="s">
        <v>1502</v>
      </c>
      <c r="D5166" t="s">
        <v>1544</v>
      </c>
      <c r="E5166">
        <v>4.625</v>
      </c>
      <c r="F5166">
        <v>4.68</v>
      </c>
      <c r="G5166">
        <v>4.5330000000000004</v>
      </c>
      <c r="H5166">
        <v>2.5299999999999998</v>
      </c>
      <c r="I5166" s="2">
        <v>8569799900</v>
      </c>
      <c r="J5166" s="2">
        <v>98521399000</v>
      </c>
      <c r="K5166" s="2">
        <v>38879694200</v>
      </c>
      <c r="L5166" s="2">
        <v>120312100</v>
      </c>
      <c r="M5166" s="2">
        <v>8931395000</v>
      </c>
      <c r="N5166" s="2">
        <v>14517000000</v>
      </c>
      <c r="O5166" s="2">
        <v>6081224800</v>
      </c>
      <c r="P5166" s="2">
        <v>54956000000</v>
      </c>
      <c r="Q5166" s="2">
        <v>23867074400</v>
      </c>
      <c r="R5166" s="2">
        <v>29048399000</v>
      </c>
      <c r="S5166" s="2">
        <f>SUM(AuctionData[[#This Row],[soma_accepted]],AuctionData[[#This Row],[comp_accepted]],AuctionData[[#This Row],[noncomp_accepted]])</f>
        <v>47569806200</v>
      </c>
    </row>
    <row r="5167" spans="1:19" x14ac:dyDescent="0.3">
      <c r="A5167" s="1">
        <v>45664</v>
      </c>
      <c r="B5167" t="s">
        <v>1309</v>
      </c>
      <c r="C5167" t="s">
        <v>16</v>
      </c>
      <c r="D5167" t="s">
        <v>94</v>
      </c>
      <c r="E5167">
        <v>4.22</v>
      </c>
      <c r="F5167">
        <v>4.2450000000000001</v>
      </c>
      <c r="G5167">
        <v>4.1500000000000004</v>
      </c>
      <c r="H5167">
        <v>2.71</v>
      </c>
      <c r="I5167" s="2">
        <v>0</v>
      </c>
      <c r="J5167" s="2">
        <v>230226250000</v>
      </c>
      <c r="K5167" s="2">
        <v>84566382600</v>
      </c>
      <c r="L5167" s="2">
        <v>434117000</v>
      </c>
      <c r="M5167" s="2">
        <v>3794325000</v>
      </c>
      <c r="N5167" s="2">
        <v>13550000000</v>
      </c>
      <c r="O5167" s="2">
        <v>36079859100</v>
      </c>
      <c r="P5167" s="2">
        <v>153092000000</v>
      </c>
      <c r="Q5167" s="2">
        <v>44692198500</v>
      </c>
      <c r="R5167" s="2">
        <v>63584250000</v>
      </c>
      <c r="S5167" s="2">
        <f>SUM(AuctionData[[#This Row],[soma_accepted]],AuctionData[[#This Row],[comp_accepted]],AuctionData[[#This Row],[noncomp_accepted]])</f>
        <v>85000499600</v>
      </c>
    </row>
    <row r="5168" spans="1:19" x14ac:dyDescent="0.3">
      <c r="A5168" s="1">
        <v>45665</v>
      </c>
      <c r="B5168" t="s">
        <v>2439</v>
      </c>
      <c r="C5168" t="s">
        <v>1509</v>
      </c>
      <c r="D5168" t="s">
        <v>1575</v>
      </c>
      <c r="E5168">
        <v>4.87</v>
      </c>
      <c r="F5168">
        <v>4.9130000000000003</v>
      </c>
      <c r="G5168">
        <v>4.8</v>
      </c>
      <c r="H5168">
        <v>2.52</v>
      </c>
      <c r="I5168" s="2">
        <v>4834246100</v>
      </c>
      <c r="J5168" s="2">
        <v>55380776000</v>
      </c>
      <c r="K5168" s="2">
        <v>21966493600</v>
      </c>
      <c r="L5168" s="2">
        <v>33508300</v>
      </c>
      <c r="M5168" s="2">
        <v>4549750000</v>
      </c>
      <c r="N5168" s="2">
        <v>8408000000</v>
      </c>
      <c r="O5168" s="2">
        <v>2780512000</v>
      </c>
      <c r="P5168" s="2">
        <v>29376000000</v>
      </c>
      <c r="Q5168" s="2">
        <v>14636231600</v>
      </c>
      <c r="R5168" s="2">
        <v>17596776000</v>
      </c>
      <c r="S5168" s="2">
        <f>SUM(AuctionData[[#This Row],[soma_accepted]],AuctionData[[#This Row],[comp_accepted]],AuctionData[[#This Row],[noncomp_accepted]])</f>
        <v>26834248000</v>
      </c>
    </row>
    <row r="5169" spans="1:19" x14ac:dyDescent="0.3">
      <c r="A5169" s="1">
        <v>45665</v>
      </c>
      <c r="B5169" t="s">
        <v>1401</v>
      </c>
      <c r="C5169" t="s">
        <v>16</v>
      </c>
      <c r="D5169" t="s">
        <v>1162</v>
      </c>
      <c r="E5169">
        <v>4.1749999999999998</v>
      </c>
      <c r="F5169">
        <v>4.1900000000000004</v>
      </c>
      <c r="G5169">
        <v>4.085</v>
      </c>
      <c r="H5169">
        <v>3.24</v>
      </c>
      <c r="I5169" s="2">
        <v>188272700</v>
      </c>
      <c r="J5169" s="2">
        <v>206794625000</v>
      </c>
      <c r="K5169" s="2">
        <v>63383021400</v>
      </c>
      <c r="L5169" s="2">
        <v>618672000</v>
      </c>
      <c r="M5169" s="2">
        <v>3525030000</v>
      </c>
      <c r="N5169" s="2">
        <v>11100000000</v>
      </c>
      <c r="O5169" s="2">
        <v>22379651000</v>
      </c>
      <c r="P5169" s="2">
        <v>133920000000</v>
      </c>
      <c r="Q5169" s="2">
        <v>37478340400</v>
      </c>
      <c r="R5169" s="2">
        <v>61774625000</v>
      </c>
      <c r="S5169" s="2">
        <f>SUM(AuctionData[[#This Row],[soma_accepted]],AuctionData[[#This Row],[comp_accepted]],AuctionData[[#This Row],[noncomp_accepted]])</f>
        <v>64189966100</v>
      </c>
    </row>
    <row r="5170" spans="1:19" x14ac:dyDescent="0.3">
      <c r="A5170" s="1">
        <v>45666</v>
      </c>
      <c r="B5170" t="s">
        <v>1376</v>
      </c>
      <c r="C5170" t="s">
        <v>16</v>
      </c>
      <c r="D5170" t="s">
        <v>19</v>
      </c>
      <c r="E5170">
        <v>4.2</v>
      </c>
      <c r="F5170">
        <v>4.2450000000000001</v>
      </c>
      <c r="G5170">
        <v>4.1500000000000004</v>
      </c>
      <c r="H5170">
        <v>2.92</v>
      </c>
      <c r="I5170" s="2">
        <v>279467400</v>
      </c>
      <c r="J5170" s="2">
        <v>269976801600</v>
      </c>
      <c r="K5170" s="2">
        <v>88034265600</v>
      </c>
      <c r="L5170" s="2">
        <v>6966764200</v>
      </c>
      <c r="M5170" s="2">
        <v>3100000000</v>
      </c>
      <c r="N5170" s="2">
        <v>14800000000</v>
      </c>
      <c r="O5170" s="2">
        <v>25022000000</v>
      </c>
      <c r="P5170" s="2">
        <v>172275000000</v>
      </c>
      <c r="Q5170" s="2">
        <v>59912265600</v>
      </c>
      <c r="R5170" s="2">
        <v>82901801600</v>
      </c>
      <c r="S5170" s="2">
        <f>SUM(AuctionData[[#This Row],[soma_accepted]],AuctionData[[#This Row],[comp_accepted]],AuctionData[[#This Row],[noncomp_accepted]])</f>
        <v>95280497200</v>
      </c>
    </row>
    <row r="5171" spans="1:19" x14ac:dyDescent="0.3">
      <c r="A5171" s="1">
        <v>45666</v>
      </c>
      <c r="B5171" t="s">
        <v>1384</v>
      </c>
      <c r="C5171" t="s">
        <v>16</v>
      </c>
      <c r="D5171" t="s">
        <v>712</v>
      </c>
      <c r="E5171">
        <v>4.2149999999999999</v>
      </c>
      <c r="F5171">
        <v>4.24</v>
      </c>
      <c r="G5171">
        <v>4.1500000000000004</v>
      </c>
      <c r="H5171">
        <v>2.81</v>
      </c>
      <c r="I5171" s="2">
        <v>264758600</v>
      </c>
      <c r="J5171" s="2">
        <v>250607975000</v>
      </c>
      <c r="K5171" s="2">
        <v>88112563800</v>
      </c>
      <c r="L5171" s="2">
        <v>1887826400</v>
      </c>
      <c r="M5171" s="2">
        <v>7980000000</v>
      </c>
      <c r="N5171" s="2">
        <v>17880000000</v>
      </c>
      <c r="O5171" s="2">
        <v>27413540000</v>
      </c>
      <c r="P5171" s="2">
        <v>161250000000</v>
      </c>
      <c r="Q5171" s="2">
        <v>52719023800</v>
      </c>
      <c r="R5171" s="2">
        <v>71477975000</v>
      </c>
      <c r="S5171" s="2">
        <f>SUM(AuctionData[[#This Row],[soma_accepted]],AuctionData[[#This Row],[comp_accepted]],AuctionData[[#This Row],[noncomp_accepted]])</f>
        <v>90265148800</v>
      </c>
    </row>
    <row r="5172" spans="1:19" x14ac:dyDescent="0.3">
      <c r="A5172" s="1">
        <v>45670</v>
      </c>
      <c r="B5172" t="s">
        <v>1325</v>
      </c>
      <c r="C5172" t="s">
        <v>16</v>
      </c>
      <c r="D5172" t="s">
        <v>21</v>
      </c>
      <c r="E5172">
        <v>4.21</v>
      </c>
      <c r="F5172">
        <v>4.2249999999999996</v>
      </c>
      <c r="G5172">
        <v>4.125</v>
      </c>
      <c r="H5172">
        <v>3.09</v>
      </c>
      <c r="I5172" s="2">
        <v>4845189300</v>
      </c>
      <c r="J5172" s="2">
        <v>257141902000</v>
      </c>
      <c r="K5172" s="2">
        <v>81537347400</v>
      </c>
      <c r="L5172" s="2">
        <v>2464111900</v>
      </c>
      <c r="M5172" s="2">
        <v>6660727500</v>
      </c>
      <c r="N5172" s="2">
        <v>15775000000</v>
      </c>
      <c r="O5172" s="2">
        <v>27677047000</v>
      </c>
      <c r="P5172" s="2">
        <v>163635000000</v>
      </c>
      <c r="Q5172" s="2">
        <v>47199572900</v>
      </c>
      <c r="R5172" s="2">
        <v>77731902000</v>
      </c>
      <c r="S5172" s="2">
        <f>SUM(AuctionData[[#This Row],[soma_accepted]],AuctionData[[#This Row],[comp_accepted]],AuctionData[[#This Row],[noncomp_accepted]])</f>
        <v>88846648600</v>
      </c>
    </row>
    <row r="5173" spans="1:19" x14ac:dyDescent="0.3">
      <c r="A5173" s="1">
        <v>45670</v>
      </c>
      <c r="B5173" t="s">
        <v>1402</v>
      </c>
      <c r="C5173" t="s">
        <v>16</v>
      </c>
      <c r="D5173" t="s">
        <v>23</v>
      </c>
      <c r="E5173">
        <v>4.1399999999999997</v>
      </c>
      <c r="F5173">
        <v>4.18</v>
      </c>
      <c r="G5173">
        <v>4.0599999999999996</v>
      </c>
      <c r="H5173">
        <v>2.81</v>
      </c>
      <c r="I5173" s="2">
        <v>4153019300</v>
      </c>
      <c r="J5173" s="2">
        <v>200707161000</v>
      </c>
      <c r="K5173" s="2">
        <v>70143651000</v>
      </c>
      <c r="L5173" s="2">
        <v>1856463900</v>
      </c>
      <c r="M5173" s="2">
        <v>8226000000</v>
      </c>
      <c r="N5173" s="2">
        <v>16976000000</v>
      </c>
      <c r="O5173" s="2">
        <v>22081490000</v>
      </c>
      <c r="P5173" s="2">
        <v>139670000000</v>
      </c>
      <c r="Q5173" s="2">
        <v>39836161000</v>
      </c>
      <c r="R5173" s="2">
        <v>44061161000</v>
      </c>
      <c r="S5173" s="2">
        <f>SUM(AuctionData[[#This Row],[soma_accepted]],AuctionData[[#This Row],[comp_accepted]],AuctionData[[#This Row],[noncomp_accepted]])</f>
        <v>76153134200</v>
      </c>
    </row>
    <row r="5174" spans="1:19" x14ac:dyDescent="0.3">
      <c r="A5174" s="1">
        <v>45671</v>
      </c>
      <c r="B5174" t="s">
        <v>1362</v>
      </c>
      <c r="C5174" t="s">
        <v>16</v>
      </c>
      <c r="D5174" t="s">
        <v>94</v>
      </c>
      <c r="E5174">
        <v>4.22</v>
      </c>
      <c r="F5174">
        <v>4.24</v>
      </c>
      <c r="G5174">
        <v>4.1500000000000004</v>
      </c>
      <c r="H5174">
        <v>2.92</v>
      </c>
      <c r="I5174" s="2">
        <v>0</v>
      </c>
      <c r="J5174" s="2">
        <v>248129250000</v>
      </c>
      <c r="K5174" s="2">
        <v>84646494000</v>
      </c>
      <c r="L5174" s="2">
        <v>254318000</v>
      </c>
      <c r="M5174" s="2">
        <v>3750000000</v>
      </c>
      <c r="N5174" s="2">
        <v>13150000000</v>
      </c>
      <c r="O5174" s="2">
        <v>30120960000</v>
      </c>
      <c r="P5174" s="2">
        <v>160117000000</v>
      </c>
      <c r="Q5174" s="2">
        <v>50775534000</v>
      </c>
      <c r="R5174" s="2">
        <v>74862250000</v>
      </c>
      <c r="S5174" s="2">
        <f>SUM(AuctionData[[#This Row],[soma_accepted]],AuctionData[[#This Row],[comp_accepted]],AuctionData[[#This Row],[noncomp_accepted]])</f>
        <v>84900812000</v>
      </c>
    </row>
    <row r="5175" spans="1:19" x14ac:dyDescent="0.3">
      <c r="A5175" s="1">
        <v>45672</v>
      </c>
      <c r="B5175" t="s">
        <v>1403</v>
      </c>
      <c r="C5175" t="s">
        <v>16</v>
      </c>
      <c r="D5175" t="s">
        <v>1162</v>
      </c>
      <c r="E5175">
        <v>4.1900000000000004</v>
      </c>
      <c r="F5175">
        <v>4.21</v>
      </c>
      <c r="G5175">
        <v>4.1050000000000004</v>
      </c>
      <c r="H5175">
        <v>3.19</v>
      </c>
      <c r="I5175" s="2">
        <v>184115200</v>
      </c>
      <c r="J5175" s="2">
        <v>203400228000</v>
      </c>
      <c r="K5175" s="2">
        <v>63427506000</v>
      </c>
      <c r="L5175" s="2">
        <v>572621900</v>
      </c>
      <c r="M5175" s="2">
        <v>2669080000</v>
      </c>
      <c r="N5175" s="2">
        <v>10350000000</v>
      </c>
      <c r="O5175" s="2">
        <v>26042498000</v>
      </c>
      <c r="P5175" s="2">
        <v>133700000000</v>
      </c>
      <c r="Q5175" s="2">
        <v>34715928000</v>
      </c>
      <c r="R5175" s="2">
        <v>59350228000</v>
      </c>
      <c r="S5175" s="2">
        <f>SUM(AuctionData[[#This Row],[soma_accepted]],AuctionData[[#This Row],[comp_accepted]],AuctionData[[#This Row],[noncomp_accepted]])</f>
        <v>64184243100</v>
      </c>
    </row>
    <row r="5176" spans="1:19" x14ac:dyDescent="0.3">
      <c r="A5176" s="1">
        <v>45673</v>
      </c>
      <c r="B5176" t="s">
        <v>1377</v>
      </c>
      <c r="C5176" t="s">
        <v>16</v>
      </c>
      <c r="D5176" t="s">
        <v>19</v>
      </c>
      <c r="E5176">
        <v>4.2</v>
      </c>
      <c r="F5176">
        <v>4.24</v>
      </c>
      <c r="G5176">
        <v>4.1500000000000004</v>
      </c>
      <c r="H5176">
        <v>2.74</v>
      </c>
      <c r="I5176" s="2">
        <v>273296100</v>
      </c>
      <c r="J5176" s="2">
        <v>253706180600</v>
      </c>
      <c r="K5176" s="2">
        <v>88290003100</v>
      </c>
      <c r="L5176" s="2">
        <v>6710507400</v>
      </c>
      <c r="M5176" s="2">
        <v>3900000000</v>
      </c>
      <c r="N5176" s="2">
        <v>15100000000</v>
      </c>
      <c r="O5176" s="2">
        <v>30757607500</v>
      </c>
      <c r="P5176" s="2">
        <v>167125000000</v>
      </c>
      <c r="Q5176" s="2">
        <v>53632395600</v>
      </c>
      <c r="R5176" s="2">
        <v>71481180600</v>
      </c>
      <c r="S5176" s="2">
        <f>SUM(AuctionData[[#This Row],[soma_accepted]],AuctionData[[#This Row],[comp_accepted]],AuctionData[[#This Row],[noncomp_accepted]])</f>
        <v>95273806600</v>
      </c>
    </row>
    <row r="5177" spans="1:19" x14ac:dyDescent="0.3">
      <c r="A5177" s="1">
        <v>45673</v>
      </c>
      <c r="B5177" t="s">
        <v>1385</v>
      </c>
      <c r="C5177" t="s">
        <v>16</v>
      </c>
      <c r="D5177" t="s">
        <v>712</v>
      </c>
      <c r="E5177">
        <v>4.21</v>
      </c>
      <c r="F5177">
        <v>4.2350000000000003</v>
      </c>
      <c r="G5177">
        <v>4.1500000000000004</v>
      </c>
      <c r="H5177">
        <v>2.89</v>
      </c>
      <c r="I5177" s="2">
        <v>258912100</v>
      </c>
      <c r="J5177" s="2">
        <v>258462955200</v>
      </c>
      <c r="K5177" s="2">
        <v>88212113200</v>
      </c>
      <c r="L5177" s="2">
        <v>1788517300</v>
      </c>
      <c r="M5177" s="2">
        <v>3400000000</v>
      </c>
      <c r="N5177" s="2">
        <v>14500000000</v>
      </c>
      <c r="O5177" s="2">
        <v>32670200000</v>
      </c>
      <c r="P5177" s="2">
        <v>167500000000</v>
      </c>
      <c r="Q5177" s="2">
        <v>52141913200</v>
      </c>
      <c r="R5177" s="2">
        <v>76462955200</v>
      </c>
      <c r="S5177" s="2">
        <f>SUM(AuctionData[[#This Row],[soma_accepted]],AuctionData[[#This Row],[comp_accepted]],AuctionData[[#This Row],[noncomp_accepted]])</f>
        <v>90259542600</v>
      </c>
    </row>
    <row r="5178" spans="1:19" x14ac:dyDescent="0.3">
      <c r="A5178" s="1">
        <v>45678</v>
      </c>
      <c r="B5178" t="s">
        <v>1404</v>
      </c>
      <c r="C5178" t="s">
        <v>16</v>
      </c>
      <c r="D5178" t="s">
        <v>23</v>
      </c>
      <c r="E5178">
        <v>4.1399999999999997</v>
      </c>
      <c r="F5178">
        <v>4.165</v>
      </c>
      <c r="G5178">
        <v>4.09</v>
      </c>
      <c r="H5178">
        <v>3.04</v>
      </c>
      <c r="I5178" s="2">
        <v>3932399900</v>
      </c>
      <c r="J5178" s="2">
        <v>216548150000</v>
      </c>
      <c r="K5178" s="2">
        <v>69824949000</v>
      </c>
      <c r="L5178" s="2">
        <v>2075236600</v>
      </c>
      <c r="M5178" s="2">
        <v>8950000000</v>
      </c>
      <c r="N5178" s="2">
        <v>17350000000</v>
      </c>
      <c r="O5178" s="2">
        <v>17440080000</v>
      </c>
      <c r="P5178" s="2">
        <v>143955000000</v>
      </c>
      <c r="Q5178" s="2">
        <v>43434869000</v>
      </c>
      <c r="R5178" s="2">
        <v>55243150000</v>
      </c>
      <c r="S5178" s="2">
        <f>SUM(AuctionData[[#This Row],[soma_accepted]],AuctionData[[#This Row],[comp_accepted]],AuctionData[[#This Row],[noncomp_accepted]])</f>
        <v>75832585500</v>
      </c>
    </row>
    <row r="5179" spans="1:19" x14ac:dyDescent="0.3">
      <c r="A5179" s="1">
        <v>45678</v>
      </c>
      <c r="B5179" t="s">
        <v>1405</v>
      </c>
      <c r="C5179" t="s">
        <v>16</v>
      </c>
      <c r="D5179" t="s">
        <v>53</v>
      </c>
      <c r="E5179">
        <v>4</v>
      </c>
      <c r="F5179">
        <v>4.0250000000000004</v>
      </c>
      <c r="G5179">
        <v>3.9350000000000001</v>
      </c>
      <c r="H5179">
        <v>3.14</v>
      </c>
      <c r="I5179" s="2">
        <v>2621599900</v>
      </c>
      <c r="J5179" s="2">
        <v>149475500000</v>
      </c>
      <c r="K5179" s="2">
        <v>46531600000</v>
      </c>
      <c r="L5179" s="2">
        <v>1458991700</v>
      </c>
      <c r="M5179" s="2">
        <v>845800000</v>
      </c>
      <c r="N5179" s="2">
        <v>7500000000</v>
      </c>
      <c r="O5179" s="2">
        <v>13706600000</v>
      </c>
      <c r="P5179" s="2">
        <v>91790000000</v>
      </c>
      <c r="Q5179" s="2">
        <v>31979200000</v>
      </c>
      <c r="R5179" s="2">
        <v>50185500000</v>
      </c>
      <c r="S5179" s="2">
        <f>SUM(AuctionData[[#This Row],[soma_accepted]],AuctionData[[#This Row],[comp_accepted]],AuctionData[[#This Row],[noncomp_accepted]])</f>
        <v>50612191600</v>
      </c>
    </row>
    <row r="5180" spans="1:19" x14ac:dyDescent="0.3">
      <c r="A5180" s="1">
        <v>45678</v>
      </c>
      <c r="B5180" t="s">
        <v>1378</v>
      </c>
      <c r="C5180" t="s">
        <v>16</v>
      </c>
      <c r="D5180" t="s">
        <v>21</v>
      </c>
      <c r="E5180">
        <v>4.1950000000000003</v>
      </c>
      <c r="F5180">
        <v>4.2149999999999999</v>
      </c>
      <c r="G5180">
        <v>4.1100000000000003</v>
      </c>
      <c r="H5180">
        <v>2.8</v>
      </c>
      <c r="I5180" s="2">
        <v>4587799900</v>
      </c>
      <c r="J5180" s="2">
        <v>232553188900</v>
      </c>
      <c r="K5180" s="2">
        <v>81585518900</v>
      </c>
      <c r="L5180" s="2">
        <v>2414974800</v>
      </c>
      <c r="M5180" s="2">
        <v>5650000000</v>
      </c>
      <c r="N5180" s="2">
        <v>13850000000</v>
      </c>
      <c r="O5180" s="2">
        <v>30905465000</v>
      </c>
      <c r="P5180" s="2">
        <v>163990000000</v>
      </c>
      <c r="Q5180" s="2">
        <v>45030053900</v>
      </c>
      <c r="R5180" s="2">
        <v>54713188900</v>
      </c>
      <c r="S5180" s="2">
        <f>SUM(AuctionData[[#This Row],[soma_accepted]],AuctionData[[#This Row],[comp_accepted]],AuctionData[[#This Row],[noncomp_accepted]])</f>
        <v>88588293600</v>
      </c>
    </row>
    <row r="5181" spans="1:19" x14ac:dyDescent="0.3">
      <c r="A5181" s="1">
        <v>45678</v>
      </c>
      <c r="B5181" t="s">
        <v>1364</v>
      </c>
      <c r="C5181" t="s">
        <v>16</v>
      </c>
      <c r="D5181" t="s">
        <v>94</v>
      </c>
      <c r="E5181">
        <v>4.22</v>
      </c>
      <c r="F5181">
        <v>4.25</v>
      </c>
      <c r="G5181">
        <v>4.1500000000000004</v>
      </c>
      <c r="H5181">
        <v>2.69</v>
      </c>
      <c r="I5181" s="2">
        <v>0</v>
      </c>
      <c r="J5181" s="2">
        <v>228190850000</v>
      </c>
      <c r="K5181" s="2">
        <v>84845570000</v>
      </c>
      <c r="L5181" s="2">
        <v>154966000</v>
      </c>
      <c r="M5181" s="2">
        <v>2600000000</v>
      </c>
      <c r="N5181" s="2">
        <v>12100000000</v>
      </c>
      <c r="O5181" s="2">
        <v>26531680000</v>
      </c>
      <c r="P5181" s="2">
        <v>158799000000</v>
      </c>
      <c r="Q5181" s="2">
        <v>55713890000</v>
      </c>
      <c r="R5181" s="2">
        <v>57291850000</v>
      </c>
      <c r="S5181" s="2">
        <f>SUM(AuctionData[[#This Row],[soma_accepted]],AuctionData[[#This Row],[comp_accepted]],AuctionData[[#This Row],[noncomp_accepted]])</f>
        <v>85000536000</v>
      </c>
    </row>
    <row r="5182" spans="1:19" x14ac:dyDescent="0.3">
      <c r="A5182" s="1">
        <v>45679</v>
      </c>
      <c r="B5182" t="s">
        <v>2440</v>
      </c>
      <c r="C5182" t="s">
        <v>1509</v>
      </c>
      <c r="D5182" t="s">
        <v>2179</v>
      </c>
      <c r="E5182">
        <v>4.8600000000000003</v>
      </c>
      <c r="F5182">
        <v>4.9000000000000004</v>
      </c>
      <c r="G5182">
        <v>3.88</v>
      </c>
      <c r="H5182">
        <v>2.75</v>
      </c>
      <c r="I5182" s="2">
        <v>721881100</v>
      </c>
      <c r="J5182" s="2">
        <v>35659870000</v>
      </c>
      <c r="K5182" s="2">
        <v>12894508000</v>
      </c>
      <c r="L5182" s="2">
        <v>105526500</v>
      </c>
      <c r="M5182" s="2">
        <v>2589724000</v>
      </c>
      <c r="N5182" s="2">
        <v>4859000000</v>
      </c>
      <c r="O5182" s="2">
        <v>1340740000</v>
      </c>
      <c r="P5182" s="2">
        <v>18281000000</v>
      </c>
      <c r="Q5182" s="2">
        <v>8964044000</v>
      </c>
      <c r="R5182" s="2">
        <v>12519870000</v>
      </c>
      <c r="S5182" s="2">
        <f>SUM(AuctionData[[#This Row],[soma_accepted]],AuctionData[[#This Row],[comp_accepted]],AuctionData[[#This Row],[noncomp_accepted]])</f>
        <v>13721915600</v>
      </c>
    </row>
    <row r="5183" spans="1:19" x14ac:dyDescent="0.3">
      <c r="A5183" s="1">
        <v>45679</v>
      </c>
      <c r="B5183" t="s">
        <v>1379</v>
      </c>
      <c r="C5183" t="s">
        <v>16</v>
      </c>
      <c r="D5183" t="s">
        <v>1406</v>
      </c>
      <c r="E5183">
        <v>4.2450000000000001</v>
      </c>
      <c r="F5183">
        <v>4.2649999999999997</v>
      </c>
      <c r="G5183">
        <v>4.17</v>
      </c>
      <c r="H5183">
        <v>2.7</v>
      </c>
      <c r="I5183" s="2">
        <v>0</v>
      </c>
      <c r="J5183" s="2">
        <v>175197000000</v>
      </c>
      <c r="K5183" s="2">
        <v>64654670000</v>
      </c>
      <c r="L5183" s="2">
        <v>345431000</v>
      </c>
      <c r="M5183" s="2">
        <v>3250000000</v>
      </c>
      <c r="N5183" s="2">
        <v>10750000000</v>
      </c>
      <c r="O5183" s="2">
        <v>31821560000</v>
      </c>
      <c r="P5183" s="2">
        <v>133375000000</v>
      </c>
      <c r="Q5183" s="2">
        <v>29583110000</v>
      </c>
      <c r="R5183" s="2">
        <v>31072000000</v>
      </c>
      <c r="S5183" s="2">
        <f>SUM(AuctionData[[#This Row],[soma_accepted]],AuctionData[[#This Row],[comp_accepted]],AuctionData[[#This Row],[noncomp_accepted]])</f>
        <v>65000101000</v>
      </c>
    </row>
    <row r="5184" spans="1:19" x14ac:dyDescent="0.3">
      <c r="A5184" s="1">
        <v>45679</v>
      </c>
      <c r="B5184" t="s">
        <v>1407</v>
      </c>
      <c r="C5184" t="s">
        <v>16</v>
      </c>
      <c r="D5184" t="s">
        <v>1162</v>
      </c>
      <c r="E5184">
        <v>4.1900000000000004</v>
      </c>
      <c r="F5184">
        <v>4.2050000000000001</v>
      </c>
      <c r="G5184">
        <v>4.1399999999999997</v>
      </c>
      <c r="H5184">
        <v>3.28</v>
      </c>
      <c r="I5184" s="2">
        <v>185391600</v>
      </c>
      <c r="J5184" s="2">
        <v>209655127000</v>
      </c>
      <c r="K5184" s="2">
        <v>63418879000</v>
      </c>
      <c r="L5184" s="2">
        <v>581703100</v>
      </c>
      <c r="M5184" s="2">
        <v>2675000000</v>
      </c>
      <c r="N5184" s="2">
        <v>10475000000</v>
      </c>
      <c r="O5184" s="2">
        <v>22381450000</v>
      </c>
      <c r="P5184" s="2">
        <v>132420000000</v>
      </c>
      <c r="Q5184" s="2">
        <v>38362429000</v>
      </c>
      <c r="R5184" s="2">
        <v>66760127000</v>
      </c>
      <c r="S5184" s="2">
        <f>SUM(AuctionData[[#This Row],[soma_accepted]],AuctionData[[#This Row],[comp_accepted]],AuctionData[[#This Row],[noncomp_accepted]])</f>
        <v>64185973700</v>
      </c>
    </row>
    <row r="5185" spans="1:19" x14ac:dyDescent="0.3">
      <c r="A5185" s="1">
        <v>45680</v>
      </c>
      <c r="B5185" t="s">
        <v>1387</v>
      </c>
      <c r="C5185" t="s">
        <v>16</v>
      </c>
      <c r="D5185" t="s">
        <v>712</v>
      </c>
      <c r="E5185">
        <v>4.2249999999999996</v>
      </c>
      <c r="F5185">
        <v>4.25</v>
      </c>
      <c r="G5185">
        <v>4.1500000000000004</v>
      </c>
      <c r="H5185">
        <v>2.75</v>
      </c>
      <c r="I5185" s="2">
        <v>260707100</v>
      </c>
      <c r="J5185" s="2">
        <v>245860675500</v>
      </c>
      <c r="K5185" s="2">
        <v>88406755500</v>
      </c>
      <c r="L5185" s="2">
        <v>1594007600</v>
      </c>
      <c r="M5185" s="2">
        <v>3294800000</v>
      </c>
      <c r="N5185" s="2">
        <v>13802000000</v>
      </c>
      <c r="O5185" s="2">
        <v>29492400000</v>
      </c>
      <c r="P5185" s="2">
        <v>168300000000</v>
      </c>
      <c r="Q5185" s="2">
        <v>55619555500</v>
      </c>
      <c r="R5185" s="2">
        <v>63758675500</v>
      </c>
      <c r="S5185" s="2">
        <f>SUM(AuctionData[[#This Row],[soma_accepted]],AuctionData[[#This Row],[comp_accepted]],AuctionData[[#This Row],[noncomp_accepted]])</f>
        <v>90261470200</v>
      </c>
    </row>
    <row r="5186" spans="1:19" x14ac:dyDescent="0.3">
      <c r="A5186" s="1">
        <v>45680</v>
      </c>
      <c r="B5186" t="s">
        <v>1379</v>
      </c>
      <c r="C5186" t="s">
        <v>16</v>
      </c>
      <c r="D5186" t="s">
        <v>19</v>
      </c>
      <c r="E5186">
        <v>4.2300000000000004</v>
      </c>
      <c r="F5186">
        <v>4.2649999999999997</v>
      </c>
      <c r="G5186">
        <v>4.1500000000000004</v>
      </c>
      <c r="H5186">
        <v>2.88</v>
      </c>
      <c r="I5186" s="2">
        <v>275190800</v>
      </c>
      <c r="J5186" s="2">
        <v>266919285400</v>
      </c>
      <c r="K5186" s="2">
        <v>88704675200</v>
      </c>
      <c r="L5186" s="2">
        <v>6296602200</v>
      </c>
      <c r="M5186" s="2">
        <v>3680000000</v>
      </c>
      <c r="N5186" s="2">
        <v>14630000000</v>
      </c>
      <c r="O5186" s="2">
        <v>30859760000</v>
      </c>
      <c r="P5186" s="2">
        <v>174875000000</v>
      </c>
      <c r="Q5186" s="2">
        <v>54164915200</v>
      </c>
      <c r="R5186" s="2">
        <v>77414285400</v>
      </c>
      <c r="S5186" s="2">
        <f>SUM(AuctionData[[#This Row],[soma_accepted]],AuctionData[[#This Row],[comp_accepted]],AuctionData[[#This Row],[noncomp_accepted]])</f>
        <v>95276468200</v>
      </c>
    </row>
    <row r="5187" spans="1:19" x14ac:dyDescent="0.3">
      <c r="A5187" s="1">
        <v>45684</v>
      </c>
      <c r="B5187" t="s">
        <v>2449</v>
      </c>
      <c r="C5187" t="s">
        <v>1502</v>
      </c>
      <c r="D5187" t="s">
        <v>1505</v>
      </c>
      <c r="E5187">
        <v>4.2850000000000001</v>
      </c>
      <c r="F5187">
        <v>4.33</v>
      </c>
      <c r="G5187">
        <v>4.24</v>
      </c>
      <c r="H5187">
        <v>2.4</v>
      </c>
      <c r="I5187" s="2">
        <v>3887052100</v>
      </c>
      <c r="J5187" s="2">
        <v>167346569000</v>
      </c>
      <c r="K5187" s="2">
        <v>69613545200</v>
      </c>
      <c r="L5187" s="2">
        <v>306461000</v>
      </c>
      <c r="M5187" s="2">
        <v>18161665000</v>
      </c>
      <c r="N5187" s="2">
        <v>26987000000</v>
      </c>
      <c r="O5187" s="2">
        <v>7738856500</v>
      </c>
      <c r="P5187" s="2">
        <v>87902000000</v>
      </c>
      <c r="Q5187" s="2">
        <v>43713023700</v>
      </c>
      <c r="R5187" s="2">
        <v>52457569000</v>
      </c>
      <c r="S5187" s="2">
        <f>SUM(AuctionData[[#This Row],[soma_accepted]],AuctionData[[#This Row],[comp_accepted]],AuctionData[[#This Row],[noncomp_accepted]])</f>
        <v>73807058300</v>
      </c>
    </row>
    <row r="5188" spans="1:19" x14ac:dyDescent="0.3">
      <c r="A5188" s="1">
        <v>45684</v>
      </c>
      <c r="B5188" t="s">
        <v>2450</v>
      </c>
      <c r="C5188" t="s">
        <v>1502</v>
      </c>
      <c r="D5188" t="s">
        <v>1503</v>
      </c>
      <c r="E5188">
        <v>4.1680000000000001</v>
      </c>
      <c r="F5188">
        <v>4.2110000000000003</v>
      </c>
      <c r="G5188">
        <v>4.09</v>
      </c>
      <c r="H5188">
        <v>2.66</v>
      </c>
      <c r="I5188" s="2">
        <v>3831522900</v>
      </c>
      <c r="J5188" s="2">
        <v>182290660000</v>
      </c>
      <c r="K5188" s="2">
        <v>68094660000</v>
      </c>
      <c r="L5188" s="2">
        <v>750404400</v>
      </c>
      <c r="M5188" s="2">
        <v>14483500000</v>
      </c>
      <c r="N5188" s="2">
        <v>25638000000</v>
      </c>
      <c r="O5188" s="2">
        <v>9333500000</v>
      </c>
      <c r="P5188" s="2">
        <v>98645000000</v>
      </c>
      <c r="Q5188" s="2">
        <v>44277660000</v>
      </c>
      <c r="R5188" s="2">
        <v>58007660000</v>
      </c>
      <c r="S5188" s="2">
        <f>SUM(AuctionData[[#This Row],[soma_accepted]],AuctionData[[#This Row],[comp_accepted]],AuctionData[[#This Row],[noncomp_accepted]])</f>
        <v>72676587300</v>
      </c>
    </row>
    <row r="5189" spans="1:19" x14ac:dyDescent="0.3">
      <c r="A5189" s="1">
        <v>45684</v>
      </c>
      <c r="B5189" t="s">
        <v>1408</v>
      </c>
      <c r="C5189" t="s">
        <v>16</v>
      </c>
      <c r="D5189" t="s">
        <v>23</v>
      </c>
      <c r="E5189">
        <v>4.1050000000000004</v>
      </c>
      <c r="F5189">
        <v>4.1399999999999997</v>
      </c>
      <c r="G5189">
        <v>4.05</v>
      </c>
      <c r="H5189">
        <v>2.92</v>
      </c>
      <c r="I5189" s="2">
        <v>7116758000</v>
      </c>
      <c r="J5189" s="2">
        <v>208516525000</v>
      </c>
      <c r="K5189" s="2">
        <v>69996335000</v>
      </c>
      <c r="L5189" s="2">
        <v>1903711000</v>
      </c>
      <c r="M5189" s="2">
        <v>5656932500</v>
      </c>
      <c r="N5189" s="2">
        <v>13475000000</v>
      </c>
      <c r="O5189" s="2">
        <v>21903557500</v>
      </c>
      <c r="P5189" s="2">
        <v>142335000000</v>
      </c>
      <c r="Q5189" s="2">
        <v>42435845000</v>
      </c>
      <c r="R5189" s="2">
        <v>52706525000</v>
      </c>
      <c r="S5189" s="2">
        <f>SUM(AuctionData[[#This Row],[soma_accepted]],AuctionData[[#This Row],[comp_accepted]],AuctionData[[#This Row],[noncomp_accepted]])</f>
        <v>79016804000</v>
      </c>
    </row>
    <row r="5190" spans="1:19" x14ac:dyDescent="0.3">
      <c r="A5190" s="1">
        <v>45684</v>
      </c>
      <c r="B5190" t="s">
        <v>1380</v>
      </c>
      <c r="C5190" t="s">
        <v>16</v>
      </c>
      <c r="D5190" t="s">
        <v>21</v>
      </c>
      <c r="E5190">
        <v>4.17</v>
      </c>
      <c r="F5190">
        <v>4.1950000000000003</v>
      </c>
      <c r="G5190">
        <v>4.1050000000000004</v>
      </c>
      <c r="H5190">
        <v>3.18</v>
      </c>
      <c r="I5190" s="2">
        <v>8302884400</v>
      </c>
      <c r="J5190" s="2">
        <v>264401590300</v>
      </c>
      <c r="K5190" s="2">
        <v>81660010300</v>
      </c>
      <c r="L5190" s="2">
        <v>2340361200</v>
      </c>
      <c r="M5190" s="2">
        <v>4525000000</v>
      </c>
      <c r="N5190" s="2">
        <v>13625000000</v>
      </c>
      <c r="O5190" s="2">
        <v>22901246000</v>
      </c>
      <c r="P5190" s="2">
        <v>163250000000</v>
      </c>
      <c r="Q5190" s="2">
        <v>54233764300</v>
      </c>
      <c r="R5190" s="2">
        <v>87526590300</v>
      </c>
      <c r="S5190" s="2">
        <f>SUM(AuctionData[[#This Row],[soma_accepted]],AuctionData[[#This Row],[comp_accepted]],AuctionData[[#This Row],[noncomp_accepted]])</f>
        <v>92303255900</v>
      </c>
    </row>
    <row r="5191" spans="1:19" x14ac:dyDescent="0.3">
      <c r="A5191" s="1">
        <v>45685</v>
      </c>
      <c r="B5191" t="s">
        <v>2451</v>
      </c>
      <c r="C5191" t="s">
        <v>1502</v>
      </c>
      <c r="D5191" t="s">
        <v>1554</v>
      </c>
      <c r="E5191">
        <v>4.41</v>
      </c>
      <c r="F5191">
        <v>4.4569999999999999</v>
      </c>
      <c r="G5191">
        <v>4.2699999999999996</v>
      </c>
      <c r="H5191">
        <v>2.64</v>
      </c>
      <c r="I5191" s="2">
        <v>2443289900</v>
      </c>
      <c r="J5191" s="2">
        <v>115798076800</v>
      </c>
      <c r="K5191" s="2">
        <v>43817575200</v>
      </c>
      <c r="L5191" s="2">
        <v>182440200</v>
      </c>
      <c r="M5191" s="2">
        <v>10105700000</v>
      </c>
      <c r="N5191" s="2">
        <v>18060700000</v>
      </c>
      <c r="O5191" s="2">
        <v>4319098400</v>
      </c>
      <c r="P5191" s="2">
        <v>60268000000</v>
      </c>
      <c r="Q5191" s="2">
        <v>29392776800</v>
      </c>
      <c r="R5191" s="2">
        <v>37469376800</v>
      </c>
      <c r="S5191" s="2">
        <f>SUM(AuctionData[[#This Row],[soma_accepted]],AuctionData[[#This Row],[comp_accepted]],AuctionData[[#This Row],[noncomp_accepted]])</f>
        <v>46443305300</v>
      </c>
    </row>
    <row r="5192" spans="1:19" x14ac:dyDescent="0.3">
      <c r="A5192" s="1">
        <v>45685</v>
      </c>
      <c r="B5192" t="s">
        <v>1367</v>
      </c>
      <c r="C5192" t="s">
        <v>16</v>
      </c>
      <c r="D5192" t="s">
        <v>94</v>
      </c>
      <c r="E5192">
        <v>4.24</v>
      </c>
      <c r="F5192">
        <v>4.26</v>
      </c>
      <c r="G5192">
        <v>4.2</v>
      </c>
      <c r="H5192">
        <v>2.71</v>
      </c>
      <c r="I5192" s="2">
        <v>0</v>
      </c>
      <c r="J5192" s="2">
        <v>230427535000</v>
      </c>
      <c r="K5192" s="2">
        <v>84686948000</v>
      </c>
      <c r="L5192" s="2">
        <v>313155000</v>
      </c>
      <c r="M5192" s="2">
        <v>3780200000</v>
      </c>
      <c r="N5192" s="2">
        <v>13400000000</v>
      </c>
      <c r="O5192" s="2">
        <v>29179770000</v>
      </c>
      <c r="P5192" s="2">
        <v>160317000000</v>
      </c>
      <c r="Q5192" s="2">
        <v>51726978000</v>
      </c>
      <c r="R5192" s="2">
        <v>56710535000</v>
      </c>
      <c r="S5192" s="2">
        <f>SUM(AuctionData[[#This Row],[soma_accepted]],AuctionData[[#This Row],[comp_accepted]],AuctionData[[#This Row],[noncomp_accepted]])</f>
        <v>85000103000</v>
      </c>
    </row>
    <row r="5193" spans="1:19" x14ac:dyDescent="0.3">
      <c r="A5193" s="1">
        <v>45686</v>
      </c>
      <c r="B5193" t="s">
        <v>1409</v>
      </c>
      <c r="C5193" t="s">
        <v>16</v>
      </c>
      <c r="D5193" t="s">
        <v>1162</v>
      </c>
      <c r="E5193">
        <v>4.17</v>
      </c>
      <c r="F5193">
        <v>4.1900000000000004</v>
      </c>
      <c r="G5193">
        <v>4.0999999999999996</v>
      </c>
      <c r="H5193">
        <v>3.1</v>
      </c>
      <c r="I5193" s="2">
        <v>187409400</v>
      </c>
      <c r="J5193" s="2">
        <v>198014904000</v>
      </c>
      <c r="K5193" s="2">
        <v>63416066500</v>
      </c>
      <c r="L5193" s="2">
        <v>584038600</v>
      </c>
      <c r="M5193" s="2">
        <v>4670050000</v>
      </c>
      <c r="N5193" s="2">
        <v>12100000000</v>
      </c>
      <c r="O5193" s="2">
        <v>21216250000</v>
      </c>
      <c r="P5193" s="2">
        <v>132725000000</v>
      </c>
      <c r="Q5193" s="2">
        <v>37529766500</v>
      </c>
      <c r="R5193" s="2">
        <v>53189904000</v>
      </c>
      <c r="S5193" s="2">
        <f>SUM(AuctionData[[#This Row],[soma_accepted]],AuctionData[[#This Row],[comp_accepted]],AuctionData[[#This Row],[noncomp_accepted]])</f>
        <v>64187514500</v>
      </c>
    </row>
    <row r="5194" spans="1:19" x14ac:dyDescent="0.3">
      <c r="A5194" s="1">
        <v>45687</v>
      </c>
      <c r="B5194" t="s">
        <v>1382</v>
      </c>
      <c r="C5194" t="s">
        <v>16</v>
      </c>
      <c r="D5194" t="s">
        <v>19</v>
      </c>
      <c r="E5194">
        <v>4.2</v>
      </c>
      <c r="F5194">
        <v>4.25</v>
      </c>
      <c r="G5194">
        <v>4.1500000000000004</v>
      </c>
      <c r="H5194">
        <v>3.02</v>
      </c>
      <c r="I5194" s="2">
        <v>278185900</v>
      </c>
      <c r="J5194" s="2">
        <v>280535327000</v>
      </c>
      <c r="K5194" s="2">
        <v>88417084700</v>
      </c>
      <c r="L5194" s="2">
        <v>6583346500</v>
      </c>
      <c r="M5194" s="2">
        <v>3175330000</v>
      </c>
      <c r="N5194" s="2">
        <v>14900000000</v>
      </c>
      <c r="O5194" s="2">
        <v>19575535000</v>
      </c>
      <c r="P5194" s="2">
        <v>173100000000</v>
      </c>
      <c r="Q5194" s="2">
        <v>65666219700</v>
      </c>
      <c r="R5194" s="2">
        <v>92535327000</v>
      </c>
      <c r="S5194" s="2">
        <f>SUM(AuctionData[[#This Row],[soma_accepted]],AuctionData[[#This Row],[comp_accepted]],AuctionData[[#This Row],[noncomp_accepted]])</f>
        <v>95278617100</v>
      </c>
    </row>
    <row r="5195" spans="1:19" x14ac:dyDescent="0.3">
      <c r="A5195" s="1">
        <v>45687</v>
      </c>
      <c r="B5195" t="s">
        <v>1390</v>
      </c>
      <c r="C5195" t="s">
        <v>16</v>
      </c>
      <c r="D5195" t="s">
        <v>712</v>
      </c>
      <c r="E5195">
        <v>4.2050000000000001</v>
      </c>
      <c r="F5195">
        <v>4.24</v>
      </c>
      <c r="G5195">
        <v>4.1399999999999997</v>
      </c>
      <c r="H5195">
        <v>2.63</v>
      </c>
      <c r="I5195" s="2">
        <v>263544400</v>
      </c>
      <c r="J5195" s="2">
        <v>235316430000</v>
      </c>
      <c r="K5195" s="2">
        <v>88423735000</v>
      </c>
      <c r="L5195" s="2">
        <v>1576417000</v>
      </c>
      <c r="M5195" s="2">
        <v>4475000000</v>
      </c>
      <c r="N5195" s="2">
        <v>14325000000</v>
      </c>
      <c r="O5195" s="2">
        <v>31302265000</v>
      </c>
      <c r="P5195" s="2">
        <v>164742000000</v>
      </c>
      <c r="Q5195" s="2">
        <v>52646470000</v>
      </c>
      <c r="R5195" s="2">
        <v>56249430000</v>
      </c>
      <c r="S5195" s="2">
        <f>SUM(AuctionData[[#This Row],[soma_accepted]],AuctionData[[#This Row],[comp_accepted]],AuctionData[[#This Row],[noncomp_accepted]])</f>
        <v>90263696400</v>
      </c>
    </row>
    <row r="5196" spans="1:19" x14ac:dyDescent="0.3">
      <c r="A5196" s="1">
        <v>45691</v>
      </c>
      <c r="B5196" t="s">
        <v>1383</v>
      </c>
      <c r="C5196" t="s">
        <v>16</v>
      </c>
      <c r="D5196" t="s">
        <v>21</v>
      </c>
      <c r="E5196">
        <v>4.1849999999999996</v>
      </c>
      <c r="F5196">
        <v>4.22</v>
      </c>
      <c r="G5196">
        <v>4.0999999999999996</v>
      </c>
      <c r="H5196">
        <v>2.65</v>
      </c>
      <c r="I5196" s="2">
        <v>6467667900</v>
      </c>
      <c r="J5196" s="2">
        <v>220350937300</v>
      </c>
      <c r="K5196" s="2">
        <v>81849992300</v>
      </c>
      <c r="L5196" s="2">
        <v>2150019700</v>
      </c>
      <c r="M5196" s="2">
        <v>4600000000</v>
      </c>
      <c r="N5196" s="2">
        <v>9350000000</v>
      </c>
      <c r="O5196" s="2">
        <v>38001755000</v>
      </c>
      <c r="P5196" s="2">
        <v>166590000000</v>
      </c>
      <c r="Q5196" s="2">
        <v>39248237300</v>
      </c>
      <c r="R5196" s="2">
        <v>44410937300</v>
      </c>
      <c r="S5196" s="2">
        <f>SUM(AuctionData[[#This Row],[soma_accepted]],AuctionData[[#This Row],[comp_accepted]],AuctionData[[#This Row],[noncomp_accepted]])</f>
        <v>90467679900</v>
      </c>
    </row>
    <row r="5197" spans="1:19" x14ac:dyDescent="0.3">
      <c r="A5197" s="1">
        <v>45691</v>
      </c>
      <c r="B5197" t="s">
        <v>1356</v>
      </c>
      <c r="C5197" t="s">
        <v>16</v>
      </c>
      <c r="D5197" t="s">
        <v>23</v>
      </c>
      <c r="E5197">
        <v>4.13</v>
      </c>
      <c r="F5197">
        <v>4.1550000000000002</v>
      </c>
      <c r="G5197">
        <v>4.0599999999999996</v>
      </c>
      <c r="H5197">
        <v>3.04</v>
      </c>
      <c r="I5197" s="2">
        <v>5543715200</v>
      </c>
      <c r="J5197" s="2">
        <v>216986029000</v>
      </c>
      <c r="K5197" s="2">
        <v>69900595000</v>
      </c>
      <c r="L5197" s="2">
        <v>2019549600</v>
      </c>
      <c r="M5197" s="2">
        <v>5059000000</v>
      </c>
      <c r="N5197" s="2">
        <v>9909000000</v>
      </c>
      <c r="O5197" s="2">
        <v>17385625000</v>
      </c>
      <c r="P5197" s="2">
        <v>145340000000</v>
      </c>
      <c r="Q5197" s="2">
        <v>47455970000</v>
      </c>
      <c r="R5197" s="2">
        <v>61737029000</v>
      </c>
      <c r="S5197" s="2">
        <f>SUM(AuctionData[[#This Row],[soma_accepted]],AuctionData[[#This Row],[comp_accepted]],AuctionData[[#This Row],[noncomp_accepted]])</f>
        <v>77463859800</v>
      </c>
    </row>
    <row r="5198" spans="1:19" x14ac:dyDescent="0.3">
      <c r="A5198" s="1">
        <v>45692</v>
      </c>
      <c r="B5198" t="s">
        <v>1316</v>
      </c>
      <c r="C5198" t="s">
        <v>16</v>
      </c>
      <c r="D5198" t="s">
        <v>94</v>
      </c>
      <c r="E5198">
        <v>4.24</v>
      </c>
      <c r="F5198">
        <v>4.25</v>
      </c>
      <c r="G5198">
        <v>4.18</v>
      </c>
      <c r="H5198">
        <v>2.8</v>
      </c>
      <c r="I5198" s="2">
        <v>0</v>
      </c>
      <c r="J5198" s="2">
        <v>237522950000</v>
      </c>
      <c r="K5198" s="2">
        <v>84651911000</v>
      </c>
      <c r="L5198" s="2">
        <v>348666000</v>
      </c>
      <c r="M5198" s="2">
        <v>2325000000</v>
      </c>
      <c r="N5198" s="2">
        <v>8825000000</v>
      </c>
      <c r="O5198" s="2">
        <v>29910685000</v>
      </c>
      <c r="P5198" s="2">
        <v>163450000000</v>
      </c>
      <c r="Q5198" s="2">
        <v>52416226000</v>
      </c>
      <c r="R5198" s="2">
        <v>65247950000</v>
      </c>
      <c r="S5198" s="2">
        <f>SUM(AuctionData[[#This Row],[soma_accepted]],AuctionData[[#This Row],[comp_accepted]],AuctionData[[#This Row],[noncomp_accepted]])</f>
        <v>85000577000</v>
      </c>
    </row>
    <row r="5199" spans="1:19" x14ac:dyDescent="0.3">
      <c r="A5199" s="1">
        <v>45693</v>
      </c>
      <c r="B5199" t="s">
        <v>1410</v>
      </c>
      <c r="C5199" t="s">
        <v>16</v>
      </c>
      <c r="D5199" t="s">
        <v>1162</v>
      </c>
      <c r="E5199">
        <v>4.1849999999999996</v>
      </c>
      <c r="F5199">
        <v>4.2050000000000001</v>
      </c>
      <c r="G5199">
        <v>4.13</v>
      </c>
      <c r="H5199">
        <v>2.99</v>
      </c>
      <c r="I5199" s="2">
        <v>190163800</v>
      </c>
      <c r="J5199" s="2">
        <v>191081445000</v>
      </c>
      <c r="K5199" s="2">
        <v>63406760000</v>
      </c>
      <c r="L5199" s="2">
        <v>594195300</v>
      </c>
      <c r="M5199" s="2">
        <v>1925000000</v>
      </c>
      <c r="N5199" s="2">
        <v>7125000000</v>
      </c>
      <c r="O5199" s="2">
        <v>22761100000</v>
      </c>
      <c r="P5199" s="2">
        <v>135190000000</v>
      </c>
      <c r="Q5199" s="2">
        <v>38720660000</v>
      </c>
      <c r="R5199" s="2">
        <v>48766445000</v>
      </c>
      <c r="S5199" s="2">
        <f>SUM(AuctionData[[#This Row],[soma_accepted]],AuctionData[[#This Row],[comp_accepted]],AuctionData[[#This Row],[noncomp_accepted]])</f>
        <v>64191119100</v>
      </c>
    </row>
    <row r="5200" spans="1:19" x14ac:dyDescent="0.3">
      <c r="A5200" s="1">
        <v>45694</v>
      </c>
      <c r="B5200" t="s">
        <v>1384</v>
      </c>
      <c r="C5200" t="s">
        <v>16</v>
      </c>
      <c r="D5200" t="s">
        <v>19</v>
      </c>
      <c r="E5200">
        <v>4.21</v>
      </c>
      <c r="F5200">
        <v>4.25</v>
      </c>
      <c r="G5200">
        <v>4.1500000000000004</v>
      </c>
      <c r="H5200">
        <v>2.62</v>
      </c>
      <c r="I5200" s="2">
        <v>282274500</v>
      </c>
      <c r="J5200" s="2">
        <v>242522441100</v>
      </c>
      <c r="K5200" s="2">
        <v>88248890100</v>
      </c>
      <c r="L5200" s="2">
        <v>6752306300</v>
      </c>
      <c r="M5200" s="2">
        <v>2450000000</v>
      </c>
      <c r="N5200" s="2">
        <v>8850000000</v>
      </c>
      <c r="O5200" s="2">
        <v>34362575000</v>
      </c>
      <c r="P5200" s="2">
        <v>175250000000</v>
      </c>
      <c r="Q5200" s="2">
        <v>51436315100</v>
      </c>
      <c r="R5200" s="2">
        <v>58422441100</v>
      </c>
      <c r="S5200" s="2">
        <f>SUM(AuctionData[[#This Row],[soma_accepted]],AuctionData[[#This Row],[comp_accepted]],AuctionData[[#This Row],[noncomp_accepted]])</f>
        <v>95283470900</v>
      </c>
    </row>
    <row r="5201" spans="1:19" x14ac:dyDescent="0.3">
      <c r="A5201" s="1">
        <v>45694</v>
      </c>
      <c r="B5201" t="s">
        <v>1392</v>
      </c>
      <c r="C5201" t="s">
        <v>16</v>
      </c>
      <c r="D5201" t="s">
        <v>712</v>
      </c>
      <c r="E5201">
        <v>4.22</v>
      </c>
      <c r="F5201">
        <v>4.24</v>
      </c>
      <c r="G5201">
        <v>4.1500000000000004</v>
      </c>
      <c r="H5201">
        <v>2.77</v>
      </c>
      <c r="I5201" s="2">
        <v>267417900</v>
      </c>
      <c r="J5201" s="2">
        <v>247879696000</v>
      </c>
      <c r="K5201" s="2">
        <v>88384756900</v>
      </c>
      <c r="L5201" s="2">
        <v>1615394500</v>
      </c>
      <c r="M5201" s="2">
        <v>2400000000</v>
      </c>
      <c r="N5201" s="2">
        <v>8650000000</v>
      </c>
      <c r="O5201" s="2">
        <v>30077185000</v>
      </c>
      <c r="P5201" s="2">
        <v>168210000000</v>
      </c>
      <c r="Q5201" s="2">
        <v>55907571900</v>
      </c>
      <c r="R5201" s="2">
        <v>71019696000</v>
      </c>
      <c r="S5201" s="2">
        <f>SUM(AuctionData[[#This Row],[soma_accepted]],AuctionData[[#This Row],[comp_accepted]],AuctionData[[#This Row],[noncomp_accepted]])</f>
        <v>90267569300</v>
      </c>
    </row>
    <row r="5202" spans="1:19" x14ac:dyDescent="0.3">
      <c r="A5202" s="1">
        <v>45698</v>
      </c>
      <c r="B5202" t="s">
        <v>1411</v>
      </c>
      <c r="C5202" t="s">
        <v>16</v>
      </c>
      <c r="D5202" t="s">
        <v>23</v>
      </c>
      <c r="E5202">
        <v>4.1550000000000002</v>
      </c>
      <c r="F5202">
        <v>4.1849999999999996</v>
      </c>
      <c r="G5202">
        <v>4.0999999999999996</v>
      </c>
      <c r="H5202">
        <v>2.86</v>
      </c>
      <c r="I5202" s="2">
        <v>6354833700</v>
      </c>
      <c r="J5202" s="2">
        <v>203823988000</v>
      </c>
      <c r="K5202" s="2">
        <v>70162688000</v>
      </c>
      <c r="L5202" s="2">
        <v>1837667800</v>
      </c>
      <c r="M5202" s="2">
        <v>7043000000</v>
      </c>
      <c r="N5202" s="2">
        <v>12143000000</v>
      </c>
      <c r="O5202" s="2">
        <v>23719700000</v>
      </c>
      <c r="P5202" s="2">
        <v>148975000000</v>
      </c>
      <c r="Q5202" s="2">
        <v>39399988000</v>
      </c>
      <c r="R5202" s="2">
        <v>42705988000</v>
      </c>
      <c r="S5202" s="2">
        <f>SUM(AuctionData[[#This Row],[soma_accepted]],AuctionData[[#This Row],[comp_accepted]],AuctionData[[#This Row],[noncomp_accepted]])</f>
        <v>78355189500</v>
      </c>
    </row>
    <row r="5203" spans="1:19" x14ac:dyDescent="0.3">
      <c r="A5203" s="1">
        <v>45698</v>
      </c>
      <c r="B5203" t="s">
        <v>1333</v>
      </c>
      <c r="C5203" t="s">
        <v>16</v>
      </c>
      <c r="D5203" t="s">
        <v>21</v>
      </c>
      <c r="E5203">
        <v>4.2</v>
      </c>
      <c r="F5203">
        <v>4.2249999999999996</v>
      </c>
      <c r="G5203">
        <v>4.125</v>
      </c>
      <c r="H5203">
        <v>3.01</v>
      </c>
      <c r="I5203" s="2">
        <v>7413972800</v>
      </c>
      <c r="J5203" s="2">
        <v>250243595000</v>
      </c>
      <c r="K5203" s="2">
        <v>81709005000</v>
      </c>
      <c r="L5203" s="2">
        <v>2291084200</v>
      </c>
      <c r="M5203" s="2">
        <v>4350000000</v>
      </c>
      <c r="N5203" s="2">
        <v>9525000000</v>
      </c>
      <c r="O5203" s="2">
        <v>28964500000</v>
      </c>
      <c r="P5203" s="2">
        <v>171125000000</v>
      </c>
      <c r="Q5203" s="2">
        <v>48394505000</v>
      </c>
      <c r="R5203" s="2">
        <v>69593595000</v>
      </c>
      <c r="S5203" s="2">
        <f>SUM(AuctionData[[#This Row],[soma_accepted]],AuctionData[[#This Row],[comp_accepted]],AuctionData[[#This Row],[noncomp_accepted]])</f>
        <v>91414062000</v>
      </c>
    </row>
    <row r="5204" spans="1:19" x14ac:dyDescent="0.3">
      <c r="A5204" s="1">
        <v>45699</v>
      </c>
      <c r="B5204" t="s">
        <v>2452</v>
      </c>
      <c r="C5204" t="s">
        <v>1502</v>
      </c>
      <c r="D5204" t="s">
        <v>1535</v>
      </c>
      <c r="E5204">
        <v>4.26</v>
      </c>
      <c r="F5204">
        <v>4.3</v>
      </c>
      <c r="G5204">
        <v>4.1950000000000003</v>
      </c>
      <c r="H5204">
        <v>2.79</v>
      </c>
      <c r="I5204" s="2">
        <v>15933366100</v>
      </c>
      <c r="J5204" s="2">
        <v>161075040000</v>
      </c>
      <c r="K5204" s="2">
        <v>57514536800</v>
      </c>
      <c r="L5204" s="2">
        <v>341203900</v>
      </c>
      <c r="M5204" s="2">
        <v>9097500000</v>
      </c>
      <c r="N5204" s="2">
        <v>16587000000</v>
      </c>
      <c r="O5204" s="2">
        <v>5855950000</v>
      </c>
      <c r="P5204" s="2">
        <v>89743000000</v>
      </c>
      <c r="Q5204" s="2">
        <v>42561086800</v>
      </c>
      <c r="R5204" s="2">
        <v>54745040000</v>
      </c>
      <c r="S5204" s="2">
        <f>SUM(AuctionData[[#This Row],[soma_accepted]],AuctionData[[#This Row],[comp_accepted]],AuctionData[[#This Row],[noncomp_accepted]])</f>
        <v>73789106800</v>
      </c>
    </row>
    <row r="5205" spans="1:19" x14ac:dyDescent="0.3">
      <c r="A5205" s="1">
        <v>45699</v>
      </c>
      <c r="B5205" t="s">
        <v>1370</v>
      </c>
      <c r="C5205" t="s">
        <v>16</v>
      </c>
      <c r="D5205" t="s">
        <v>94</v>
      </c>
      <c r="E5205">
        <v>4.24</v>
      </c>
      <c r="F5205">
        <v>4.26</v>
      </c>
      <c r="G5205">
        <v>4.1500000000000004</v>
      </c>
      <c r="H5205">
        <v>2.91</v>
      </c>
      <c r="I5205" s="2">
        <v>0</v>
      </c>
      <c r="J5205" s="2">
        <v>247100500000</v>
      </c>
      <c r="K5205" s="2">
        <v>84733209200</v>
      </c>
      <c r="L5205" s="2">
        <v>268304000</v>
      </c>
      <c r="M5205" s="2">
        <v>2650000000</v>
      </c>
      <c r="N5205" s="2">
        <v>8825000000</v>
      </c>
      <c r="O5205" s="2">
        <v>32804310000</v>
      </c>
      <c r="P5205" s="2">
        <v>169650000000</v>
      </c>
      <c r="Q5205" s="2">
        <v>49278899200</v>
      </c>
      <c r="R5205" s="2">
        <v>68625500000</v>
      </c>
      <c r="S5205" s="2">
        <f>SUM(AuctionData[[#This Row],[soma_accepted]],AuctionData[[#This Row],[comp_accepted]],AuctionData[[#This Row],[noncomp_accepted]])</f>
        <v>85001513200</v>
      </c>
    </row>
    <row r="5206" spans="1:19" x14ac:dyDescent="0.3">
      <c r="A5206" s="1">
        <v>45700</v>
      </c>
      <c r="B5206" t="s">
        <v>2453</v>
      </c>
      <c r="C5206" t="s">
        <v>1502</v>
      </c>
      <c r="D5206" t="s">
        <v>1507</v>
      </c>
      <c r="E5206">
        <v>4.5599999999999996</v>
      </c>
      <c r="F5206">
        <v>4.6319999999999997</v>
      </c>
      <c r="G5206">
        <v>4.5170000000000003</v>
      </c>
      <c r="H5206">
        <v>2.48</v>
      </c>
      <c r="I5206" s="2">
        <v>11537954800</v>
      </c>
      <c r="J5206" s="2">
        <v>103873005000</v>
      </c>
      <c r="K5206" s="2">
        <v>41770656300</v>
      </c>
      <c r="L5206" s="2">
        <v>229349600</v>
      </c>
      <c r="M5206" s="2">
        <v>5687000000</v>
      </c>
      <c r="N5206" s="2">
        <v>9437000000</v>
      </c>
      <c r="O5206" s="2">
        <v>6198055000</v>
      </c>
      <c r="P5206" s="2">
        <v>59854000000</v>
      </c>
      <c r="Q5206" s="2">
        <v>29885601300</v>
      </c>
      <c r="R5206" s="2">
        <v>34582005000</v>
      </c>
      <c r="S5206" s="2">
        <f>SUM(AuctionData[[#This Row],[soma_accepted]],AuctionData[[#This Row],[comp_accepted]],AuctionData[[#This Row],[noncomp_accepted]])</f>
        <v>53537960700</v>
      </c>
    </row>
    <row r="5207" spans="1:19" x14ac:dyDescent="0.3">
      <c r="A5207" s="1">
        <v>45700</v>
      </c>
      <c r="B5207" t="s">
        <v>1412</v>
      </c>
      <c r="C5207" t="s">
        <v>16</v>
      </c>
      <c r="D5207" t="s">
        <v>1162</v>
      </c>
      <c r="E5207">
        <v>4.2149999999999999</v>
      </c>
      <c r="F5207">
        <v>4.2300000000000004</v>
      </c>
      <c r="G5207">
        <v>4.16</v>
      </c>
      <c r="H5207">
        <v>3.38</v>
      </c>
      <c r="I5207" s="2">
        <v>184962200</v>
      </c>
      <c r="J5207" s="2">
        <v>208666121000</v>
      </c>
      <c r="K5207" s="2">
        <v>61400413000</v>
      </c>
      <c r="L5207" s="2">
        <v>599914200</v>
      </c>
      <c r="M5207" s="2">
        <v>1751225000</v>
      </c>
      <c r="N5207" s="2">
        <v>6750000000</v>
      </c>
      <c r="O5207" s="2">
        <v>23645825000</v>
      </c>
      <c r="P5207" s="2">
        <v>131767000000</v>
      </c>
      <c r="Q5207" s="2">
        <v>36003363000</v>
      </c>
      <c r="R5207" s="2">
        <v>70149121000</v>
      </c>
      <c r="S5207" s="2">
        <f>SUM(AuctionData[[#This Row],[soma_accepted]],AuctionData[[#This Row],[comp_accepted]],AuctionData[[#This Row],[noncomp_accepted]])</f>
        <v>62185289400</v>
      </c>
    </row>
    <row r="5208" spans="1:19" x14ac:dyDescent="0.3">
      <c r="A5208" s="1">
        <v>45701</v>
      </c>
      <c r="B5208" t="s">
        <v>2454</v>
      </c>
      <c r="C5208" t="s">
        <v>1509</v>
      </c>
      <c r="D5208" t="s">
        <v>1550</v>
      </c>
      <c r="E5208">
        <v>4.68</v>
      </c>
      <c r="F5208">
        <v>4.7480000000000002</v>
      </c>
      <c r="G5208">
        <v>4.63</v>
      </c>
      <c r="H5208">
        <v>2.33</v>
      </c>
      <c r="I5208" s="2">
        <v>6867830200</v>
      </c>
      <c r="J5208" s="2">
        <v>58167337000</v>
      </c>
      <c r="K5208" s="2">
        <v>24956496300</v>
      </c>
      <c r="L5208" s="2">
        <v>43524100</v>
      </c>
      <c r="M5208" s="2">
        <v>4636400000</v>
      </c>
      <c r="N5208" s="2">
        <v>6886400000</v>
      </c>
      <c r="O5208" s="2">
        <v>4078779300</v>
      </c>
      <c r="P5208" s="2">
        <v>32898000000</v>
      </c>
      <c r="Q5208" s="2">
        <v>16241317000</v>
      </c>
      <c r="R5208" s="2">
        <v>18382937000</v>
      </c>
      <c r="S5208" s="2">
        <f>SUM(AuctionData[[#This Row],[soma_accepted]],AuctionData[[#This Row],[comp_accepted]],AuctionData[[#This Row],[noncomp_accepted]])</f>
        <v>31867850600</v>
      </c>
    </row>
    <row r="5209" spans="1:19" x14ac:dyDescent="0.3">
      <c r="A5209" s="1">
        <v>45701</v>
      </c>
      <c r="B5209" t="s">
        <v>1385</v>
      </c>
      <c r="C5209" t="s">
        <v>16</v>
      </c>
      <c r="D5209" t="s">
        <v>19</v>
      </c>
      <c r="E5209">
        <v>4.2</v>
      </c>
      <c r="F5209">
        <v>4.25</v>
      </c>
      <c r="G5209">
        <v>4.1500000000000004</v>
      </c>
      <c r="H5209">
        <v>2.93</v>
      </c>
      <c r="I5209" s="2">
        <v>268493600</v>
      </c>
      <c r="J5209" s="2">
        <v>256974774700</v>
      </c>
      <c r="K5209" s="2">
        <v>83106281500</v>
      </c>
      <c r="L5209" s="2">
        <v>6894461200</v>
      </c>
      <c r="M5209" s="2">
        <v>2577060000</v>
      </c>
      <c r="N5209" s="2">
        <v>8850000000</v>
      </c>
      <c r="O5209" s="2">
        <v>30594150000</v>
      </c>
      <c r="P5209" s="2">
        <v>174000000000</v>
      </c>
      <c r="Q5209" s="2">
        <v>49935071500</v>
      </c>
      <c r="R5209" s="2">
        <v>74124774700</v>
      </c>
      <c r="S5209" s="2">
        <f>SUM(AuctionData[[#This Row],[soma_accepted]],AuctionData[[#This Row],[comp_accepted]],AuctionData[[#This Row],[noncomp_accepted]])</f>
        <v>90269236300</v>
      </c>
    </row>
    <row r="5210" spans="1:19" x14ac:dyDescent="0.3">
      <c r="A5210" s="1">
        <v>45701</v>
      </c>
      <c r="B5210" t="s">
        <v>1393</v>
      </c>
      <c r="C5210" t="s">
        <v>16</v>
      </c>
      <c r="D5210" t="s">
        <v>712</v>
      </c>
      <c r="E5210">
        <v>4.22</v>
      </c>
      <c r="F5210">
        <v>4.24</v>
      </c>
      <c r="G5210">
        <v>4.1500000000000004</v>
      </c>
      <c r="H5210">
        <v>2.94</v>
      </c>
      <c r="I5210" s="2">
        <v>253577300</v>
      </c>
      <c r="J5210" s="2">
        <v>248071350000</v>
      </c>
      <c r="K5210" s="2">
        <v>83525991400</v>
      </c>
      <c r="L5210" s="2">
        <v>1474968500</v>
      </c>
      <c r="M5210" s="2">
        <v>2515555000</v>
      </c>
      <c r="N5210" s="2">
        <v>8875000000</v>
      </c>
      <c r="O5210" s="2">
        <v>27209520000</v>
      </c>
      <c r="P5210" s="2">
        <v>164389000000</v>
      </c>
      <c r="Q5210" s="2">
        <v>53800916400</v>
      </c>
      <c r="R5210" s="2">
        <v>74807350000</v>
      </c>
      <c r="S5210" s="2">
        <f>SUM(AuctionData[[#This Row],[soma_accepted]],AuctionData[[#This Row],[comp_accepted]],AuctionData[[#This Row],[noncomp_accepted]])</f>
        <v>85254537200</v>
      </c>
    </row>
    <row r="5211" spans="1:19" x14ac:dyDescent="0.3">
      <c r="A5211" s="1">
        <v>45706</v>
      </c>
      <c r="B5211" t="s">
        <v>1386</v>
      </c>
      <c r="C5211" t="s">
        <v>16</v>
      </c>
      <c r="D5211" t="s">
        <v>21</v>
      </c>
      <c r="E5211">
        <v>4.2</v>
      </c>
      <c r="F5211">
        <v>4.2249999999999996</v>
      </c>
      <c r="G5211">
        <v>4.12</v>
      </c>
      <c r="H5211">
        <v>2.81</v>
      </c>
      <c r="I5211" s="2">
        <v>4179483600</v>
      </c>
      <c r="J5211" s="2">
        <v>222361157000</v>
      </c>
      <c r="K5211" s="2">
        <v>77917045000</v>
      </c>
      <c r="L5211" s="2">
        <v>2083192900</v>
      </c>
      <c r="M5211" s="2">
        <v>6259800000</v>
      </c>
      <c r="N5211" s="2">
        <v>11925000000</v>
      </c>
      <c r="O5211" s="2">
        <v>29749480000</v>
      </c>
      <c r="P5211" s="2">
        <v>147323000000</v>
      </c>
      <c r="Q5211" s="2">
        <v>41907765000</v>
      </c>
      <c r="R5211" s="2">
        <v>63113157000</v>
      </c>
      <c r="S5211" s="2">
        <f>SUM(AuctionData[[#This Row],[soma_accepted]],AuctionData[[#This Row],[comp_accepted]],AuctionData[[#This Row],[noncomp_accepted]])</f>
        <v>84179721500</v>
      </c>
    </row>
    <row r="5212" spans="1:19" x14ac:dyDescent="0.3">
      <c r="A5212" s="1">
        <v>45706</v>
      </c>
      <c r="B5212" t="s">
        <v>1373</v>
      </c>
      <c r="C5212" t="s">
        <v>16</v>
      </c>
      <c r="D5212" t="s">
        <v>1413</v>
      </c>
      <c r="E5212">
        <v>4.2450000000000001</v>
      </c>
      <c r="F5212">
        <v>4.2699999999999996</v>
      </c>
      <c r="G5212">
        <v>4.1500000000000004</v>
      </c>
      <c r="H5212">
        <v>2.4900000000000002</v>
      </c>
      <c r="I5212" s="2">
        <v>4179483600</v>
      </c>
      <c r="J5212" s="2">
        <v>198300310000</v>
      </c>
      <c r="K5212" s="2">
        <v>79418470000</v>
      </c>
      <c r="L5212" s="2">
        <v>582132800</v>
      </c>
      <c r="M5212" s="2">
        <v>4096205000</v>
      </c>
      <c r="N5212" s="2">
        <v>9415000000</v>
      </c>
      <c r="O5212" s="2">
        <v>36112855000</v>
      </c>
      <c r="P5212" s="2">
        <v>149100000000</v>
      </c>
      <c r="Q5212" s="2">
        <v>39209410000</v>
      </c>
      <c r="R5212" s="2">
        <v>39785310000</v>
      </c>
      <c r="S5212" s="2">
        <f>SUM(AuctionData[[#This Row],[soma_accepted]],AuctionData[[#This Row],[comp_accepted]],AuctionData[[#This Row],[noncomp_accepted]])</f>
        <v>84180086400</v>
      </c>
    </row>
    <row r="5213" spans="1:19" x14ac:dyDescent="0.3">
      <c r="A5213" s="1">
        <v>45706</v>
      </c>
      <c r="B5213" t="s">
        <v>1414</v>
      </c>
      <c r="C5213" t="s">
        <v>16</v>
      </c>
      <c r="D5213" t="s">
        <v>23</v>
      </c>
      <c r="E5213">
        <v>4.1900000000000004</v>
      </c>
      <c r="F5213">
        <v>4.22</v>
      </c>
      <c r="G5213">
        <v>4.12</v>
      </c>
      <c r="H5213">
        <v>2.63</v>
      </c>
      <c r="I5213" s="2">
        <v>3657048000</v>
      </c>
      <c r="J5213" s="2">
        <v>181733465000</v>
      </c>
      <c r="K5213" s="2">
        <v>67872478500</v>
      </c>
      <c r="L5213" s="2">
        <v>2127914300</v>
      </c>
      <c r="M5213" s="2">
        <v>7925000000</v>
      </c>
      <c r="N5213" s="2">
        <v>11525000000</v>
      </c>
      <c r="O5213" s="2">
        <v>24873085000</v>
      </c>
      <c r="P5213" s="2">
        <v>133050000000</v>
      </c>
      <c r="Q5213" s="2">
        <v>35074393500</v>
      </c>
      <c r="R5213" s="2">
        <v>37158465000</v>
      </c>
      <c r="S5213" s="2">
        <f>SUM(AuctionData[[#This Row],[soma_accepted]],AuctionData[[#This Row],[comp_accepted]],AuctionData[[#This Row],[noncomp_accepted]])</f>
        <v>73657440800</v>
      </c>
    </row>
    <row r="5214" spans="1:19" x14ac:dyDescent="0.3">
      <c r="A5214" s="1">
        <v>45706</v>
      </c>
      <c r="B5214" t="s">
        <v>1415</v>
      </c>
      <c r="C5214" t="s">
        <v>16</v>
      </c>
      <c r="D5214" t="s">
        <v>53</v>
      </c>
      <c r="E5214">
        <v>4.0199999999999996</v>
      </c>
      <c r="F5214">
        <v>4.05</v>
      </c>
      <c r="G5214">
        <v>3.95</v>
      </c>
      <c r="H5214">
        <v>3.03</v>
      </c>
      <c r="I5214" s="2">
        <v>2507690100</v>
      </c>
      <c r="J5214" s="2">
        <v>144182816000</v>
      </c>
      <c r="K5214" s="2">
        <v>46706743500</v>
      </c>
      <c r="L5214" s="2">
        <v>1293595300</v>
      </c>
      <c r="M5214" s="2">
        <v>785000000</v>
      </c>
      <c r="N5214" s="2">
        <v>5155000000</v>
      </c>
      <c r="O5214" s="2">
        <v>14835095000</v>
      </c>
      <c r="P5214" s="2">
        <v>92590000000</v>
      </c>
      <c r="Q5214" s="2">
        <v>31086648500</v>
      </c>
      <c r="R5214" s="2">
        <v>46437816000</v>
      </c>
      <c r="S5214" s="2">
        <f>SUM(AuctionData[[#This Row],[soma_accepted]],AuctionData[[#This Row],[comp_accepted]],AuctionData[[#This Row],[noncomp_accepted]])</f>
        <v>50508028900</v>
      </c>
    </row>
    <row r="5215" spans="1:19" x14ac:dyDescent="0.3">
      <c r="A5215" s="1">
        <v>45707</v>
      </c>
      <c r="B5215" t="s">
        <v>2455</v>
      </c>
      <c r="C5215" t="s">
        <v>1509</v>
      </c>
      <c r="D5215" t="s">
        <v>2169</v>
      </c>
      <c r="E5215">
        <v>4.7690000000000001</v>
      </c>
      <c r="F5215">
        <v>4.83</v>
      </c>
      <c r="G5215">
        <v>4.7</v>
      </c>
      <c r="H5215">
        <v>2.4300000000000002</v>
      </c>
      <c r="I5215" s="2">
        <v>1612645300</v>
      </c>
      <c r="J5215" s="2">
        <v>38707828000</v>
      </c>
      <c r="K5215" s="2">
        <v>15892978000</v>
      </c>
      <c r="L5215" s="2">
        <v>107066800</v>
      </c>
      <c r="M5215" s="2">
        <v>3100000000</v>
      </c>
      <c r="N5215" s="2">
        <v>4500000000</v>
      </c>
      <c r="O5215" s="2">
        <v>2782530000</v>
      </c>
      <c r="P5215" s="2">
        <v>21276000000</v>
      </c>
      <c r="Q5215" s="2">
        <v>10010448000</v>
      </c>
      <c r="R5215" s="2">
        <v>12931828000</v>
      </c>
      <c r="S5215" s="2">
        <f>SUM(AuctionData[[#This Row],[soma_accepted]],AuctionData[[#This Row],[comp_accepted]],AuctionData[[#This Row],[noncomp_accepted]])</f>
        <v>17612690100</v>
      </c>
    </row>
    <row r="5216" spans="1:19" x14ac:dyDescent="0.3">
      <c r="A5216" s="1">
        <v>45707</v>
      </c>
      <c r="B5216" t="s">
        <v>1416</v>
      </c>
      <c r="C5216" t="s">
        <v>16</v>
      </c>
      <c r="D5216" t="s">
        <v>1162</v>
      </c>
      <c r="E5216">
        <v>4.2050000000000001</v>
      </c>
      <c r="F5216">
        <v>4.2149999999999999</v>
      </c>
      <c r="G5216">
        <v>4.1500000000000004</v>
      </c>
      <c r="H5216">
        <v>3.33</v>
      </c>
      <c r="I5216" s="2">
        <v>184652200</v>
      </c>
      <c r="J5216" s="2">
        <v>199380700000</v>
      </c>
      <c r="K5216" s="2">
        <v>59452433800</v>
      </c>
      <c r="L5216" s="2">
        <v>548425300</v>
      </c>
      <c r="M5216" s="2">
        <v>7050000000</v>
      </c>
      <c r="N5216" s="2">
        <v>11800000000</v>
      </c>
      <c r="O5216" s="2">
        <v>17729320000</v>
      </c>
      <c r="P5216" s="2">
        <v>118685000000</v>
      </c>
      <c r="Q5216" s="2">
        <v>34673113800</v>
      </c>
      <c r="R5216" s="2">
        <v>68895700000</v>
      </c>
      <c r="S5216" s="2">
        <f>SUM(AuctionData[[#This Row],[soma_accepted]],AuctionData[[#This Row],[comp_accepted]],AuctionData[[#This Row],[noncomp_accepted]])</f>
        <v>60185511300</v>
      </c>
    </row>
    <row r="5217" spans="1:19" x14ac:dyDescent="0.3">
      <c r="A5217" s="1">
        <v>45708</v>
      </c>
      <c r="B5217" t="s">
        <v>1395</v>
      </c>
      <c r="C5217" t="s">
        <v>16</v>
      </c>
      <c r="D5217" t="s">
        <v>712</v>
      </c>
      <c r="E5217">
        <v>4.21</v>
      </c>
      <c r="F5217">
        <v>4.2350000000000003</v>
      </c>
      <c r="G5217">
        <v>4.1500000000000004</v>
      </c>
      <c r="H5217">
        <v>2.88</v>
      </c>
      <c r="I5217" s="2">
        <v>246203000</v>
      </c>
      <c r="J5217" s="2">
        <v>229342057800</v>
      </c>
      <c r="K5217" s="2">
        <v>78667389800</v>
      </c>
      <c r="L5217" s="2">
        <v>1333105000</v>
      </c>
      <c r="M5217" s="2">
        <v>2171350000</v>
      </c>
      <c r="N5217" s="2">
        <v>8300000000</v>
      </c>
      <c r="O5217" s="2">
        <v>26714675000</v>
      </c>
      <c r="P5217" s="2">
        <v>152200000000</v>
      </c>
      <c r="Q5217" s="2">
        <v>49781364800</v>
      </c>
      <c r="R5217" s="2">
        <v>68842057800</v>
      </c>
      <c r="S5217" s="2">
        <f>SUM(AuctionData[[#This Row],[soma_accepted]],AuctionData[[#This Row],[comp_accepted]],AuctionData[[#This Row],[noncomp_accepted]])</f>
        <v>80246697800</v>
      </c>
    </row>
    <row r="5218" spans="1:19" x14ac:dyDescent="0.3">
      <c r="A5218" s="1">
        <v>45708</v>
      </c>
      <c r="B5218" t="s">
        <v>1387</v>
      </c>
      <c r="C5218" t="s">
        <v>16</v>
      </c>
      <c r="D5218" t="s">
        <v>19</v>
      </c>
      <c r="E5218">
        <v>4.2</v>
      </c>
      <c r="F5218">
        <v>4.2450000000000001</v>
      </c>
      <c r="G5218">
        <v>4.1500000000000004</v>
      </c>
      <c r="H5218">
        <v>2.92</v>
      </c>
      <c r="I5218" s="2">
        <v>261590700</v>
      </c>
      <c r="J5218" s="2">
        <v>241996291300</v>
      </c>
      <c r="K5218" s="2">
        <v>78453800400</v>
      </c>
      <c r="L5218" s="2">
        <v>6546842400</v>
      </c>
      <c r="M5218" s="2">
        <v>2325000000</v>
      </c>
      <c r="N5218" s="2">
        <v>8525000000</v>
      </c>
      <c r="O5218" s="2">
        <v>24135600000</v>
      </c>
      <c r="P5218" s="2">
        <v>158650000000</v>
      </c>
      <c r="Q5218" s="2">
        <v>51993200400</v>
      </c>
      <c r="R5218" s="2">
        <v>74821291300</v>
      </c>
      <c r="S5218" s="2">
        <f>SUM(AuctionData[[#This Row],[soma_accepted]],AuctionData[[#This Row],[comp_accepted]],AuctionData[[#This Row],[noncomp_accepted]])</f>
        <v>85262233500</v>
      </c>
    </row>
    <row r="5219" spans="1:19" x14ac:dyDescent="0.3">
      <c r="A5219" s="1">
        <v>45712</v>
      </c>
      <c r="B5219" t="s">
        <v>2456</v>
      </c>
      <c r="C5219" t="s">
        <v>1502</v>
      </c>
      <c r="D5219" t="s">
        <v>1503</v>
      </c>
      <c r="E5219">
        <v>4.13</v>
      </c>
      <c r="F5219">
        <v>4.1689999999999996</v>
      </c>
      <c r="G5219">
        <v>4.07</v>
      </c>
      <c r="H5219">
        <v>2.56</v>
      </c>
      <c r="I5219" s="2">
        <v>6954533300</v>
      </c>
      <c r="J5219" s="2">
        <v>175983800000</v>
      </c>
      <c r="K5219" s="2">
        <v>68439422200</v>
      </c>
      <c r="L5219" s="2">
        <v>560737200</v>
      </c>
      <c r="M5219" s="2">
        <v>5229432200</v>
      </c>
      <c r="N5219" s="2">
        <v>13472000000</v>
      </c>
      <c r="O5219" s="2">
        <v>4700825000</v>
      </c>
      <c r="P5219" s="2">
        <v>90584000000</v>
      </c>
      <c r="Q5219" s="2">
        <v>58509165000</v>
      </c>
      <c r="R5219" s="2">
        <v>71927800000</v>
      </c>
      <c r="S5219" s="2">
        <f>SUM(AuctionData[[#This Row],[soma_accepted]],AuctionData[[#This Row],[comp_accepted]],AuctionData[[#This Row],[noncomp_accepted]])</f>
        <v>75954692700</v>
      </c>
    </row>
    <row r="5220" spans="1:19" x14ac:dyDescent="0.3">
      <c r="A5220" s="1">
        <v>45712</v>
      </c>
      <c r="B5220" t="s">
        <v>1417</v>
      </c>
      <c r="C5220" t="s">
        <v>16</v>
      </c>
      <c r="D5220" t="s">
        <v>23</v>
      </c>
      <c r="E5220">
        <v>4.16</v>
      </c>
      <c r="F5220">
        <v>4.18</v>
      </c>
      <c r="G5220">
        <v>4.0999999999999996</v>
      </c>
      <c r="H5220">
        <v>3.05</v>
      </c>
      <c r="I5220" s="2">
        <v>3255742700</v>
      </c>
      <c r="J5220" s="2">
        <v>205129982000</v>
      </c>
      <c r="K5220" s="2">
        <v>65786677900</v>
      </c>
      <c r="L5220" s="2">
        <v>2039509800</v>
      </c>
      <c r="M5220" s="2">
        <v>9286675000</v>
      </c>
      <c r="N5220" s="2">
        <v>15100000000</v>
      </c>
      <c r="O5220" s="2">
        <v>15303805000</v>
      </c>
      <c r="P5220" s="2">
        <v>132650000000</v>
      </c>
      <c r="Q5220" s="2">
        <v>41196197900</v>
      </c>
      <c r="R5220" s="2">
        <v>57379982000</v>
      </c>
      <c r="S5220" s="2">
        <f>SUM(AuctionData[[#This Row],[soma_accepted]],AuctionData[[#This Row],[comp_accepted]],AuctionData[[#This Row],[noncomp_accepted]])</f>
        <v>71081930400</v>
      </c>
    </row>
    <row r="5221" spans="1:19" x14ac:dyDescent="0.3">
      <c r="A5221" s="1">
        <v>45712</v>
      </c>
      <c r="B5221" t="s">
        <v>1389</v>
      </c>
      <c r="C5221" t="s">
        <v>16</v>
      </c>
      <c r="D5221" t="s">
        <v>21</v>
      </c>
      <c r="E5221">
        <v>4.16</v>
      </c>
      <c r="F5221">
        <v>4.1950000000000003</v>
      </c>
      <c r="G5221">
        <v>4.0999999999999996</v>
      </c>
      <c r="H5221">
        <v>2.9</v>
      </c>
      <c r="I5221" s="2">
        <v>3638771200</v>
      </c>
      <c r="J5221" s="2">
        <v>218219384300</v>
      </c>
      <c r="K5221" s="2">
        <v>73988759300</v>
      </c>
      <c r="L5221" s="2">
        <v>1911591900</v>
      </c>
      <c r="M5221" s="2">
        <v>3580375000</v>
      </c>
      <c r="N5221" s="2">
        <v>9350000000</v>
      </c>
      <c r="O5221" s="2">
        <v>22607500000</v>
      </c>
      <c r="P5221" s="2">
        <v>145960000000</v>
      </c>
      <c r="Q5221" s="2">
        <v>47800884300</v>
      </c>
      <c r="R5221" s="2">
        <v>62909384300</v>
      </c>
      <c r="S5221" s="2">
        <f>SUM(AuctionData[[#This Row],[soma_accepted]],AuctionData[[#This Row],[comp_accepted]],AuctionData[[#This Row],[noncomp_accepted]])</f>
        <v>79539122400</v>
      </c>
    </row>
    <row r="5222" spans="1:19" x14ac:dyDescent="0.3">
      <c r="A5222" s="1">
        <v>45713</v>
      </c>
      <c r="B5222" t="s">
        <v>2338</v>
      </c>
      <c r="C5222" t="s">
        <v>1502</v>
      </c>
      <c r="D5222" t="s">
        <v>1505</v>
      </c>
      <c r="E5222">
        <v>4.07</v>
      </c>
      <c r="F5222">
        <v>4.1230000000000002</v>
      </c>
      <c r="G5222">
        <v>4.0199999999999996</v>
      </c>
      <c r="H5222">
        <v>2.42</v>
      </c>
      <c r="I5222" s="2">
        <v>7055323500</v>
      </c>
      <c r="J5222" s="2">
        <v>169481713000</v>
      </c>
      <c r="K5222" s="2">
        <v>69797603000</v>
      </c>
      <c r="L5222" s="2">
        <v>197428100</v>
      </c>
      <c r="M5222" s="2">
        <v>10151800000</v>
      </c>
      <c r="N5222" s="2">
        <v>18498000000</v>
      </c>
      <c r="O5222" s="2">
        <v>7390090000</v>
      </c>
      <c r="P5222" s="2">
        <v>89670000000</v>
      </c>
      <c r="Q5222" s="2">
        <v>52255713000</v>
      </c>
      <c r="R5222" s="2">
        <v>61313713000</v>
      </c>
      <c r="S5222" s="2">
        <f>SUM(AuctionData[[#This Row],[soma_accepted]],AuctionData[[#This Row],[comp_accepted]],AuctionData[[#This Row],[noncomp_accepted]])</f>
        <v>77050354600</v>
      </c>
    </row>
    <row r="5223" spans="1:19" x14ac:dyDescent="0.3">
      <c r="A5223" s="1">
        <v>45713</v>
      </c>
      <c r="B5223" t="s">
        <v>1375</v>
      </c>
      <c r="C5223" t="s">
        <v>16</v>
      </c>
      <c r="D5223" t="s">
        <v>1413</v>
      </c>
      <c r="E5223">
        <v>4.2</v>
      </c>
      <c r="F5223">
        <v>4.2300000000000004</v>
      </c>
      <c r="G5223">
        <v>4.1500000000000004</v>
      </c>
      <c r="H5223">
        <v>3.05</v>
      </c>
      <c r="I5223" s="2">
        <v>3590892800</v>
      </c>
      <c r="J5223" s="2">
        <v>227766482000</v>
      </c>
      <c r="K5223" s="2">
        <v>74110400200</v>
      </c>
      <c r="L5223" s="2">
        <v>789626300</v>
      </c>
      <c r="M5223" s="2">
        <v>5650000000</v>
      </c>
      <c r="N5223" s="2">
        <v>10900000000</v>
      </c>
      <c r="O5223" s="2">
        <v>28581670000</v>
      </c>
      <c r="P5223" s="2">
        <v>148750000000</v>
      </c>
      <c r="Q5223" s="2">
        <v>39878730200</v>
      </c>
      <c r="R5223" s="2">
        <v>68116482000</v>
      </c>
      <c r="S5223" s="2">
        <f>SUM(AuctionData[[#This Row],[soma_accepted]],AuctionData[[#This Row],[comp_accepted]],AuctionData[[#This Row],[noncomp_accepted]])</f>
        <v>78490919300</v>
      </c>
    </row>
    <row r="5224" spans="1:19" x14ac:dyDescent="0.3">
      <c r="A5224" s="1">
        <v>45714</v>
      </c>
      <c r="B5224" t="s">
        <v>2457</v>
      </c>
      <c r="C5224" t="s">
        <v>1502</v>
      </c>
      <c r="D5224" t="s">
        <v>1554</v>
      </c>
      <c r="E5224">
        <v>4.1479999999999997</v>
      </c>
      <c r="F5224">
        <v>4.194</v>
      </c>
      <c r="G5224">
        <v>4</v>
      </c>
      <c r="H5224">
        <v>2.64</v>
      </c>
      <c r="I5224" s="2">
        <v>4434774800</v>
      </c>
      <c r="J5224" s="2">
        <v>115987587000</v>
      </c>
      <c r="K5224" s="2">
        <v>43915416500</v>
      </c>
      <c r="L5224" s="2">
        <v>84584700</v>
      </c>
      <c r="M5224" s="2">
        <v>11049500000</v>
      </c>
      <c r="N5224" s="2">
        <v>16439000000</v>
      </c>
      <c r="O5224" s="2">
        <v>3856458000</v>
      </c>
      <c r="P5224" s="2">
        <v>63340000000</v>
      </c>
      <c r="Q5224" s="2">
        <v>29009458500</v>
      </c>
      <c r="R5224" s="2">
        <v>36208587000</v>
      </c>
      <c r="S5224" s="2">
        <f>SUM(AuctionData[[#This Row],[soma_accepted]],AuctionData[[#This Row],[comp_accepted]],AuctionData[[#This Row],[noncomp_accepted]])</f>
        <v>48434776000</v>
      </c>
    </row>
    <row r="5225" spans="1:19" x14ac:dyDescent="0.3">
      <c r="A5225" s="1">
        <v>45714</v>
      </c>
      <c r="B5225" t="s">
        <v>1418</v>
      </c>
      <c r="C5225" t="s">
        <v>16</v>
      </c>
      <c r="D5225" t="s">
        <v>1162</v>
      </c>
      <c r="E5225">
        <v>4.18</v>
      </c>
      <c r="F5225">
        <v>4.2</v>
      </c>
      <c r="G5225">
        <v>4.0999999999999996</v>
      </c>
      <c r="H5225">
        <v>2.78</v>
      </c>
      <c r="I5225" s="2">
        <v>198528300</v>
      </c>
      <c r="J5225" s="2">
        <v>166136900000</v>
      </c>
      <c r="K5225" s="2">
        <v>59386276000</v>
      </c>
      <c r="L5225" s="2">
        <v>613762100</v>
      </c>
      <c r="M5225" s="2">
        <v>3040760000</v>
      </c>
      <c r="N5225" s="2">
        <v>6975000000</v>
      </c>
      <c r="O5225" s="2">
        <v>29091680000</v>
      </c>
      <c r="P5225" s="2">
        <v>123860000000</v>
      </c>
      <c r="Q5225" s="2">
        <v>27253836000</v>
      </c>
      <c r="R5225" s="2">
        <v>35301900000</v>
      </c>
      <c r="S5225" s="2">
        <f>SUM(AuctionData[[#This Row],[soma_accepted]],AuctionData[[#This Row],[comp_accepted]],AuctionData[[#This Row],[noncomp_accepted]])</f>
        <v>60198566400</v>
      </c>
    </row>
    <row r="5226" spans="1:19" x14ac:dyDescent="0.3">
      <c r="A5226" s="1">
        <v>45715</v>
      </c>
      <c r="B5226" t="s">
        <v>1398</v>
      </c>
      <c r="C5226" t="s">
        <v>16</v>
      </c>
      <c r="D5226" t="s">
        <v>712</v>
      </c>
      <c r="E5226">
        <v>4.2149999999999999</v>
      </c>
      <c r="F5226">
        <v>4.2350000000000003</v>
      </c>
      <c r="G5226">
        <v>4.1500000000000004</v>
      </c>
      <c r="H5226">
        <v>2.98</v>
      </c>
      <c r="I5226" s="2">
        <v>248160300</v>
      </c>
      <c r="J5226" s="2">
        <v>222419525000</v>
      </c>
      <c r="K5226" s="2">
        <v>73608403000</v>
      </c>
      <c r="L5226" s="2">
        <v>1391750700</v>
      </c>
      <c r="M5226" s="2">
        <v>3400000000</v>
      </c>
      <c r="N5226" s="2">
        <v>9250000000</v>
      </c>
      <c r="O5226" s="2">
        <v>23752500000</v>
      </c>
      <c r="P5226" s="2">
        <v>154800000000</v>
      </c>
      <c r="Q5226" s="2">
        <v>46455903000</v>
      </c>
      <c r="R5226" s="2">
        <v>58369525000</v>
      </c>
      <c r="S5226" s="2">
        <f>SUM(AuctionData[[#This Row],[soma_accepted]],AuctionData[[#This Row],[comp_accepted]],AuctionData[[#This Row],[noncomp_accepted]])</f>
        <v>75248314000</v>
      </c>
    </row>
    <row r="5227" spans="1:19" x14ac:dyDescent="0.3">
      <c r="A5227" s="1">
        <v>45715</v>
      </c>
      <c r="B5227" t="s">
        <v>1390</v>
      </c>
      <c r="C5227" t="s">
        <v>16</v>
      </c>
      <c r="D5227" t="s">
        <v>19</v>
      </c>
      <c r="E5227">
        <v>4.17</v>
      </c>
      <c r="F5227">
        <v>4.2350000000000003</v>
      </c>
      <c r="G5227">
        <v>4.1500000000000004</v>
      </c>
      <c r="H5227">
        <v>3.1</v>
      </c>
      <c r="I5227" s="2">
        <v>264704500</v>
      </c>
      <c r="J5227" s="2">
        <v>241142323700</v>
      </c>
      <c r="K5227" s="2">
        <v>73436863700</v>
      </c>
      <c r="L5227" s="2">
        <v>6563283200</v>
      </c>
      <c r="M5227" s="2">
        <v>2200000000</v>
      </c>
      <c r="N5227" s="2">
        <v>8300000000</v>
      </c>
      <c r="O5227" s="2">
        <v>19105800000</v>
      </c>
      <c r="P5227" s="2">
        <v>164550000000</v>
      </c>
      <c r="Q5227" s="2">
        <v>52131063700</v>
      </c>
      <c r="R5227" s="2">
        <v>68292323700</v>
      </c>
      <c r="S5227" s="2">
        <f>SUM(AuctionData[[#This Row],[soma_accepted]],AuctionData[[#This Row],[comp_accepted]],AuctionData[[#This Row],[noncomp_accepted]])</f>
        <v>80264851400</v>
      </c>
    </row>
    <row r="5228" spans="1:19" x14ac:dyDescent="0.3">
      <c r="A5228" s="1">
        <v>45719</v>
      </c>
      <c r="B5228" t="s">
        <v>1391</v>
      </c>
      <c r="C5228" t="s">
        <v>16</v>
      </c>
      <c r="D5228" t="s">
        <v>21</v>
      </c>
      <c r="E5228">
        <v>4.18</v>
      </c>
      <c r="F5228">
        <v>4.21</v>
      </c>
      <c r="G5228">
        <v>4.0999999999999996</v>
      </c>
      <c r="H5228">
        <v>2.77</v>
      </c>
      <c r="I5228" s="2">
        <v>593966200</v>
      </c>
      <c r="J5228" s="2">
        <v>208585335800</v>
      </c>
      <c r="K5228" s="2">
        <v>74042955800</v>
      </c>
      <c r="L5228" s="2">
        <v>1957382500</v>
      </c>
      <c r="M5228" s="2">
        <v>6500487500</v>
      </c>
      <c r="N5228" s="2">
        <v>10700000000</v>
      </c>
      <c r="O5228" s="2">
        <v>28728475000</v>
      </c>
      <c r="P5228" s="2">
        <v>153560000000</v>
      </c>
      <c r="Q5228" s="2">
        <v>38813993300</v>
      </c>
      <c r="R5228" s="2">
        <v>44325335800</v>
      </c>
      <c r="S5228" s="2">
        <f>SUM(AuctionData[[#This Row],[soma_accepted]],AuctionData[[#This Row],[comp_accepted]],AuctionData[[#This Row],[noncomp_accepted]])</f>
        <v>76594304500</v>
      </c>
    </row>
    <row r="5229" spans="1:19" x14ac:dyDescent="0.3">
      <c r="A5229" s="1">
        <v>45719</v>
      </c>
      <c r="B5229" t="s">
        <v>1365</v>
      </c>
      <c r="C5229" t="s">
        <v>16</v>
      </c>
      <c r="D5229" t="s">
        <v>23</v>
      </c>
      <c r="E5229">
        <v>4.1150000000000002</v>
      </c>
      <c r="F5229">
        <v>4.1349999999999998</v>
      </c>
      <c r="G5229">
        <v>4.05</v>
      </c>
      <c r="H5229">
        <v>3.27</v>
      </c>
      <c r="I5229" s="2">
        <v>531443300</v>
      </c>
      <c r="J5229" s="2">
        <v>220045530000</v>
      </c>
      <c r="K5229" s="2">
        <v>65894848000</v>
      </c>
      <c r="L5229" s="2">
        <v>2105802300</v>
      </c>
      <c r="M5229" s="2">
        <v>5050000000</v>
      </c>
      <c r="N5229" s="2">
        <v>9750000000</v>
      </c>
      <c r="O5229" s="2">
        <v>15510900000</v>
      </c>
      <c r="P5229" s="2">
        <v>144640000000</v>
      </c>
      <c r="Q5229" s="2">
        <v>45333948000</v>
      </c>
      <c r="R5229" s="2">
        <v>65655530000</v>
      </c>
      <c r="S5229" s="2">
        <f>SUM(AuctionData[[#This Row],[soma_accepted]],AuctionData[[#This Row],[comp_accepted]],AuctionData[[#This Row],[noncomp_accepted]])</f>
        <v>68532093600</v>
      </c>
    </row>
    <row r="5230" spans="1:19" x14ac:dyDescent="0.3">
      <c r="A5230" s="1">
        <v>45720</v>
      </c>
      <c r="B5230" t="s">
        <v>1325</v>
      </c>
      <c r="C5230" t="s">
        <v>16</v>
      </c>
      <c r="D5230" t="s">
        <v>1413</v>
      </c>
      <c r="E5230">
        <v>4.2149999999999999</v>
      </c>
      <c r="F5230">
        <v>4.24</v>
      </c>
      <c r="G5230">
        <v>4.0999999999999996</v>
      </c>
      <c r="H5230">
        <v>2.92</v>
      </c>
      <c r="I5230" s="2">
        <v>547074100</v>
      </c>
      <c r="J5230" s="2">
        <v>203463300000</v>
      </c>
      <c r="K5230" s="2">
        <v>69267624500</v>
      </c>
      <c r="L5230" s="2">
        <v>732799700</v>
      </c>
      <c r="M5230" s="2">
        <v>2100000000</v>
      </c>
      <c r="N5230" s="2">
        <v>7900000000</v>
      </c>
      <c r="O5230" s="2">
        <v>27270315000</v>
      </c>
      <c r="P5230" s="2">
        <v>144550000000</v>
      </c>
      <c r="Q5230" s="2">
        <v>39897309500</v>
      </c>
      <c r="R5230" s="2">
        <v>51013300000</v>
      </c>
      <c r="S5230" s="2">
        <f>SUM(AuctionData[[#This Row],[soma_accepted]],AuctionData[[#This Row],[comp_accepted]],AuctionData[[#This Row],[noncomp_accepted]])</f>
        <v>70547498300</v>
      </c>
    </row>
    <row r="5231" spans="1:19" x14ac:dyDescent="0.3">
      <c r="A5231" s="1">
        <v>45720</v>
      </c>
      <c r="B5231" t="s">
        <v>1385</v>
      </c>
      <c r="C5231" t="s">
        <v>16</v>
      </c>
      <c r="D5231" t="s">
        <v>301</v>
      </c>
      <c r="E5231">
        <v>4.25</v>
      </c>
      <c r="F5231">
        <v>4.26</v>
      </c>
      <c r="G5231">
        <v>4.2</v>
      </c>
      <c r="H5231">
        <v>3.84</v>
      </c>
      <c r="I5231" s="2">
        <v>0</v>
      </c>
      <c r="J5231" s="2">
        <v>153493000000</v>
      </c>
      <c r="K5231" s="2">
        <v>39907910000</v>
      </c>
      <c r="L5231" s="2">
        <v>92383000</v>
      </c>
      <c r="M5231" s="2">
        <v>1925000000</v>
      </c>
      <c r="N5231" s="2">
        <v>4825000000</v>
      </c>
      <c r="O5231" s="2">
        <v>19663210000</v>
      </c>
      <c r="P5231" s="2">
        <v>107010000000</v>
      </c>
      <c r="Q5231" s="2">
        <v>18319700000</v>
      </c>
      <c r="R5231" s="2">
        <v>41658000000</v>
      </c>
      <c r="S5231" s="2">
        <f>SUM(AuctionData[[#This Row],[soma_accepted]],AuctionData[[#This Row],[comp_accepted]],AuctionData[[#This Row],[noncomp_accepted]])</f>
        <v>40000293000</v>
      </c>
    </row>
    <row r="5232" spans="1:19" x14ac:dyDescent="0.3">
      <c r="A5232" s="1">
        <v>45721</v>
      </c>
      <c r="B5232" t="s">
        <v>1419</v>
      </c>
      <c r="C5232" t="s">
        <v>16</v>
      </c>
      <c r="D5232" t="s">
        <v>1162</v>
      </c>
      <c r="E5232">
        <v>4.17</v>
      </c>
      <c r="F5232">
        <v>4.18</v>
      </c>
      <c r="G5232">
        <v>4.0999999999999996</v>
      </c>
      <c r="H5232">
        <v>3.42</v>
      </c>
      <c r="I5232" s="2">
        <v>209140100</v>
      </c>
      <c r="J5232" s="2">
        <v>204899465000</v>
      </c>
      <c r="K5232" s="2">
        <v>59481027500</v>
      </c>
      <c r="L5232" s="2">
        <v>519002900</v>
      </c>
      <c r="M5232" s="2">
        <v>1675925000</v>
      </c>
      <c r="N5232" s="2">
        <v>6700000000</v>
      </c>
      <c r="O5232" s="2">
        <v>15491650000</v>
      </c>
      <c r="P5232" s="2">
        <v>129735000000</v>
      </c>
      <c r="Q5232" s="2">
        <v>42313452500</v>
      </c>
      <c r="R5232" s="2">
        <v>68464465000</v>
      </c>
      <c r="S5232" s="2">
        <f>SUM(AuctionData[[#This Row],[soma_accepted]],AuctionData[[#This Row],[comp_accepted]],AuctionData[[#This Row],[noncomp_accepted]])</f>
        <v>60209170500</v>
      </c>
    </row>
    <row r="5233" spans="1:19" x14ac:dyDescent="0.3">
      <c r="A5233" s="1">
        <v>45722</v>
      </c>
      <c r="B5233" t="s">
        <v>1392</v>
      </c>
      <c r="C5233" t="s">
        <v>16</v>
      </c>
      <c r="D5233" t="s">
        <v>19</v>
      </c>
      <c r="E5233">
        <v>4.18</v>
      </c>
      <c r="F5233">
        <v>4.2300000000000004</v>
      </c>
      <c r="G5233">
        <v>4.0949999999999998</v>
      </c>
      <c r="H5233">
        <v>3</v>
      </c>
      <c r="I5233" s="2">
        <v>261425200</v>
      </c>
      <c r="J5233" s="2">
        <v>218292202600</v>
      </c>
      <c r="K5233" s="2">
        <v>68233610600</v>
      </c>
      <c r="L5233" s="2">
        <v>6716426000</v>
      </c>
      <c r="M5233" s="2">
        <v>1950000000</v>
      </c>
      <c r="N5233" s="2">
        <v>7500000000</v>
      </c>
      <c r="O5233" s="2">
        <v>20108320000</v>
      </c>
      <c r="P5233" s="2">
        <v>147700000000</v>
      </c>
      <c r="Q5233" s="2">
        <v>46175290600</v>
      </c>
      <c r="R5233" s="2">
        <v>63092202600</v>
      </c>
      <c r="S5233" s="2">
        <f>SUM(AuctionData[[#This Row],[soma_accepted]],AuctionData[[#This Row],[comp_accepted]],AuctionData[[#This Row],[noncomp_accepted]])</f>
        <v>75211461800</v>
      </c>
    </row>
    <row r="5234" spans="1:19" x14ac:dyDescent="0.3">
      <c r="A5234" s="1">
        <v>45722</v>
      </c>
      <c r="B5234" t="s">
        <v>1400</v>
      </c>
      <c r="C5234" t="s">
        <v>16</v>
      </c>
      <c r="D5234" t="s">
        <v>712</v>
      </c>
      <c r="E5234">
        <v>4.2</v>
      </c>
      <c r="F5234">
        <v>4.22</v>
      </c>
      <c r="G5234">
        <v>4.1500000000000004</v>
      </c>
      <c r="H5234">
        <v>3.02</v>
      </c>
      <c r="I5234" s="2">
        <v>261425100</v>
      </c>
      <c r="J5234" s="2">
        <v>224855050000</v>
      </c>
      <c r="K5234" s="2">
        <v>73409585000</v>
      </c>
      <c r="L5234" s="2">
        <v>1590863800</v>
      </c>
      <c r="M5234" s="2">
        <v>3019810000</v>
      </c>
      <c r="N5234" s="2">
        <v>8300000000</v>
      </c>
      <c r="O5234" s="2">
        <v>25201700000</v>
      </c>
      <c r="P5234" s="2">
        <v>148765000000</v>
      </c>
      <c r="Q5234" s="2">
        <v>45188075000</v>
      </c>
      <c r="R5234" s="2">
        <v>67790050000</v>
      </c>
      <c r="S5234" s="2">
        <f>SUM(AuctionData[[#This Row],[soma_accepted]],AuctionData[[#This Row],[comp_accepted]],AuctionData[[#This Row],[noncomp_accepted]])</f>
        <v>75261873900</v>
      </c>
    </row>
    <row r="5235" spans="1:19" x14ac:dyDescent="0.3">
      <c r="A5235" s="1">
        <v>45726</v>
      </c>
      <c r="B5235" t="s">
        <v>1340</v>
      </c>
      <c r="C5235" t="s">
        <v>16</v>
      </c>
      <c r="D5235" t="s">
        <v>21</v>
      </c>
      <c r="E5235">
        <v>4.17</v>
      </c>
      <c r="F5235">
        <v>4.2</v>
      </c>
      <c r="G5235">
        <v>4.09</v>
      </c>
      <c r="H5235">
        <v>2.82</v>
      </c>
      <c r="I5235" s="2">
        <v>765162900</v>
      </c>
      <c r="J5235" s="2">
        <v>212625869100</v>
      </c>
      <c r="K5235" s="2">
        <v>73937161800</v>
      </c>
      <c r="L5235" s="2">
        <v>2063614400</v>
      </c>
      <c r="M5235" s="2">
        <v>4208660000</v>
      </c>
      <c r="N5235" s="2">
        <v>9400000000</v>
      </c>
      <c r="O5235" s="2">
        <v>28459000000</v>
      </c>
      <c r="P5235" s="2">
        <v>151420000000</v>
      </c>
      <c r="Q5235" s="2">
        <v>41269501800</v>
      </c>
      <c r="R5235" s="2">
        <v>51805869100</v>
      </c>
      <c r="S5235" s="2">
        <f>SUM(AuctionData[[#This Row],[soma_accepted]],AuctionData[[#This Row],[comp_accepted]],AuctionData[[#This Row],[noncomp_accepted]])</f>
        <v>76765939100</v>
      </c>
    </row>
    <row r="5236" spans="1:19" x14ac:dyDescent="0.3">
      <c r="A5236" s="1">
        <v>45726</v>
      </c>
      <c r="B5236" t="s">
        <v>1420</v>
      </c>
      <c r="C5236" t="s">
        <v>16</v>
      </c>
      <c r="D5236" t="s">
        <v>23</v>
      </c>
      <c r="E5236">
        <v>4.05</v>
      </c>
      <c r="F5236">
        <v>4.0750000000000002</v>
      </c>
      <c r="G5236">
        <v>4</v>
      </c>
      <c r="H5236">
        <v>3.03</v>
      </c>
      <c r="I5236" s="2">
        <v>684619400</v>
      </c>
      <c r="J5236" s="2">
        <v>204144889800</v>
      </c>
      <c r="K5236" s="2">
        <v>66191637800</v>
      </c>
      <c r="L5236" s="2">
        <v>1809009300</v>
      </c>
      <c r="M5236" s="2">
        <v>5325000000</v>
      </c>
      <c r="N5236" s="2">
        <v>10175000000</v>
      </c>
      <c r="O5236" s="2">
        <v>16777000000</v>
      </c>
      <c r="P5236" s="2">
        <v>142555000000</v>
      </c>
      <c r="Q5236" s="2">
        <v>44089637800</v>
      </c>
      <c r="R5236" s="2">
        <v>51414889800</v>
      </c>
      <c r="S5236" s="2">
        <f>SUM(AuctionData[[#This Row],[soma_accepted]],AuctionData[[#This Row],[comp_accepted]],AuctionData[[#This Row],[noncomp_accepted]])</f>
        <v>68685266500</v>
      </c>
    </row>
    <row r="5237" spans="1:19" x14ac:dyDescent="0.3">
      <c r="A5237" s="1">
        <v>45727</v>
      </c>
      <c r="B5237" t="s">
        <v>2458</v>
      </c>
      <c r="C5237" t="s">
        <v>1502</v>
      </c>
      <c r="D5237" t="s">
        <v>1535</v>
      </c>
      <c r="E5237">
        <v>3.85</v>
      </c>
      <c r="F5237">
        <v>3.9079999999999999</v>
      </c>
      <c r="G5237">
        <v>3.67</v>
      </c>
      <c r="H5237">
        <v>2.7</v>
      </c>
      <c r="I5237" s="2">
        <v>983095500</v>
      </c>
      <c r="J5237" s="2">
        <v>156256773500</v>
      </c>
      <c r="K5237" s="2">
        <v>57828163100</v>
      </c>
      <c r="L5237" s="2">
        <v>166862700</v>
      </c>
      <c r="M5237" s="2">
        <v>15036243100</v>
      </c>
      <c r="N5237" s="2">
        <v>20176000000</v>
      </c>
      <c r="O5237" s="2">
        <v>6630799500</v>
      </c>
      <c r="P5237" s="2">
        <v>85506000000</v>
      </c>
      <c r="Q5237" s="2">
        <v>36161120500</v>
      </c>
      <c r="R5237" s="2">
        <v>50574773500</v>
      </c>
      <c r="S5237" s="2">
        <f>SUM(AuctionData[[#This Row],[soma_accepted]],AuctionData[[#This Row],[comp_accepted]],AuctionData[[#This Row],[noncomp_accepted]])</f>
        <v>58978121300</v>
      </c>
    </row>
    <row r="5238" spans="1:19" x14ac:dyDescent="0.3">
      <c r="A5238" s="1">
        <v>45727</v>
      </c>
      <c r="B5238" t="s">
        <v>1378</v>
      </c>
      <c r="C5238" t="s">
        <v>16</v>
      </c>
      <c r="D5238" t="s">
        <v>1413</v>
      </c>
      <c r="E5238">
        <v>4.21</v>
      </c>
      <c r="F5238">
        <v>4.2350000000000003</v>
      </c>
      <c r="G5238">
        <v>4.12</v>
      </c>
      <c r="H5238">
        <v>2.97</v>
      </c>
      <c r="I5238" s="2">
        <v>704755300</v>
      </c>
      <c r="J5238" s="2">
        <v>206911516000</v>
      </c>
      <c r="K5238" s="2">
        <v>69337066000</v>
      </c>
      <c r="L5238" s="2">
        <v>663602600</v>
      </c>
      <c r="M5238" s="2">
        <v>2609500000</v>
      </c>
      <c r="N5238" s="2">
        <v>7150000000</v>
      </c>
      <c r="O5238" s="2">
        <v>33026625000</v>
      </c>
      <c r="P5238" s="2">
        <v>147950000000</v>
      </c>
      <c r="Q5238" s="2">
        <v>33700941000</v>
      </c>
      <c r="R5238" s="2">
        <v>51811516000</v>
      </c>
      <c r="S5238" s="2">
        <f>SUM(AuctionData[[#This Row],[soma_accepted]],AuctionData[[#This Row],[comp_accepted]],AuctionData[[#This Row],[noncomp_accepted]])</f>
        <v>70705423900</v>
      </c>
    </row>
    <row r="5239" spans="1:19" x14ac:dyDescent="0.3">
      <c r="A5239" s="1">
        <v>45728</v>
      </c>
      <c r="B5239" t="s">
        <v>2453</v>
      </c>
      <c r="C5239" t="s">
        <v>1502</v>
      </c>
      <c r="D5239" t="s">
        <v>1513</v>
      </c>
      <c r="E5239">
        <v>4.2649999999999997</v>
      </c>
      <c r="F5239">
        <v>4.3099999999999996</v>
      </c>
      <c r="G5239">
        <v>4.2</v>
      </c>
      <c r="H5239">
        <v>2.59</v>
      </c>
      <c r="I5239" s="2">
        <v>661046900</v>
      </c>
      <c r="J5239" s="2">
        <v>100860107000</v>
      </c>
      <c r="K5239" s="2">
        <v>38912640600</v>
      </c>
      <c r="L5239" s="2">
        <v>87474200</v>
      </c>
      <c r="M5239" s="2">
        <v>7590682000</v>
      </c>
      <c r="N5239" s="2">
        <v>11590000000</v>
      </c>
      <c r="O5239" s="2">
        <v>5089809000</v>
      </c>
      <c r="P5239" s="2">
        <v>56679500000</v>
      </c>
      <c r="Q5239" s="2">
        <v>26232149600</v>
      </c>
      <c r="R5239" s="2">
        <v>32590607000</v>
      </c>
      <c r="S5239" s="2">
        <f>SUM(AuctionData[[#This Row],[soma_accepted]],AuctionData[[#This Row],[comp_accepted]],AuctionData[[#This Row],[noncomp_accepted]])</f>
        <v>39661161700</v>
      </c>
    </row>
    <row r="5240" spans="1:19" x14ac:dyDescent="0.3">
      <c r="A5240" s="1">
        <v>45728</v>
      </c>
      <c r="B5240" t="s">
        <v>1421</v>
      </c>
      <c r="C5240" t="s">
        <v>16</v>
      </c>
      <c r="D5240" t="s">
        <v>1162</v>
      </c>
      <c r="E5240">
        <v>4.165</v>
      </c>
      <c r="F5240">
        <v>4.1749999999999998</v>
      </c>
      <c r="G5240">
        <v>4.0999999999999996</v>
      </c>
      <c r="H5240">
        <v>3.29</v>
      </c>
      <c r="I5240" s="2">
        <v>204238300</v>
      </c>
      <c r="J5240" s="2">
        <v>197147100000</v>
      </c>
      <c r="K5240" s="2">
        <v>59462844000</v>
      </c>
      <c r="L5240" s="2">
        <v>537476200</v>
      </c>
      <c r="M5240" s="2">
        <v>1950000000</v>
      </c>
      <c r="N5240" s="2">
        <v>6600000000</v>
      </c>
      <c r="O5240" s="2">
        <v>16352680000</v>
      </c>
      <c r="P5240" s="2">
        <v>125635000000</v>
      </c>
      <c r="Q5240" s="2">
        <v>41160164000</v>
      </c>
      <c r="R5240" s="2">
        <v>64912100000</v>
      </c>
      <c r="S5240" s="2">
        <f>SUM(AuctionData[[#This Row],[soma_accepted]],AuctionData[[#This Row],[comp_accepted]],AuctionData[[#This Row],[noncomp_accepted]])</f>
        <v>60204558500</v>
      </c>
    </row>
    <row r="5241" spans="1:19" x14ac:dyDescent="0.3">
      <c r="A5241" s="1">
        <v>45729</v>
      </c>
      <c r="B5241" t="s">
        <v>2454</v>
      </c>
      <c r="C5241" t="s">
        <v>1509</v>
      </c>
      <c r="D5241" t="s">
        <v>1556</v>
      </c>
      <c r="E5241">
        <v>4.5599999999999996</v>
      </c>
      <c r="F5241">
        <v>4.6230000000000002</v>
      </c>
      <c r="G5241">
        <v>4.51</v>
      </c>
      <c r="H5241">
        <v>2.37</v>
      </c>
      <c r="I5241" s="2">
        <v>372898200</v>
      </c>
      <c r="J5241" s="2">
        <v>52022431000</v>
      </c>
      <c r="K5241" s="2">
        <v>21959626000</v>
      </c>
      <c r="L5241" s="2">
        <v>40399800</v>
      </c>
      <c r="M5241" s="2">
        <v>4974800000</v>
      </c>
      <c r="N5241" s="2">
        <v>7034800000</v>
      </c>
      <c r="O5241" s="2">
        <v>3709140000</v>
      </c>
      <c r="P5241" s="2">
        <v>29381000000</v>
      </c>
      <c r="Q5241" s="2">
        <v>13275686000</v>
      </c>
      <c r="R5241" s="2">
        <v>15606631000</v>
      </c>
      <c r="S5241" s="2">
        <f>SUM(AuctionData[[#This Row],[soma_accepted]],AuctionData[[#This Row],[comp_accepted]],AuctionData[[#This Row],[noncomp_accepted]])</f>
        <v>22372924000</v>
      </c>
    </row>
    <row r="5242" spans="1:19" x14ac:dyDescent="0.3">
      <c r="A5242" s="1">
        <v>45729</v>
      </c>
      <c r="B5242" t="s">
        <v>1393</v>
      </c>
      <c r="C5242" t="s">
        <v>16</v>
      </c>
      <c r="D5242" t="s">
        <v>19</v>
      </c>
      <c r="E5242">
        <v>4.18</v>
      </c>
      <c r="F5242">
        <v>4.2249999999999996</v>
      </c>
      <c r="G5242">
        <v>4.12</v>
      </c>
      <c r="H5242">
        <v>3.05</v>
      </c>
      <c r="I5242" s="2">
        <v>255297900</v>
      </c>
      <c r="J5242" s="2">
        <v>222214349100</v>
      </c>
      <c r="K5242" s="2">
        <v>68335646600</v>
      </c>
      <c r="L5242" s="2">
        <v>6664833300</v>
      </c>
      <c r="M5242" s="2">
        <v>2100000000</v>
      </c>
      <c r="N5242" s="2">
        <v>7900000000</v>
      </c>
      <c r="O5242" s="2">
        <v>23029817500</v>
      </c>
      <c r="P5242" s="2">
        <v>153300000000</v>
      </c>
      <c r="Q5242" s="2">
        <v>43205829100</v>
      </c>
      <c r="R5242" s="2">
        <v>61014349100</v>
      </c>
      <c r="S5242" s="2">
        <f>SUM(AuctionData[[#This Row],[soma_accepted]],AuctionData[[#This Row],[comp_accepted]],AuctionData[[#This Row],[noncomp_accepted]])</f>
        <v>75255777800</v>
      </c>
    </row>
    <row r="5243" spans="1:19" x14ac:dyDescent="0.3">
      <c r="A5243" s="1">
        <v>45729</v>
      </c>
      <c r="B5243" t="s">
        <v>1401</v>
      </c>
      <c r="C5243" t="s">
        <v>16</v>
      </c>
      <c r="D5243" t="s">
        <v>712</v>
      </c>
      <c r="E5243">
        <v>4.1950000000000003</v>
      </c>
      <c r="F5243">
        <v>4.22</v>
      </c>
      <c r="G5243">
        <v>4.12</v>
      </c>
      <c r="H5243">
        <v>3.04</v>
      </c>
      <c r="I5243" s="2">
        <v>255297900</v>
      </c>
      <c r="J5243" s="2">
        <v>226375027700</v>
      </c>
      <c r="K5243" s="2">
        <v>73455171300</v>
      </c>
      <c r="L5243" s="2">
        <v>1545478000</v>
      </c>
      <c r="M5243" s="2">
        <v>2571710000</v>
      </c>
      <c r="N5243" s="2">
        <v>8250000000</v>
      </c>
      <c r="O5243" s="2">
        <v>23990425000</v>
      </c>
      <c r="P5243" s="2">
        <v>152775000000</v>
      </c>
      <c r="Q5243" s="2">
        <v>46893036300</v>
      </c>
      <c r="R5243" s="2">
        <v>65350027700</v>
      </c>
      <c r="S5243" s="2">
        <f>SUM(AuctionData[[#This Row],[soma_accepted]],AuctionData[[#This Row],[comp_accepted]],AuctionData[[#This Row],[noncomp_accepted]])</f>
        <v>75255947200</v>
      </c>
    </row>
    <row r="5244" spans="1:19" x14ac:dyDescent="0.3">
      <c r="A5244" s="1">
        <v>45733</v>
      </c>
      <c r="B5244" t="s">
        <v>1394</v>
      </c>
      <c r="C5244" t="s">
        <v>16</v>
      </c>
      <c r="D5244" t="s">
        <v>21</v>
      </c>
      <c r="E5244">
        <v>4.18</v>
      </c>
      <c r="F5244">
        <v>4.2050000000000001</v>
      </c>
      <c r="G5244">
        <v>4.0999999999999996</v>
      </c>
      <c r="H5244">
        <v>2.89</v>
      </c>
      <c r="I5244" s="2">
        <v>213357900</v>
      </c>
      <c r="J5244" s="2">
        <v>217760001900</v>
      </c>
      <c r="K5244" s="2">
        <v>73820569900</v>
      </c>
      <c r="L5244" s="2">
        <v>2129740900</v>
      </c>
      <c r="M5244" s="2">
        <v>5172360000</v>
      </c>
      <c r="N5244" s="2">
        <v>10225000000</v>
      </c>
      <c r="O5244" s="2">
        <v>27129680000</v>
      </c>
      <c r="P5244" s="2">
        <v>153110000000</v>
      </c>
      <c r="Q5244" s="2">
        <v>41518529900</v>
      </c>
      <c r="R5244" s="2">
        <v>54425001900</v>
      </c>
      <c r="S5244" s="2">
        <f>SUM(AuctionData[[#This Row],[soma_accepted]],AuctionData[[#This Row],[comp_accepted]],AuctionData[[#This Row],[noncomp_accepted]])</f>
        <v>76163668700</v>
      </c>
    </row>
    <row r="5245" spans="1:19" x14ac:dyDescent="0.3">
      <c r="A5245" s="1">
        <v>45733</v>
      </c>
      <c r="B5245" t="s">
        <v>1423</v>
      </c>
      <c r="C5245" t="s">
        <v>16</v>
      </c>
      <c r="D5245" t="s">
        <v>23</v>
      </c>
      <c r="E5245">
        <v>4.0750000000000002</v>
      </c>
      <c r="F5245">
        <v>4.0999999999999996</v>
      </c>
      <c r="G5245">
        <v>4</v>
      </c>
      <c r="H5245">
        <v>3.01</v>
      </c>
      <c r="I5245" s="2">
        <v>190899000</v>
      </c>
      <c r="J5245" s="2">
        <v>202698953400</v>
      </c>
      <c r="K5245" s="2">
        <v>66225515400</v>
      </c>
      <c r="L5245" s="2">
        <v>1774688700</v>
      </c>
      <c r="M5245" s="2">
        <v>4661605000</v>
      </c>
      <c r="N5245" s="2">
        <v>9850000000</v>
      </c>
      <c r="O5245" s="2">
        <v>17397881000</v>
      </c>
      <c r="P5245" s="2">
        <v>135715000000</v>
      </c>
      <c r="Q5245" s="2">
        <v>44166029400</v>
      </c>
      <c r="R5245" s="2">
        <v>57133953400</v>
      </c>
      <c r="S5245" s="2">
        <f>SUM(AuctionData[[#This Row],[soma_accepted]],AuctionData[[#This Row],[comp_accepted]],AuctionData[[#This Row],[noncomp_accepted]])</f>
        <v>68191103100</v>
      </c>
    </row>
    <row r="5246" spans="1:19" x14ac:dyDescent="0.3">
      <c r="A5246" s="1">
        <v>45734</v>
      </c>
      <c r="B5246" t="s">
        <v>2455</v>
      </c>
      <c r="C5246" t="s">
        <v>1509</v>
      </c>
      <c r="D5246" t="s">
        <v>2174</v>
      </c>
      <c r="E5246">
        <v>4.5979999999999999</v>
      </c>
      <c r="F5246">
        <v>4.6319999999999997</v>
      </c>
      <c r="G5246">
        <v>3.88</v>
      </c>
      <c r="H5246">
        <v>2.78</v>
      </c>
      <c r="I5246" s="2">
        <v>383969600</v>
      </c>
      <c r="J5246" s="2">
        <v>36086618000</v>
      </c>
      <c r="K5246" s="2">
        <v>12921252300</v>
      </c>
      <c r="L5246" s="2">
        <v>78757000</v>
      </c>
      <c r="M5246" s="2">
        <v>2888464300</v>
      </c>
      <c r="N5246" s="2">
        <v>4422000000</v>
      </c>
      <c r="O5246" s="2">
        <v>1138000000</v>
      </c>
      <c r="P5246" s="2">
        <v>19493000000</v>
      </c>
      <c r="Q5246" s="2">
        <v>8894788000</v>
      </c>
      <c r="R5246" s="2">
        <v>12171618000</v>
      </c>
      <c r="S5246" s="2">
        <f>SUM(AuctionData[[#This Row],[soma_accepted]],AuctionData[[#This Row],[comp_accepted]],AuctionData[[#This Row],[noncomp_accepted]])</f>
        <v>13383978900</v>
      </c>
    </row>
    <row r="5247" spans="1:19" x14ac:dyDescent="0.3">
      <c r="A5247" s="1">
        <v>45734</v>
      </c>
      <c r="B5247" t="s">
        <v>1380</v>
      </c>
      <c r="C5247" t="s">
        <v>16</v>
      </c>
      <c r="D5247" t="s">
        <v>1413</v>
      </c>
      <c r="E5247">
        <v>4.2149999999999999</v>
      </c>
      <c r="F5247">
        <v>4.2350000000000003</v>
      </c>
      <c r="G5247">
        <v>4.12</v>
      </c>
      <c r="H5247">
        <v>2.91</v>
      </c>
      <c r="I5247" s="2">
        <v>196513800</v>
      </c>
      <c r="J5247" s="2">
        <v>202955905000</v>
      </c>
      <c r="K5247" s="2">
        <v>69230848500</v>
      </c>
      <c r="L5247" s="2">
        <v>769152400</v>
      </c>
      <c r="M5247" s="2">
        <v>3384010000</v>
      </c>
      <c r="N5247" s="2">
        <v>8075000000</v>
      </c>
      <c r="O5247" s="2">
        <v>31703610000</v>
      </c>
      <c r="P5247" s="2">
        <v>144300000000</v>
      </c>
      <c r="Q5247" s="2">
        <v>34143228500</v>
      </c>
      <c r="R5247" s="2">
        <v>50580905000</v>
      </c>
      <c r="S5247" s="2">
        <f>SUM(AuctionData[[#This Row],[soma_accepted]],AuctionData[[#This Row],[comp_accepted]],AuctionData[[#This Row],[noncomp_accepted]])</f>
        <v>70196514700</v>
      </c>
    </row>
    <row r="5248" spans="1:19" x14ac:dyDescent="0.3">
      <c r="A5248" s="1">
        <v>45734</v>
      </c>
      <c r="B5248" t="s">
        <v>1422</v>
      </c>
      <c r="C5248" t="s">
        <v>16</v>
      </c>
      <c r="D5248" t="s">
        <v>53</v>
      </c>
      <c r="E5248">
        <v>3.9049999999999998</v>
      </c>
      <c r="F5248">
        <v>3.9449999999999998</v>
      </c>
      <c r="G5248">
        <v>3.83</v>
      </c>
      <c r="H5248">
        <v>3.13</v>
      </c>
      <c r="I5248" s="2">
        <v>134752300</v>
      </c>
      <c r="J5248" s="2">
        <v>148854000000</v>
      </c>
      <c r="K5248" s="2">
        <v>46779044000</v>
      </c>
      <c r="L5248" s="2">
        <v>1218017600</v>
      </c>
      <c r="M5248" s="2">
        <v>935000000</v>
      </c>
      <c r="N5248" s="2">
        <v>5710000000</v>
      </c>
      <c r="O5248" s="2">
        <v>18711900000</v>
      </c>
      <c r="P5248" s="2">
        <v>98730000000</v>
      </c>
      <c r="Q5248" s="2">
        <v>27132144000</v>
      </c>
      <c r="R5248" s="2">
        <v>44414000000</v>
      </c>
      <c r="S5248" s="2">
        <f>SUM(AuctionData[[#This Row],[soma_accepted]],AuctionData[[#This Row],[comp_accepted]],AuctionData[[#This Row],[noncomp_accepted]])</f>
        <v>48131813900</v>
      </c>
    </row>
    <row r="5249" spans="1:19" x14ac:dyDescent="0.3">
      <c r="A5249" s="1">
        <v>45735</v>
      </c>
      <c r="B5249" t="s">
        <v>1424</v>
      </c>
      <c r="C5249" t="s">
        <v>16</v>
      </c>
      <c r="D5249" t="s">
        <v>1162</v>
      </c>
      <c r="E5249">
        <v>4.1749999999999998</v>
      </c>
      <c r="F5249">
        <v>4.1950000000000003</v>
      </c>
      <c r="G5249">
        <v>4.0999999999999996</v>
      </c>
      <c r="H5249">
        <v>2.99</v>
      </c>
      <c r="I5249" s="2">
        <v>202318600</v>
      </c>
      <c r="J5249" s="2">
        <v>179042480000</v>
      </c>
      <c r="K5249" s="2">
        <v>59507985000</v>
      </c>
      <c r="L5249" s="2">
        <v>493097200</v>
      </c>
      <c r="M5249" s="2">
        <v>1703130000</v>
      </c>
      <c r="N5249" s="2">
        <v>6825000000</v>
      </c>
      <c r="O5249" s="2">
        <v>22481560000</v>
      </c>
      <c r="P5249" s="2">
        <v>122885000000</v>
      </c>
      <c r="Q5249" s="2">
        <v>35323295000</v>
      </c>
      <c r="R5249" s="2">
        <v>49332480000</v>
      </c>
      <c r="S5249" s="2">
        <f>SUM(AuctionData[[#This Row],[soma_accepted]],AuctionData[[#This Row],[comp_accepted]],AuctionData[[#This Row],[noncomp_accepted]])</f>
        <v>60203400800</v>
      </c>
    </row>
    <row r="5250" spans="1:19" x14ac:dyDescent="0.3">
      <c r="A5250" s="1">
        <v>45736</v>
      </c>
      <c r="B5250" t="s">
        <v>1395</v>
      </c>
      <c r="C5250" t="s">
        <v>16</v>
      </c>
      <c r="D5250" t="s">
        <v>19</v>
      </c>
      <c r="E5250">
        <v>4.18</v>
      </c>
      <c r="F5250">
        <v>4.2149999999999999</v>
      </c>
      <c r="G5250">
        <v>4.12</v>
      </c>
      <c r="H5250">
        <v>3.21</v>
      </c>
      <c r="I5250" s="2">
        <v>252898400</v>
      </c>
      <c r="J5250" s="2">
        <v>234374204500</v>
      </c>
      <c r="K5250" s="2">
        <v>68399957000</v>
      </c>
      <c r="L5250" s="2">
        <v>6600938600</v>
      </c>
      <c r="M5250" s="2">
        <v>2375000000</v>
      </c>
      <c r="N5250" s="2">
        <v>7925000000</v>
      </c>
      <c r="O5250" s="2">
        <v>20800000000</v>
      </c>
      <c r="P5250" s="2">
        <v>148150000000</v>
      </c>
      <c r="Q5250" s="2">
        <v>45224957000</v>
      </c>
      <c r="R5250" s="2">
        <v>78299204500</v>
      </c>
      <c r="S5250" s="2">
        <f>SUM(AuctionData[[#This Row],[soma_accepted]],AuctionData[[#This Row],[comp_accepted]],AuctionData[[#This Row],[noncomp_accepted]])</f>
        <v>75253794000</v>
      </c>
    </row>
    <row r="5251" spans="1:19" x14ac:dyDescent="0.3">
      <c r="A5251" s="1">
        <v>45736</v>
      </c>
      <c r="B5251" t="s">
        <v>1403</v>
      </c>
      <c r="C5251" t="s">
        <v>16</v>
      </c>
      <c r="D5251" t="s">
        <v>712</v>
      </c>
      <c r="E5251">
        <v>4.1900000000000004</v>
      </c>
      <c r="F5251">
        <v>4.2149999999999999</v>
      </c>
      <c r="G5251">
        <v>4.12</v>
      </c>
      <c r="H5251">
        <v>2.74</v>
      </c>
      <c r="I5251" s="2">
        <v>252898300</v>
      </c>
      <c r="J5251" s="2">
        <v>204303467000</v>
      </c>
      <c r="K5251" s="2">
        <v>73609912000</v>
      </c>
      <c r="L5251" s="2">
        <v>1390154000</v>
      </c>
      <c r="M5251" s="2">
        <v>2547580000</v>
      </c>
      <c r="N5251" s="2">
        <v>7750000000</v>
      </c>
      <c r="O5251" s="2">
        <v>30984660000</v>
      </c>
      <c r="P5251" s="2">
        <v>148350000000</v>
      </c>
      <c r="Q5251" s="2">
        <v>40077672000</v>
      </c>
      <c r="R5251" s="2">
        <v>48203467000</v>
      </c>
      <c r="S5251" s="2">
        <f>SUM(AuctionData[[#This Row],[soma_accepted]],AuctionData[[#This Row],[comp_accepted]],AuctionData[[#This Row],[noncomp_accepted]])</f>
        <v>75252964300</v>
      </c>
    </row>
    <row r="5252" spans="1:19" x14ac:dyDescent="0.3">
      <c r="A5252" s="1">
        <v>45740</v>
      </c>
      <c r="B5252" t="s">
        <v>1425</v>
      </c>
      <c r="C5252" t="s">
        <v>16</v>
      </c>
      <c r="D5252" t="s">
        <v>23</v>
      </c>
      <c r="E5252">
        <v>4.07</v>
      </c>
      <c r="F5252">
        <v>4.085</v>
      </c>
      <c r="G5252">
        <v>4</v>
      </c>
      <c r="H5252">
        <v>3.27</v>
      </c>
      <c r="I5252" s="2">
        <v>792552200</v>
      </c>
      <c r="J5252" s="2">
        <v>220373927000</v>
      </c>
      <c r="K5252" s="2">
        <v>66161084000</v>
      </c>
      <c r="L5252" s="2">
        <v>1839030700</v>
      </c>
      <c r="M5252" s="2">
        <v>3690000000</v>
      </c>
      <c r="N5252" s="2">
        <v>8690000000</v>
      </c>
      <c r="O5252" s="2">
        <v>13720525000</v>
      </c>
      <c r="P5252" s="2">
        <v>137855000000</v>
      </c>
      <c r="Q5252" s="2">
        <v>48750559000</v>
      </c>
      <c r="R5252" s="2">
        <v>73828927000</v>
      </c>
      <c r="S5252" s="2">
        <f>SUM(AuctionData[[#This Row],[soma_accepted]],AuctionData[[#This Row],[comp_accepted]],AuctionData[[#This Row],[noncomp_accepted]])</f>
        <v>68792666900</v>
      </c>
    </row>
    <row r="5253" spans="1:19" x14ac:dyDescent="0.3">
      <c r="A5253" s="1">
        <v>45740</v>
      </c>
      <c r="B5253" t="s">
        <v>1396</v>
      </c>
      <c r="C5253" t="s">
        <v>16</v>
      </c>
      <c r="D5253" t="s">
        <v>21</v>
      </c>
      <c r="E5253">
        <v>4.165</v>
      </c>
      <c r="F5253">
        <v>4.1900000000000004</v>
      </c>
      <c r="G5253">
        <v>4.0999999999999996</v>
      </c>
      <c r="H5253">
        <v>2.96</v>
      </c>
      <c r="I5253" s="2">
        <v>885793700</v>
      </c>
      <c r="J5253" s="2">
        <v>222310679500</v>
      </c>
      <c r="K5253" s="2">
        <v>73673741500</v>
      </c>
      <c r="L5253" s="2">
        <v>2251853800</v>
      </c>
      <c r="M5253" s="2">
        <v>6064090000</v>
      </c>
      <c r="N5253" s="2">
        <v>11225000000</v>
      </c>
      <c r="O5253" s="2">
        <v>21466182000</v>
      </c>
      <c r="P5253" s="2">
        <v>151680000000</v>
      </c>
      <c r="Q5253" s="2">
        <v>46143469500</v>
      </c>
      <c r="R5253" s="2">
        <v>59405679500</v>
      </c>
      <c r="S5253" s="2">
        <f>SUM(AuctionData[[#This Row],[soma_accepted]],AuctionData[[#This Row],[comp_accepted]],AuctionData[[#This Row],[noncomp_accepted]])</f>
        <v>76811389000</v>
      </c>
    </row>
    <row r="5254" spans="1:19" x14ac:dyDescent="0.3">
      <c r="A5254" s="1">
        <v>45741</v>
      </c>
      <c r="B5254" t="s">
        <v>2459</v>
      </c>
      <c r="C5254" t="s">
        <v>1502</v>
      </c>
      <c r="D5254" t="s">
        <v>1503</v>
      </c>
      <c r="E5254">
        <v>3.9359999999999999</v>
      </c>
      <c r="F5254">
        <v>3.984</v>
      </c>
      <c r="G5254">
        <v>3.88</v>
      </c>
      <c r="H5254">
        <v>2.66</v>
      </c>
      <c r="I5254" s="2">
        <v>2037992800</v>
      </c>
      <c r="J5254" s="2">
        <v>182770750000</v>
      </c>
      <c r="K5254" s="2">
        <v>68484645300</v>
      </c>
      <c r="L5254" s="2">
        <v>415389200</v>
      </c>
      <c r="M5254" s="2">
        <v>9301395300</v>
      </c>
      <c r="N5254" s="2">
        <v>17323000000</v>
      </c>
      <c r="O5254" s="2">
        <v>7293000000</v>
      </c>
      <c r="P5254" s="2">
        <v>99957500000</v>
      </c>
      <c r="Q5254" s="2">
        <v>51890250000</v>
      </c>
      <c r="R5254" s="2">
        <v>65490250000</v>
      </c>
      <c r="S5254" s="2">
        <f>SUM(AuctionData[[#This Row],[soma_accepted]],AuctionData[[#This Row],[comp_accepted]],AuctionData[[#This Row],[noncomp_accepted]])</f>
        <v>70938027300</v>
      </c>
    </row>
    <row r="5255" spans="1:19" x14ac:dyDescent="0.3">
      <c r="A5255" s="1">
        <v>45741</v>
      </c>
      <c r="B5255" t="s">
        <v>1383</v>
      </c>
      <c r="C5255" t="s">
        <v>16</v>
      </c>
      <c r="D5255" t="s">
        <v>1413</v>
      </c>
      <c r="E5255">
        <v>4.2050000000000001</v>
      </c>
      <c r="F5255">
        <v>4.2300000000000004</v>
      </c>
      <c r="G5255">
        <v>4.1500000000000004</v>
      </c>
      <c r="H5255">
        <v>2.92</v>
      </c>
      <c r="I5255" s="2">
        <v>815862600</v>
      </c>
      <c r="J5255" s="2">
        <v>203790521000</v>
      </c>
      <c r="K5255" s="2">
        <v>69173271000</v>
      </c>
      <c r="L5255" s="2">
        <v>727193600</v>
      </c>
      <c r="M5255" s="2">
        <v>3647500000</v>
      </c>
      <c r="N5255" s="2">
        <v>7800000000</v>
      </c>
      <c r="O5255" s="2">
        <v>34725000000</v>
      </c>
      <c r="P5255" s="2">
        <v>144375000000</v>
      </c>
      <c r="Q5255" s="2">
        <v>30800771000</v>
      </c>
      <c r="R5255" s="2">
        <v>51615521000</v>
      </c>
      <c r="S5255" s="2">
        <f>SUM(AuctionData[[#This Row],[soma_accepted]],AuctionData[[#This Row],[comp_accepted]],AuctionData[[#This Row],[noncomp_accepted]])</f>
        <v>70716327200</v>
      </c>
    </row>
    <row r="5256" spans="1:19" x14ac:dyDescent="0.3">
      <c r="A5256" s="1">
        <v>45742</v>
      </c>
      <c r="B5256" t="s">
        <v>2460</v>
      </c>
      <c r="C5256" t="s">
        <v>1502</v>
      </c>
      <c r="D5256" t="s">
        <v>1505</v>
      </c>
      <c r="E5256">
        <v>4.04</v>
      </c>
      <c r="F5256">
        <v>4.0999999999999996</v>
      </c>
      <c r="G5256">
        <v>3.98</v>
      </c>
      <c r="H5256">
        <v>2.33</v>
      </c>
      <c r="I5256" s="2">
        <v>2067528900</v>
      </c>
      <c r="J5256" s="2">
        <v>162540829000</v>
      </c>
      <c r="K5256" s="2">
        <v>69765065500</v>
      </c>
      <c r="L5256" s="2">
        <v>134936500</v>
      </c>
      <c r="M5256" s="2">
        <v>7652000000</v>
      </c>
      <c r="N5256" s="2">
        <v>13402000000</v>
      </c>
      <c r="O5256" s="2">
        <v>9204516500</v>
      </c>
      <c r="P5256" s="2">
        <v>88503000000</v>
      </c>
      <c r="Q5256" s="2">
        <v>52908549000</v>
      </c>
      <c r="R5256" s="2">
        <v>60635829000</v>
      </c>
      <c r="S5256" s="2">
        <f>SUM(AuctionData[[#This Row],[soma_accepted]],AuctionData[[#This Row],[comp_accepted]],AuctionData[[#This Row],[noncomp_accepted]])</f>
        <v>71967530900</v>
      </c>
    </row>
    <row r="5257" spans="1:19" x14ac:dyDescent="0.3">
      <c r="A5257" s="1">
        <v>45742</v>
      </c>
      <c r="B5257" t="s">
        <v>1426</v>
      </c>
      <c r="C5257" t="s">
        <v>16</v>
      </c>
      <c r="D5257" t="s">
        <v>1162</v>
      </c>
      <c r="E5257">
        <v>4.1749999999999998</v>
      </c>
      <c r="F5257">
        <v>4.2</v>
      </c>
      <c r="G5257">
        <v>4.0999999999999996</v>
      </c>
      <c r="H5257">
        <v>2.78</v>
      </c>
      <c r="I5257" s="2">
        <v>204827100</v>
      </c>
      <c r="J5257" s="2">
        <v>166023384000</v>
      </c>
      <c r="K5257" s="2">
        <v>59458604000</v>
      </c>
      <c r="L5257" s="2">
        <v>541714100</v>
      </c>
      <c r="M5257" s="2">
        <v>1823400000</v>
      </c>
      <c r="N5257" s="2">
        <v>6650000000</v>
      </c>
      <c r="O5257" s="2">
        <v>21756980000</v>
      </c>
      <c r="P5257" s="2">
        <v>120310000000</v>
      </c>
      <c r="Q5257" s="2">
        <v>35878224000</v>
      </c>
      <c r="R5257" s="2">
        <v>39063384000</v>
      </c>
      <c r="S5257" s="2">
        <f>SUM(AuctionData[[#This Row],[soma_accepted]],AuctionData[[#This Row],[comp_accepted]],AuctionData[[#This Row],[noncomp_accepted]])</f>
        <v>60205145200</v>
      </c>
    </row>
    <row r="5258" spans="1:19" x14ac:dyDescent="0.3">
      <c r="A5258" s="1">
        <v>45743</v>
      </c>
      <c r="B5258" t="s">
        <v>2461</v>
      </c>
      <c r="C5258" t="s">
        <v>1502</v>
      </c>
      <c r="D5258" t="s">
        <v>1554</v>
      </c>
      <c r="E5258">
        <v>4.1769999999999996</v>
      </c>
      <c r="F5258">
        <v>4.2329999999999997</v>
      </c>
      <c r="G5258">
        <v>4.0999999999999996</v>
      </c>
      <c r="H5258">
        <v>2.5299999999999998</v>
      </c>
      <c r="I5258" s="2">
        <v>1299589600</v>
      </c>
      <c r="J5258" s="2">
        <v>111418998000</v>
      </c>
      <c r="K5258" s="2">
        <v>43917667200</v>
      </c>
      <c r="L5258" s="2">
        <v>82344900</v>
      </c>
      <c r="M5258" s="2">
        <v>11476200000</v>
      </c>
      <c r="N5258" s="2">
        <v>15916700000</v>
      </c>
      <c r="O5258" s="2">
        <v>5564015000</v>
      </c>
      <c r="P5258" s="2">
        <v>61585000000</v>
      </c>
      <c r="Q5258" s="2">
        <v>26877452200</v>
      </c>
      <c r="R5258" s="2">
        <v>33917298000</v>
      </c>
      <c r="S5258" s="2">
        <f>SUM(AuctionData[[#This Row],[soma_accepted]],AuctionData[[#This Row],[comp_accepted]],AuctionData[[#This Row],[noncomp_accepted]])</f>
        <v>45299601700</v>
      </c>
    </row>
    <row r="5259" spans="1:19" x14ac:dyDescent="0.3">
      <c r="A5259" s="1">
        <v>45743</v>
      </c>
      <c r="B5259" t="s">
        <v>1407</v>
      </c>
      <c r="C5259" t="s">
        <v>16</v>
      </c>
      <c r="D5259" t="s">
        <v>712</v>
      </c>
      <c r="E5259">
        <v>4.21</v>
      </c>
      <c r="F5259">
        <v>4.2450000000000001</v>
      </c>
      <c r="G5259">
        <v>4.12</v>
      </c>
      <c r="H5259">
        <v>2.68</v>
      </c>
      <c r="I5259" s="2">
        <v>256033900</v>
      </c>
      <c r="J5259" s="2">
        <v>199589800000</v>
      </c>
      <c r="K5259" s="2">
        <v>73593980000</v>
      </c>
      <c r="L5259" s="2">
        <v>1406329100</v>
      </c>
      <c r="M5259" s="2">
        <v>3301290000</v>
      </c>
      <c r="N5259" s="2">
        <v>8100000000</v>
      </c>
      <c r="O5259" s="2">
        <v>28427890000</v>
      </c>
      <c r="P5259" s="2">
        <v>147425000000</v>
      </c>
      <c r="Q5259" s="2">
        <v>41864800000</v>
      </c>
      <c r="R5259" s="2">
        <v>44064800000</v>
      </c>
      <c r="S5259" s="2">
        <f>SUM(AuctionData[[#This Row],[soma_accepted]],AuctionData[[#This Row],[comp_accepted]],AuctionData[[#This Row],[noncomp_accepted]])</f>
        <v>75256343000</v>
      </c>
    </row>
    <row r="5260" spans="1:19" x14ac:dyDescent="0.3">
      <c r="A5260" s="1">
        <v>45743</v>
      </c>
      <c r="B5260" t="s">
        <v>1398</v>
      </c>
      <c r="C5260" t="s">
        <v>16</v>
      </c>
      <c r="D5260" t="s">
        <v>19</v>
      </c>
      <c r="E5260">
        <v>4.165</v>
      </c>
      <c r="F5260">
        <v>4.22</v>
      </c>
      <c r="G5260">
        <v>4.12</v>
      </c>
      <c r="H5260">
        <v>3.14</v>
      </c>
      <c r="I5260" s="2">
        <v>256033900</v>
      </c>
      <c r="J5260" s="2">
        <v>229226955600</v>
      </c>
      <c r="K5260" s="2">
        <v>68639705600</v>
      </c>
      <c r="L5260" s="2">
        <v>6360351000</v>
      </c>
      <c r="M5260" s="2">
        <v>1713325000</v>
      </c>
      <c r="N5260" s="2">
        <v>7550000000</v>
      </c>
      <c r="O5260" s="2">
        <v>15824675000</v>
      </c>
      <c r="P5260" s="2">
        <v>148950000000</v>
      </c>
      <c r="Q5260" s="2">
        <v>51101705600</v>
      </c>
      <c r="R5260" s="2">
        <v>72726955600</v>
      </c>
      <c r="S5260" s="2">
        <f>SUM(AuctionData[[#This Row],[soma_accepted]],AuctionData[[#This Row],[comp_accepted]],AuctionData[[#This Row],[noncomp_accepted]])</f>
        <v>75256090500</v>
      </c>
    </row>
    <row r="5261" spans="1:19" x14ac:dyDescent="0.3">
      <c r="A5261" s="1">
        <v>45747</v>
      </c>
      <c r="B5261" t="s">
        <v>1372</v>
      </c>
      <c r="C5261" t="s">
        <v>16</v>
      </c>
      <c r="D5261" t="s">
        <v>23</v>
      </c>
      <c r="E5261">
        <v>4.0449999999999999</v>
      </c>
      <c r="F5261">
        <v>4.07</v>
      </c>
      <c r="G5261">
        <v>4</v>
      </c>
      <c r="H5261">
        <v>2.99</v>
      </c>
      <c r="I5261" s="2">
        <v>4337473600</v>
      </c>
      <c r="J5261" s="2">
        <v>201658973000</v>
      </c>
      <c r="K5261" s="2">
        <v>66379708900</v>
      </c>
      <c r="L5261" s="2">
        <v>1520564400</v>
      </c>
      <c r="M5261" s="2">
        <v>3137787500</v>
      </c>
      <c r="N5261" s="2">
        <v>8500000000</v>
      </c>
      <c r="O5261" s="2">
        <v>15371187500</v>
      </c>
      <c r="P5261" s="2">
        <v>135405000000</v>
      </c>
      <c r="Q5261" s="2">
        <v>47870733900</v>
      </c>
      <c r="R5261" s="2">
        <v>57753973000</v>
      </c>
      <c r="S5261" s="2">
        <f>SUM(AuctionData[[#This Row],[soma_accepted]],AuctionData[[#This Row],[comp_accepted]],AuctionData[[#This Row],[noncomp_accepted]])</f>
        <v>72237746900</v>
      </c>
    </row>
    <row r="5262" spans="1:19" x14ac:dyDescent="0.3">
      <c r="A5262" s="1">
        <v>45747</v>
      </c>
      <c r="B5262" t="s">
        <v>1399</v>
      </c>
      <c r="C5262" t="s">
        <v>16</v>
      </c>
      <c r="D5262" t="s">
        <v>21</v>
      </c>
      <c r="E5262">
        <v>4.1749999999999998</v>
      </c>
      <c r="F5262">
        <v>4.2050000000000001</v>
      </c>
      <c r="G5262">
        <v>4.09</v>
      </c>
      <c r="H5262">
        <v>2.74</v>
      </c>
      <c r="I5262" s="2">
        <v>4847764600</v>
      </c>
      <c r="J5262" s="2">
        <v>206503038400</v>
      </c>
      <c r="K5262" s="2">
        <v>74044208400</v>
      </c>
      <c r="L5262" s="2">
        <v>1956322600</v>
      </c>
      <c r="M5262" s="2">
        <v>4252000000</v>
      </c>
      <c r="N5262" s="2">
        <v>8900000000</v>
      </c>
      <c r="O5262" s="2">
        <v>28423300000</v>
      </c>
      <c r="P5262" s="2">
        <v>152725000000</v>
      </c>
      <c r="Q5262" s="2">
        <v>41368908400</v>
      </c>
      <c r="R5262" s="2">
        <v>44878038400</v>
      </c>
      <c r="S5262" s="2">
        <f>SUM(AuctionData[[#This Row],[soma_accepted]],AuctionData[[#This Row],[comp_accepted]],AuctionData[[#This Row],[noncomp_accepted]])</f>
        <v>80848295600</v>
      </c>
    </row>
    <row r="5263" spans="1:19" x14ac:dyDescent="0.3">
      <c r="A5263" s="1">
        <v>45748</v>
      </c>
      <c r="B5263" t="s">
        <v>1325</v>
      </c>
      <c r="C5263" t="s">
        <v>16</v>
      </c>
      <c r="D5263" t="s">
        <v>292</v>
      </c>
      <c r="E5263">
        <v>4.24</v>
      </c>
      <c r="F5263">
        <v>4.25</v>
      </c>
      <c r="G5263">
        <v>4.1500000000000004</v>
      </c>
      <c r="H5263">
        <v>3.43</v>
      </c>
      <c r="I5263" s="2">
        <v>0</v>
      </c>
      <c r="J5263" s="2">
        <v>171489500000</v>
      </c>
      <c r="K5263" s="2">
        <v>49872368100</v>
      </c>
      <c r="L5263" s="2">
        <v>128996000</v>
      </c>
      <c r="M5263" s="2">
        <v>2050000000</v>
      </c>
      <c r="N5263" s="2">
        <v>5700000000</v>
      </c>
      <c r="O5263" s="2">
        <v>15494160000</v>
      </c>
      <c r="P5263" s="2">
        <v>116150000000</v>
      </c>
      <c r="Q5263" s="2">
        <v>32328208100</v>
      </c>
      <c r="R5263" s="2">
        <v>49639500000</v>
      </c>
      <c r="S5263" s="2">
        <f>SUM(AuctionData[[#This Row],[soma_accepted]],AuctionData[[#This Row],[comp_accepted]],AuctionData[[#This Row],[noncomp_accepted]])</f>
        <v>50001364100</v>
      </c>
    </row>
    <row r="5264" spans="1:19" x14ac:dyDescent="0.3">
      <c r="A5264" s="1">
        <v>45748</v>
      </c>
      <c r="B5264" t="s">
        <v>1333</v>
      </c>
      <c r="C5264" t="s">
        <v>16</v>
      </c>
      <c r="D5264" t="s">
        <v>1413</v>
      </c>
      <c r="E5264">
        <v>4.2249999999999996</v>
      </c>
      <c r="F5264">
        <v>4.2450000000000001</v>
      </c>
      <c r="G5264">
        <v>4.12</v>
      </c>
      <c r="H5264">
        <v>2.88</v>
      </c>
      <c r="I5264" s="2">
        <v>4465046400</v>
      </c>
      <c r="J5264" s="2">
        <v>201000500000</v>
      </c>
      <c r="K5264" s="2">
        <v>69212986600</v>
      </c>
      <c r="L5264" s="2">
        <v>788350000</v>
      </c>
      <c r="M5264" s="2">
        <v>1900000000</v>
      </c>
      <c r="N5264" s="2">
        <v>7500000000</v>
      </c>
      <c r="O5264" s="2">
        <v>22319350000</v>
      </c>
      <c r="P5264" s="2">
        <v>143165000000</v>
      </c>
      <c r="Q5264" s="2">
        <v>44993636600</v>
      </c>
      <c r="R5264" s="2">
        <v>50335500000</v>
      </c>
      <c r="S5264" s="2">
        <f>SUM(AuctionData[[#This Row],[soma_accepted]],AuctionData[[#This Row],[comp_accepted]],AuctionData[[#This Row],[noncomp_accepted]])</f>
        <v>74466383000</v>
      </c>
    </row>
    <row r="5265" spans="1:19" x14ac:dyDescent="0.3">
      <c r="A5265" s="1">
        <v>45749</v>
      </c>
      <c r="B5265" t="s">
        <v>1427</v>
      </c>
      <c r="C5265" t="s">
        <v>16</v>
      </c>
      <c r="D5265" t="s">
        <v>1162</v>
      </c>
      <c r="E5265">
        <v>4.18</v>
      </c>
      <c r="F5265">
        <v>4.2</v>
      </c>
      <c r="G5265">
        <v>4.0999999999999996</v>
      </c>
      <c r="H5265">
        <v>2.98</v>
      </c>
      <c r="I5265" s="2">
        <v>205937800</v>
      </c>
      <c r="J5265" s="2">
        <v>177996911000</v>
      </c>
      <c r="K5265" s="2">
        <v>59414441000</v>
      </c>
      <c r="L5265" s="2">
        <v>586391700</v>
      </c>
      <c r="M5265" s="2">
        <v>2925000000</v>
      </c>
      <c r="N5265" s="2">
        <v>6725000000</v>
      </c>
      <c r="O5265" s="2">
        <v>20371900000</v>
      </c>
      <c r="P5265" s="2">
        <v>124760000000</v>
      </c>
      <c r="Q5265" s="2">
        <v>36117541000</v>
      </c>
      <c r="R5265" s="2">
        <v>46511911000</v>
      </c>
      <c r="S5265" s="2">
        <f>SUM(AuctionData[[#This Row],[soma_accepted]],AuctionData[[#This Row],[comp_accepted]],AuctionData[[#This Row],[noncomp_accepted]])</f>
        <v>60206770500</v>
      </c>
    </row>
    <row r="5266" spans="1:19" x14ac:dyDescent="0.3">
      <c r="A5266" s="1">
        <v>45750</v>
      </c>
      <c r="B5266" t="s">
        <v>1409</v>
      </c>
      <c r="C5266" t="s">
        <v>16</v>
      </c>
      <c r="D5266" t="s">
        <v>712</v>
      </c>
      <c r="E5266">
        <v>4.22</v>
      </c>
      <c r="F5266">
        <v>4.24</v>
      </c>
      <c r="G5266">
        <v>4.12</v>
      </c>
      <c r="H5266">
        <v>2.87</v>
      </c>
      <c r="I5266" s="2">
        <v>257422300</v>
      </c>
      <c r="J5266" s="2">
        <v>213545273000</v>
      </c>
      <c r="K5266" s="2">
        <v>73428025500</v>
      </c>
      <c r="L5266" s="2">
        <v>1472427300</v>
      </c>
      <c r="M5266" s="2">
        <v>2150000000</v>
      </c>
      <c r="N5266" s="2">
        <v>7800000000</v>
      </c>
      <c r="O5266" s="2">
        <v>22961450000</v>
      </c>
      <c r="P5266" s="2">
        <v>147000000000</v>
      </c>
      <c r="Q5266" s="2">
        <v>48316575500</v>
      </c>
      <c r="R5266" s="2">
        <v>58745273000</v>
      </c>
      <c r="S5266" s="2">
        <f>SUM(AuctionData[[#This Row],[soma_accepted]],AuctionData[[#This Row],[comp_accepted]],AuctionData[[#This Row],[noncomp_accepted]])</f>
        <v>75157875100</v>
      </c>
    </row>
    <row r="5267" spans="1:19" x14ac:dyDescent="0.3">
      <c r="A5267" s="1">
        <v>45750</v>
      </c>
      <c r="B5267" t="s">
        <v>1400</v>
      </c>
      <c r="C5267" t="s">
        <v>16</v>
      </c>
      <c r="D5267" t="s">
        <v>19</v>
      </c>
      <c r="E5267">
        <v>4.1500000000000004</v>
      </c>
      <c r="F5267">
        <v>4.24</v>
      </c>
      <c r="G5267">
        <v>4.12</v>
      </c>
      <c r="H5267">
        <v>3.14</v>
      </c>
      <c r="I5267" s="2">
        <v>274583900</v>
      </c>
      <c r="J5267" s="2">
        <v>244986201000</v>
      </c>
      <c r="K5267" s="2">
        <v>73546486000</v>
      </c>
      <c r="L5267" s="2">
        <v>6453985700</v>
      </c>
      <c r="M5267" s="2">
        <v>1900000000</v>
      </c>
      <c r="N5267" s="2">
        <v>7900000000</v>
      </c>
      <c r="O5267" s="2">
        <v>16133000000</v>
      </c>
      <c r="P5267" s="2">
        <v>150650000000</v>
      </c>
      <c r="Q5267" s="2">
        <v>55513486000</v>
      </c>
      <c r="R5267" s="2">
        <v>86436201000</v>
      </c>
      <c r="S5267" s="2">
        <f>SUM(AuctionData[[#This Row],[soma_accepted]],AuctionData[[#This Row],[comp_accepted]],AuctionData[[#This Row],[noncomp_accepted]])</f>
        <v>80275055600</v>
      </c>
    </row>
    <row r="5268" spans="1:19" x14ac:dyDescent="0.3">
      <c r="A5268" s="1">
        <v>45754</v>
      </c>
      <c r="B5268" t="s">
        <v>1395</v>
      </c>
      <c r="C5268" t="s">
        <v>16</v>
      </c>
      <c r="D5268" t="s">
        <v>292</v>
      </c>
      <c r="E5268">
        <v>4.26</v>
      </c>
      <c r="F5268">
        <v>4.3</v>
      </c>
      <c r="G5268">
        <v>4.1900000000000004</v>
      </c>
      <c r="H5268">
        <v>2.65</v>
      </c>
      <c r="I5268" s="2">
        <v>0</v>
      </c>
      <c r="J5268" s="2">
        <v>132331000000</v>
      </c>
      <c r="K5268" s="2">
        <v>49909690000</v>
      </c>
      <c r="L5268" s="2">
        <v>91508000</v>
      </c>
      <c r="M5268" s="2">
        <v>3000000000</v>
      </c>
      <c r="N5268" s="2">
        <v>5750000000</v>
      </c>
      <c r="O5268" s="2">
        <v>28696690000</v>
      </c>
      <c r="P5268" s="2">
        <v>107800000000</v>
      </c>
      <c r="Q5268" s="2">
        <v>18213000000</v>
      </c>
      <c r="R5268" s="2">
        <v>18781000000</v>
      </c>
      <c r="S5268" s="2">
        <f>SUM(AuctionData[[#This Row],[soma_accepted]],AuctionData[[#This Row],[comp_accepted]],AuctionData[[#This Row],[noncomp_accepted]])</f>
        <v>50001198000</v>
      </c>
    </row>
    <row r="5269" spans="1:19" x14ac:dyDescent="0.3">
      <c r="A5269" s="1">
        <v>45754</v>
      </c>
      <c r="B5269" t="s">
        <v>1428</v>
      </c>
      <c r="C5269" t="s">
        <v>16</v>
      </c>
      <c r="D5269" t="s">
        <v>23</v>
      </c>
      <c r="E5269">
        <v>3.94</v>
      </c>
      <c r="F5269">
        <v>4</v>
      </c>
      <c r="G5269">
        <v>3.85</v>
      </c>
      <c r="H5269">
        <v>2.79</v>
      </c>
      <c r="I5269" s="2">
        <v>3826768800</v>
      </c>
      <c r="J5269" s="2">
        <v>187932035000</v>
      </c>
      <c r="K5269" s="2">
        <v>66457995000</v>
      </c>
      <c r="L5269" s="2">
        <v>1542138900</v>
      </c>
      <c r="M5269" s="2">
        <v>2784600000</v>
      </c>
      <c r="N5269" s="2">
        <v>7925000000</v>
      </c>
      <c r="O5269" s="2">
        <v>15873320000</v>
      </c>
      <c r="P5269" s="2">
        <v>125295000000</v>
      </c>
      <c r="Q5269" s="2">
        <v>47800075000</v>
      </c>
      <c r="R5269" s="2">
        <v>54712035000</v>
      </c>
      <c r="S5269" s="2">
        <f>SUM(AuctionData[[#This Row],[soma_accepted]],AuctionData[[#This Row],[comp_accepted]],AuctionData[[#This Row],[noncomp_accepted]])</f>
        <v>71826902700</v>
      </c>
    </row>
    <row r="5270" spans="1:19" x14ac:dyDescent="0.3">
      <c r="A5270" s="1">
        <v>45754</v>
      </c>
      <c r="B5270" t="s">
        <v>1348</v>
      </c>
      <c r="C5270" t="s">
        <v>16</v>
      </c>
      <c r="D5270" t="s">
        <v>21</v>
      </c>
      <c r="E5270">
        <v>4.1100000000000003</v>
      </c>
      <c r="F5270">
        <v>4.1749999999999998</v>
      </c>
      <c r="G5270">
        <v>4.0599999999999996</v>
      </c>
      <c r="H5270">
        <v>2.82</v>
      </c>
      <c r="I5270" s="2">
        <v>4276977000</v>
      </c>
      <c r="J5270" s="2">
        <v>211851060000</v>
      </c>
      <c r="K5270" s="2">
        <v>73848462400</v>
      </c>
      <c r="L5270" s="2">
        <v>2136756100</v>
      </c>
      <c r="M5270" s="2">
        <v>3375000000</v>
      </c>
      <c r="N5270" s="2">
        <v>8925000000</v>
      </c>
      <c r="O5270" s="2">
        <v>21656440000</v>
      </c>
      <c r="P5270" s="2">
        <v>139745000000</v>
      </c>
      <c r="Q5270" s="2">
        <v>48817022400</v>
      </c>
      <c r="R5270" s="2">
        <v>63181060000</v>
      </c>
      <c r="S5270" s="2">
        <f>SUM(AuctionData[[#This Row],[soma_accepted]],AuctionData[[#This Row],[comp_accepted]],AuctionData[[#This Row],[noncomp_accepted]])</f>
        <v>80262195500</v>
      </c>
    </row>
    <row r="5271" spans="1:19" x14ac:dyDescent="0.3">
      <c r="A5271" s="1">
        <v>45755</v>
      </c>
      <c r="B5271" t="s">
        <v>2462</v>
      </c>
      <c r="C5271" t="s">
        <v>1502</v>
      </c>
      <c r="D5271" t="s">
        <v>1535</v>
      </c>
      <c r="E5271">
        <v>3.7</v>
      </c>
      <c r="F5271">
        <v>3.7839999999999998</v>
      </c>
      <c r="G5271">
        <v>3.64</v>
      </c>
      <c r="H5271">
        <v>2.4700000000000002</v>
      </c>
      <c r="I5271" s="2">
        <v>9680781300</v>
      </c>
      <c r="J5271" s="2">
        <v>143017540000</v>
      </c>
      <c r="K5271" s="2">
        <v>57790487000</v>
      </c>
      <c r="L5271" s="2">
        <v>104526900</v>
      </c>
      <c r="M5271" s="2">
        <v>3606100000</v>
      </c>
      <c r="N5271" s="2">
        <v>11461600000</v>
      </c>
      <c r="O5271" s="2">
        <v>11979447000</v>
      </c>
      <c r="P5271" s="2">
        <v>80179000000</v>
      </c>
      <c r="Q5271" s="2">
        <v>42204940000</v>
      </c>
      <c r="R5271" s="2">
        <v>51376940000</v>
      </c>
      <c r="S5271" s="2">
        <f>SUM(AuctionData[[#This Row],[soma_accepted]],AuctionData[[#This Row],[comp_accepted]],AuctionData[[#This Row],[noncomp_accepted]])</f>
        <v>67575795200</v>
      </c>
    </row>
    <row r="5272" spans="1:19" x14ac:dyDescent="0.3">
      <c r="A5272" s="1">
        <v>45755</v>
      </c>
      <c r="B5272" t="s">
        <v>1386</v>
      </c>
      <c r="C5272" t="s">
        <v>16</v>
      </c>
      <c r="D5272" t="s">
        <v>1413</v>
      </c>
      <c r="E5272">
        <v>4.24</v>
      </c>
      <c r="F5272">
        <v>4.2649999999999997</v>
      </c>
      <c r="G5272">
        <v>4.1900000000000004</v>
      </c>
      <c r="H5272">
        <v>2.83</v>
      </c>
      <c r="I5272" s="2">
        <v>3939320900</v>
      </c>
      <c r="J5272" s="2">
        <v>197252925000</v>
      </c>
      <c r="K5272" s="2">
        <v>69086405000</v>
      </c>
      <c r="L5272" s="2">
        <v>908637900</v>
      </c>
      <c r="M5272" s="2">
        <v>3200000000</v>
      </c>
      <c r="N5272" s="2">
        <v>7500000000</v>
      </c>
      <c r="O5272" s="2">
        <v>24693840000</v>
      </c>
      <c r="P5272" s="2">
        <v>133400000000</v>
      </c>
      <c r="Q5272" s="2">
        <v>41192565000</v>
      </c>
      <c r="R5272" s="2">
        <v>56352925000</v>
      </c>
      <c r="S5272" s="2">
        <f>SUM(AuctionData[[#This Row],[soma_accepted]],AuctionData[[#This Row],[comp_accepted]],AuctionData[[#This Row],[noncomp_accepted]])</f>
        <v>73934363800</v>
      </c>
    </row>
    <row r="5273" spans="1:19" x14ac:dyDescent="0.3">
      <c r="A5273" s="1">
        <v>45756</v>
      </c>
      <c r="B5273" t="s">
        <v>2453</v>
      </c>
      <c r="C5273" t="s">
        <v>1502</v>
      </c>
      <c r="D5273" t="s">
        <v>1544</v>
      </c>
      <c r="E5273">
        <v>4.34</v>
      </c>
      <c r="F5273">
        <v>4.4349999999999996</v>
      </c>
      <c r="G5273">
        <v>2.88</v>
      </c>
      <c r="H5273">
        <v>2.67</v>
      </c>
      <c r="I5273" s="2">
        <v>6509490900</v>
      </c>
      <c r="J5273" s="2">
        <v>103847415000</v>
      </c>
      <c r="K5273" s="2">
        <v>38903827000</v>
      </c>
      <c r="L5273" s="2">
        <v>96191800</v>
      </c>
      <c r="M5273" s="2">
        <v>546000000</v>
      </c>
      <c r="N5273" s="2">
        <v>7792000000</v>
      </c>
      <c r="O5273" s="2">
        <v>4162929500</v>
      </c>
      <c r="P5273" s="2">
        <v>52984000000</v>
      </c>
      <c r="Q5273" s="2">
        <v>34194897500</v>
      </c>
      <c r="R5273" s="2">
        <v>43071415000</v>
      </c>
      <c r="S5273" s="2">
        <f>SUM(AuctionData[[#This Row],[soma_accepted]],AuctionData[[#This Row],[comp_accepted]],AuctionData[[#This Row],[noncomp_accepted]])</f>
        <v>45509509700</v>
      </c>
    </row>
    <row r="5274" spans="1:19" x14ac:dyDescent="0.3">
      <c r="A5274" s="1">
        <v>45756</v>
      </c>
      <c r="B5274" t="s">
        <v>1429</v>
      </c>
      <c r="C5274" t="s">
        <v>16</v>
      </c>
      <c r="D5274" t="s">
        <v>1162</v>
      </c>
      <c r="E5274">
        <v>4.18</v>
      </c>
      <c r="F5274">
        <v>4.25</v>
      </c>
      <c r="G5274">
        <v>4.0999999999999996</v>
      </c>
      <c r="H5274">
        <v>2.71</v>
      </c>
      <c r="I5274" s="2">
        <v>198191900</v>
      </c>
      <c r="J5274" s="2">
        <v>162179938000</v>
      </c>
      <c r="K5274" s="2">
        <v>59438118000</v>
      </c>
      <c r="L5274" s="2">
        <v>561944600</v>
      </c>
      <c r="M5274" s="2">
        <v>2400820000</v>
      </c>
      <c r="N5274" s="2">
        <v>6425000000</v>
      </c>
      <c r="O5274" s="2">
        <v>25646320000</v>
      </c>
      <c r="P5274" s="2">
        <v>119655000000</v>
      </c>
      <c r="Q5274" s="2">
        <v>31390978000</v>
      </c>
      <c r="R5274" s="2">
        <v>36099938000</v>
      </c>
      <c r="S5274" s="2">
        <f>SUM(AuctionData[[#This Row],[soma_accepted]],AuctionData[[#This Row],[comp_accepted]],AuctionData[[#This Row],[noncomp_accepted]])</f>
        <v>60198254500</v>
      </c>
    </row>
    <row r="5275" spans="1:19" x14ac:dyDescent="0.3">
      <c r="A5275" s="1">
        <v>45757</v>
      </c>
      <c r="B5275" t="s">
        <v>2454</v>
      </c>
      <c r="C5275" t="s">
        <v>1509</v>
      </c>
      <c r="D5275" t="s">
        <v>1575</v>
      </c>
      <c r="E5275">
        <v>4.7300000000000004</v>
      </c>
      <c r="F5275">
        <v>4.8129999999999997</v>
      </c>
      <c r="G5275">
        <v>3.88</v>
      </c>
      <c r="H5275">
        <v>2.4300000000000002</v>
      </c>
      <c r="I5275" s="2">
        <v>3672020400</v>
      </c>
      <c r="J5275" s="2">
        <v>53530031500</v>
      </c>
      <c r="K5275" s="2">
        <v>21962662700</v>
      </c>
      <c r="L5275" s="2">
        <v>37353300</v>
      </c>
      <c r="M5275" s="2">
        <v>5671321700</v>
      </c>
      <c r="N5275" s="2">
        <v>9132200000</v>
      </c>
      <c r="O5275" s="2">
        <v>2700788000</v>
      </c>
      <c r="P5275" s="2">
        <v>27925000000</v>
      </c>
      <c r="Q5275" s="2">
        <v>13590553000</v>
      </c>
      <c r="R5275" s="2">
        <v>16472831500</v>
      </c>
      <c r="S5275" s="2">
        <f>SUM(AuctionData[[#This Row],[soma_accepted]],AuctionData[[#This Row],[comp_accepted]],AuctionData[[#This Row],[noncomp_accepted]])</f>
        <v>25672036400</v>
      </c>
    </row>
    <row r="5276" spans="1:19" x14ac:dyDescent="0.3">
      <c r="A5276" s="1">
        <v>45757</v>
      </c>
      <c r="B5276" t="s">
        <v>1401</v>
      </c>
      <c r="C5276" t="s">
        <v>16</v>
      </c>
      <c r="D5276" t="s">
        <v>19</v>
      </c>
      <c r="E5276">
        <v>4.1900000000000004</v>
      </c>
      <c r="F5276">
        <v>4.2450000000000001</v>
      </c>
      <c r="G5276">
        <v>4.12</v>
      </c>
      <c r="H5276">
        <v>2.95</v>
      </c>
      <c r="I5276" s="2">
        <v>280772000</v>
      </c>
      <c r="J5276" s="2">
        <v>243907663300</v>
      </c>
      <c r="K5276" s="2">
        <v>78523186500</v>
      </c>
      <c r="L5276" s="2">
        <v>6477732000</v>
      </c>
      <c r="M5276" s="2">
        <v>1625000000</v>
      </c>
      <c r="N5276" s="2">
        <v>8575000000</v>
      </c>
      <c r="O5276" s="2">
        <v>19361025000</v>
      </c>
      <c r="P5276" s="2">
        <v>162475000000</v>
      </c>
      <c r="Q5276" s="2">
        <v>57537161500</v>
      </c>
      <c r="R5276" s="2">
        <v>72857663300</v>
      </c>
      <c r="S5276" s="2">
        <f>SUM(AuctionData[[#This Row],[soma_accepted]],AuctionData[[#This Row],[comp_accepted]],AuctionData[[#This Row],[noncomp_accepted]])</f>
        <v>85281690500</v>
      </c>
    </row>
    <row r="5277" spans="1:19" x14ac:dyDescent="0.3">
      <c r="A5277" s="1">
        <v>45757</v>
      </c>
      <c r="B5277" t="s">
        <v>1410</v>
      </c>
      <c r="C5277" t="s">
        <v>16</v>
      </c>
      <c r="D5277" t="s">
        <v>712</v>
      </c>
      <c r="E5277">
        <v>4.22</v>
      </c>
      <c r="F5277">
        <v>4.2350000000000003</v>
      </c>
      <c r="G5277">
        <v>4.12</v>
      </c>
      <c r="H5277">
        <v>3.1</v>
      </c>
      <c r="I5277" s="2">
        <v>247739900</v>
      </c>
      <c r="J5277" s="2">
        <v>230643575000</v>
      </c>
      <c r="K5277" s="2">
        <v>73472710000</v>
      </c>
      <c r="L5277" s="2">
        <v>1522558500</v>
      </c>
      <c r="M5277" s="2">
        <v>1975000000</v>
      </c>
      <c r="N5277" s="2">
        <v>7175000000</v>
      </c>
      <c r="O5277" s="2">
        <v>19975220000</v>
      </c>
      <c r="P5277" s="2">
        <v>146540000000</v>
      </c>
      <c r="Q5277" s="2">
        <v>51522490000</v>
      </c>
      <c r="R5277" s="2">
        <v>76928575000</v>
      </c>
      <c r="S5277" s="2">
        <f>SUM(AuctionData[[#This Row],[soma_accepted]],AuctionData[[#This Row],[comp_accepted]],AuctionData[[#This Row],[noncomp_accepted]])</f>
        <v>75243008400</v>
      </c>
    </row>
    <row r="5278" spans="1:19" x14ac:dyDescent="0.3">
      <c r="A5278" s="1">
        <v>45761</v>
      </c>
      <c r="B5278" t="s">
        <v>1402</v>
      </c>
      <c r="C5278" t="s">
        <v>16</v>
      </c>
      <c r="D5278" t="s">
        <v>21</v>
      </c>
      <c r="E5278">
        <v>4.2</v>
      </c>
      <c r="F5278">
        <v>4.2249999999999996</v>
      </c>
      <c r="G5278">
        <v>4.125</v>
      </c>
      <c r="H5278">
        <v>2.96</v>
      </c>
      <c r="I5278" s="2">
        <v>3722594300</v>
      </c>
      <c r="J5278" s="2">
        <v>222143374100</v>
      </c>
      <c r="K5278" s="2">
        <v>73428344100</v>
      </c>
      <c r="L5278" s="2">
        <v>2372055000</v>
      </c>
      <c r="M5278" s="2">
        <v>3150000000</v>
      </c>
      <c r="N5278" s="2">
        <v>8900000000</v>
      </c>
      <c r="O5278" s="2">
        <v>23948164000</v>
      </c>
      <c r="P5278" s="2">
        <v>145180000000</v>
      </c>
      <c r="Q5278" s="2">
        <v>46330180100</v>
      </c>
      <c r="R5278" s="2">
        <v>68063374100</v>
      </c>
      <c r="S5278" s="2">
        <f>SUM(AuctionData[[#This Row],[soma_accepted]],AuctionData[[#This Row],[comp_accepted]],AuctionData[[#This Row],[noncomp_accepted]])</f>
        <v>79522993400</v>
      </c>
    </row>
    <row r="5279" spans="1:19" x14ac:dyDescent="0.3">
      <c r="A5279" s="1">
        <v>45761</v>
      </c>
      <c r="B5279" t="s">
        <v>1431</v>
      </c>
      <c r="C5279" t="s">
        <v>16</v>
      </c>
      <c r="D5279" t="s">
        <v>23</v>
      </c>
      <c r="E5279">
        <v>4.04</v>
      </c>
      <c r="F5279">
        <v>4.0599999999999996</v>
      </c>
      <c r="G5279">
        <v>3.96</v>
      </c>
      <c r="H5279">
        <v>2.8</v>
      </c>
      <c r="I5279" s="2">
        <v>3330742200</v>
      </c>
      <c r="J5279" s="2">
        <v>188904037900</v>
      </c>
      <c r="K5279" s="2">
        <v>66451927500</v>
      </c>
      <c r="L5279" s="2">
        <v>1548475900</v>
      </c>
      <c r="M5279" s="2">
        <v>6284000000</v>
      </c>
      <c r="N5279" s="2">
        <v>11284000000</v>
      </c>
      <c r="O5279" s="2">
        <v>15768900000</v>
      </c>
      <c r="P5279" s="2">
        <v>127455000000</v>
      </c>
      <c r="Q5279" s="2">
        <v>44399027500</v>
      </c>
      <c r="R5279" s="2">
        <v>50165037900</v>
      </c>
      <c r="S5279" s="2">
        <f>SUM(AuctionData[[#This Row],[soma_accepted]],AuctionData[[#This Row],[comp_accepted]],AuctionData[[#This Row],[noncomp_accepted]])</f>
        <v>71331145600</v>
      </c>
    </row>
    <row r="5280" spans="1:19" x14ac:dyDescent="0.3">
      <c r="A5280" s="1">
        <v>45762</v>
      </c>
      <c r="B5280" t="s">
        <v>1389</v>
      </c>
      <c r="C5280" t="s">
        <v>16</v>
      </c>
      <c r="D5280" t="s">
        <v>1413</v>
      </c>
      <c r="E5280">
        <v>4.2249999999999996</v>
      </c>
      <c r="F5280">
        <v>4.2450000000000001</v>
      </c>
      <c r="G5280">
        <v>4.18</v>
      </c>
      <c r="H5280">
        <v>2.74</v>
      </c>
      <c r="I5280" s="2">
        <v>3428705300</v>
      </c>
      <c r="J5280" s="2">
        <v>191004080000</v>
      </c>
      <c r="K5280" s="2">
        <v>69026865000</v>
      </c>
      <c r="L5280" s="2">
        <v>973901600</v>
      </c>
      <c r="M5280" s="2">
        <v>2546000000</v>
      </c>
      <c r="N5280" s="2">
        <v>7475000000</v>
      </c>
      <c r="O5280" s="2">
        <v>24581150000</v>
      </c>
      <c r="P5280" s="2">
        <v>128520000000</v>
      </c>
      <c r="Q5280" s="2">
        <v>41899715000</v>
      </c>
      <c r="R5280" s="2">
        <v>55009080000</v>
      </c>
      <c r="S5280" s="2">
        <f>SUM(AuctionData[[#This Row],[soma_accepted]],AuctionData[[#This Row],[comp_accepted]],AuctionData[[#This Row],[noncomp_accepted]])</f>
        <v>73429471900</v>
      </c>
    </row>
    <row r="5281" spans="1:19" x14ac:dyDescent="0.3">
      <c r="A5281" s="1">
        <v>45762</v>
      </c>
      <c r="B5281" t="s">
        <v>1430</v>
      </c>
      <c r="C5281" t="s">
        <v>16</v>
      </c>
      <c r="D5281" t="s">
        <v>53</v>
      </c>
      <c r="E5281">
        <v>3.78</v>
      </c>
      <c r="F5281">
        <v>3.82</v>
      </c>
      <c r="G5281">
        <v>3.7</v>
      </c>
      <c r="H5281">
        <v>2.94</v>
      </c>
      <c r="I5281" s="2">
        <v>2351112100</v>
      </c>
      <c r="J5281" s="2">
        <v>139975600000</v>
      </c>
      <c r="K5281" s="2">
        <v>46957407000</v>
      </c>
      <c r="L5281" s="2">
        <v>1042971700</v>
      </c>
      <c r="M5281" s="2">
        <v>1255000000</v>
      </c>
      <c r="N5281" s="2">
        <v>4855000000</v>
      </c>
      <c r="O5281" s="2">
        <v>13307750000</v>
      </c>
      <c r="P5281" s="2">
        <v>93740000000</v>
      </c>
      <c r="Q5281" s="2">
        <v>32394657000</v>
      </c>
      <c r="R5281" s="2">
        <v>41380600000</v>
      </c>
      <c r="S5281" s="2">
        <f>SUM(AuctionData[[#This Row],[soma_accepted]],AuctionData[[#This Row],[comp_accepted]],AuctionData[[#This Row],[noncomp_accepted]])</f>
        <v>50351490800</v>
      </c>
    </row>
    <row r="5282" spans="1:19" x14ac:dyDescent="0.3">
      <c r="A5282" s="1">
        <v>45763</v>
      </c>
      <c r="B5282" t="s">
        <v>2455</v>
      </c>
      <c r="C5282" t="s">
        <v>1509</v>
      </c>
      <c r="D5282" t="s">
        <v>2179</v>
      </c>
      <c r="E5282">
        <v>4.75</v>
      </c>
      <c r="F5282">
        <v>4.8099999999999996</v>
      </c>
      <c r="G5282">
        <v>3.88</v>
      </c>
      <c r="H5282">
        <v>2.63</v>
      </c>
      <c r="I5282" s="2">
        <v>890228100</v>
      </c>
      <c r="J5282" s="2">
        <v>34070634000</v>
      </c>
      <c r="K5282" s="2">
        <v>12883615500</v>
      </c>
      <c r="L5282" s="2">
        <v>116395300</v>
      </c>
      <c r="M5282" s="2">
        <v>1587646500</v>
      </c>
      <c r="N5282" s="2">
        <v>3074000000</v>
      </c>
      <c r="O5282" s="2">
        <v>2189235000</v>
      </c>
      <c r="P5282" s="2">
        <v>18631000000</v>
      </c>
      <c r="Q5282" s="2">
        <v>9106734000</v>
      </c>
      <c r="R5282" s="2">
        <v>12365634000</v>
      </c>
      <c r="S5282" s="2">
        <f>SUM(AuctionData[[#This Row],[soma_accepted]],AuctionData[[#This Row],[comp_accepted]],AuctionData[[#This Row],[noncomp_accepted]])</f>
        <v>13890238900</v>
      </c>
    </row>
    <row r="5283" spans="1:19" x14ac:dyDescent="0.3">
      <c r="A5283" s="1">
        <v>45763</v>
      </c>
      <c r="B5283" t="s">
        <v>1432</v>
      </c>
      <c r="C5283" t="s">
        <v>16</v>
      </c>
      <c r="D5283" t="s">
        <v>1162</v>
      </c>
      <c r="E5283">
        <v>4.18</v>
      </c>
      <c r="F5283">
        <v>4.2249999999999996</v>
      </c>
      <c r="G5283">
        <v>4.1100000000000003</v>
      </c>
      <c r="H5283">
        <v>2.75</v>
      </c>
      <c r="I5283" s="2">
        <v>191205100</v>
      </c>
      <c r="J5283" s="2">
        <v>164098725000</v>
      </c>
      <c r="K5283" s="2">
        <v>59272345000</v>
      </c>
      <c r="L5283" s="2">
        <v>707854800</v>
      </c>
      <c r="M5283" s="2">
        <v>957000000</v>
      </c>
      <c r="N5283" s="2">
        <v>6207000000</v>
      </c>
      <c r="O5283" s="2">
        <v>23005780000</v>
      </c>
      <c r="P5283" s="2">
        <v>115335000000</v>
      </c>
      <c r="Q5283" s="2">
        <v>35309565000</v>
      </c>
      <c r="R5283" s="2">
        <v>42556725000</v>
      </c>
      <c r="S5283" s="2">
        <f>SUM(AuctionData[[#This Row],[soma_accepted]],AuctionData[[#This Row],[comp_accepted]],AuctionData[[#This Row],[noncomp_accepted]])</f>
        <v>60171404900</v>
      </c>
    </row>
    <row r="5284" spans="1:19" x14ac:dyDescent="0.3">
      <c r="A5284" s="1">
        <v>45764</v>
      </c>
      <c r="B5284" t="s">
        <v>1412</v>
      </c>
      <c r="C5284" t="s">
        <v>16</v>
      </c>
      <c r="D5284" t="s">
        <v>712</v>
      </c>
      <c r="E5284">
        <v>4.2</v>
      </c>
      <c r="F5284">
        <v>4.2350000000000003</v>
      </c>
      <c r="G5284">
        <v>4.0999999999999996</v>
      </c>
      <c r="H5284">
        <v>2.94</v>
      </c>
      <c r="I5284" s="2">
        <v>239006400</v>
      </c>
      <c r="J5284" s="2">
        <v>219114500000</v>
      </c>
      <c r="K5284" s="2">
        <v>73619758300</v>
      </c>
      <c r="L5284" s="2">
        <v>1380664100</v>
      </c>
      <c r="M5284" s="2">
        <v>2590000000</v>
      </c>
      <c r="N5284" s="2">
        <v>8090000000</v>
      </c>
      <c r="O5284" s="2">
        <v>24925450000</v>
      </c>
      <c r="P5284" s="2">
        <v>144825000000</v>
      </c>
      <c r="Q5284" s="2">
        <v>46104308300</v>
      </c>
      <c r="R5284" s="2">
        <v>66199500000</v>
      </c>
      <c r="S5284" s="2">
        <f>SUM(AuctionData[[#This Row],[soma_accepted]],AuctionData[[#This Row],[comp_accepted]],AuctionData[[#This Row],[noncomp_accepted]])</f>
        <v>75239428800</v>
      </c>
    </row>
    <row r="5285" spans="1:19" x14ac:dyDescent="0.3">
      <c r="A5285" s="1">
        <v>45764</v>
      </c>
      <c r="B5285" t="s">
        <v>1403</v>
      </c>
      <c r="C5285" t="s">
        <v>16</v>
      </c>
      <c r="D5285" t="s">
        <v>19</v>
      </c>
      <c r="E5285">
        <v>4.1900000000000004</v>
      </c>
      <c r="F5285">
        <v>4.24</v>
      </c>
      <c r="G5285">
        <v>4.0999999999999996</v>
      </c>
      <c r="H5285">
        <v>2.91</v>
      </c>
      <c r="I5285" s="2">
        <v>270874000</v>
      </c>
      <c r="J5285" s="2">
        <v>241140205500</v>
      </c>
      <c r="K5285" s="2">
        <v>78522840900</v>
      </c>
      <c r="L5285" s="2">
        <v>6477427300</v>
      </c>
      <c r="M5285" s="2">
        <v>1950000000</v>
      </c>
      <c r="N5285" s="2">
        <v>8450000000</v>
      </c>
      <c r="O5285" s="2">
        <v>22778340000</v>
      </c>
      <c r="P5285" s="2">
        <v>160565000000</v>
      </c>
      <c r="Q5285" s="2">
        <v>53794500900</v>
      </c>
      <c r="R5285" s="2">
        <v>72125205500</v>
      </c>
      <c r="S5285" s="2">
        <f>SUM(AuctionData[[#This Row],[soma_accepted]],AuctionData[[#This Row],[comp_accepted]],AuctionData[[#This Row],[noncomp_accepted]])</f>
        <v>85271142200</v>
      </c>
    </row>
    <row r="5286" spans="1:19" x14ac:dyDescent="0.3">
      <c r="A5286" s="1">
        <v>45768</v>
      </c>
      <c r="B5286" t="s">
        <v>1404</v>
      </c>
      <c r="C5286" t="s">
        <v>16</v>
      </c>
      <c r="D5286" t="s">
        <v>21</v>
      </c>
      <c r="E5286">
        <v>4.1900000000000004</v>
      </c>
      <c r="F5286">
        <v>4.2249999999999996</v>
      </c>
      <c r="G5286">
        <v>4.12</v>
      </c>
      <c r="H5286">
        <v>3.01</v>
      </c>
      <c r="I5286" s="2">
        <v>3317913100</v>
      </c>
      <c r="J5286" s="2">
        <v>226761008000</v>
      </c>
      <c r="K5286" s="2">
        <v>73622018000</v>
      </c>
      <c r="L5286" s="2">
        <v>2278540800</v>
      </c>
      <c r="M5286" s="2">
        <v>5944500000</v>
      </c>
      <c r="N5286" s="2">
        <v>12150000000</v>
      </c>
      <c r="O5286" s="2">
        <v>22102500000</v>
      </c>
      <c r="P5286" s="2">
        <v>150120000000</v>
      </c>
      <c r="Q5286" s="2">
        <v>45575018000</v>
      </c>
      <c r="R5286" s="2">
        <v>64491008000</v>
      </c>
      <c r="S5286" s="2">
        <f>SUM(AuctionData[[#This Row],[soma_accepted]],AuctionData[[#This Row],[comp_accepted]],AuctionData[[#This Row],[noncomp_accepted]])</f>
        <v>79218471900</v>
      </c>
    </row>
    <row r="5287" spans="1:19" x14ac:dyDescent="0.3">
      <c r="A5287" s="1">
        <v>45768</v>
      </c>
      <c r="B5287" t="s">
        <v>1433</v>
      </c>
      <c r="C5287" t="s">
        <v>16</v>
      </c>
      <c r="D5287" t="s">
        <v>23</v>
      </c>
      <c r="E5287">
        <v>4.0199999999999996</v>
      </c>
      <c r="F5287">
        <v>4.05</v>
      </c>
      <c r="G5287">
        <v>3.9449999999999998</v>
      </c>
      <c r="H5287">
        <v>2.93</v>
      </c>
      <c r="I5287" s="2">
        <v>2968659000</v>
      </c>
      <c r="J5287" s="2">
        <v>197781800000</v>
      </c>
      <c r="K5287" s="2">
        <v>66339257000</v>
      </c>
      <c r="L5287" s="2">
        <v>1461043600</v>
      </c>
      <c r="M5287" s="2">
        <v>8888000000</v>
      </c>
      <c r="N5287" s="2">
        <v>14538000000</v>
      </c>
      <c r="O5287" s="2">
        <v>15433500000</v>
      </c>
      <c r="P5287" s="2">
        <v>135055000000</v>
      </c>
      <c r="Q5287" s="2">
        <v>42017757000</v>
      </c>
      <c r="R5287" s="2">
        <v>48188800000</v>
      </c>
      <c r="S5287" s="2">
        <f>SUM(AuctionData[[#This Row],[soma_accepted]],AuctionData[[#This Row],[comp_accepted]],AuctionData[[#This Row],[noncomp_accepted]])</f>
        <v>70768959600</v>
      </c>
    </row>
    <row r="5288" spans="1:19" x14ac:dyDescent="0.3">
      <c r="A5288" s="1">
        <v>45769</v>
      </c>
      <c r="B5288" t="s">
        <v>2463</v>
      </c>
      <c r="C5288" t="s">
        <v>1502</v>
      </c>
      <c r="D5288" t="s">
        <v>1503</v>
      </c>
      <c r="E5288">
        <v>3.74</v>
      </c>
      <c r="F5288">
        <v>3.7949999999999999</v>
      </c>
      <c r="G5288">
        <v>2.88</v>
      </c>
      <c r="H5288">
        <v>2.52</v>
      </c>
      <c r="I5288" s="2">
        <v>4725057000</v>
      </c>
      <c r="J5288" s="2">
        <v>173174710000</v>
      </c>
      <c r="K5288" s="2">
        <v>68639526300</v>
      </c>
      <c r="L5288" s="2">
        <v>260484000</v>
      </c>
      <c r="M5288" s="2">
        <v>20646000000</v>
      </c>
      <c r="N5288" s="2">
        <v>26496000000</v>
      </c>
      <c r="O5288" s="2">
        <v>9431826300</v>
      </c>
      <c r="P5288" s="2">
        <v>94566000000</v>
      </c>
      <c r="Q5288" s="2">
        <v>38561700000</v>
      </c>
      <c r="R5288" s="2">
        <v>52112710000</v>
      </c>
      <c r="S5288" s="2">
        <f>SUM(AuctionData[[#This Row],[soma_accepted]],AuctionData[[#This Row],[comp_accepted]],AuctionData[[#This Row],[noncomp_accepted]])</f>
        <v>73625067300</v>
      </c>
    </row>
    <row r="5289" spans="1:19" x14ac:dyDescent="0.3">
      <c r="A5289" s="1">
        <v>45769</v>
      </c>
      <c r="B5289" t="s">
        <v>1391</v>
      </c>
      <c r="C5289" t="s">
        <v>16</v>
      </c>
      <c r="D5289" t="s">
        <v>1413</v>
      </c>
      <c r="E5289">
        <v>4.2149999999999999</v>
      </c>
      <c r="F5289">
        <v>4.24</v>
      </c>
      <c r="G5289">
        <v>4.1100000000000003</v>
      </c>
      <c r="H5289">
        <v>2.83</v>
      </c>
      <c r="I5289" s="2">
        <v>3055972600</v>
      </c>
      <c r="J5289" s="2">
        <v>197336560000</v>
      </c>
      <c r="K5289" s="2">
        <v>69011302000</v>
      </c>
      <c r="L5289" s="2">
        <v>989699900</v>
      </c>
      <c r="M5289" s="2">
        <v>2578400000</v>
      </c>
      <c r="N5289" s="2">
        <v>8100000000</v>
      </c>
      <c r="O5289" s="2">
        <v>32344050000</v>
      </c>
      <c r="P5289" s="2">
        <v>142150000000</v>
      </c>
      <c r="Q5289" s="2">
        <v>34088852000</v>
      </c>
      <c r="R5289" s="2">
        <v>47086560000</v>
      </c>
      <c r="S5289" s="2">
        <f>SUM(AuctionData[[#This Row],[soma_accepted]],AuctionData[[#This Row],[comp_accepted]],AuctionData[[#This Row],[noncomp_accepted]])</f>
        <v>73056974500</v>
      </c>
    </row>
    <row r="5290" spans="1:19" x14ac:dyDescent="0.3">
      <c r="A5290" s="1">
        <v>45770</v>
      </c>
      <c r="B5290" t="s">
        <v>2464</v>
      </c>
      <c r="C5290" t="s">
        <v>1502</v>
      </c>
      <c r="D5290" t="s">
        <v>1505</v>
      </c>
      <c r="E5290">
        <v>3.9279999999999999</v>
      </c>
      <c r="F5290">
        <v>3.9950000000000001</v>
      </c>
      <c r="G5290">
        <v>3.8</v>
      </c>
      <c r="H5290">
        <v>2.41</v>
      </c>
      <c r="I5290" s="2">
        <v>4793536100</v>
      </c>
      <c r="J5290" s="2">
        <v>168300632000</v>
      </c>
      <c r="K5290" s="2">
        <v>69884341800</v>
      </c>
      <c r="L5290" s="2">
        <v>110745200</v>
      </c>
      <c r="M5290" s="2">
        <v>17362633800</v>
      </c>
      <c r="N5290" s="2">
        <v>25521000000</v>
      </c>
      <c r="O5290" s="2">
        <v>7768076000</v>
      </c>
      <c r="P5290" s="2">
        <v>89020000000</v>
      </c>
      <c r="Q5290" s="2">
        <v>44753632000</v>
      </c>
      <c r="R5290" s="2">
        <v>53759632000</v>
      </c>
      <c r="S5290" s="2">
        <f>SUM(AuctionData[[#This Row],[soma_accepted]],AuctionData[[#This Row],[comp_accepted]],AuctionData[[#This Row],[noncomp_accepted]])</f>
        <v>74788623100</v>
      </c>
    </row>
    <row r="5291" spans="1:19" x14ac:dyDescent="0.3">
      <c r="A5291" s="1">
        <v>45770</v>
      </c>
      <c r="B5291" t="s">
        <v>1434</v>
      </c>
      <c r="C5291" t="s">
        <v>16</v>
      </c>
      <c r="D5291" t="s">
        <v>1162</v>
      </c>
      <c r="E5291">
        <v>4.1849999999999996</v>
      </c>
      <c r="F5291">
        <v>4.21</v>
      </c>
      <c r="G5291">
        <v>4.0999999999999996</v>
      </c>
      <c r="H5291">
        <v>2.92</v>
      </c>
      <c r="I5291" s="2">
        <v>197122900</v>
      </c>
      <c r="J5291" s="2">
        <v>174288001000</v>
      </c>
      <c r="K5291" s="2">
        <v>59350268000</v>
      </c>
      <c r="L5291" s="2">
        <v>650087600</v>
      </c>
      <c r="M5291" s="2">
        <v>1760000000</v>
      </c>
      <c r="N5291" s="2">
        <v>6810000000</v>
      </c>
      <c r="O5291" s="2">
        <v>24173445000</v>
      </c>
      <c r="P5291" s="2">
        <v>126035000000</v>
      </c>
      <c r="Q5291" s="2">
        <v>33416823000</v>
      </c>
      <c r="R5291" s="2">
        <v>41443001000</v>
      </c>
      <c r="S5291" s="2">
        <f>SUM(AuctionData[[#This Row],[soma_accepted]],AuctionData[[#This Row],[comp_accepted]],AuctionData[[#This Row],[noncomp_accepted]])</f>
        <v>60197478500</v>
      </c>
    </row>
    <row r="5292" spans="1:19" x14ac:dyDescent="0.3">
      <c r="A5292" s="1">
        <v>45771</v>
      </c>
      <c r="B5292" t="s">
        <v>2465</v>
      </c>
      <c r="C5292" t="s">
        <v>1502</v>
      </c>
      <c r="D5292" t="s">
        <v>1554</v>
      </c>
      <c r="E5292">
        <v>4.0650000000000004</v>
      </c>
      <c r="F5292">
        <v>4.1230000000000002</v>
      </c>
      <c r="G5292">
        <v>3.88</v>
      </c>
      <c r="H5292">
        <v>2.5499999999999998</v>
      </c>
      <c r="I5292" s="2">
        <v>3013079700</v>
      </c>
      <c r="J5292" s="2">
        <v>112301837000</v>
      </c>
      <c r="K5292" s="2">
        <v>43929113000</v>
      </c>
      <c r="L5292" s="2">
        <v>70905900</v>
      </c>
      <c r="M5292" s="2">
        <v>11173500000</v>
      </c>
      <c r="N5292" s="2">
        <v>19467900000</v>
      </c>
      <c r="O5292" s="2">
        <v>6706000000</v>
      </c>
      <c r="P5292" s="2">
        <v>60868000000</v>
      </c>
      <c r="Q5292" s="2">
        <v>26049613000</v>
      </c>
      <c r="R5292" s="2">
        <v>31965937000</v>
      </c>
      <c r="S5292" s="2">
        <f>SUM(AuctionData[[#This Row],[soma_accepted]],AuctionData[[#This Row],[comp_accepted]],AuctionData[[#This Row],[noncomp_accepted]])</f>
        <v>47013098600</v>
      </c>
    </row>
    <row r="5293" spans="1:19" x14ac:dyDescent="0.3">
      <c r="A5293" s="1">
        <v>45771</v>
      </c>
      <c r="B5293" t="s">
        <v>1407</v>
      </c>
      <c r="C5293" t="s">
        <v>16</v>
      </c>
      <c r="D5293" t="s">
        <v>19</v>
      </c>
      <c r="E5293">
        <v>4.17</v>
      </c>
      <c r="F5293">
        <v>4.22</v>
      </c>
      <c r="G5293">
        <v>4.12</v>
      </c>
      <c r="H5293">
        <v>2.9</v>
      </c>
      <c r="I5293" s="2">
        <v>279257600</v>
      </c>
      <c r="J5293" s="2">
        <v>240063275700</v>
      </c>
      <c r="K5293" s="2">
        <v>78460546700</v>
      </c>
      <c r="L5293" s="2">
        <v>6539499700</v>
      </c>
      <c r="M5293" s="2">
        <v>2600000000</v>
      </c>
      <c r="N5293" s="2">
        <v>8800000000</v>
      </c>
      <c r="O5293" s="2">
        <v>21432600000</v>
      </c>
      <c r="P5293" s="2">
        <v>165800000000</v>
      </c>
      <c r="Q5293" s="2">
        <v>54427946700</v>
      </c>
      <c r="R5293" s="2">
        <v>65463275700</v>
      </c>
      <c r="S5293" s="2">
        <f>SUM(AuctionData[[#This Row],[soma_accepted]],AuctionData[[#This Row],[comp_accepted]],AuctionData[[#This Row],[noncomp_accepted]])</f>
        <v>85279304000</v>
      </c>
    </row>
    <row r="5294" spans="1:19" x14ac:dyDescent="0.3">
      <c r="A5294" s="1">
        <v>45771</v>
      </c>
      <c r="B5294" t="s">
        <v>1416</v>
      </c>
      <c r="C5294" t="s">
        <v>16</v>
      </c>
      <c r="D5294" t="s">
        <v>712</v>
      </c>
      <c r="E5294">
        <v>4.2</v>
      </c>
      <c r="F5294">
        <v>4.2249999999999996</v>
      </c>
      <c r="G5294">
        <v>4.12</v>
      </c>
      <c r="H5294">
        <v>3.01</v>
      </c>
      <c r="I5294" s="2">
        <v>246403800</v>
      </c>
      <c r="J5294" s="2">
        <v>224430020000</v>
      </c>
      <c r="K5294" s="2">
        <v>73398335000</v>
      </c>
      <c r="L5294" s="2">
        <v>1602009800</v>
      </c>
      <c r="M5294" s="2">
        <v>2175000000</v>
      </c>
      <c r="N5294" s="2">
        <v>7625000000</v>
      </c>
      <c r="O5294" s="2">
        <v>24512850000</v>
      </c>
      <c r="P5294" s="2">
        <v>148700000000</v>
      </c>
      <c r="Q5294" s="2">
        <v>46710485000</v>
      </c>
      <c r="R5294" s="2">
        <v>68105020000</v>
      </c>
      <c r="S5294" s="2">
        <f>SUM(AuctionData[[#This Row],[soma_accepted]],AuctionData[[#This Row],[comp_accepted]],AuctionData[[#This Row],[noncomp_accepted]])</f>
        <v>75246748600</v>
      </c>
    </row>
    <row r="5295" spans="1:19" x14ac:dyDescent="0.3">
      <c r="A5295" s="1">
        <v>45775</v>
      </c>
      <c r="B5295" t="s">
        <v>1408</v>
      </c>
      <c r="C5295" t="s">
        <v>16</v>
      </c>
      <c r="D5295" t="s">
        <v>21</v>
      </c>
      <c r="E5295">
        <v>4.16</v>
      </c>
      <c r="F5295">
        <v>4.2</v>
      </c>
      <c r="G5295">
        <v>4.0199999999999996</v>
      </c>
      <c r="H5295">
        <v>3.1</v>
      </c>
      <c r="I5295" s="2">
        <v>5614131600</v>
      </c>
      <c r="J5295" s="2">
        <v>233083416000</v>
      </c>
      <c r="K5295" s="2">
        <v>73691341000</v>
      </c>
      <c r="L5295" s="2">
        <v>2309249400</v>
      </c>
      <c r="M5295" s="2">
        <v>3125000000</v>
      </c>
      <c r="N5295" s="2">
        <v>8625000000</v>
      </c>
      <c r="O5295" s="2">
        <v>20051896700</v>
      </c>
      <c r="P5295" s="2">
        <v>150059000000</v>
      </c>
      <c r="Q5295" s="2">
        <v>50514444300</v>
      </c>
      <c r="R5295" s="2">
        <v>74399416000</v>
      </c>
      <c r="S5295" s="2">
        <f>SUM(AuctionData[[#This Row],[soma_accepted]],AuctionData[[#This Row],[comp_accepted]],AuctionData[[#This Row],[noncomp_accepted]])</f>
        <v>81614722000</v>
      </c>
    </row>
    <row r="5296" spans="1:19" x14ac:dyDescent="0.3">
      <c r="A5296" s="1">
        <v>45775</v>
      </c>
      <c r="B5296" t="s">
        <v>1381</v>
      </c>
      <c r="C5296" t="s">
        <v>16</v>
      </c>
      <c r="D5296" t="s">
        <v>23</v>
      </c>
      <c r="E5296">
        <v>4.03</v>
      </c>
      <c r="F5296">
        <v>4.0650000000000004</v>
      </c>
      <c r="G5296">
        <v>3.9550000000000001</v>
      </c>
      <c r="H5296">
        <v>2.8</v>
      </c>
      <c r="I5296" s="2">
        <v>5023170400</v>
      </c>
      <c r="J5296" s="2">
        <v>189127208000</v>
      </c>
      <c r="K5296" s="2">
        <v>66504905000</v>
      </c>
      <c r="L5296" s="2">
        <v>1495329500</v>
      </c>
      <c r="M5296" s="2">
        <v>6620385000</v>
      </c>
      <c r="N5296" s="2">
        <v>12365300000</v>
      </c>
      <c r="O5296" s="2">
        <v>20159740000</v>
      </c>
      <c r="P5296" s="2">
        <v>131887000000</v>
      </c>
      <c r="Q5296" s="2">
        <v>39724780000</v>
      </c>
      <c r="R5296" s="2">
        <v>44874908000</v>
      </c>
      <c r="S5296" s="2">
        <f>SUM(AuctionData[[#This Row],[soma_accepted]],AuctionData[[#This Row],[comp_accepted]],AuctionData[[#This Row],[noncomp_accepted]])</f>
        <v>73023404900</v>
      </c>
    </row>
    <row r="5297" spans="1:19" x14ac:dyDescent="0.3">
      <c r="A5297" s="1">
        <v>45776</v>
      </c>
      <c r="B5297" t="s">
        <v>1340</v>
      </c>
      <c r="C5297" t="s">
        <v>16</v>
      </c>
      <c r="D5297" t="s">
        <v>1413</v>
      </c>
      <c r="E5297">
        <v>4.2149999999999999</v>
      </c>
      <c r="F5297">
        <v>4.2300000000000004</v>
      </c>
      <c r="G5297">
        <v>4.1100000000000003</v>
      </c>
      <c r="H5297">
        <v>3.14</v>
      </c>
      <c r="I5297" s="2">
        <v>5170910800</v>
      </c>
      <c r="J5297" s="2">
        <v>218850643400</v>
      </c>
      <c r="K5297" s="2">
        <v>69145555900</v>
      </c>
      <c r="L5297" s="2">
        <v>854984600</v>
      </c>
      <c r="M5297" s="2">
        <v>2525000000</v>
      </c>
      <c r="N5297" s="2">
        <v>8425000000</v>
      </c>
      <c r="O5297" s="2">
        <v>23974900000</v>
      </c>
      <c r="P5297" s="2">
        <v>143700000000</v>
      </c>
      <c r="Q5297" s="2">
        <v>42645655900</v>
      </c>
      <c r="R5297" s="2">
        <v>66725643400</v>
      </c>
      <c r="S5297" s="2">
        <f>SUM(AuctionData[[#This Row],[soma_accepted]],AuctionData[[#This Row],[comp_accepted]],AuctionData[[#This Row],[noncomp_accepted]])</f>
        <v>75171451300</v>
      </c>
    </row>
    <row r="5298" spans="1:19" x14ac:dyDescent="0.3">
      <c r="A5298" s="1">
        <v>45777</v>
      </c>
      <c r="B5298" t="s">
        <v>1435</v>
      </c>
      <c r="C5298" t="s">
        <v>16</v>
      </c>
      <c r="D5298" t="s">
        <v>1162</v>
      </c>
      <c r="E5298">
        <v>4.1749999999999998</v>
      </c>
      <c r="F5298">
        <v>4.1900000000000004</v>
      </c>
      <c r="G5298">
        <v>4.0999999999999996</v>
      </c>
      <c r="H5298">
        <v>3.08</v>
      </c>
      <c r="I5298" s="2">
        <v>201465200</v>
      </c>
      <c r="J5298" s="2">
        <v>184141050000</v>
      </c>
      <c r="K5298" s="2">
        <v>59263776900</v>
      </c>
      <c r="L5298" s="2">
        <v>736284200</v>
      </c>
      <c r="M5298" s="2">
        <v>1650000000</v>
      </c>
      <c r="N5298" s="2">
        <v>6750000000</v>
      </c>
      <c r="O5298" s="2">
        <v>20090760000</v>
      </c>
      <c r="P5298" s="2">
        <v>128000000000</v>
      </c>
      <c r="Q5298" s="2">
        <v>37523016900</v>
      </c>
      <c r="R5298" s="2">
        <v>49391050000</v>
      </c>
      <c r="S5298" s="2">
        <f>SUM(AuctionData[[#This Row],[soma_accepted]],AuctionData[[#This Row],[comp_accepted]],AuctionData[[#This Row],[noncomp_accepted]])</f>
        <v>60201526300</v>
      </c>
    </row>
    <row r="5299" spans="1:19" x14ac:dyDescent="0.3">
      <c r="A5299" s="1">
        <v>45778</v>
      </c>
      <c r="B5299" t="s">
        <v>1418</v>
      </c>
      <c r="C5299" t="s">
        <v>16</v>
      </c>
      <c r="D5299" t="s">
        <v>712</v>
      </c>
      <c r="E5299">
        <v>4.2</v>
      </c>
      <c r="F5299">
        <v>4.22</v>
      </c>
      <c r="G5299">
        <v>4.12</v>
      </c>
      <c r="H5299">
        <v>3.28</v>
      </c>
      <c r="I5299" s="2">
        <v>251831500</v>
      </c>
      <c r="J5299" s="2">
        <v>244776225000</v>
      </c>
      <c r="K5299" s="2">
        <v>73436091200</v>
      </c>
      <c r="L5299" s="2">
        <v>1564183100</v>
      </c>
      <c r="M5299" s="2">
        <v>2145165000</v>
      </c>
      <c r="N5299" s="2">
        <v>8322000000</v>
      </c>
      <c r="O5299" s="2">
        <v>18284435000</v>
      </c>
      <c r="P5299" s="2">
        <v>149800000000</v>
      </c>
      <c r="Q5299" s="2">
        <v>53006491200</v>
      </c>
      <c r="R5299" s="2">
        <v>86654225000</v>
      </c>
      <c r="S5299" s="2">
        <f>SUM(AuctionData[[#This Row],[soma_accepted]],AuctionData[[#This Row],[comp_accepted]],AuctionData[[#This Row],[noncomp_accepted]])</f>
        <v>75252105800</v>
      </c>
    </row>
    <row r="5300" spans="1:19" x14ac:dyDescent="0.3">
      <c r="A5300" s="1">
        <v>45778</v>
      </c>
      <c r="B5300" t="s">
        <v>1409</v>
      </c>
      <c r="C5300" t="s">
        <v>16</v>
      </c>
      <c r="D5300" t="s">
        <v>19</v>
      </c>
      <c r="E5300">
        <v>4.1900000000000004</v>
      </c>
      <c r="F5300">
        <v>4.24</v>
      </c>
      <c r="G5300">
        <v>4.12</v>
      </c>
      <c r="H5300">
        <v>2.74</v>
      </c>
      <c r="I5300" s="2">
        <v>285409100</v>
      </c>
      <c r="J5300" s="2">
        <v>226198281700</v>
      </c>
      <c r="K5300" s="2">
        <v>78537276100</v>
      </c>
      <c r="L5300" s="2">
        <v>6463465300</v>
      </c>
      <c r="M5300" s="2">
        <v>2881900000</v>
      </c>
      <c r="N5300" s="2">
        <v>9075000000</v>
      </c>
      <c r="O5300" s="2">
        <v>28527175000</v>
      </c>
      <c r="P5300" s="2">
        <v>163700000000</v>
      </c>
      <c r="Q5300" s="2">
        <v>47128201100</v>
      </c>
      <c r="R5300" s="2">
        <v>53423281700</v>
      </c>
      <c r="S5300" s="2">
        <f>SUM(AuctionData[[#This Row],[soma_accepted]],AuctionData[[#This Row],[comp_accepted]],AuctionData[[#This Row],[noncomp_accepted]])</f>
        <v>85286150500</v>
      </c>
    </row>
    <row r="5301" spans="1:19" x14ac:dyDescent="0.3">
      <c r="A5301" s="1">
        <v>45782</v>
      </c>
      <c r="B5301" t="s">
        <v>2466</v>
      </c>
      <c r="C5301" t="s">
        <v>1502</v>
      </c>
      <c r="D5301" t="s">
        <v>1535</v>
      </c>
      <c r="E5301">
        <v>3.7690000000000001</v>
      </c>
      <c r="F5301">
        <v>3.8239999999999998</v>
      </c>
      <c r="G5301">
        <v>3.69</v>
      </c>
      <c r="H5301">
        <v>2.56</v>
      </c>
      <c r="I5301" s="2">
        <v>20473592400</v>
      </c>
      <c r="J5301" s="2">
        <v>147993840000</v>
      </c>
      <c r="K5301" s="2">
        <v>57734288000</v>
      </c>
      <c r="L5301" s="2">
        <v>110731100</v>
      </c>
      <c r="M5301" s="2">
        <v>13688000000</v>
      </c>
      <c r="N5301" s="2">
        <v>19388000000</v>
      </c>
      <c r="O5301" s="2">
        <v>8037448000</v>
      </c>
      <c r="P5301" s="2">
        <v>81916000000</v>
      </c>
      <c r="Q5301" s="2">
        <v>36008840000</v>
      </c>
      <c r="R5301" s="2">
        <v>46689840000</v>
      </c>
      <c r="S5301" s="2">
        <f>SUM(AuctionData[[#This Row],[soma_accepted]],AuctionData[[#This Row],[comp_accepted]],AuctionData[[#This Row],[noncomp_accepted]])</f>
        <v>78318611500</v>
      </c>
    </row>
    <row r="5302" spans="1:19" x14ac:dyDescent="0.3">
      <c r="A5302" s="1">
        <v>45782</v>
      </c>
      <c r="B5302" t="s">
        <v>1436</v>
      </c>
      <c r="C5302" t="s">
        <v>16</v>
      </c>
      <c r="D5302" t="s">
        <v>23</v>
      </c>
      <c r="E5302">
        <v>4.0599999999999996</v>
      </c>
      <c r="F5302">
        <v>4.09</v>
      </c>
      <c r="G5302">
        <v>4.0049999999999999</v>
      </c>
      <c r="H5302">
        <v>3.52</v>
      </c>
      <c r="I5302" s="2">
        <v>4121160200</v>
      </c>
      <c r="J5302" s="2">
        <v>237776112000</v>
      </c>
      <c r="K5302" s="2">
        <v>66241981200</v>
      </c>
      <c r="L5302" s="2">
        <v>1659358400</v>
      </c>
      <c r="M5302" s="2">
        <v>6123542000</v>
      </c>
      <c r="N5302" s="2">
        <v>12340000000</v>
      </c>
      <c r="O5302" s="2">
        <v>15682020000</v>
      </c>
      <c r="P5302" s="2">
        <v>139755000000</v>
      </c>
      <c r="Q5302" s="2">
        <v>44436419200</v>
      </c>
      <c r="R5302" s="2">
        <v>85681112000</v>
      </c>
      <c r="S5302" s="2">
        <f>SUM(AuctionData[[#This Row],[soma_accepted]],AuctionData[[#This Row],[comp_accepted]],AuctionData[[#This Row],[noncomp_accepted]])</f>
        <v>72022499800</v>
      </c>
    </row>
    <row r="5303" spans="1:19" x14ac:dyDescent="0.3">
      <c r="A5303" s="1">
        <v>45782</v>
      </c>
      <c r="B5303" t="s">
        <v>1356</v>
      </c>
      <c r="C5303" t="s">
        <v>16</v>
      </c>
      <c r="D5303" t="s">
        <v>21</v>
      </c>
      <c r="E5303">
        <v>4.1900000000000004</v>
      </c>
      <c r="F5303">
        <v>4.22</v>
      </c>
      <c r="G5303">
        <v>4.0199999999999996</v>
      </c>
      <c r="H5303">
        <v>2.74</v>
      </c>
      <c r="I5303" s="2">
        <v>4606002600</v>
      </c>
      <c r="J5303" s="2">
        <v>206115770000</v>
      </c>
      <c r="K5303" s="2">
        <v>73563691400</v>
      </c>
      <c r="L5303" s="2">
        <v>2437013500</v>
      </c>
      <c r="M5303" s="2">
        <v>3402445000</v>
      </c>
      <c r="N5303" s="2">
        <v>9140000000</v>
      </c>
      <c r="O5303" s="2">
        <v>27417890000</v>
      </c>
      <c r="P5303" s="2">
        <v>148574000000</v>
      </c>
      <c r="Q5303" s="2">
        <v>42743356400</v>
      </c>
      <c r="R5303" s="2">
        <v>48401770000</v>
      </c>
      <c r="S5303" s="2">
        <f>SUM(AuctionData[[#This Row],[soma_accepted]],AuctionData[[#This Row],[comp_accepted]],AuctionData[[#This Row],[noncomp_accepted]])</f>
        <v>80606707500</v>
      </c>
    </row>
    <row r="5304" spans="1:19" x14ac:dyDescent="0.3">
      <c r="A5304" s="1">
        <v>45783</v>
      </c>
      <c r="B5304" t="s">
        <v>2467</v>
      </c>
      <c r="C5304" t="s">
        <v>1502</v>
      </c>
      <c r="D5304" t="s">
        <v>1507</v>
      </c>
      <c r="E5304">
        <v>4.2809999999999997</v>
      </c>
      <c r="F5304">
        <v>4.3419999999999996</v>
      </c>
      <c r="G5304">
        <v>4.2</v>
      </c>
      <c r="H5304">
        <v>2.6</v>
      </c>
      <c r="I5304" s="2">
        <v>14825704800</v>
      </c>
      <c r="J5304" s="2">
        <v>109230765000</v>
      </c>
      <c r="K5304" s="2">
        <v>41852615000</v>
      </c>
      <c r="L5304" s="2">
        <v>147392100</v>
      </c>
      <c r="M5304" s="2">
        <v>8321500000</v>
      </c>
      <c r="N5304" s="2">
        <v>13760000000</v>
      </c>
      <c r="O5304" s="2">
        <v>3736150000</v>
      </c>
      <c r="P5304" s="2">
        <v>58676000000</v>
      </c>
      <c r="Q5304" s="2">
        <v>29794965000</v>
      </c>
      <c r="R5304" s="2">
        <v>36794765000</v>
      </c>
      <c r="S5304" s="2">
        <f>SUM(AuctionData[[#This Row],[soma_accepted]],AuctionData[[#This Row],[comp_accepted]],AuctionData[[#This Row],[noncomp_accepted]])</f>
        <v>56825711900</v>
      </c>
    </row>
    <row r="5305" spans="1:19" x14ac:dyDescent="0.3">
      <c r="A5305" s="1">
        <v>45783</v>
      </c>
      <c r="B5305" t="s">
        <v>1394</v>
      </c>
      <c r="C5305" t="s">
        <v>16</v>
      </c>
      <c r="D5305" t="s">
        <v>1413</v>
      </c>
      <c r="E5305">
        <v>4.2149999999999999</v>
      </c>
      <c r="F5305">
        <v>4.2350000000000003</v>
      </c>
      <c r="G5305">
        <v>4.12</v>
      </c>
      <c r="H5305">
        <v>2.91</v>
      </c>
      <c r="I5305" s="2">
        <v>4242370900</v>
      </c>
      <c r="J5305" s="2">
        <v>202678030000</v>
      </c>
      <c r="K5305" s="2">
        <v>69007677500</v>
      </c>
      <c r="L5305" s="2">
        <v>992874800</v>
      </c>
      <c r="M5305" s="2">
        <v>1850000000</v>
      </c>
      <c r="N5305" s="2">
        <v>7600000000</v>
      </c>
      <c r="O5305" s="2">
        <v>25516000000</v>
      </c>
      <c r="P5305" s="2">
        <v>139850000000</v>
      </c>
      <c r="Q5305" s="2">
        <v>41641677500</v>
      </c>
      <c r="R5305" s="2">
        <v>55228030000</v>
      </c>
      <c r="S5305" s="2">
        <f>SUM(AuctionData[[#This Row],[soma_accepted]],AuctionData[[#This Row],[comp_accepted]],AuctionData[[#This Row],[noncomp_accepted]])</f>
        <v>74242923200</v>
      </c>
    </row>
    <row r="5306" spans="1:19" x14ac:dyDescent="0.3">
      <c r="A5306" s="1">
        <v>45784</v>
      </c>
      <c r="B5306" t="s">
        <v>1437</v>
      </c>
      <c r="C5306" t="s">
        <v>16</v>
      </c>
      <c r="D5306" t="s">
        <v>1162</v>
      </c>
      <c r="E5306">
        <v>4.18</v>
      </c>
      <c r="F5306">
        <v>4.2</v>
      </c>
      <c r="G5306">
        <v>4.0999999999999996</v>
      </c>
      <c r="H5306">
        <v>3.02</v>
      </c>
      <c r="I5306" s="2">
        <v>197547900</v>
      </c>
      <c r="J5306" s="2">
        <v>180567900000</v>
      </c>
      <c r="K5306" s="2">
        <v>59355445000</v>
      </c>
      <c r="L5306" s="2">
        <v>644808400</v>
      </c>
      <c r="M5306" s="2">
        <v>2075000000</v>
      </c>
      <c r="N5306" s="2">
        <v>7375000000</v>
      </c>
      <c r="O5306" s="2">
        <v>18785370000</v>
      </c>
      <c r="P5306" s="2">
        <v>125860000000</v>
      </c>
      <c r="Q5306" s="2">
        <v>38495075000</v>
      </c>
      <c r="R5306" s="2">
        <v>47332900000</v>
      </c>
      <c r="S5306" s="2">
        <f>SUM(AuctionData[[#This Row],[soma_accepted]],AuctionData[[#This Row],[comp_accepted]],AuctionData[[#This Row],[noncomp_accepted]])</f>
        <v>60197801300</v>
      </c>
    </row>
    <row r="5307" spans="1:19" x14ac:dyDescent="0.3">
      <c r="A5307" s="1">
        <v>45785</v>
      </c>
      <c r="B5307" t="s">
        <v>2468</v>
      </c>
      <c r="C5307" t="s">
        <v>1509</v>
      </c>
      <c r="D5307" t="s">
        <v>1550</v>
      </c>
      <c r="E5307">
        <v>4.7489999999999997</v>
      </c>
      <c r="F5307">
        <v>4.819</v>
      </c>
      <c r="G5307">
        <v>4.6769999999999996</v>
      </c>
      <c r="H5307">
        <v>2.31</v>
      </c>
      <c r="I5307" s="2">
        <v>8824824300</v>
      </c>
      <c r="J5307" s="2">
        <v>57775443000</v>
      </c>
      <c r="K5307" s="2">
        <v>24916150000</v>
      </c>
      <c r="L5307" s="2">
        <v>83873000</v>
      </c>
      <c r="M5307" s="2">
        <v>6778900000</v>
      </c>
      <c r="N5307" s="2">
        <v>9023900000</v>
      </c>
      <c r="O5307" s="2">
        <v>3467657500</v>
      </c>
      <c r="P5307" s="2">
        <v>31614000000</v>
      </c>
      <c r="Q5307" s="2">
        <v>14669592500</v>
      </c>
      <c r="R5307" s="2">
        <v>17137543000</v>
      </c>
      <c r="S5307" s="2">
        <f>SUM(AuctionData[[#This Row],[soma_accepted]],AuctionData[[#This Row],[comp_accepted]],AuctionData[[#This Row],[noncomp_accepted]])</f>
        <v>33824847300</v>
      </c>
    </row>
    <row r="5308" spans="1:19" x14ac:dyDescent="0.3">
      <c r="A5308" s="1">
        <v>45785</v>
      </c>
      <c r="B5308" t="s">
        <v>1419</v>
      </c>
      <c r="C5308" t="s">
        <v>16</v>
      </c>
      <c r="D5308" t="s">
        <v>712</v>
      </c>
      <c r="E5308">
        <v>4.1900000000000004</v>
      </c>
      <c r="F5308">
        <v>4.2249999999999996</v>
      </c>
      <c r="G5308">
        <v>4.12</v>
      </c>
      <c r="H5308">
        <v>2.98</v>
      </c>
      <c r="I5308" s="2">
        <v>246935000</v>
      </c>
      <c r="J5308" s="2">
        <v>221703815000</v>
      </c>
      <c r="K5308" s="2">
        <v>73464389000</v>
      </c>
      <c r="L5308" s="2">
        <v>1536181300</v>
      </c>
      <c r="M5308" s="2">
        <v>2500000000</v>
      </c>
      <c r="N5308" s="2">
        <v>7750000000</v>
      </c>
      <c r="O5308" s="2">
        <v>25042050000</v>
      </c>
      <c r="P5308" s="2">
        <v>148950000000</v>
      </c>
      <c r="Q5308" s="2">
        <v>45922339000</v>
      </c>
      <c r="R5308" s="2">
        <v>65003815000</v>
      </c>
      <c r="S5308" s="2">
        <f>SUM(AuctionData[[#This Row],[soma_accepted]],AuctionData[[#This Row],[comp_accepted]],AuctionData[[#This Row],[noncomp_accepted]])</f>
        <v>75247505300</v>
      </c>
    </row>
    <row r="5309" spans="1:19" x14ac:dyDescent="0.3">
      <c r="A5309" s="1">
        <v>45785</v>
      </c>
      <c r="B5309" t="s">
        <v>1410</v>
      </c>
      <c r="C5309" t="s">
        <v>16</v>
      </c>
      <c r="D5309" t="s">
        <v>19</v>
      </c>
      <c r="E5309">
        <v>4.18</v>
      </c>
      <c r="F5309">
        <v>4.2249999999999996</v>
      </c>
      <c r="G5309">
        <v>4.12</v>
      </c>
      <c r="H5309">
        <v>2.82</v>
      </c>
      <c r="I5309" s="2">
        <v>279859700</v>
      </c>
      <c r="J5309" s="2">
        <v>232821399000</v>
      </c>
      <c r="K5309" s="2">
        <v>78494124000</v>
      </c>
      <c r="L5309" s="2">
        <v>6505958900</v>
      </c>
      <c r="M5309" s="2">
        <v>2412700000</v>
      </c>
      <c r="N5309" s="2">
        <v>8162700000</v>
      </c>
      <c r="O5309" s="2">
        <v>27963750000</v>
      </c>
      <c r="P5309" s="2">
        <v>164600000000</v>
      </c>
      <c r="Q5309" s="2">
        <v>48117674000</v>
      </c>
      <c r="R5309" s="2">
        <v>60058699000</v>
      </c>
      <c r="S5309" s="2">
        <f>SUM(AuctionData[[#This Row],[soma_accepted]],AuctionData[[#This Row],[comp_accepted]],AuctionData[[#This Row],[noncomp_accepted]])</f>
        <v>85279942600</v>
      </c>
    </row>
    <row r="5310" spans="1:19" x14ac:dyDescent="0.3">
      <c r="A5310" s="1">
        <v>45785</v>
      </c>
      <c r="B5310" t="s">
        <v>1389</v>
      </c>
      <c r="C5310" t="s">
        <v>16</v>
      </c>
      <c r="D5310" t="s">
        <v>186</v>
      </c>
      <c r="E5310">
        <v>4.2</v>
      </c>
      <c r="F5310">
        <v>4.24</v>
      </c>
      <c r="G5310">
        <v>4.12</v>
      </c>
      <c r="H5310">
        <v>4</v>
      </c>
      <c r="I5310" s="2">
        <v>0</v>
      </c>
      <c r="J5310" s="2">
        <v>99966000000</v>
      </c>
      <c r="K5310" s="2">
        <v>24894750000</v>
      </c>
      <c r="L5310" s="2">
        <v>105431000</v>
      </c>
      <c r="M5310" s="2">
        <v>1300000000</v>
      </c>
      <c r="N5310" s="2">
        <v>3550000000</v>
      </c>
      <c r="O5310" s="2">
        <v>18156470000</v>
      </c>
      <c r="P5310" s="2">
        <v>71850000000</v>
      </c>
      <c r="Q5310" s="2">
        <v>5438280000</v>
      </c>
      <c r="R5310" s="2">
        <v>24566000000</v>
      </c>
      <c r="S5310" s="2">
        <f>SUM(AuctionData[[#This Row],[soma_accepted]],AuctionData[[#This Row],[comp_accepted]],AuctionData[[#This Row],[noncomp_accepted]])</f>
        <v>25000181000</v>
      </c>
    </row>
    <row r="5311" spans="1:19" x14ac:dyDescent="0.3">
      <c r="A5311" s="1">
        <v>45789</v>
      </c>
      <c r="B5311" t="s">
        <v>1411</v>
      </c>
      <c r="C5311" t="s">
        <v>16</v>
      </c>
      <c r="D5311" t="s">
        <v>21</v>
      </c>
      <c r="E5311">
        <v>4.24</v>
      </c>
      <c r="F5311">
        <v>4.3</v>
      </c>
      <c r="G5311">
        <v>4.1500000000000004</v>
      </c>
      <c r="H5311">
        <v>2.5099999999999998</v>
      </c>
      <c r="I5311" s="2">
        <v>6671237300</v>
      </c>
      <c r="J5311" s="2">
        <v>188371990400</v>
      </c>
      <c r="K5311" s="2">
        <v>73453875400</v>
      </c>
      <c r="L5311" s="2">
        <v>2446599300</v>
      </c>
      <c r="M5311" s="2">
        <v>3450000000</v>
      </c>
      <c r="N5311" s="2">
        <v>8550000000</v>
      </c>
      <c r="O5311" s="2">
        <v>34251760000</v>
      </c>
      <c r="P5311" s="2">
        <v>143420000000</v>
      </c>
      <c r="Q5311" s="2">
        <v>35752115400</v>
      </c>
      <c r="R5311" s="2">
        <v>36401990400</v>
      </c>
      <c r="S5311" s="2">
        <f>SUM(AuctionData[[#This Row],[soma_accepted]],AuctionData[[#This Row],[comp_accepted]],AuctionData[[#This Row],[noncomp_accepted]])</f>
        <v>82571712000</v>
      </c>
    </row>
    <row r="5312" spans="1:19" x14ac:dyDescent="0.3">
      <c r="A5312" s="1">
        <v>45789</v>
      </c>
      <c r="B5312" t="s">
        <v>1439</v>
      </c>
      <c r="C5312" t="s">
        <v>16</v>
      </c>
      <c r="D5312" t="s">
        <v>23</v>
      </c>
      <c r="E5312">
        <v>4.085</v>
      </c>
      <c r="F5312">
        <v>4.1050000000000004</v>
      </c>
      <c r="G5312">
        <v>4.0149999999999997</v>
      </c>
      <c r="H5312">
        <v>3.26</v>
      </c>
      <c r="I5312" s="2">
        <v>5969001700</v>
      </c>
      <c r="J5312" s="2">
        <v>219934005000</v>
      </c>
      <c r="K5312" s="2">
        <v>66086979500</v>
      </c>
      <c r="L5312" s="2">
        <v>1638656300</v>
      </c>
      <c r="M5312" s="2">
        <v>8453000000</v>
      </c>
      <c r="N5312" s="2">
        <v>14053000000</v>
      </c>
      <c r="O5312" s="2">
        <v>14596650000</v>
      </c>
      <c r="P5312" s="2">
        <v>134845000000</v>
      </c>
      <c r="Q5312" s="2">
        <v>43037329500</v>
      </c>
      <c r="R5312" s="2">
        <v>71036005000</v>
      </c>
      <c r="S5312" s="2">
        <f>SUM(AuctionData[[#This Row],[soma_accepted]],AuctionData[[#This Row],[comp_accepted]],AuctionData[[#This Row],[noncomp_accepted]])</f>
        <v>73694637500</v>
      </c>
    </row>
    <row r="5313" spans="1:19" x14ac:dyDescent="0.3">
      <c r="A5313" s="1">
        <v>45790</v>
      </c>
      <c r="B5313" t="s">
        <v>1396</v>
      </c>
      <c r="C5313" t="s">
        <v>16</v>
      </c>
      <c r="D5313" t="s">
        <v>1413</v>
      </c>
      <c r="E5313">
        <v>4.2149999999999999</v>
      </c>
      <c r="F5313">
        <v>4.2450000000000001</v>
      </c>
      <c r="G5313">
        <v>4.12</v>
      </c>
      <c r="H5313">
        <v>2.77</v>
      </c>
      <c r="I5313" s="2">
        <v>6144560700</v>
      </c>
      <c r="J5313" s="2">
        <v>192714440000</v>
      </c>
      <c r="K5313" s="2">
        <v>69025815000</v>
      </c>
      <c r="L5313" s="2">
        <v>974440800</v>
      </c>
      <c r="M5313" s="2">
        <v>3842500000</v>
      </c>
      <c r="N5313" s="2">
        <v>8425000000</v>
      </c>
      <c r="O5313" s="2">
        <v>25260000000</v>
      </c>
      <c r="P5313" s="2">
        <v>139875000000</v>
      </c>
      <c r="Q5313" s="2">
        <v>39923315000</v>
      </c>
      <c r="R5313" s="2">
        <v>44414440000</v>
      </c>
      <c r="S5313" s="2">
        <f>SUM(AuctionData[[#This Row],[soma_accepted]],AuctionData[[#This Row],[comp_accepted]],AuctionData[[#This Row],[noncomp_accepted]])</f>
        <v>76144816500</v>
      </c>
    </row>
    <row r="5314" spans="1:19" x14ac:dyDescent="0.3">
      <c r="A5314" s="1">
        <v>45790</v>
      </c>
      <c r="B5314" t="s">
        <v>1438</v>
      </c>
      <c r="C5314" t="s">
        <v>16</v>
      </c>
      <c r="D5314" t="s">
        <v>53</v>
      </c>
      <c r="E5314">
        <v>3.9</v>
      </c>
      <c r="F5314">
        <v>3.93</v>
      </c>
      <c r="G5314">
        <v>3.85</v>
      </c>
      <c r="H5314">
        <v>3.31</v>
      </c>
      <c r="I5314" s="2">
        <v>4213413000</v>
      </c>
      <c r="J5314" s="2">
        <v>157912264300</v>
      </c>
      <c r="K5314" s="2">
        <v>47006078300</v>
      </c>
      <c r="L5314" s="2">
        <v>994701200</v>
      </c>
      <c r="M5314" s="2">
        <v>930000000</v>
      </c>
      <c r="N5314" s="2">
        <v>5395000000</v>
      </c>
      <c r="O5314" s="2">
        <v>9890700000</v>
      </c>
      <c r="P5314" s="2">
        <v>95700000000</v>
      </c>
      <c r="Q5314" s="2">
        <v>36185378300</v>
      </c>
      <c r="R5314" s="2">
        <v>56817264300</v>
      </c>
      <c r="S5314" s="2">
        <f>SUM(AuctionData[[#This Row],[soma_accepted]],AuctionData[[#This Row],[comp_accepted]],AuctionData[[#This Row],[noncomp_accepted]])</f>
        <v>52214192500</v>
      </c>
    </row>
    <row r="5315" spans="1:19" x14ac:dyDescent="0.3">
      <c r="A5315" s="1">
        <v>45791</v>
      </c>
      <c r="B5315" t="s">
        <v>1440</v>
      </c>
      <c r="C5315" t="s">
        <v>16</v>
      </c>
      <c r="D5315" t="s">
        <v>1162</v>
      </c>
      <c r="E5315">
        <v>4.2249999999999996</v>
      </c>
      <c r="F5315">
        <v>4.24</v>
      </c>
      <c r="G5315">
        <v>4.1500000000000004</v>
      </c>
      <c r="H5315">
        <v>3.28</v>
      </c>
      <c r="I5315" s="2">
        <v>193060200</v>
      </c>
      <c r="J5315" s="2">
        <v>195910313000</v>
      </c>
      <c r="K5315" s="2">
        <v>59381560500</v>
      </c>
      <c r="L5315" s="2">
        <v>619367100</v>
      </c>
      <c r="M5315" s="2">
        <v>2677205000</v>
      </c>
      <c r="N5315" s="2">
        <v>7131000000</v>
      </c>
      <c r="O5315" s="2">
        <v>20446870000</v>
      </c>
      <c r="P5315" s="2">
        <v>127350000000</v>
      </c>
      <c r="Q5315" s="2">
        <v>36257485500</v>
      </c>
      <c r="R5315" s="2">
        <v>61429313000</v>
      </c>
      <c r="S5315" s="2">
        <f>SUM(AuctionData[[#This Row],[soma_accepted]],AuctionData[[#This Row],[comp_accepted]],AuctionData[[#This Row],[noncomp_accepted]])</f>
        <v>60193987800</v>
      </c>
    </row>
    <row r="5316" spans="1:19" x14ac:dyDescent="0.3">
      <c r="A5316" s="1">
        <v>45792</v>
      </c>
      <c r="B5316" t="s">
        <v>1412</v>
      </c>
      <c r="C5316" t="s">
        <v>16</v>
      </c>
      <c r="D5316" t="s">
        <v>19</v>
      </c>
      <c r="E5316">
        <v>4.18</v>
      </c>
      <c r="F5316">
        <v>4.22</v>
      </c>
      <c r="G5316">
        <v>4.12</v>
      </c>
      <c r="H5316">
        <v>2.91</v>
      </c>
      <c r="I5316" s="2">
        <v>273502000</v>
      </c>
      <c r="J5316" s="2">
        <v>240996220700</v>
      </c>
      <c r="K5316" s="2">
        <v>78610512400</v>
      </c>
      <c r="L5316" s="2">
        <v>6389889000</v>
      </c>
      <c r="M5316" s="2">
        <v>2000430000</v>
      </c>
      <c r="N5316" s="2">
        <v>9050000000</v>
      </c>
      <c r="O5316" s="2">
        <v>22928010000</v>
      </c>
      <c r="P5316" s="2">
        <v>156080000000</v>
      </c>
      <c r="Q5316" s="2">
        <v>53682072400</v>
      </c>
      <c r="R5316" s="2">
        <v>75866220700</v>
      </c>
      <c r="S5316" s="2">
        <f>SUM(AuctionData[[#This Row],[soma_accepted]],AuctionData[[#This Row],[comp_accepted]],AuctionData[[#This Row],[noncomp_accepted]])</f>
        <v>85273903400</v>
      </c>
    </row>
    <row r="5317" spans="1:19" x14ac:dyDescent="0.3">
      <c r="A5317" s="1">
        <v>45792</v>
      </c>
      <c r="B5317" t="s">
        <v>1421</v>
      </c>
      <c r="C5317" t="s">
        <v>16</v>
      </c>
      <c r="D5317" t="s">
        <v>712</v>
      </c>
      <c r="E5317">
        <v>4.2149999999999999</v>
      </c>
      <c r="F5317">
        <v>4.2350000000000003</v>
      </c>
      <c r="G5317">
        <v>4.12</v>
      </c>
      <c r="H5317">
        <v>2.85</v>
      </c>
      <c r="I5317" s="2">
        <v>241325300</v>
      </c>
      <c r="J5317" s="2">
        <v>212630555000</v>
      </c>
      <c r="K5317" s="2">
        <v>73512351500</v>
      </c>
      <c r="L5317" s="2">
        <v>1488667700</v>
      </c>
      <c r="M5317" s="2">
        <v>1939422500</v>
      </c>
      <c r="N5317" s="2">
        <v>7450000000</v>
      </c>
      <c r="O5317" s="2">
        <v>22671035000</v>
      </c>
      <c r="P5317" s="2">
        <v>140250000000</v>
      </c>
      <c r="Q5317" s="2">
        <v>48901894000</v>
      </c>
      <c r="R5317" s="2">
        <v>64930555000</v>
      </c>
      <c r="S5317" s="2">
        <f>SUM(AuctionData[[#This Row],[soma_accepted]],AuctionData[[#This Row],[comp_accepted]],AuctionData[[#This Row],[noncomp_accepted]])</f>
        <v>75242344500</v>
      </c>
    </row>
    <row r="5318" spans="1:19" x14ac:dyDescent="0.3">
      <c r="A5318" s="1">
        <v>45796</v>
      </c>
      <c r="B5318" t="s">
        <v>1441</v>
      </c>
      <c r="C5318" t="s">
        <v>16</v>
      </c>
      <c r="D5318" t="s">
        <v>23</v>
      </c>
      <c r="E5318">
        <v>4.0949999999999998</v>
      </c>
      <c r="F5318">
        <v>4.1399999999999997</v>
      </c>
      <c r="G5318">
        <v>4.01</v>
      </c>
      <c r="H5318">
        <v>2.59</v>
      </c>
      <c r="I5318" s="2">
        <v>4251620300</v>
      </c>
      <c r="J5318" s="2">
        <v>174069301200</v>
      </c>
      <c r="K5318" s="2">
        <v>66266301200</v>
      </c>
      <c r="L5318" s="2">
        <v>1729224800</v>
      </c>
      <c r="M5318" s="2">
        <v>7050000000</v>
      </c>
      <c r="N5318" s="2">
        <v>11550000000</v>
      </c>
      <c r="O5318" s="2">
        <v>25752250000</v>
      </c>
      <c r="P5318" s="2">
        <v>125555000000</v>
      </c>
      <c r="Q5318" s="2">
        <v>33464051200</v>
      </c>
      <c r="R5318" s="2">
        <v>36964301200</v>
      </c>
      <c r="S5318" s="2">
        <f>SUM(AuctionData[[#This Row],[soma_accepted]],AuctionData[[#This Row],[comp_accepted]],AuctionData[[#This Row],[noncomp_accepted]])</f>
        <v>72247146300</v>
      </c>
    </row>
    <row r="5319" spans="1:19" x14ac:dyDescent="0.3">
      <c r="A5319" s="1">
        <v>45796</v>
      </c>
      <c r="B5319" t="s">
        <v>1414</v>
      </c>
      <c r="C5319" t="s">
        <v>16</v>
      </c>
      <c r="D5319" t="s">
        <v>21</v>
      </c>
      <c r="E5319">
        <v>4.25</v>
      </c>
      <c r="F5319">
        <v>4.2850000000000001</v>
      </c>
      <c r="G5319">
        <v>4.18</v>
      </c>
      <c r="H5319">
        <v>2.76</v>
      </c>
      <c r="I5319" s="2">
        <v>4751810900</v>
      </c>
      <c r="J5319" s="2">
        <v>207451695500</v>
      </c>
      <c r="K5319" s="2">
        <v>73345632500</v>
      </c>
      <c r="L5319" s="2">
        <v>2654528000</v>
      </c>
      <c r="M5319" s="2">
        <v>3326000000</v>
      </c>
      <c r="N5319" s="2">
        <v>8976000000</v>
      </c>
      <c r="O5319" s="2">
        <v>26257640000</v>
      </c>
      <c r="P5319" s="2">
        <v>146690000000</v>
      </c>
      <c r="Q5319" s="2">
        <v>43761992500</v>
      </c>
      <c r="R5319" s="2">
        <v>51785695500</v>
      </c>
      <c r="S5319" s="2">
        <f>SUM(AuctionData[[#This Row],[soma_accepted]],AuctionData[[#This Row],[comp_accepted]],AuctionData[[#This Row],[noncomp_accepted]])</f>
        <v>80751971400</v>
      </c>
    </row>
    <row r="5320" spans="1:19" x14ac:dyDescent="0.3">
      <c r="A5320" s="1">
        <v>45797</v>
      </c>
      <c r="B5320" t="s">
        <v>1399</v>
      </c>
      <c r="C5320" t="s">
        <v>16</v>
      </c>
      <c r="D5320" t="s">
        <v>1413</v>
      </c>
      <c r="E5320">
        <v>4.21</v>
      </c>
      <c r="F5320">
        <v>4.2350000000000003</v>
      </c>
      <c r="G5320">
        <v>4.12</v>
      </c>
      <c r="H5320">
        <v>2.97</v>
      </c>
      <c r="I5320" s="2">
        <v>4376668000</v>
      </c>
      <c r="J5320" s="2">
        <v>207257985000</v>
      </c>
      <c r="K5320" s="2">
        <v>69054098600</v>
      </c>
      <c r="L5320" s="2">
        <v>947004300</v>
      </c>
      <c r="M5320" s="2">
        <v>3693660000</v>
      </c>
      <c r="N5320" s="2">
        <v>9223000000</v>
      </c>
      <c r="O5320" s="2">
        <v>25579560000</v>
      </c>
      <c r="P5320" s="2">
        <v>139500000000</v>
      </c>
      <c r="Q5320" s="2">
        <v>39780878600</v>
      </c>
      <c r="R5320" s="2">
        <v>58534985000</v>
      </c>
      <c r="S5320" s="2">
        <f>SUM(AuctionData[[#This Row],[soma_accepted]],AuctionData[[#This Row],[comp_accepted]],AuctionData[[#This Row],[noncomp_accepted]])</f>
        <v>74377770900</v>
      </c>
    </row>
    <row r="5321" spans="1:19" x14ac:dyDescent="0.3">
      <c r="A5321" s="1">
        <v>45798</v>
      </c>
      <c r="B5321" t="s">
        <v>2469</v>
      </c>
      <c r="C5321" t="s">
        <v>1509</v>
      </c>
      <c r="D5321" t="s">
        <v>2169</v>
      </c>
      <c r="E5321">
        <v>4.9740000000000002</v>
      </c>
      <c r="F5321">
        <v>5.0469999999999997</v>
      </c>
      <c r="G5321">
        <v>4.9000000000000004</v>
      </c>
      <c r="H5321">
        <v>2.46</v>
      </c>
      <c r="I5321" s="2">
        <v>2190424200</v>
      </c>
      <c r="J5321" s="2">
        <v>39172912000</v>
      </c>
      <c r="K5321" s="2">
        <v>15784555100</v>
      </c>
      <c r="L5321" s="2">
        <v>215459800</v>
      </c>
      <c r="M5321" s="2">
        <v>2221300000</v>
      </c>
      <c r="N5321" s="2">
        <v>3626300000</v>
      </c>
      <c r="O5321" s="2">
        <v>2669255000</v>
      </c>
      <c r="P5321" s="2">
        <v>22354000000</v>
      </c>
      <c r="Q5321" s="2">
        <v>10894000100</v>
      </c>
      <c r="R5321" s="2">
        <v>13192612000</v>
      </c>
      <c r="S5321" s="2">
        <f>SUM(AuctionData[[#This Row],[soma_accepted]],AuctionData[[#This Row],[comp_accepted]],AuctionData[[#This Row],[noncomp_accepted]])</f>
        <v>18190439100</v>
      </c>
    </row>
    <row r="5322" spans="1:19" x14ac:dyDescent="0.3">
      <c r="A5322" s="1">
        <v>45798</v>
      </c>
      <c r="B5322" t="s">
        <v>1442</v>
      </c>
      <c r="C5322" t="s">
        <v>16</v>
      </c>
      <c r="D5322" t="s">
        <v>1162</v>
      </c>
      <c r="E5322">
        <v>4.21</v>
      </c>
      <c r="F5322">
        <v>4.2300000000000004</v>
      </c>
      <c r="G5322">
        <v>4.1500000000000004</v>
      </c>
      <c r="H5322">
        <v>3.21</v>
      </c>
      <c r="I5322" s="2">
        <v>196549900</v>
      </c>
      <c r="J5322" s="2">
        <v>191925000000</v>
      </c>
      <c r="K5322" s="2">
        <v>59380442300</v>
      </c>
      <c r="L5322" s="2">
        <v>621047600</v>
      </c>
      <c r="M5322" s="2">
        <v>2061065000</v>
      </c>
      <c r="N5322" s="2">
        <v>7240000000</v>
      </c>
      <c r="O5322" s="2">
        <v>22330110000</v>
      </c>
      <c r="P5322" s="2">
        <v>128200000000</v>
      </c>
      <c r="Q5322" s="2">
        <v>34989267300</v>
      </c>
      <c r="R5322" s="2">
        <v>56485000000</v>
      </c>
      <c r="S5322" s="2">
        <f>SUM(AuctionData[[#This Row],[soma_accepted]],AuctionData[[#This Row],[comp_accepted]],AuctionData[[#This Row],[noncomp_accepted]])</f>
        <v>60198039800</v>
      </c>
    </row>
    <row r="5323" spans="1:19" x14ac:dyDescent="0.3">
      <c r="A5323" s="1">
        <v>45799</v>
      </c>
      <c r="B5323" t="s">
        <v>1416</v>
      </c>
      <c r="C5323" t="s">
        <v>16</v>
      </c>
      <c r="D5323" t="s">
        <v>19</v>
      </c>
      <c r="E5323">
        <v>4.17</v>
      </c>
      <c r="F5323">
        <v>4.22</v>
      </c>
      <c r="G5323">
        <v>4.12</v>
      </c>
      <c r="H5323">
        <v>2.78</v>
      </c>
      <c r="I5323" s="2">
        <v>278445800</v>
      </c>
      <c r="J5323" s="2">
        <v>229785670000</v>
      </c>
      <c r="K5323" s="2">
        <v>78563150000</v>
      </c>
      <c r="L5323" s="2">
        <v>6437396700</v>
      </c>
      <c r="M5323" s="2">
        <v>2369220000</v>
      </c>
      <c r="N5323" s="2">
        <v>9551000000</v>
      </c>
      <c r="O5323" s="2">
        <v>23995300000</v>
      </c>
      <c r="P5323" s="2">
        <v>160700000000</v>
      </c>
      <c r="Q5323" s="2">
        <v>52198630000</v>
      </c>
      <c r="R5323" s="2">
        <v>59534670000</v>
      </c>
      <c r="S5323" s="2">
        <f>SUM(AuctionData[[#This Row],[soma_accepted]],AuctionData[[#This Row],[comp_accepted]],AuctionData[[#This Row],[noncomp_accepted]])</f>
        <v>85278992500</v>
      </c>
    </row>
    <row r="5324" spans="1:19" x14ac:dyDescent="0.3">
      <c r="A5324" s="1">
        <v>45799</v>
      </c>
      <c r="B5324" t="s">
        <v>1424</v>
      </c>
      <c r="C5324" t="s">
        <v>16</v>
      </c>
      <c r="D5324" t="s">
        <v>712</v>
      </c>
      <c r="E5324">
        <v>4.21</v>
      </c>
      <c r="F5324">
        <v>4.2350000000000003</v>
      </c>
      <c r="G5324">
        <v>4.12</v>
      </c>
      <c r="H5324">
        <v>2.89</v>
      </c>
      <c r="I5324" s="2">
        <v>245687400</v>
      </c>
      <c r="J5324" s="2">
        <v>215549640000</v>
      </c>
      <c r="K5324" s="2">
        <v>73442280000</v>
      </c>
      <c r="L5324" s="2">
        <v>1558703900</v>
      </c>
      <c r="M5324" s="2">
        <v>3155515000</v>
      </c>
      <c r="N5324" s="2">
        <v>9110000000</v>
      </c>
      <c r="O5324" s="2">
        <v>28464310000</v>
      </c>
      <c r="P5324" s="2">
        <v>142000000000</v>
      </c>
      <c r="Q5324" s="2">
        <v>41822455000</v>
      </c>
      <c r="R5324" s="2">
        <v>64439640000</v>
      </c>
      <c r="S5324" s="2">
        <f>SUM(AuctionData[[#This Row],[soma_accepted]],AuctionData[[#This Row],[comp_accepted]],AuctionData[[#This Row],[noncomp_accepted]])</f>
        <v>75246671300</v>
      </c>
    </row>
    <row r="5325" spans="1:19" x14ac:dyDescent="0.3">
      <c r="A5325" s="1">
        <v>45804</v>
      </c>
      <c r="B5325" t="s">
        <v>2470</v>
      </c>
      <c r="C5325" t="s">
        <v>1502</v>
      </c>
      <c r="D5325" t="s">
        <v>1503</v>
      </c>
      <c r="E5325">
        <v>3.9</v>
      </c>
      <c r="F5325">
        <v>3.9550000000000001</v>
      </c>
      <c r="G5325">
        <v>3.85</v>
      </c>
      <c r="H5325">
        <v>2.57</v>
      </c>
      <c r="I5325" s="2">
        <v>9446204800</v>
      </c>
      <c r="J5325" s="2">
        <v>176843805000</v>
      </c>
      <c r="K5325" s="2">
        <v>68692183000</v>
      </c>
      <c r="L5325" s="2">
        <v>302821900</v>
      </c>
      <c r="M5325" s="2">
        <v>17986500000</v>
      </c>
      <c r="N5325" s="2">
        <v>25100050000</v>
      </c>
      <c r="O5325" s="2">
        <v>7196928000</v>
      </c>
      <c r="P5325" s="2">
        <v>93152000000</v>
      </c>
      <c r="Q5325" s="2">
        <v>43508755000</v>
      </c>
      <c r="R5325" s="2">
        <v>58591755000</v>
      </c>
      <c r="S5325" s="2">
        <f>SUM(AuctionData[[#This Row],[soma_accepted]],AuctionData[[#This Row],[comp_accepted]],AuctionData[[#This Row],[noncomp_accepted]])</f>
        <v>78441209700</v>
      </c>
    </row>
    <row r="5326" spans="1:19" x14ac:dyDescent="0.3">
      <c r="A5326" s="1">
        <v>45804</v>
      </c>
      <c r="B5326" t="s">
        <v>1417</v>
      </c>
      <c r="C5326" t="s">
        <v>16</v>
      </c>
      <c r="D5326" t="s">
        <v>21</v>
      </c>
      <c r="E5326">
        <v>4.22</v>
      </c>
      <c r="F5326">
        <v>4.2549999999999999</v>
      </c>
      <c r="G5326">
        <v>4.165</v>
      </c>
      <c r="H5326">
        <v>3.18</v>
      </c>
      <c r="I5326" s="2">
        <v>4279733600</v>
      </c>
      <c r="J5326" s="2">
        <v>239528000800</v>
      </c>
      <c r="K5326" s="2">
        <v>73654225800</v>
      </c>
      <c r="L5326" s="2">
        <v>2346742200</v>
      </c>
      <c r="M5326" s="2">
        <v>6110000000</v>
      </c>
      <c r="N5326" s="2">
        <v>12475000000</v>
      </c>
      <c r="O5326" s="2">
        <v>23229225000</v>
      </c>
      <c r="P5326" s="2">
        <v>145800000000</v>
      </c>
      <c r="Q5326" s="2">
        <v>44315000800</v>
      </c>
      <c r="R5326" s="2">
        <v>81253000800</v>
      </c>
      <c r="S5326" s="2">
        <f>SUM(AuctionData[[#This Row],[soma_accepted]],AuctionData[[#This Row],[comp_accepted]],AuctionData[[#This Row],[noncomp_accepted]])</f>
        <v>80280701600</v>
      </c>
    </row>
    <row r="5327" spans="1:19" x14ac:dyDescent="0.3">
      <c r="A5327" s="1">
        <v>45804</v>
      </c>
      <c r="B5327" t="s">
        <v>1388</v>
      </c>
      <c r="C5327" t="s">
        <v>16</v>
      </c>
      <c r="D5327" t="s">
        <v>23</v>
      </c>
      <c r="E5327">
        <v>4.13</v>
      </c>
      <c r="F5327">
        <v>4.16</v>
      </c>
      <c r="G5327">
        <v>4.05</v>
      </c>
      <c r="H5327">
        <v>2.95</v>
      </c>
      <c r="I5327" s="2">
        <v>3829235200</v>
      </c>
      <c r="J5327" s="2">
        <v>199159874000</v>
      </c>
      <c r="K5327" s="2">
        <v>66379494000</v>
      </c>
      <c r="L5327" s="2">
        <v>1620722700</v>
      </c>
      <c r="M5327" s="2">
        <v>6425000000</v>
      </c>
      <c r="N5327" s="2">
        <v>12050000000</v>
      </c>
      <c r="O5327" s="2">
        <v>23545125000</v>
      </c>
      <c r="P5327" s="2">
        <v>137130000000</v>
      </c>
      <c r="Q5327" s="2">
        <v>36409369000</v>
      </c>
      <c r="R5327" s="2">
        <v>49979874000</v>
      </c>
      <c r="S5327" s="2">
        <f>SUM(AuctionData[[#This Row],[soma_accepted]],AuctionData[[#This Row],[comp_accepted]],AuctionData[[#This Row],[noncomp_accepted]])</f>
        <v>71829451900</v>
      </c>
    </row>
    <row r="5328" spans="1:19" x14ac:dyDescent="0.3">
      <c r="A5328" s="1">
        <v>45804</v>
      </c>
      <c r="B5328" t="s">
        <v>1348</v>
      </c>
      <c r="C5328" t="s">
        <v>16</v>
      </c>
      <c r="D5328" t="s">
        <v>1413</v>
      </c>
      <c r="E5328">
        <v>4.21</v>
      </c>
      <c r="F5328">
        <v>4.2350000000000003</v>
      </c>
      <c r="G5328">
        <v>4.12</v>
      </c>
      <c r="H5328">
        <v>3</v>
      </c>
      <c r="I5328" s="2">
        <v>3941859900</v>
      </c>
      <c r="J5328" s="2">
        <v>208988276000</v>
      </c>
      <c r="K5328" s="2">
        <v>69279043600</v>
      </c>
      <c r="L5328" s="2">
        <v>722998800</v>
      </c>
      <c r="M5328" s="2">
        <v>3798760000</v>
      </c>
      <c r="N5328" s="2">
        <v>9556000000</v>
      </c>
      <c r="O5328" s="2">
        <v>27718524000</v>
      </c>
      <c r="P5328" s="2">
        <v>138520000000</v>
      </c>
      <c r="Q5328" s="2">
        <v>37761759600</v>
      </c>
      <c r="R5328" s="2">
        <v>60912276000</v>
      </c>
      <c r="S5328" s="2">
        <f>SUM(AuctionData[[#This Row],[soma_accepted]],AuctionData[[#This Row],[comp_accepted]],AuctionData[[#This Row],[noncomp_accepted]])</f>
        <v>73943902300</v>
      </c>
    </row>
    <row r="5329" spans="1:19" x14ac:dyDescent="0.3">
      <c r="A5329" s="1">
        <v>45805</v>
      </c>
      <c r="B5329" t="s">
        <v>2471</v>
      </c>
      <c r="C5329" t="s">
        <v>1502</v>
      </c>
      <c r="D5329" t="s">
        <v>1505</v>
      </c>
      <c r="E5329">
        <v>4.01</v>
      </c>
      <c r="F5329">
        <v>4.0709999999999997</v>
      </c>
      <c r="G5329">
        <v>3.94</v>
      </c>
      <c r="H5329">
        <v>2.39</v>
      </c>
      <c r="I5329" s="2">
        <v>9583106300</v>
      </c>
      <c r="J5329" s="2">
        <v>167252785000</v>
      </c>
      <c r="K5329" s="2">
        <v>69880539000</v>
      </c>
      <c r="L5329" s="2">
        <v>114467200</v>
      </c>
      <c r="M5329" s="2">
        <v>8660750000</v>
      </c>
      <c r="N5329" s="2">
        <v>14995000000</v>
      </c>
      <c r="O5329" s="2">
        <v>6453820000</v>
      </c>
      <c r="P5329" s="2">
        <v>90079000000</v>
      </c>
      <c r="Q5329" s="2">
        <v>54765969000</v>
      </c>
      <c r="R5329" s="2">
        <v>62178785000</v>
      </c>
      <c r="S5329" s="2">
        <f>SUM(AuctionData[[#This Row],[soma_accepted]],AuctionData[[#This Row],[comp_accepted]],AuctionData[[#This Row],[noncomp_accepted]])</f>
        <v>79578112500</v>
      </c>
    </row>
    <row r="5330" spans="1:19" x14ac:dyDescent="0.3">
      <c r="A5330" s="1">
        <v>45805</v>
      </c>
      <c r="B5330" t="s">
        <v>1443</v>
      </c>
      <c r="C5330" t="s">
        <v>16</v>
      </c>
      <c r="D5330" t="s">
        <v>1162</v>
      </c>
      <c r="E5330">
        <v>4.2050000000000001</v>
      </c>
      <c r="F5330">
        <v>4.22</v>
      </c>
      <c r="G5330">
        <v>4.125</v>
      </c>
      <c r="H5330">
        <v>3.36</v>
      </c>
      <c r="I5330" s="2">
        <v>219072200</v>
      </c>
      <c r="J5330" s="2">
        <v>200794500000</v>
      </c>
      <c r="K5330" s="2">
        <v>59404315600</v>
      </c>
      <c r="L5330" s="2">
        <v>596800400</v>
      </c>
      <c r="M5330" s="2">
        <v>6778260000</v>
      </c>
      <c r="N5330" s="2">
        <v>12740000000</v>
      </c>
      <c r="O5330" s="2">
        <v>15849164000</v>
      </c>
      <c r="P5330" s="2">
        <v>121820000000</v>
      </c>
      <c r="Q5330" s="2">
        <v>36776891600</v>
      </c>
      <c r="R5330" s="2">
        <v>66234500000</v>
      </c>
      <c r="S5330" s="2">
        <f>SUM(AuctionData[[#This Row],[soma_accepted]],AuctionData[[#This Row],[comp_accepted]],AuctionData[[#This Row],[noncomp_accepted]])</f>
        <v>60220188200</v>
      </c>
    </row>
    <row r="5331" spans="1:19" x14ac:dyDescent="0.3">
      <c r="A5331" s="1">
        <v>45806</v>
      </c>
      <c r="B5331" t="s">
        <v>2472</v>
      </c>
      <c r="C5331" t="s">
        <v>1502</v>
      </c>
      <c r="D5331" t="s">
        <v>1554</v>
      </c>
      <c r="E5331">
        <v>4.1440000000000001</v>
      </c>
      <c r="F5331">
        <v>4.194</v>
      </c>
      <c r="G5331">
        <v>4</v>
      </c>
      <c r="H5331">
        <v>2.69</v>
      </c>
      <c r="I5331" s="2">
        <v>6023666700</v>
      </c>
      <c r="J5331" s="2">
        <v>118405868000</v>
      </c>
      <c r="K5331" s="2">
        <v>43834565500</v>
      </c>
      <c r="L5331" s="2">
        <v>82476800</v>
      </c>
      <c r="M5331" s="2">
        <v>10360571300</v>
      </c>
      <c r="N5331" s="2">
        <v>17404900000</v>
      </c>
      <c r="O5331" s="2">
        <v>2123837500</v>
      </c>
      <c r="P5331" s="2">
        <v>61782000000</v>
      </c>
      <c r="Q5331" s="2">
        <v>31350156700</v>
      </c>
      <c r="R5331" s="2">
        <v>39218968000</v>
      </c>
      <c r="S5331" s="2">
        <f>SUM(AuctionData[[#This Row],[soma_accepted]],AuctionData[[#This Row],[comp_accepted]],AuctionData[[#This Row],[noncomp_accepted]])</f>
        <v>49940709000</v>
      </c>
    </row>
    <row r="5332" spans="1:19" x14ac:dyDescent="0.3">
      <c r="A5332" s="1">
        <v>45806</v>
      </c>
      <c r="B5332" t="s">
        <v>1418</v>
      </c>
      <c r="C5332" t="s">
        <v>16</v>
      </c>
      <c r="D5332" t="s">
        <v>19</v>
      </c>
      <c r="E5332">
        <v>4.16</v>
      </c>
      <c r="F5332">
        <v>4.2149999999999999</v>
      </c>
      <c r="G5332">
        <v>4.09</v>
      </c>
      <c r="H5332">
        <v>2.92</v>
      </c>
      <c r="I5332" s="2">
        <v>273840400</v>
      </c>
      <c r="J5332" s="2">
        <v>212737858500</v>
      </c>
      <c r="K5332" s="2">
        <v>68563756000</v>
      </c>
      <c r="L5332" s="2">
        <v>6436602600</v>
      </c>
      <c r="M5332" s="2">
        <v>2895060000</v>
      </c>
      <c r="N5332" s="2">
        <v>8750000000</v>
      </c>
      <c r="O5332" s="2">
        <v>18950480000</v>
      </c>
      <c r="P5332" s="2">
        <v>147962500000</v>
      </c>
      <c r="Q5332" s="2">
        <v>46718216000</v>
      </c>
      <c r="R5332" s="2">
        <v>56025358500</v>
      </c>
      <c r="S5332" s="2">
        <f>SUM(AuctionData[[#This Row],[soma_accepted]],AuctionData[[#This Row],[comp_accepted]],AuctionData[[#This Row],[noncomp_accepted]])</f>
        <v>75274199000</v>
      </c>
    </row>
    <row r="5333" spans="1:19" x14ac:dyDescent="0.3">
      <c r="A5333" s="1">
        <v>45806</v>
      </c>
      <c r="B5333" t="s">
        <v>1426</v>
      </c>
      <c r="C5333" t="s">
        <v>16</v>
      </c>
      <c r="D5333" t="s">
        <v>712</v>
      </c>
      <c r="E5333">
        <v>4.2</v>
      </c>
      <c r="F5333">
        <v>4.2249999999999996</v>
      </c>
      <c r="G5333">
        <v>4.12</v>
      </c>
      <c r="H5333">
        <v>3.07</v>
      </c>
      <c r="I5333" s="2">
        <v>237328200</v>
      </c>
      <c r="J5333" s="2">
        <v>198011773000</v>
      </c>
      <c r="K5333" s="2">
        <v>63571575000</v>
      </c>
      <c r="L5333" s="2">
        <v>1428778600</v>
      </c>
      <c r="M5333" s="2">
        <v>2884370000</v>
      </c>
      <c r="N5333" s="2">
        <v>8100000000</v>
      </c>
      <c r="O5333" s="2">
        <v>20041600000</v>
      </c>
      <c r="P5333" s="2">
        <v>133400000000</v>
      </c>
      <c r="Q5333" s="2">
        <v>40645605000</v>
      </c>
      <c r="R5333" s="2">
        <v>56511773000</v>
      </c>
      <c r="S5333" s="2">
        <f>SUM(AuctionData[[#This Row],[soma_accepted]],AuctionData[[#This Row],[comp_accepted]],AuctionData[[#This Row],[noncomp_accepted]])</f>
        <v>65237681800</v>
      </c>
    </row>
    <row r="5334" spans="1:19" x14ac:dyDescent="0.3">
      <c r="A5334" s="1">
        <v>45810</v>
      </c>
      <c r="B5334" t="s">
        <v>1365</v>
      </c>
      <c r="C5334" t="s">
        <v>16</v>
      </c>
      <c r="D5334" t="s">
        <v>21</v>
      </c>
      <c r="E5334">
        <v>4.22</v>
      </c>
      <c r="F5334">
        <v>4.25</v>
      </c>
      <c r="G5334">
        <v>4.1550000000000002</v>
      </c>
      <c r="H5334">
        <v>2.68</v>
      </c>
      <c r="I5334" s="2">
        <v>1648901100</v>
      </c>
      <c r="J5334" s="2">
        <v>201322804500</v>
      </c>
      <c r="K5334" s="2">
        <v>73587496500</v>
      </c>
      <c r="L5334" s="2">
        <v>2312639700</v>
      </c>
      <c r="M5334" s="2">
        <v>4704180000</v>
      </c>
      <c r="N5334" s="2">
        <v>10235000000</v>
      </c>
      <c r="O5334" s="2">
        <v>33165908000</v>
      </c>
      <c r="P5334" s="2">
        <v>147545000000</v>
      </c>
      <c r="Q5334" s="2">
        <v>35717408500</v>
      </c>
      <c r="R5334" s="2">
        <v>43542804500</v>
      </c>
      <c r="S5334" s="2">
        <f>SUM(AuctionData[[#This Row],[soma_accepted]],AuctionData[[#This Row],[comp_accepted]],AuctionData[[#This Row],[noncomp_accepted]])</f>
        <v>77549037300</v>
      </c>
    </row>
    <row r="5335" spans="1:19" x14ac:dyDescent="0.3">
      <c r="A5335" s="1">
        <v>45810</v>
      </c>
      <c r="B5335" t="s">
        <v>1444</v>
      </c>
      <c r="C5335" t="s">
        <v>16</v>
      </c>
      <c r="D5335" t="s">
        <v>23</v>
      </c>
      <c r="E5335">
        <v>4.12</v>
      </c>
      <c r="F5335">
        <v>4.1500000000000004</v>
      </c>
      <c r="G5335">
        <v>4.09</v>
      </c>
      <c r="H5335">
        <v>3.13</v>
      </c>
      <c r="I5335" s="2">
        <v>1475332500</v>
      </c>
      <c r="J5335" s="2">
        <v>211076538000</v>
      </c>
      <c r="K5335" s="2">
        <v>66040983000</v>
      </c>
      <c r="L5335" s="2">
        <v>1759272500</v>
      </c>
      <c r="M5335" s="2">
        <v>7432925000</v>
      </c>
      <c r="N5335" s="2">
        <v>13211000000</v>
      </c>
      <c r="O5335" s="2">
        <v>19348235000</v>
      </c>
      <c r="P5335" s="2">
        <v>133299000000</v>
      </c>
      <c r="Q5335" s="2">
        <v>39259823000</v>
      </c>
      <c r="R5335" s="2">
        <v>64566538000</v>
      </c>
      <c r="S5335" s="2">
        <f>SUM(AuctionData[[#This Row],[soma_accepted]],AuctionData[[#This Row],[comp_accepted]],AuctionData[[#This Row],[noncomp_accepted]])</f>
        <v>69275588000</v>
      </c>
    </row>
    <row r="5336" spans="1:19" x14ac:dyDescent="0.3">
      <c r="A5336" s="1">
        <v>45811</v>
      </c>
      <c r="B5336" t="s">
        <v>1402</v>
      </c>
      <c r="C5336" t="s">
        <v>16</v>
      </c>
      <c r="D5336" t="s">
        <v>1413</v>
      </c>
      <c r="E5336">
        <v>4.2</v>
      </c>
      <c r="F5336">
        <v>4.2249999999999996</v>
      </c>
      <c r="G5336">
        <v>4.12</v>
      </c>
      <c r="H5336">
        <v>3.44</v>
      </c>
      <c r="I5336" s="2">
        <v>1301764100</v>
      </c>
      <c r="J5336" s="2">
        <v>205281805000</v>
      </c>
      <c r="K5336" s="2">
        <v>58988714000</v>
      </c>
      <c r="L5336" s="2">
        <v>1012252000</v>
      </c>
      <c r="M5336" s="2">
        <v>2217340000</v>
      </c>
      <c r="N5336" s="2">
        <v>7500000000</v>
      </c>
      <c r="O5336" s="2">
        <v>21578110000</v>
      </c>
      <c r="P5336" s="2">
        <v>130450000000</v>
      </c>
      <c r="Q5336" s="2">
        <v>35193264000</v>
      </c>
      <c r="R5336" s="2">
        <v>67331805000</v>
      </c>
      <c r="S5336" s="2">
        <f>SUM(AuctionData[[#This Row],[soma_accepted]],AuctionData[[#This Row],[comp_accepted]],AuctionData[[#This Row],[noncomp_accepted]])</f>
        <v>61302730100</v>
      </c>
    </row>
    <row r="5337" spans="1:19" x14ac:dyDescent="0.3">
      <c r="A5337" s="1">
        <v>45812</v>
      </c>
      <c r="B5337" t="s">
        <v>1445</v>
      </c>
      <c r="C5337" t="s">
        <v>16</v>
      </c>
      <c r="D5337" t="s">
        <v>1162</v>
      </c>
      <c r="E5337">
        <v>4.1849999999999996</v>
      </c>
      <c r="F5337">
        <v>4.2050000000000001</v>
      </c>
      <c r="G5337">
        <v>4.1500000000000004</v>
      </c>
      <c r="H5337">
        <v>3.13</v>
      </c>
      <c r="I5337" s="2">
        <v>239254400</v>
      </c>
      <c r="J5337" s="2">
        <v>187426685000</v>
      </c>
      <c r="K5337" s="2">
        <v>59393605400</v>
      </c>
      <c r="L5337" s="2">
        <v>606415700</v>
      </c>
      <c r="M5337" s="2">
        <v>2388840000</v>
      </c>
      <c r="N5337" s="2">
        <v>8725000000</v>
      </c>
      <c r="O5337" s="2">
        <v>20049200000</v>
      </c>
      <c r="P5337" s="2">
        <v>122180000000</v>
      </c>
      <c r="Q5337" s="2">
        <v>36955565400</v>
      </c>
      <c r="R5337" s="2">
        <v>56521685000</v>
      </c>
      <c r="S5337" s="2">
        <f>SUM(AuctionData[[#This Row],[soma_accepted]],AuctionData[[#This Row],[comp_accepted]],AuctionData[[#This Row],[noncomp_accepted]])</f>
        <v>60239275500</v>
      </c>
    </row>
    <row r="5338" spans="1:19" x14ac:dyDescent="0.3">
      <c r="A5338" s="1">
        <v>45813</v>
      </c>
      <c r="B5338" t="s">
        <v>1419</v>
      </c>
      <c r="C5338" t="s">
        <v>16</v>
      </c>
      <c r="D5338" t="s">
        <v>19</v>
      </c>
      <c r="E5338">
        <v>4.12</v>
      </c>
      <c r="F5338">
        <v>4.17</v>
      </c>
      <c r="G5338">
        <v>3.98</v>
      </c>
      <c r="H5338">
        <v>3.26</v>
      </c>
      <c r="I5338" s="2">
        <v>259192400</v>
      </c>
      <c r="J5338" s="2">
        <v>205360298100</v>
      </c>
      <c r="K5338" s="2">
        <v>58442083000</v>
      </c>
      <c r="L5338" s="2">
        <v>6458424300</v>
      </c>
      <c r="M5338" s="2">
        <v>2250000000</v>
      </c>
      <c r="N5338" s="2">
        <v>7875000000</v>
      </c>
      <c r="O5338" s="2">
        <v>12762725000</v>
      </c>
      <c r="P5338" s="2">
        <v>137200000000</v>
      </c>
      <c r="Q5338" s="2">
        <v>43429358000</v>
      </c>
      <c r="R5338" s="2">
        <v>60285298100</v>
      </c>
      <c r="S5338" s="2">
        <f>SUM(AuctionData[[#This Row],[soma_accepted]],AuctionData[[#This Row],[comp_accepted]],AuctionData[[#This Row],[noncomp_accepted]])</f>
        <v>65159699700</v>
      </c>
    </row>
    <row r="5339" spans="1:19" x14ac:dyDescent="0.3">
      <c r="A5339" s="1">
        <v>45813</v>
      </c>
      <c r="B5339" t="s">
        <v>1427</v>
      </c>
      <c r="C5339" t="s">
        <v>16</v>
      </c>
      <c r="D5339" t="s">
        <v>712</v>
      </c>
      <c r="E5339">
        <v>4.2</v>
      </c>
      <c r="F5339">
        <v>4.2249999999999996</v>
      </c>
      <c r="G5339">
        <v>4.12</v>
      </c>
      <c r="H5339">
        <v>3.38</v>
      </c>
      <c r="I5339" s="2">
        <v>219316600</v>
      </c>
      <c r="J5339" s="2">
        <v>184419080000</v>
      </c>
      <c r="K5339" s="2">
        <v>53509678200</v>
      </c>
      <c r="L5339" s="2">
        <v>1490854100</v>
      </c>
      <c r="M5339" s="2">
        <v>1950000000</v>
      </c>
      <c r="N5339" s="2">
        <v>7150000000</v>
      </c>
      <c r="O5339" s="2">
        <v>20510805000</v>
      </c>
      <c r="P5339" s="2">
        <v>121150000000</v>
      </c>
      <c r="Q5339" s="2">
        <v>31048873200</v>
      </c>
      <c r="R5339" s="2">
        <v>56119080000</v>
      </c>
      <c r="S5339" s="2">
        <f>SUM(AuctionData[[#This Row],[soma_accepted]],AuctionData[[#This Row],[comp_accepted]],AuctionData[[#This Row],[noncomp_accepted]])</f>
        <v>55219848900</v>
      </c>
    </row>
    <row r="5340" spans="1:19" x14ac:dyDescent="0.3">
      <c r="A5340" s="1">
        <v>45817</v>
      </c>
      <c r="B5340" t="s">
        <v>1447</v>
      </c>
      <c r="C5340" t="s">
        <v>16</v>
      </c>
      <c r="D5340" t="s">
        <v>23</v>
      </c>
      <c r="E5340">
        <v>4.12</v>
      </c>
      <c r="F5340">
        <v>4.1500000000000004</v>
      </c>
      <c r="G5340">
        <v>4.05</v>
      </c>
      <c r="H5340">
        <v>2.74</v>
      </c>
      <c r="I5340" s="2">
        <v>2222284300</v>
      </c>
      <c r="J5340" s="2">
        <v>184239739000</v>
      </c>
      <c r="K5340" s="2">
        <v>66215261000</v>
      </c>
      <c r="L5340" s="2">
        <v>1707256000</v>
      </c>
      <c r="M5340" s="2">
        <v>7938120000</v>
      </c>
      <c r="N5340" s="2">
        <v>12160000000</v>
      </c>
      <c r="O5340" s="2">
        <v>24838960000</v>
      </c>
      <c r="P5340" s="2">
        <v>133580000000</v>
      </c>
      <c r="Q5340" s="2">
        <v>33438181000</v>
      </c>
      <c r="R5340" s="2">
        <v>38499739000</v>
      </c>
      <c r="S5340" s="2">
        <f>SUM(AuctionData[[#This Row],[soma_accepted]],AuctionData[[#This Row],[comp_accepted]],AuctionData[[#This Row],[noncomp_accepted]])</f>
        <v>70144801300</v>
      </c>
    </row>
    <row r="5341" spans="1:19" x14ac:dyDescent="0.3">
      <c r="A5341" s="1">
        <v>45817</v>
      </c>
      <c r="B5341" t="s">
        <v>1420</v>
      </c>
      <c r="C5341" t="s">
        <v>16</v>
      </c>
      <c r="D5341" t="s">
        <v>21</v>
      </c>
      <c r="E5341">
        <v>4.22</v>
      </c>
      <c r="F5341">
        <v>4.25</v>
      </c>
      <c r="G5341">
        <v>4.1500000000000004</v>
      </c>
      <c r="H5341">
        <v>2.69</v>
      </c>
      <c r="I5341" s="2">
        <v>2483729600</v>
      </c>
      <c r="J5341" s="2">
        <v>201994218000</v>
      </c>
      <c r="K5341" s="2">
        <v>73430628000</v>
      </c>
      <c r="L5341" s="2">
        <v>2569583700</v>
      </c>
      <c r="M5341" s="2">
        <v>5313220000</v>
      </c>
      <c r="N5341" s="2">
        <v>10685000000</v>
      </c>
      <c r="O5341" s="2">
        <v>24191964000</v>
      </c>
      <c r="P5341" s="2">
        <v>142240000000</v>
      </c>
      <c r="Q5341" s="2">
        <v>43925444000</v>
      </c>
      <c r="R5341" s="2">
        <v>49069218000</v>
      </c>
      <c r="S5341" s="2">
        <f>SUM(AuctionData[[#This Row],[soma_accepted]],AuctionData[[#This Row],[comp_accepted]],AuctionData[[#This Row],[noncomp_accepted]])</f>
        <v>78483941300</v>
      </c>
    </row>
    <row r="5342" spans="1:19" x14ac:dyDescent="0.3">
      <c r="A5342" s="1">
        <v>45818</v>
      </c>
      <c r="B5342" t="s">
        <v>2473</v>
      </c>
      <c r="C5342" t="s">
        <v>1502</v>
      </c>
      <c r="D5342" t="s">
        <v>1535</v>
      </c>
      <c r="E5342">
        <v>3.919</v>
      </c>
      <c r="F5342">
        <v>3.972</v>
      </c>
      <c r="G5342">
        <v>3.87</v>
      </c>
      <c r="H5342">
        <v>2.52</v>
      </c>
      <c r="I5342" s="2">
        <v>1043064200</v>
      </c>
      <c r="J5342" s="2">
        <v>145779130000</v>
      </c>
      <c r="K5342" s="2">
        <v>57852154000</v>
      </c>
      <c r="L5342" s="2">
        <v>142849200</v>
      </c>
      <c r="M5342" s="2">
        <v>10430000000</v>
      </c>
      <c r="N5342" s="2">
        <v>15358000000</v>
      </c>
      <c r="O5342" s="2">
        <v>8786719000</v>
      </c>
      <c r="P5342" s="2">
        <v>81848000000</v>
      </c>
      <c r="Q5342" s="2">
        <v>38635435000</v>
      </c>
      <c r="R5342" s="2">
        <v>48573130000</v>
      </c>
      <c r="S5342" s="2">
        <f>SUM(AuctionData[[#This Row],[soma_accepted]],AuctionData[[#This Row],[comp_accepted]],AuctionData[[#This Row],[noncomp_accepted]])</f>
        <v>59038067400</v>
      </c>
    </row>
    <row r="5343" spans="1:19" x14ac:dyDescent="0.3">
      <c r="A5343" s="1">
        <v>45818</v>
      </c>
      <c r="B5343" t="s">
        <v>1446</v>
      </c>
      <c r="C5343" t="s">
        <v>16</v>
      </c>
      <c r="D5343" t="s">
        <v>53</v>
      </c>
      <c r="E5343">
        <v>3.93</v>
      </c>
      <c r="F5343">
        <v>3.94</v>
      </c>
      <c r="G5343">
        <v>3.85</v>
      </c>
      <c r="H5343">
        <v>3.22</v>
      </c>
      <c r="I5343" s="2">
        <v>1568671200</v>
      </c>
      <c r="J5343" s="2">
        <v>153379860000</v>
      </c>
      <c r="K5343" s="2">
        <v>46875829000</v>
      </c>
      <c r="L5343" s="2">
        <v>1123275300</v>
      </c>
      <c r="M5343" s="2">
        <v>1501794000</v>
      </c>
      <c r="N5343" s="2">
        <v>6082000000</v>
      </c>
      <c r="O5343" s="2">
        <v>11237525000</v>
      </c>
      <c r="P5343" s="2">
        <v>92058000000</v>
      </c>
      <c r="Q5343" s="2">
        <v>34136510000</v>
      </c>
      <c r="R5343" s="2">
        <v>55239860000</v>
      </c>
      <c r="S5343" s="2">
        <f>SUM(AuctionData[[#This Row],[soma_accepted]],AuctionData[[#This Row],[comp_accepted]],AuctionData[[#This Row],[noncomp_accepted]])</f>
        <v>49567775500</v>
      </c>
    </row>
    <row r="5344" spans="1:19" x14ac:dyDescent="0.3">
      <c r="A5344" s="1">
        <v>45818</v>
      </c>
      <c r="B5344" t="s">
        <v>1404</v>
      </c>
      <c r="C5344" t="s">
        <v>16</v>
      </c>
      <c r="D5344" t="s">
        <v>1413</v>
      </c>
      <c r="E5344">
        <v>4.18</v>
      </c>
      <c r="F5344">
        <v>4.1950000000000003</v>
      </c>
      <c r="G5344">
        <v>4.0999999999999996</v>
      </c>
      <c r="H5344">
        <v>3.32</v>
      </c>
      <c r="I5344" s="2">
        <v>1797435900</v>
      </c>
      <c r="J5344" s="2">
        <v>181840571200</v>
      </c>
      <c r="K5344" s="2">
        <v>54169232000</v>
      </c>
      <c r="L5344" s="2">
        <v>830903300</v>
      </c>
      <c r="M5344" s="2">
        <v>2629866000</v>
      </c>
      <c r="N5344" s="2">
        <v>7120000000</v>
      </c>
      <c r="O5344" s="2">
        <v>17575000000</v>
      </c>
      <c r="P5344" s="2">
        <v>119595000000</v>
      </c>
      <c r="Q5344" s="2">
        <v>33964366000</v>
      </c>
      <c r="R5344" s="2">
        <v>55125571200</v>
      </c>
      <c r="S5344" s="2">
        <f>SUM(AuctionData[[#This Row],[soma_accepted]],AuctionData[[#This Row],[comp_accepted]],AuctionData[[#This Row],[noncomp_accepted]])</f>
        <v>56797571200</v>
      </c>
    </row>
    <row r="5345" spans="1:19" x14ac:dyDescent="0.3">
      <c r="A5345" s="1">
        <v>45819</v>
      </c>
      <c r="B5345" t="s">
        <v>2467</v>
      </c>
      <c r="C5345" t="s">
        <v>1502</v>
      </c>
      <c r="D5345" t="s">
        <v>1513</v>
      </c>
      <c r="E5345">
        <v>4.3780000000000001</v>
      </c>
      <c r="F5345">
        <v>4.4210000000000003</v>
      </c>
      <c r="G5345">
        <v>4.32</v>
      </c>
      <c r="H5345">
        <v>2.52</v>
      </c>
      <c r="I5345" s="2">
        <v>701370600</v>
      </c>
      <c r="J5345" s="2">
        <v>98123554000</v>
      </c>
      <c r="K5345" s="2">
        <v>38875284000</v>
      </c>
      <c r="L5345" s="2">
        <v>124721100</v>
      </c>
      <c r="M5345" s="2">
        <v>7962750000</v>
      </c>
      <c r="N5345" s="2">
        <v>12106000000</v>
      </c>
      <c r="O5345" s="2">
        <v>3483480000</v>
      </c>
      <c r="P5345" s="2">
        <v>52677000000</v>
      </c>
      <c r="Q5345" s="2">
        <v>27429054000</v>
      </c>
      <c r="R5345" s="2">
        <v>33340554000</v>
      </c>
      <c r="S5345" s="2">
        <f>SUM(AuctionData[[#This Row],[soma_accepted]],AuctionData[[#This Row],[comp_accepted]],AuctionData[[#This Row],[noncomp_accepted]])</f>
        <v>39701375700</v>
      </c>
    </row>
    <row r="5346" spans="1:19" x14ac:dyDescent="0.3">
      <c r="A5346" s="1">
        <v>45819</v>
      </c>
      <c r="B5346" t="s">
        <v>1448</v>
      </c>
      <c r="C5346" t="s">
        <v>16</v>
      </c>
      <c r="D5346" t="s">
        <v>1162</v>
      </c>
      <c r="E5346">
        <v>4.2</v>
      </c>
      <c r="F5346">
        <v>4.22</v>
      </c>
      <c r="G5346">
        <v>4.12</v>
      </c>
      <c r="H5346">
        <v>2.96</v>
      </c>
      <c r="I5346" s="2">
        <v>232490200</v>
      </c>
      <c r="J5346" s="2">
        <v>177271070000</v>
      </c>
      <c r="K5346" s="2">
        <v>59436560000</v>
      </c>
      <c r="L5346" s="2">
        <v>563749200</v>
      </c>
      <c r="M5346" s="2">
        <v>3043070000</v>
      </c>
      <c r="N5346" s="2">
        <v>8480000000</v>
      </c>
      <c r="O5346" s="2">
        <v>19376980000</v>
      </c>
      <c r="P5346" s="2">
        <v>122005000000</v>
      </c>
      <c r="Q5346" s="2">
        <v>37016510000</v>
      </c>
      <c r="R5346" s="2">
        <v>46786070000</v>
      </c>
      <c r="S5346" s="2">
        <f>SUM(AuctionData[[#This Row],[soma_accepted]],AuctionData[[#This Row],[comp_accepted]],AuctionData[[#This Row],[noncomp_accepted]])</f>
        <v>60232799400</v>
      </c>
    </row>
    <row r="5347" spans="1:19" x14ac:dyDescent="0.3">
      <c r="A5347" s="1">
        <v>45820</v>
      </c>
      <c r="B5347" t="s">
        <v>2468</v>
      </c>
      <c r="C5347" t="s">
        <v>1509</v>
      </c>
      <c r="D5347" t="s">
        <v>1556</v>
      </c>
      <c r="E5347">
        <v>4.8</v>
      </c>
      <c r="F5347">
        <v>4.8440000000000003</v>
      </c>
      <c r="G5347">
        <v>4.7</v>
      </c>
      <c r="H5347">
        <v>2.4300000000000002</v>
      </c>
      <c r="I5347" s="2">
        <v>395645000</v>
      </c>
      <c r="J5347" s="2">
        <v>53415277000</v>
      </c>
      <c r="K5347" s="2">
        <v>21965397000</v>
      </c>
      <c r="L5347" s="2">
        <v>34615700</v>
      </c>
      <c r="M5347" s="2">
        <v>5145200000</v>
      </c>
      <c r="N5347" s="2">
        <v>7780700000</v>
      </c>
      <c r="O5347" s="2">
        <v>2507004000</v>
      </c>
      <c r="P5347" s="2">
        <v>28344000000</v>
      </c>
      <c r="Q5347" s="2">
        <v>14313193000</v>
      </c>
      <c r="R5347" s="2">
        <v>17290577000</v>
      </c>
      <c r="S5347" s="2">
        <f>SUM(AuctionData[[#This Row],[soma_accepted]],AuctionData[[#This Row],[comp_accepted]],AuctionData[[#This Row],[noncomp_accepted]])</f>
        <v>22395657700</v>
      </c>
    </row>
    <row r="5348" spans="1:19" x14ac:dyDescent="0.3">
      <c r="A5348" s="1">
        <v>45820</v>
      </c>
      <c r="B5348" t="s">
        <v>1421</v>
      </c>
      <c r="C5348" t="s">
        <v>16</v>
      </c>
      <c r="D5348" t="s">
        <v>19</v>
      </c>
      <c r="E5348">
        <v>4.01</v>
      </c>
      <c r="F5348">
        <v>4.08</v>
      </c>
      <c r="G5348">
        <v>3.95</v>
      </c>
      <c r="H5348">
        <v>3.22</v>
      </c>
      <c r="I5348" s="2">
        <v>251864400</v>
      </c>
      <c r="J5348" s="2">
        <v>203013520800</v>
      </c>
      <c r="K5348" s="2">
        <v>58841099900</v>
      </c>
      <c r="L5348" s="2">
        <v>6159178100</v>
      </c>
      <c r="M5348" s="2">
        <v>2975000000</v>
      </c>
      <c r="N5348" s="2">
        <v>8525000000</v>
      </c>
      <c r="O5348" s="2">
        <v>7894260000</v>
      </c>
      <c r="P5348" s="2">
        <v>135900000000</v>
      </c>
      <c r="Q5348" s="2">
        <v>47971839900</v>
      </c>
      <c r="R5348" s="2">
        <v>58588520800</v>
      </c>
      <c r="S5348" s="2">
        <f>SUM(AuctionData[[#This Row],[soma_accepted]],AuctionData[[#This Row],[comp_accepted]],AuctionData[[#This Row],[noncomp_accepted]])</f>
        <v>65252142400</v>
      </c>
    </row>
    <row r="5349" spans="1:19" x14ac:dyDescent="0.3">
      <c r="A5349" s="1">
        <v>45820</v>
      </c>
      <c r="B5349" t="s">
        <v>1429</v>
      </c>
      <c r="C5349" t="s">
        <v>16</v>
      </c>
      <c r="D5349" t="s">
        <v>712</v>
      </c>
      <c r="E5349">
        <v>4.3</v>
      </c>
      <c r="F5349">
        <v>4.38</v>
      </c>
      <c r="G5349">
        <v>4.2</v>
      </c>
      <c r="H5349">
        <v>2.67</v>
      </c>
      <c r="I5349" s="2">
        <v>213116000</v>
      </c>
      <c r="J5349" s="2">
        <v>145395160000</v>
      </c>
      <c r="K5349" s="2">
        <v>53438200000</v>
      </c>
      <c r="L5349" s="2">
        <v>1561998800</v>
      </c>
      <c r="M5349" s="2">
        <v>4930000000</v>
      </c>
      <c r="N5349" s="2">
        <v>7980000000</v>
      </c>
      <c r="O5349" s="2">
        <v>30126200000</v>
      </c>
      <c r="P5349" s="2">
        <v>116985000000</v>
      </c>
      <c r="Q5349" s="2">
        <v>18382000000</v>
      </c>
      <c r="R5349" s="2">
        <v>20430160000</v>
      </c>
      <c r="S5349" s="2">
        <f>SUM(AuctionData[[#This Row],[soma_accepted]],AuctionData[[#This Row],[comp_accepted]],AuctionData[[#This Row],[noncomp_accepted]])</f>
        <v>55213314800</v>
      </c>
    </row>
    <row r="5350" spans="1:19" x14ac:dyDescent="0.3">
      <c r="A5350" s="1">
        <v>45824</v>
      </c>
      <c r="B5350" t="s">
        <v>2469</v>
      </c>
      <c r="C5350" t="s">
        <v>1509</v>
      </c>
      <c r="D5350" t="s">
        <v>2174</v>
      </c>
      <c r="E5350">
        <v>4.88</v>
      </c>
      <c r="F5350">
        <v>4.9420000000000002</v>
      </c>
      <c r="G5350">
        <v>3.88</v>
      </c>
      <c r="H5350">
        <v>2.68</v>
      </c>
      <c r="I5350" s="2">
        <v>1293674900</v>
      </c>
      <c r="J5350" s="2">
        <v>34725112000</v>
      </c>
      <c r="K5350" s="2">
        <v>12912616400</v>
      </c>
      <c r="L5350" s="2">
        <v>87386300</v>
      </c>
      <c r="M5350" s="2">
        <v>2567500000</v>
      </c>
      <c r="N5350" s="2">
        <v>4109000000</v>
      </c>
      <c r="O5350" s="2">
        <v>1727004400</v>
      </c>
      <c r="P5350" s="2">
        <v>18809000000</v>
      </c>
      <c r="Q5350" s="2">
        <v>8618112000</v>
      </c>
      <c r="R5350" s="2">
        <v>11807112000</v>
      </c>
      <c r="S5350" s="2">
        <f>SUM(AuctionData[[#This Row],[soma_accepted]],AuctionData[[#This Row],[comp_accepted]],AuctionData[[#This Row],[noncomp_accepted]])</f>
        <v>14293677600</v>
      </c>
    </row>
    <row r="5351" spans="1:19" x14ac:dyDescent="0.3">
      <c r="A5351" s="1">
        <v>45824</v>
      </c>
      <c r="B5351" t="s">
        <v>1423</v>
      </c>
      <c r="C5351" t="s">
        <v>16</v>
      </c>
      <c r="D5351" t="s">
        <v>21</v>
      </c>
      <c r="E5351">
        <v>4.2149999999999999</v>
      </c>
      <c r="F5351">
        <v>4.24</v>
      </c>
      <c r="G5351">
        <v>4.1449999999999996</v>
      </c>
      <c r="H5351">
        <v>2.99</v>
      </c>
      <c r="I5351" s="2">
        <v>1809374500</v>
      </c>
      <c r="J5351" s="2">
        <v>224426306500</v>
      </c>
      <c r="K5351" s="2">
        <v>73486672000</v>
      </c>
      <c r="L5351" s="2">
        <v>2429947700</v>
      </c>
      <c r="M5351" s="2">
        <v>6045000000</v>
      </c>
      <c r="N5351" s="2">
        <v>11545000000</v>
      </c>
      <c r="O5351" s="2">
        <v>21272800000</v>
      </c>
      <c r="P5351" s="2">
        <v>142910000000</v>
      </c>
      <c r="Q5351" s="2">
        <v>46168872000</v>
      </c>
      <c r="R5351" s="2">
        <v>69971306500</v>
      </c>
      <c r="S5351" s="2">
        <f>SUM(AuctionData[[#This Row],[soma_accepted]],AuctionData[[#This Row],[comp_accepted]],AuctionData[[#This Row],[noncomp_accepted]])</f>
        <v>77725994200</v>
      </c>
    </row>
    <row r="5352" spans="1:19" x14ac:dyDescent="0.3">
      <c r="A5352" s="1">
        <v>45824</v>
      </c>
      <c r="B5352" t="s">
        <v>1449</v>
      </c>
      <c r="C5352" t="s">
        <v>16</v>
      </c>
      <c r="D5352" t="s">
        <v>23</v>
      </c>
      <c r="E5352">
        <v>4.125</v>
      </c>
      <c r="F5352">
        <v>4.1550000000000002</v>
      </c>
      <c r="G5352">
        <v>4.05</v>
      </c>
      <c r="H5352">
        <v>2.73</v>
      </c>
      <c r="I5352" s="2">
        <v>1618914100</v>
      </c>
      <c r="J5352" s="2">
        <v>183565500000</v>
      </c>
      <c r="K5352" s="2">
        <v>66120375000</v>
      </c>
      <c r="L5352" s="2">
        <v>1804757000</v>
      </c>
      <c r="M5352" s="2">
        <v>7467625000</v>
      </c>
      <c r="N5352" s="2">
        <v>11560000000</v>
      </c>
      <c r="O5352" s="2">
        <v>21526375000</v>
      </c>
      <c r="P5352" s="2">
        <v>128990000000</v>
      </c>
      <c r="Q5352" s="2">
        <v>37126375000</v>
      </c>
      <c r="R5352" s="2">
        <v>43015500000</v>
      </c>
      <c r="S5352" s="2">
        <f>SUM(AuctionData[[#This Row],[soma_accepted]],AuctionData[[#This Row],[comp_accepted]],AuctionData[[#This Row],[noncomp_accepted]])</f>
        <v>69544046100</v>
      </c>
    </row>
    <row r="5353" spans="1:19" x14ac:dyDescent="0.3">
      <c r="A5353" s="1">
        <v>45825</v>
      </c>
      <c r="B5353" t="s">
        <v>1408</v>
      </c>
      <c r="C5353" t="s">
        <v>16</v>
      </c>
      <c r="D5353" t="s">
        <v>1413</v>
      </c>
      <c r="E5353">
        <v>4.0999999999999996</v>
      </c>
      <c r="F5353">
        <v>4.18</v>
      </c>
      <c r="G5353">
        <v>3.95</v>
      </c>
      <c r="H5353">
        <v>2.78</v>
      </c>
      <c r="I5353" s="2">
        <v>1309415900</v>
      </c>
      <c r="J5353" s="2">
        <v>152146945000</v>
      </c>
      <c r="K5353" s="2">
        <v>54236842500</v>
      </c>
      <c r="L5353" s="2">
        <v>763338300</v>
      </c>
      <c r="M5353" s="2">
        <v>3234292500</v>
      </c>
      <c r="N5353" s="2">
        <v>7450000000</v>
      </c>
      <c r="O5353" s="2">
        <v>24652795000</v>
      </c>
      <c r="P5353" s="2">
        <v>114636000000</v>
      </c>
      <c r="Q5353" s="2">
        <v>26349755000</v>
      </c>
      <c r="R5353" s="2">
        <v>30060945000</v>
      </c>
      <c r="S5353" s="2">
        <f>SUM(AuctionData[[#This Row],[soma_accepted]],AuctionData[[#This Row],[comp_accepted]],AuctionData[[#This Row],[noncomp_accepted]])</f>
        <v>56309596700</v>
      </c>
    </row>
    <row r="5354" spans="1:19" x14ac:dyDescent="0.3">
      <c r="A5354" s="1">
        <v>45826</v>
      </c>
      <c r="B5354" t="s">
        <v>1450</v>
      </c>
      <c r="C5354" t="s">
        <v>16</v>
      </c>
      <c r="D5354" t="s">
        <v>1162</v>
      </c>
      <c r="E5354">
        <v>4.21</v>
      </c>
      <c r="F5354">
        <v>4.2350000000000003</v>
      </c>
      <c r="G5354">
        <v>4.1399999999999997</v>
      </c>
      <c r="H5354">
        <v>2.88</v>
      </c>
      <c r="I5354" s="2">
        <v>236500600</v>
      </c>
      <c r="J5354" s="2">
        <v>172256940000</v>
      </c>
      <c r="K5354" s="2">
        <v>59457993500</v>
      </c>
      <c r="L5354" s="2">
        <v>542022700</v>
      </c>
      <c r="M5354" s="2">
        <v>3212945500</v>
      </c>
      <c r="N5354" s="2">
        <v>8935000000</v>
      </c>
      <c r="O5354" s="2">
        <v>15829915000</v>
      </c>
      <c r="P5354" s="2">
        <v>116970000000</v>
      </c>
      <c r="Q5354" s="2">
        <v>40415133000</v>
      </c>
      <c r="R5354" s="2">
        <v>46351940000</v>
      </c>
      <c r="S5354" s="2">
        <f>SUM(AuctionData[[#This Row],[soma_accepted]],AuctionData[[#This Row],[comp_accepted]],AuctionData[[#This Row],[noncomp_accepted]])</f>
        <v>60236516800</v>
      </c>
    </row>
    <row r="5355" spans="1:19" x14ac:dyDescent="0.3">
      <c r="A5355" s="1">
        <v>45826</v>
      </c>
      <c r="B5355" t="s">
        <v>1432</v>
      </c>
      <c r="C5355" t="s">
        <v>16</v>
      </c>
      <c r="D5355" t="s">
        <v>712</v>
      </c>
      <c r="E5355">
        <v>4.38</v>
      </c>
      <c r="F5355">
        <v>4.47</v>
      </c>
      <c r="G5355">
        <v>4.3</v>
      </c>
      <c r="H5355">
        <v>2.7</v>
      </c>
      <c r="I5355" s="2">
        <v>216792200</v>
      </c>
      <c r="J5355" s="2">
        <v>144651100000</v>
      </c>
      <c r="K5355" s="2">
        <v>51357805000</v>
      </c>
      <c r="L5355" s="2">
        <v>1642241000</v>
      </c>
      <c r="M5355" s="2">
        <v>4683475000</v>
      </c>
      <c r="N5355" s="2">
        <v>8025000000</v>
      </c>
      <c r="O5355" s="2">
        <v>25019500000</v>
      </c>
      <c r="P5355" s="2">
        <v>110350000000</v>
      </c>
      <c r="Q5355" s="2">
        <v>21654830000</v>
      </c>
      <c r="R5355" s="2">
        <v>26276100000</v>
      </c>
      <c r="S5355" s="2">
        <f>SUM(AuctionData[[#This Row],[soma_accepted]],AuctionData[[#This Row],[comp_accepted]],AuctionData[[#This Row],[noncomp_accepted]])</f>
        <v>53216838200</v>
      </c>
    </row>
    <row r="5356" spans="1:19" x14ac:dyDescent="0.3">
      <c r="A5356" s="1">
        <v>45826</v>
      </c>
      <c r="B5356" t="s">
        <v>1424</v>
      </c>
      <c r="C5356" t="s">
        <v>16</v>
      </c>
      <c r="D5356" t="s">
        <v>19</v>
      </c>
      <c r="E5356">
        <v>3.9950000000000001</v>
      </c>
      <c r="F5356">
        <v>4.0599999999999996</v>
      </c>
      <c r="G5356">
        <v>3.89</v>
      </c>
      <c r="H5356">
        <v>3.15</v>
      </c>
      <c r="I5356" s="2">
        <v>256209000</v>
      </c>
      <c r="J5356" s="2">
        <v>199162587000</v>
      </c>
      <c r="K5356" s="2">
        <v>59372155300</v>
      </c>
      <c r="L5356" s="2">
        <v>5628143400</v>
      </c>
      <c r="M5356" s="2">
        <v>1740000000</v>
      </c>
      <c r="N5356" s="2">
        <v>8240000000</v>
      </c>
      <c r="O5356" s="2">
        <v>10775283300</v>
      </c>
      <c r="P5356" s="2">
        <v>134926000000</v>
      </c>
      <c r="Q5356" s="2">
        <v>46856872000</v>
      </c>
      <c r="R5356" s="2">
        <v>55996587000</v>
      </c>
      <c r="S5356" s="2">
        <f>SUM(AuctionData[[#This Row],[soma_accepted]],AuctionData[[#This Row],[comp_accepted]],AuctionData[[#This Row],[noncomp_accepted]])</f>
        <v>65256507700</v>
      </c>
    </row>
    <row r="5357" spans="1:19" x14ac:dyDescent="0.3">
      <c r="A5357" s="1">
        <v>45831</v>
      </c>
      <c r="B5357" t="s">
        <v>1425</v>
      </c>
      <c r="C5357" t="s">
        <v>16</v>
      </c>
      <c r="D5357" t="s">
        <v>21</v>
      </c>
      <c r="E5357">
        <v>4.17</v>
      </c>
      <c r="F5357">
        <v>4.1950000000000003</v>
      </c>
      <c r="G5357">
        <v>4.1100000000000003</v>
      </c>
      <c r="H5357">
        <v>3.49</v>
      </c>
      <c r="I5357" s="2">
        <v>3223399300</v>
      </c>
      <c r="J5357" s="2">
        <v>262926925000</v>
      </c>
      <c r="K5357" s="2">
        <v>73762007000</v>
      </c>
      <c r="L5357" s="2">
        <v>2165230200</v>
      </c>
      <c r="M5357" s="2">
        <v>5075000000</v>
      </c>
      <c r="N5357" s="2">
        <v>13575000000</v>
      </c>
      <c r="O5357" s="2">
        <v>8745000000</v>
      </c>
      <c r="P5357" s="2">
        <v>144785000000</v>
      </c>
      <c r="Q5357" s="2">
        <v>59942007000</v>
      </c>
      <c r="R5357" s="2">
        <v>104566925000</v>
      </c>
      <c r="S5357" s="2">
        <f>SUM(AuctionData[[#This Row],[soma_accepted]],AuctionData[[#This Row],[comp_accepted]],AuctionData[[#This Row],[noncomp_accepted]])</f>
        <v>79150636500</v>
      </c>
    </row>
    <row r="5358" spans="1:19" x14ac:dyDescent="0.3">
      <c r="A5358" s="1">
        <v>45831</v>
      </c>
      <c r="B5358" t="s">
        <v>1397</v>
      </c>
      <c r="C5358" t="s">
        <v>16</v>
      </c>
      <c r="D5358" t="s">
        <v>23</v>
      </c>
      <c r="E5358">
        <v>4.08</v>
      </c>
      <c r="F5358">
        <v>4.12</v>
      </c>
      <c r="G5358">
        <v>4</v>
      </c>
      <c r="H5358">
        <v>2.7</v>
      </c>
      <c r="I5358" s="2">
        <v>2884094100</v>
      </c>
      <c r="J5358" s="2">
        <v>182079124000</v>
      </c>
      <c r="K5358" s="2">
        <v>66351364000</v>
      </c>
      <c r="L5358" s="2">
        <v>1620645000</v>
      </c>
      <c r="M5358" s="2">
        <v>4940000000</v>
      </c>
      <c r="N5358" s="2">
        <v>9865000000</v>
      </c>
      <c r="O5358" s="2">
        <v>25286910000</v>
      </c>
      <c r="P5358" s="2">
        <v>131763000000</v>
      </c>
      <c r="Q5358" s="2">
        <v>36124454000</v>
      </c>
      <c r="R5358" s="2">
        <v>40451124000</v>
      </c>
      <c r="S5358" s="2">
        <f>SUM(AuctionData[[#This Row],[soma_accepted]],AuctionData[[#This Row],[comp_accepted]],AuctionData[[#This Row],[noncomp_accepted]])</f>
        <v>70856103100</v>
      </c>
    </row>
    <row r="5359" spans="1:19" x14ac:dyDescent="0.3">
      <c r="A5359" s="1">
        <v>45832</v>
      </c>
      <c r="B5359" t="s">
        <v>2474</v>
      </c>
      <c r="C5359" t="s">
        <v>1502</v>
      </c>
      <c r="D5359" t="s">
        <v>1503</v>
      </c>
      <c r="E5359">
        <v>3.73</v>
      </c>
      <c r="F5359">
        <v>3.786</v>
      </c>
      <c r="G5359">
        <v>3.6</v>
      </c>
      <c r="H5359">
        <v>2.58</v>
      </c>
      <c r="I5359" s="2">
        <v>6866428500</v>
      </c>
      <c r="J5359" s="2">
        <v>177442495000</v>
      </c>
      <c r="K5359" s="2">
        <v>68694945000</v>
      </c>
      <c r="L5359" s="2">
        <v>300073700</v>
      </c>
      <c r="M5359" s="2">
        <v>18085000000</v>
      </c>
      <c r="N5359" s="2">
        <v>23976000000</v>
      </c>
      <c r="O5359" s="2">
        <v>9048450000</v>
      </c>
      <c r="P5359" s="2">
        <v>99333000000</v>
      </c>
      <c r="Q5359" s="2">
        <v>41561495000</v>
      </c>
      <c r="R5359" s="2">
        <v>54133495000</v>
      </c>
      <c r="S5359" s="2">
        <f>SUM(AuctionData[[#This Row],[soma_accepted]],AuctionData[[#This Row],[comp_accepted]],AuctionData[[#This Row],[noncomp_accepted]])</f>
        <v>75861447200</v>
      </c>
    </row>
    <row r="5360" spans="1:19" x14ac:dyDescent="0.3">
      <c r="A5360" s="1">
        <v>45832</v>
      </c>
      <c r="B5360" t="s">
        <v>1356</v>
      </c>
      <c r="C5360" t="s">
        <v>16</v>
      </c>
      <c r="D5360" t="s">
        <v>1413</v>
      </c>
      <c r="E5360">
        <v>4.37</v>
      </c>
      <c r="F5360">
        <v>4.42</v>
      </c>
      <c r="G5360">
        <v>4.25</v>
      </c>
      <c r="H5360">
        <v>3.11</v>
      </c>
      <c r="I5360" s="2">
        <v>2332723300</v>
      </c>
      <c r="J5360" s="2">
        <v>169601975000</v>
      </c>
      <c r="K5360" s="2">
        <v>53818542900</v>
      </c>
      <c r="L5360" s="2">
        <v>1181480500</v>
      </c>
      <c r="M5360" s="2">
        <v>3408245000</v>
      </c>
      <c r="N5360" s="2">
        <v>8460000000</v>
      </c>
      <c r="O5360" s="2">
        <v>17665275000</v>
      </c>
      <c r="P5360" s="2">
        <v>109070000000</v>
      </c>
      <c r="Q5360" s="2">
        <v>32745022900</v>
      </c>
      <c r="R5360" s="2">
        <v>52071975000</v>
      </c>
      <c r="S5360" s="2">
        <f>SUM(AuctionData[[#This Row],[soma_accepted]],AuctionData[[#This Row],[comp_accepted]],AuctionData[[#This Row],[noncomp_accepted]])</f>
        <v>57332746700</v>
      </c>
    </row>
    <row r="5361" spans="1:19" x14ac:dyDescent="0.3">
      <c r="A5361" s="1">
        <v>45833</v>
      </c>
      <c r="B5361" t="s">
        <v>2475</v>
      </c>
      <c r="C5361" t="s">
        <v>1502</v>
      </c>
      <c r="D5361" t="s">
        <v>1505</v>
      </c>
      <c r="E5361">
        <v>3.819</v>
      </c>
      <c r="F5361">
        <v>3.879</v>
      </c>
      <c r="G5361">
        <v>3.7</v>
      </c>
      <c r="H5361">
        <v>2.36</v>
      </c>
      <c r="I5361" s="2">
        <v>6965941900</v>
      </c>
      <c r="J5361" s="2">
        <v>164874972000</v>
      </c>
      <c r="K5361" s="2">
        <v>69900930400</v>
      </c>
      <c r="L5361" s="2">
        <v>94148600</v>
      </c>
      <c r="M5361" s="2">
        <v>17080558400</v>
      </c>
      <c r="N5361" s="2">
        <v>22593800000</v>
      </c>
      <c r="O5361" s="2">
        <v>7608640000</v>
      </c>
      <c r="P5361" s="2">
        <v>88659000000</v>
      </c>
      <c r="Q5361" s="2">
        <v>45211732000</v>
      </c>
      <c r="R5361" s="2">
        <v>53622172000</v>
      </c>
      <c r="S5361" s="2">
        <f>SUM(AuctionData[[#This Row],[soma_accepted]],AuctionData[[#This Row],[comp_accepted]],AuctionData[[#This Row],[noncomp_accepted]])</f>
        <v>76961020900</v>
      </c>
    </row>
    <row r="5362" spans="1:19" x14ac:dyDescent="0.3">
      <c r="A5362" s="1">
        <v>45833</v>
      </c>
      <c r="B5362" t="s">
        <v>1451</v>
      </c>
      <c r="C5362" t="s">
        <v>16</v>
      </c>
      <c r="D5362" t="s">
        <v>1162</v>
      </c>
      <c r="E5362">
        <v>4.1749999999999998</v>
      </c>
      <c r="F5362">
        <v>4.1950000000000003</v>
      </c>
      <c r="G5362">
        <v>4.1050000000000004</v>
      </c>
      <c r="H5362">
        <v>3.13</v>
      </c>
      <c r="I5362" s="2">
        <v>263726000</v>
      </c>
      <c r="J5362" s="2">
        <v>196566108000</v>
      </c>
      <c r="K5362" s="2">
        <v>62480208000</v>
      </c>
      <c r="L5362" s="2">
        <v>520341300</v>
      </c>
      <c r="M5362" s="2">
        <v>4145000000</v>
      </c>
      <c r="N5362" s="2">
        <v>9520000000</v>
      </c>
      <c r="O5362" s="2">
        <v>13096750000</v>
      </c>
      <c r="P5362" s="2">
        <v>121165000000</v>
      </c>
      <c r="Q5362" s="2">
        <v>45238458000</v>
      </c>
      <c r="R5362" s="2">
        <v>65881108000</v>
      </c>
      <c r="S5362" s="2">
        <f>SUM(AuctionData[[#This Row],[soma_accepted]],AuctionData[[#This Row],[comp_accepted]],AuctionData[[#This Row],[noncomp_accepted]])</f>
        <v>63264275300</v>
      </c>
    </row>
    <row r="5363" spans="1:19" x14ac:dyDescent="0.3">
      <c r="A5363" s="1">
        <v>45834</v>
      </c>
      <c r="B5363" t="s">
        <v>2476</v>
      </c>
      <c r="C5363" t="s">
        <v>1502</v>
      </c>
      <c r="D5363" t="s">
        <v>1554</v>
      </c>
      <c r="E5363">
        <v>3.96</v>
      </c>
      <c r="F5363">
        <v>4.0220000000000002</v>
      </c>
      <c r="G5363">
        <v>3.9</v>
      </c>
      <c r="H5363">
        <v>2.5299999999999998</v>
      </c>
      <c r="I5363" s="2">
        <v>4378592000</v>
      </c>
      <c r="J5363" s="2">
        <v>111281455000</v>
      </c>
      <c r="K5363" s="2">
        <v>43935954500</v>
      </c>
      <c r="L5363" s="2">
        <v>64045700</v>
      </c>
      <c r="M5363" s="2">
        <v>5104800000</v>
      </c>
      <c r="N5363" s="2">
        <v>10147100000</v>
      </c>
      <c r="O5363" s="2">
        <v>5115112500</v>
      </c>
      <c r="P5363" s="2">
        <v>61679000000</v>
      </c>
      <c r="Q5363" s="2">
        <v>33716042000</v>
      </c>
      <c r="R5363" s="2">
        <v>39455355000</v>
      </c>
      <c r="S5363" s="2">
        <f>SUM(AuctionData[[#This Row],[soma_accepted]],AuctionData[[#This Row],[comp_accepted]],AuctionData[[#This Row],[noncomp_accepted]])</f>
        <v>48378592200</v>
      </c>
    </row>
    <row r="5364" spans="1:19" x14ac:dyDescent="0.3">
      <c r="A5364" s="1">
        <v>45834</v>
      </c>
      <c r="B5364" t="s">
        <v>1434</v>
      </c>
      <c r="C5364" t="s">
        <v>16</v>
      </c>
      <c r="D5364" t="s">
        <v>712</v>
      </c>
      <c r="E5364">
        <v>4.3499999999999996</v>
      </c>
      <c r="F5364">
        <v>4.3899999999999997</v>
      </c>
      <c r="G5364">
        <v>4.25</v>
      </c>
      <c r="H5364">
        <v>3.24</v>
      </c>
      <c r="I5364" s="2">
        <v>209306500</v>
      </c>
      <c r="J5364" s="2">
        <v>159325854000</v>
      </c>
      <c r="K5364" s="2">
        <v>47347339000</v>
      </c>
      <c r="L5364" s="2">
        <v>2653181400</v>
      </c>
      <c r="M5364" s="2">
        <v>5400000000</v>
      </c>
      <c r="N5364" s="2">
        <v>11050000000</v>
      </c>
      <c r="O5364" s="2">
        <v>16747130000</v>
      </c>
      <c r="P5364" s="2">
        <v>105060000000</v>
      </c>
      <c r="Q5364" s="2">
        <v>25200209000</v>
      </c>
      <c r="R5364" s="2">
        <v>43215854000</v>
      </c>
      <c r="S5364" s="2">
        <f>SUM(AuctionData[[#This Row],[soma_accepted]],AuctionData[[#This Row],[comp_accepted]],AuctionData[[#This Row],[noncomp_accepted]])</f>
        <v>50209826900</v>
      </c>
    </row>
    <row r="5365" spans="1:19" x14ac:dyDescent="0.3">
      <c r="A5365" s="1">
        <v>45834</v>
      </c>
      <c r="B5365" t="s">
        <v>1426</v>
      </c>
      <c r="C5365" t="s">
        <v>16</v>
      </c>
      <c r="D5365" t="s">
        <v>19</v>
      </c>
      <c r="E5365">
        <v>3.86</v>
      </c>
      <c r="F5365">
        <v>4</v>
      </c>
      <c r="G5365">
        <v>3.8</v>
      </c>
      <c r="H5365">
        <v>3.06</v>
      </c>
      <c r="I5365" s="2">
        <v>251167700</v>
      </c>
      <c r="J5365" s="2">
        <v>177559483300</v>
      </c>
      <c r="K5365" s="2">
        <v>53914738300</v>
      </c>
      <c r="L5365" s="2">
        <v>6085306100</v>
      </c>
      <c r="M5365" s="2">
        <v>1492770000</v>
      </c>
      <c r="N5365" s="2">
        <v>7250000000</v>
      </c>
      <c r="O5365" s="2">
        <v>12048485000</v>
      </c>
      <c r="P5365" s="2">
        <v>122691000000</v>
      </c>
      <c r="Q5365" s="2">
        <v>40373483300</v>
      </c>
      <c r="R5365" s="2">
        <v>47618483300</v>
      </c>
      <c r="S5365" s="2">
        <f>SUM(AuctionData[[#This Row],[soma_accepted]],AuctionData[[#This Row],[comp_accepted]],AuctionData[[#This Row],[noncomp_accepted]])</f>
        <v>60251212100</v>
      </c>
    </row>
    <row r="5366" spans="1:19" x14ac:dyDescent="0.3">
      <c r="A5366" s="1">
        <v>45834</v>
      </c>
      <c r="B5366" t="s">
        <v>1440</v>
      </c>
      <c r="C5366" t="s">
        <v>16</v>
      </c>
      <c r="D5366" t="s">
        <v>116</v>
      </c>
      <c r="E5366">
        <v>4.2</v>
      </c>
      <c r="F5366">
        <v>4.25</v>
      </c>
      <c r="G5366">
        <v>4.0999999999999996</v>
      </c>
      <c r="H5366">
        <v>2.46</v>
      </c>
      <c r="I5366" s="2">
        <v>0</v>
      </c>
      <c r="J5366" s="2">
        <v>147260000000</v>
      </c>
      <c r="K5366" s="2">
        <v>59923610000</v>
      </c>
      <c r="L5366" s="2">
        <v>77068000</v>
      </c>
      <c r="M5366" s="2">
        <v>3905000000</v>
      </c>
      <c r="N5366" s="2">
        <v>7905000000</v>
      </c>
      <c r="O5366" s="2">
        <v>30264510000</v>
      </c>
      <c r="P5366" s="2">
        <v>111800000000</v>
      </c>
      <c r="Q5366" s="2">
        <v>25754100000</v>
      </c>
      <c r="R5366" s="2">
        <v>27555000000</v>
      </c>
      <c r="S5366" s="2">
        <f>SUM(AuctionData[[#This Row],[soma_accepted]],AuctionData[[#This Row],[comp_accepted]],AuctionData[[#This Row],[noncomp_accepted]])</f>
        <v>60000678000</v>
      </c>
    </row>
    <row r="5367" spans="1:19" x14ac:dyDescent="0.3">
      <c r="A5367" s="1">
        <v>45838</v>
      </c>
      <c r="B5367" t="s">
        <v>1452</v>
      </c>
      <c r="C5367" t="s">
        <v>16</v>
      </c>
      <c r="D5367" t="s">
        <v>23</v>
      </c>
      <c r="E5367">
        <v>4.07</v>
      </c>
      <c r="F5367">
        <v>4.1100000000000003</v>
      </c>
      <c r="G5367">
        <v>4</v>
      </c>
      <c r="H5367">
        <v>2.77</v>
      </c>
      <c r="I5367" s="2">
        <v>4789880300</v>
      </c>
      <c r="J5367" s="2">
        <v>194162120000</v>
      </c>
      <c r="K5367" s="2">
        <v>68807320000</v>
      </c>
      <c r="L5367" s="2">
        <v>1983069500</v>
      </c>
      <c r="M5367" s="2">
        <v>6018080000</v>
      </c>
      <c r="N5367" s="2">
        <v>11940000000</v>
      </c>
      <c r="O5367" s="2">
        <v>20505960000</v>
      </c>
      <c r="P5367" s="2">
        <v>132355000000</v>
      </c>
      <c r="Q5367" s="2">
        <v>42283280000</v>
      </c>
      <c r="R5367" s="2">
        <v>49867120000</v>
      </c>
      <c r="S5367" s="2">
        <f>SUM(AuctionData[[#This Row],[soma_accepted]],AuctionData[[#This Row],[comp_accepted]],AuctionData[[#This Row],[noncomp_accepted]])</f>
        <v>75580269800</v>
      </c>
    </row>
    <row r="5368" spans="1:19" x14ac:dyDescent="0.3">
      <c r="A5368" s="1">
        <v>45838</v>
      </c>
      <c r="B5368" t="s">
        <v>1372</v>
      </c>
      <c r="C5368" t="s">
        <v>16</v>
      </c>
      <c r="D5368" t="s">
        <v>21</v>
      </c>
      <c r="E5368">
        <v>4.2</v>
      </c>
      <c r="F5368">
        <v>4.2350000000000003</v>
      </c>
      <c r="G5368">
        <v>4.0999999999999996</v>
      </c>
      <c r="H5368">
        <v>3.04</v>
      </c>
      <c r="I5368" s="2">
        <v>5329585100</v>
      </c>
      <c r="J5368" s="2">
        <v>238164555400</v>
      </c>
      <c r="K5368" s="2">
        <v>77003546900</v>
      </c>
      <c r="L5368" s="2">
        <v>1996660700</v>
      </c>
      <c r="M5368" s="2">
        <v>5730500000</v>
      </c>
      <c r="N5368" s="2">
        <v>11775500000</v>
      </c>
      <c r="O5368" s="2">
        <v>16223730000</v>
      </c>
      <c r="P5368" s="2">
        <v>142575000000</v>
      </c>
      <c r="Q5368" s="2">
        <v>55049316900</v>
      </c>
      <c r="R5368" s="2">
        <v>83814055400</v>
      </c>
      <c r="S5368" s="2">
        <f>SUM(AuctionData[[#This Row],[soma_accepted]],AuctionData[[#This Row],[comp_accepted]],AuctionData[[#This Row],[noncomp_accepted]])</f>
        <v>84329792700</v>
      </c>
    </row>
    <row r="5369" spans="1:19" x14ac:dyDescent="0.3">
      <c r="A5369" s="1">
        <v>45839</v>
      </c>
      <c r="B5369" t="s">
        <v>1411</v>
      </c>
      <c r="C5369" t="s">
        <v>16</v>
      </c>
      <c r="D5369" t="s">
        <v>1413</v>
      </c>
      <c r="E5369">
        <v>4.3</v>
      </c>
      <c r="F5369">
        <v>4.34</v>
      </c>
      <c r="G5369">
        <v>4.05</v>
      </c>
      <c r="H5369">
        <v>2.97</v>
      </c>
      <c r="I5369" s="2">
        <v>3373155200</v>
      </c>
      <c r="J5369" s="2">
        <v>147146410000</v>
      </c>
      <c r="K5369" s="2">
        <v>48710842500</v>
      </c>
      <c r="L5369" s="2">
        <v>1289881100</v>
      </c>
      <c r="M5369" s="2">
        <v>4070000000</v>
      </c>
      <c r="N5369" s="2">
        <v>8270000000</v>
      </c>
      <c r="O5369" s="2">
        <v>20021045000</v>
      </c>
      <c r="P5369" s="2">
        <v>104400000000</v>
      </c>
      <c r="Q5369" s="2">
        <v>24619797500</v>
      </c>
      <c r="R5369" s="2">
        <v>34476410000</v>
      </c>
      <c r="S5369" s="2">
        <f>SUM(AuctionData[[#This Row],[soma_accepted]],AuctionData[[#This Row],[comp_accepted]],AuctionData[[#This Row],[noncomp_accepted]])</f>
        <v>53373878800</v>
      </c>
    </row>
    <row r="5370" spans="1:19" x14ac:dyDescent="0.3">
      <c r="A5370" s="1">
        <v>45840</v>
      </c>
      <c r="B5370" t="s">
        <v>1453</v>
      </c>
      <c r="C5370" t="s">
        <v>16</v>
      </c>
      <c r="D5370" t="s">
        <v>1162</v>
      </c>
      <c r="E5370">
        <v>4.16</v>
      </c>
      <c r="F5370">
        <v>4.1849999999999996</v>
      </c>
      <c r="G5370">
        <v>4.07</v>
      </c>
      <c r="H5370">
        <v>3.04</v>
      </c>
      <c r="I5370" s="2">
        <v>281772000</v>
      </c>
      <c r="J5370" s="2">
        <v>197333500000</v>
      </c>
      <c r="K5370" s="2">
        <v>64531660000</v>
      </c>
      <c r="L5370" s="2">
        <v>469079400</v>
      </c>
      <c r="M5370" s="2">
        <v>4115000000</v>
      </c>
      <c r="N5370" s="2">
        <v>9500000000</v>
      </c>
      <c r="O5370" s="2">
        <v>21397120000</v>
      </c>
      <c r="P5370" s="2">
        <v>128300000000</v>
      </c>
      <c r="Q5370" s="2">
        <v>39019540000</v>
      </c>
      <c r="R5370" s="2">
        <v>59533500000</v>
      </c>
      <c r="S5370" s="2">
        <f>SUM(AuctionData[[#This Row],[soma_accepted]],AuctionData[[#This Row],[comp_accepted]],AuctionData[[#This Row],[noncomp_accepted]])</f>
        <v>65282511400</v>
      </c>
    </row>
    <row r="5371" spans="1:19" x14ac:dyDescent="0.3">
      <c r="A5371" s="1">
        <v>45841</v>
      </c>
      <c r="B5371" t="s">
        <v>1442</v>
      </c>
      <c r="C5371" t="s">
        <v>16</v>
      </c>
      <c r="D5371" t="s">
        <v>116</v>
      </c>
      <c r="E5371">
        <v>4.26</v>
      </c>
      <c r="F5371">
        <v>4.2850000000000001</v>
      </c>
      <c r="G5371">
        <v>4.2</v>
      </c>
      <c r="H5371">
        <v>2.9</v>
      </c>
      <c r="I5371" s="2">
        <v>0</v>
      </c>
      <c r="J5371" s="2">
        <v>173616000000</v>
      </c>
      <c r="K5371" s="2">
        <v>59885720000</v>
      </c>
      <c r="L5371" s="2">
        <v>115227000</v>
      </c>
      <c r="M5371" s="2">
        <v>2676580000</v>
      </c>
      <c r="N5371" s="2">
        <v>7425000000</v>
      </c>
      <c r="O5371" s="2">
        <v>20880580000</v>
      </c>
      <c r="P5371" s="2">
        <v>112750000000</v>
      </c>
      <c r="Q5371" s="2">
        <v>36328560000</v>
      </c>
      <c r="R5371" s="2">
        <v>53441000000</v>
      </c>
      <c r="S5371" s="2">
        <f>SUM(AuctionData[[#This Row],[soma_accepted]],AuctionData[[#This Row],[comp_accepted]],AuctionData[[#This Row],[noncomp_accepted]])</f>
        <v>60000947000</v>
      </c>
    </row>
    <row r="5372" spans="1:19" x14ac:dyDescent="0.3">
      <c r="A5372" s="1">
        <v>45841</v>
      </c>
      <c r="B5372" t="s">
        <v>1427</v>
      </c>
      <c r="C5372" t="s">
        <v>16</v>
      </c>
      <c r="D5372" t="s">
        <v>19</v>
      </c>
      <c r="E5372">
        <v>4.1100000000000003</v>
      </c>
      <c r="F5372">
        <v>4.24</v>
      </c>
      <c r="G5372">
        <v>4.09</v>
      </c>
      <c r="H5372">
        <v>3.26</v>
      </c>
      <c r="I5372" s="2">
        <v>238422600</v>
      </c>
      <c r="J5372" s="2">
        <v>173466402200</v>
      </c>
      <c r="K5372" s="2">
        <v>49169983000</v>
      </c>
      <c r="L5372" s="2">
        <v>5830289100</v>
      </c>
      <c r="M5372" s="2">
        <v>1389500000</v>
      </c>
      <c r="N5372" s="2">
        <v>6200000000</v>
      </c>
      <c r="O5372" s="2">
        <v>9151000000</v>
      </c>
      <c r="P5372" s="2">
        <v>114800000000</v>
      </c>
      <c r="Q5372" s="2">
        <v>38629483000</v>
      </c>
      <c r="R5372" s="2">
        <v>52466402200</v>
      </c>
      <c r="S5372" s="2">
        <f>SUM(AuctionData[[#This Row],[soma_accepted]],AuctionData[[#This Row],[comp_accepted]],AuctionData[[#This Row],[noncomp_accepted]])</f>
        <v>55238694700</v>
      </c>
    </row>
    <row r="5373" spans="1:19" x14ac:dyDescent="0.3">
      <c r="A5373" s="1">
        <v>45841</v>
      </c>
      <c r="B5373" t="s">
        <v>1435</v>
      </c>
      <c r="C5373" t="s">
        <v>16</v>
      </c>
      <c r="D5373" t="s">
        <v>712</v>
      </c>
      <c r="E5373">
        <v>4.25</v>
      </c>
      <c r="F5373">
        <v>4.3</v>
      </c>
      <c r="G5373">
        <v>4.1500000000000004</v>
      </c>
      <c r="H5373">
        <v>3.1</v>
      </c>
      <c r="I5373" s="2">
        <v>195072900</v>
      </c>
      <c r="J5373" s="2">
        <v>137323500000</v>
      </c>
      <c r="K5373" s="2">
        <v>42867535000</v>
      </c>
      <c r="L5373" s="2">
        <v>2133355700</v>
      </c>
      <c r="M5373" s="2">
        <v>2675755000</v>
      </c>
      <c r="N5373" s="2">
        <v>7050000000</v>
      </c>
      <c r="O5373" s="2">
        <v>17872480000</v>
      </c>
      <c r="P5373" s="2">
        <v>97950000000</v>
      </c>
      <c r="Q5373" s="2">
        <v>22319300000</v>
      </c>
      <c r="R5373" s="2">
        <v>32323500000</v>
      </c>
      <c r="S5373" s="2">
        <f>SUM(AuctionData[[#This Row],[soma_accepted]],AuctionData[[#This Row],[comp_accepted]],AuctionData[[#This Row],[noncomp_accepted]])</f>
        <v>45195963600</v>
      </c>
    </row>
    <row r="5374" spans="1:19" x14ac:dyDescent="0.3">
      <c r="A5374" s="1">
        <v>45845</v>
      </c>
      <c r="B5374" t="s">
        <v>1428</v>
      </c>
      <c r="C5374" t="s">
        <v>16</v>
      </c>
      <c r="D5374" t="s">
        <v>21</v>
      </c>
      <c r="E5374">
        <v>4.2300000000000004</v>
      </c>
      <c r="F5374">
        <v>4.2549999999999999</v>
      </c>
      <c r="G5374">
        <v>4.1550000000000002</v>
      </c>
      <c r="H5374">
        <v>2.75</v>
      </c>
      <c r="I5374" s="2">
        <v>4719575300</v>
      </c>
      <c r="J5374" s="2">
        <v>223142450000</v>
      </c>
      <c r="K5374" s="2">
        <v>79888887500</v>
      </c>
      <c r="L5374" s="2">
        <v>1996182000</v>
      </c>
      <c r="M5374" s="2">
        <v>4900000000</v>
      </c>
      <c r="N5374" s="2">
        <v>11900000000</v>
      </c>
      <c r="O5374" s="2">
        <v>23471812500</v>
      </c>
      <c r="P5374" s="2">
        <v>145285000000</v>
      </c>
      <c r="Q5374" s="2">
        <v>51517075000</v>
      </c>
      <c r="R5374" s="2">
        <v>65957450000</v>
      </c>
      <c r="S5374" s="2">
        <f>SUM(AuctionData[[#This Row],[soma_accepted]],AuctionData[[#This Row],[comp_accepted]],AuctionData[[#This Row],[noncomp_accepted]])</f>
        <v>86604644800</v>
      </c>
    </row>
    <row r="5375" spans="1:19" x14ac:dyDescent="0.3">
      <c r="A5375" s="1">
        <v>45845</v>
      </c>
      <c r="B5375" t="s">
        <v>1454</v>
      </c>
      <c r="C5375" t="s">
        <v>16</v>
      </c>
      <c r="D5375" t="s">
        <v>23</v>
      </c>
      <c r="E5375">
        <v>4.12</v>
      </c>
      <c r="F5375">
        <v>4.1449999999999996</v>
      </c>
      <c r="G5375">
        <v>4.05</v>
      </c>
      <c r="H5375">
        <v>3</v>
      </c>
      <c r="I5375" s="2">
        <v>4201573100</v>
      </c>
      <c r="J5375" s="2">
        <v>217241927000</v>
      </c>
      <c r="K5375" s="2">
        <v>71079645300</v>
      </c>
      <c r="L5375" s="2">
        <v>1821237000</v>
      </c>
      <c r="M5375" s="2">
        <v>8316000000</v>
      </c>
      <c r="N5375" s="2">
        <v>14611000000</v>
      </c>
      <c r="O5375" s="2">
        <v>17089560000</v>
      </c>
      <c r="P5375" s="2">
        <v>141770000000</v>
      </c>
      <c r="Q5375" s="2">
        <v>45674085300</v>
      </c>
      <c r="R5375" s="2">
        <v>60860927000</v>
      </c>
      <c r="S5375" s="2">
        <f>SUM(AuctionData[[#This Row],[soma_accepted]],AuctionData[[#This Row],[comp_accepted]],AuctionData[[#This Row],[noncomp_accepted]])</f>
        <v>77102455400</v>
      </c>
    </row>
    <row r="5376" spans="1:19" x14ac:dyDescent="0.3">
      <c r="A5376" s="1">
        <v>45846</v>
      </c>
      <c r="B5376" t="s">
        <v>2477</v>
      </c>
      <c r="C5376" t="s">
        <v>1502</v>
      </c>
      <c r="D5376" t="s">
        <v>1535</v>
      </c>
      <c r="E5376">
        <v>3.8359999999999999</v>
      </c>
      <c r="F5376">
        <v>3.891</v>
      </c>
      <c r="G5376">
        <v>3.7</v>
      </c>
      <c r="H5376">
        <v>2.5099999999999998</v>
      </c>
      <c r="I5376" s="2">
        <v>6862758600</v>
      </c>
      <c r="J5376" s="2">
        <v>145380070000</v>
      </c>
      <c r="K5376" s="2">
        <v>57844579000</v>
      </c>
      <c r="L5376" s="2">
        <v>150439300</v>
      </c>
      <c r="M5376" s="2">
        <v>16992784000</v>
      </c>
      <c r="N5376" s="2">
        <v>22376000000</v>
      </c>
      <c r="O5376" s="2">
        <v>9549700000</v>
      </c>
      <c r="P5376" s="2">
        <v>81275000000</v>
      </c>
      <c r="Q5376" s="2">
        <v>31302095000</v>
      </c>
      <c r="R5376" s="2">
        <v>41729070000</v>
      </c>
      <c r="S5376" s="2">
        <f>SUM(AuctionData[[#This Row],[soma_accepted]],AuctionData[[#This Row],[comp_accepted]],AuctionData[[#This Row],[noncomp_accepted]])</f>
        <v>64857776900</v>
      </c>
    </row>
    <row r="5377" spans="1:19" x14ac:dyDescent="0.3">
      <c r="A5377" s="1">
        <v>45846</v>
      </c>
      <c r="B5377" t="s">
        <v>1414</v>
      </c>
      <c r="C5377" t="s">
        <v>16</v>
      </c>
      <c r="D5377" t="s">
        <v>1413</v>
      </c>
      <c r="E5377">
        <v>4.24</v>
      </c>
      <c r="F5377">
        <v>4.2649999999999997</v>
      </c>
      <c r="G5377">
        <v>4.17</v>
      </c>
      <c r="H5377">
        <v>3.27</v>
      </c>
      <c r="I5377" s="2">
        <v>2877789800</v>
      </c>
      <c r="J5377" s="2">
        <v>162290400000</v>
      </c>
      <c r="K5377" s="2">
        <v>48774752500</v>
      </c>
      <c r="L5377" s="2">
        <v>1175403400</v>
      </c>
      <c r="M5377" s="2">
        <v>3114905000</v>
      </c>
      <c r="N5377" s="2">
        <v>7565000000</v>
      </c>
      <c r="O5377" s="2">
        <v>16944870000</v>
      </c>
      <c r="P5377" s="2">
        <v>105033000000</v>
      </c>
      <c r="Q5377" s="2">
        <v>28714977500</v>
      </c>
      <c r="R5377" s="2">
        <v>49692400000</v>
      </c>
      <c r="S5377" s="2">
        <f>SUM(AuctionData[[#This Row],[soma_accepted]],AuctionData[[#This Row],[comp_accepted]],AuctionData[[#This Row],[noncomp_accepted]])</f>
        <v>52827945700</v>
      </c>
    </row>
    <row r="5378" spans="1:19" x14ac:dyDescent="0.3">
      <c r="A5378" s="1">
        <v>45846</v>
      </c>
      <c r="B5378" t="s">
        <v>1455</v>
      </c>
      <c r="C5378" t="s">
        <v>16</v>
      </c>
      <c r="D5378" t="s">
        <v>53</v>
      </c>
      <c r="E5378">
        <v>3.8849999999999998</v>
      </c>
      <c r="F5378">
        <v>3.9249999999999998</v>
      </c>
      <c r="G5378">
        <v>3.8050000000000002</v>
      </c>
      <c r="H5378">
        <v>3.23</v>
      </c>
      <c r="I5378" s="2">
        <v>2877789700</v>
      </c>
      <c r="J5378" s="2">
        <v>160080800000</v>
      </c>
      <c r="K5378" s="2">
        <v>48821250000</v>
      </c>
      <c r="L5378" s="2">
        <v>1178817800</v>
      </c>
      <c r="M5378" s="2">
        <v>2376625000</v>
      </c>
      <c r="N5378" s="2">
        <v>6871000000</v>
      </c>
      <c r="O5378" s="2">
        <v>15578125000</v>
      </c>
      <c r="P5378" s="2">
        <v>100975000000</v>
      </c>
      <c r="Q5378" s="2">
        <v>30866500000</v>
      </c>
      <c r="R5378" s="2">
        <v>52234800000</v>
      </c>
      <c r="S5378" s="2">
        <f>SUM(AuctionData[[#This Row],[soma_accepted]],AuctionData[[#This Row],[comp_accepted]],AuctionData[[#This Row],[noncomp_accepted]])</f>
        <v>52877857500</v>
      </c>
    </row>
    <row r="5379" spans="1:19" x14ac:dyDescent="0.3">
      <c r="A5379" s="1">
        <v>45847</v>
      </c>
      <c r="B5379" t="s">
        <v>2467</v>
      </c>
      <c r="C5379" t="s">
        <v>1502</v>
      </c>
      <c r="D5379" t="s">
        <v>1544</v>
      </c>
      <c r="E5379">
        <v>4.3099999999999996</v>
      </c>
      <c r="F5379">
        <v>4.3620000000000001</v>
      </c>
      <c r="G5379">
        <v>4.2</v>
      </c>
      <c r="H5379">
        <v>2.61</v>
      </c>
      <c r="I5379" s="2">
        <v>4614613500</v>
      </c>
      <c r="J5379" s="2">
        <v>101724256000</v>
      </c>
      <c r="K5379" s="2">
        <v>38897801100</v>
      </c>
      <c r="L5379" s="2">
        <v>102230900</v>
      </c>
      <c r="M5379" s="2">
        <v>9220455100</v>
      </c>
      <c r="N5379" s="2">
        <v>13968000000</v>
      </c>
      <c r="O5379" s="2">
        <v>4229690000</v>
      </c>
      <c r="P5379" s="2">
        <v>56464000000</v>
      </c>
      <c r="Q5379" s="2">
        <v>25447656000</v>
      </c>
      <c r="R5379" s="2">
        <v>31292256000</v>
      </c>
      <c r="S5379" s="2">
        <f>SUM(AuctionData[[#This Row],[soma_accepted]],AuctionData[[#This Row],[comp_accepted]],AuctionData[[#This Row],[noncomp_accepted]])</f>
        <v>43614645500</v>
      </c>
    </row>
    <row r="5380" spans="1:19" x14ac:dyDescent="0.3">
      <c r="A5380" s="1">
        <v>45847</v>
      </c>
      <c r="B5380" t="s">
        <v>1456</v>
      </c>
      <c r="C5380" t="s">
        <v>16</v>
      </c>
      <c r="D5380" t="s">
        <v>1162</v>
      </c>
      <c r="E5380">
        <v>4.21</v>
      </c>
      <c r="F5380">
        <v>4.2300000000000004</v>
      </c>
      <c r="G5380">
        <v>4.12</v>
      </c>
      <c r="H5380">
        <v>3.03</v>
      </c>
      <c r="I5380" s="2">
        <v>210850300</v>
      </c>
      <c r="J5380" s="2">
        <v>196250800000</v>
      </c>
      <c r="K5380" s="2">
        <v>64483406000</v>
      </c>
      <c r="L5380" s="2">
        <v>518409800</v>
      </c>
      <c r="M5380" s="2">
        <v>3607598000</v>
      </c>
      <c r="N5380" s="2">
        <v>8570000000</v>
      </c>
      <c r="O5380" s="2">
        <v>21972780000</v>
      </c>
      <c r="P5380" s="2">
        <v>124260000000</v>
      </c>
      <c r="Q5380" s="2">
        <v>38903028000</v>
      </c>
      <c r="R5380" s="2">
        <v>63420800000</v>
      </c>
      <c r="S5380" s="2">
        <f>SUM(AuctionData[[#This Row],[soma_accepted]],AuctionData[[#This Row],[comp_accepted]],AuctionData[[#This Row],[noncomp_accepted]])</f>
        <v>65212666100</v>
      </c>
    </row>
    <row r="5381" spans="1:19" x14ac:dyDescent="0.3">
      <c r="A5381" s="1">
        <v>45848</v>
      </c>
      <c r="B5381" t="s">
        <v>2468</v>
      </c>
      <c r="C5381" t="s">
        <v>1509</v>
      </c>
      <c r="D5381" t="s">
        <v>1575</v>
      </c>
      <c r="E5381">
        <v>4.8380000000000001</v>
      </c>
      <c r="F5381">
        <v>4.8890000000000002</v>
      </c>
      <c r="G5381">
        <v>3.88</v>
      </c>
      <c r="H5381">
        <v>2.38</v>
      </c>
      <c r="I5381" s="2">
        <v>2603115300</v>
      </c>
      <c r="J5381" s="2">
        <v>52404715000</v>
      </c>
      <c r="K5381" s="2">
        <v>21973765000</v>
      </c>
      <c r="L5381" s="2">
        <v>26237100</v>
      </c>
      <c r="M5381" s="2">
        <v>6019900000</v>
      </c>
      <c r="N5381" s="2">
        <v>8108900000</v>
      </c>
      <c r="O5381" s="2">
        <v>2816850000</v>
      </c>
      <c r="P5381" s="2">
        <v>28969000000</v>
      </c>
      <c r="Q5381" s="2">
        <v>13137015000</v>
      </c>
      <c r="R5381" s="2">
        <v>15326815000</v>
      </c>
      <c r="S5381" s="2">
        <f>SUM(AuctionData[[#This Row],[soma_accepted]],AuctionData[[#This Row],[comp_accepted]],AuctionData[[#This Row],[noncomp_accepted]])</f>
        <v>24603117400</v>
      </c>
    </row>
    <row r="5382" spans="1:19" x14ac:dyDescent="0.3">
      <c r="A5382" s="1">
        <v>45848</v>
      </c>
      <c r="B5382" t="s">
        <v>1429</v>
      </c>
      <c r="C5382" t="s">
        <v>16</v>
      </c>
      <c r="D5382" t="s">
        <v>19</v>
      </c>
      <c r="E5382">
        <v>4.1900000000000004</v>
      </c>
      <c r="F5382">
        <v>4.2350000000000003</v>
      </c>
      <c r="G5382">
        <v>4.0999999999999996</v>
      </c>
      <c r="H5382">
        <v>3.08</v>
      </c>
      <c r="I5382" s="2">
        <v>259508100</v>
      </c>
      <c r="J5382" s="2">
        <v>240884070000</v>
      </c>
      <c r="K5382" s="2">
        <v>74087496200</v>
      </c>
      <c r="L5382" s="2">
        <v>5913095400</v>
      </c>
      <c r="M5382" s="2">
        <v>3750000000</v>
      </c>
      <c r="N5382" s="2">
        <v>9800000000</v>
      </c>
      <c r="O5382" s="2">
        <v>15387460000</v>
      </c>
      <c r="P5382" s="2">
        <v>150000000000</v>
      </c>
      <c r="Q5382" s="2">
        <v>54950036200</v>
      </c>
      <c r="R5382" s="2">
        <v>81084070000</v>
      </c>
      <c r="S5382" s="2">
        <f>SUM(AuctionData[[#This Row],[soma_accepted]],AuctionData[[#This Row],[comp_accepted]],AuctionData[[#This Row],[noncomp_accepted]])</f>
        <v>80260099700</v>
      </c>
    </row>
    <row r="5383" spans="1:19" x14ac:dyDescent="0.3">
      <c r="A5383" s="1">
        <v>45848</v>
      </c>
      <c r="B5383" t="s">
        <v>1437</v>
      </c>
      <c r="C5383" t="s">
        <v>16</v>
      </c>
      <c r="D5383" t="s">
        <v>712</v>
      </c>
      <c r="E5383">
        <v>4.25</v>
      </c>
      <c r="F5383">
        <v>4.2750000000000004</v>
      </c>
      <c r="G5383">
        <v>4.0999999999999996</v>
      </c>
      <c r="H5383">
        <v>2.86</v>
      </c>
      <c r="I5383" s="2">
        <v>227069600</v>
      </c>
      <c r="J5383" s="2">
        <v>198227800000</v>
      </c>
      <c r="K5383" s="2">
        <v>68057950000</v>
      </c>
      <c r="L5383" s="2">
        <v>1842949000</v>
      </c>
      <c r="M5383" s="2">
        <v>4874120000</v>
      </c>
      <c r="N5383" s="2">
        <v>9760000000</v>
      </c>
      <c r="O5383" s="2">
        <v>27437120000</v>
      </c>
      <c r="P5383" s="2">
        <v>140250000000</v>
      </c>
      <c r="Q5383" s="2">
        <v>35746710000</v>
      </c>
      <c r="R5383" s="2">
        <v>48217800000</v>
      </c>
      <c r="S5383" s="2">
        <f>SUM(AuctionData[[#This Row],[soma_accepted]],AuctionData[[#This Row],[comp_accepted]],AuctionData[[#This Row],[noncomp_accepted]])</f>
        <v>70127968600</v>
      </c>
    </row>
    <row r="5384" spans="1:19" x14ac:dyDescent="0.3">
      <c r="A5384" s="1">
        <v>45852</v>
      </c>
      <c r="B5384" t="s">
        <v>1431</v>
      </c>
      <c r="C5384" t="s">
        <v>16</v>
      </c>
      <c r="D5384" t="s">
        <v>21</v>
      </c>
      <c r="E5384">
        <v>4.2249999999999996</v>
      </c>
      <c r="F5384">
        <v>4.2450000000000001</v>
      </c>
      <c r="G5384">
        <v>4.1500000000000004</v>
      </c>
      <c r="H5384">
        <v>3.1</v>
      </c>
      <c r="I5384" s="2">
        <v>3344644300</v>
      </c>
      <c r="J5384" s="2">
        <v>251907048500</v>
      </c>
      <c r="K5384" s="2">
        <v>79327546900</v>
      </c>
      <c r="L5384" s="2">
        <v>2372582500</v>
      </c>
      <c r="M5384" s="2">
        <v>4693745000</v>
      </c>
      <c r="N5384" s="2">
        <v>12065000000</v>
      </c>
      <c r="O5384" s="2">
        <v>25511095000</v>
      </c>
      <c r="P5384" s="2">
        <v>160650000000</v>
      </c>
      <c r="Q5384" s="2">
        <v>49122706900</v>
      </c>
      <c r="R5384" s="2">
        <v>79192048500</v>
      </c>
      <c r="S5384" s="2">
        <f>SUM(AuctionData[[#This Row],[soma_accepted]],AuctionData[[#This Row],[comp_accepted]],AuctionData[[#This Row],[noncomp_accepted]])</f>
        <v>85044773700</v>
      </c>
    </row>
    <row r="5385" spans="1:19" x14ac:dyDescent="0.3">
      <c r="A5385" s="1">
        <v>45852</v>
      </c>
      <c r="B5385" t="s">
        <v>1457</v>
      </c>
      <c r="C5385" t="s">
        <v>16</v>
      </c>
      <c r="D5385" t="s">
        <v>23</v>
      </c>
      <c r="E5385">
        <v>4.0999999999999996</v>
      </c>
      <c r="F5385">
        <v>4.125</v>
      </c>
      <c r="G5385">
        <v>4.05</v>
      </c>
      <c r="H5385">
        <v>3.1</v>
      </c>
      <c r="I5385" s="2">
        <v>2977549200</v>
      </c>
      <c r="J5385" s="2">
        <v>223972792000</v>
      </c>
      <c r="K5385" s="2">
        <v>70656991100</v>
      </c>
      <c r="L5385" s="2">
        <v>2243342500</v>
      </c>
      <c r="M5385" s="2">
        <v>7480000000</v>
      </c>
      <c r="N5385" s="2">
        <v>13550000000</v>
      </c>
      <c r="O5385" s="2">
        <v>16804813500</v>
      </c>
      <c r="P5385" s="2">
        <v>144945000000</v>
      </c>
      <c r="Q5385" s="2">
        <v>46372177600</v>
      </c>
      <c r="R5385" s="2">
        <v>65477792000</v>
      </c>
      <c r="S5385" s="2">
        <f>SUM(AuctionData[[#This Row],[soma_accepted]],AuctionData[[#This Row],[comp_accepted]],AuctionData[[#This Row],[noncomp_accepted]])</f>
        <v>75877882800</v>
      </c>
    </row>
    <row r="5386" spans="1:19" x14ac:dyDescent="0.3">
      <c r="A5386" s="1">
        <v>45853</v>
      </c>
      <c r="B5386" t="s">
        <v>1417</v>
      </c>
      <c r="C5386" t="s">
        <v>16</v>
      </c>
      <c r="D5386" t="s">
        <v>1413</v>
      </c>
      <c r="E5386">
        <v>4.2300000000000004</v>
      </c>
      <c r="F5386">
        <v>4.26</v>
      </c>
      <c r="G5386">
        <v>4.1500000000000004</v>
      </c>
      <c r="H5386">
        <v>2.92</v>
      </c>
      <c r="I5386" s="2">
        <v>2855184200</v>
      </c>
      <c r="J5386" s="2">
        <v>203632230000</v>
      </c>
      <c r="K5386" s="2">
        <v>68908352500</v>
      </c>
      <c r="L5386" s="2">
        <v>1091772600</v>
      </c>
      <c r="M5386" s="2">
        <v>2715915000</v>
      </c>
      <c r="N5386" s="2">
        <v>8410000000</v>
      </c>
      <c r="O5386" s="2">
        <v>21767220000</v>
      </c>
      <c r="P5386" s="2">
        <v>137865000000</v>
      </c>
      <c r="Q5386" s="2">
        <v>44425217500</v>
      </c>
      <c r="R5386" s="2">
        <v>57357230000</v>
      </c>
      <c r="S5386" s="2">
        <f>SUM(AuctionData[[#This Row],[soma_accepted]],AuctionData[[#This Row],[comp_accepted]],AuctionData[[#This Row],[noncomp_accepted]])</f>
        <v>72855309300</v>
      </c>
    </row>
    <row r="5387" spans="1:19" x14ac:dyDescent="0.3">
      <c r="A5387" s="1">
        <v>45854</v>
      </c>
      <c r="B5387" t="s">
        <v>1458</v>
      </c>
      <c r="C5387" t="s">
        <v>16</v>
      </c>
      <c r="D5387" t="s">
        <v>1162</v>
      </c>
      <c r="E5387">
        <v>4.21</v>
      </c>
      <c r="F5387">
        <v>4.2300000000000004</v>
      </c>
      <c r="G5387">
        <v>4.12</v>
      </c>
      <c r="H5387">
        <v>3.02</v>
      </c>
      <c r="I5387" s="2">
        <v>194782800</v>
      </c>
      <c r="J5387" s="2">
        <v>195540348000</v>
      </c>
      <c r="K5387" s="2">
        <v>64348069600</v>
      </c>
      <c r="L5387" s="2">
        <v>552466100</v>
      </c>
      <c r="M5387" s="2">
        <v>3973570000</v>
      </c>
      <c r="N5387" s="2">
        <v>8475000000</v>
      </c>
      <c r="O5387" s="2">
        <v>24285820000</v>
      </c>
      <c r="P5387" s="2">
        <v>125900000000</v>
      </c>
      <c r="Q5387" s="2">
        <v>36088679600</v>
      </c>
      <c r="R5387" s="2">
        <v>61165348000</v>
      </c>
      <c r="S5387" s="2">
        <f>SUM(AuctionData[[#This Row],[soma_accepted]],AuctionData[[#This Row],[comp_accepted]],AuctionData[[#This Row],[noncomp_accepted]])</f>
        <v>65095318500</v>
      </c>
    </row>
    <row r="5388" spans="1:19" x14ac:dyDescent="0.3">
      <c r="A5388" s="1">
        <v>45855</v>
      </c>
      <c r="B5388" t="s">
        <v>1440</v>
      </c>
      <c r="C5388" t="s">
        <v>16</v>
      </c>
      <c r="D5388" t="s">
        <v>712</v>
      </c>
      <c r="E5388">
        <v>4.2450000000000001</v>
      </c>
      <c r="F5388">
        <v>4.2699999999999996</v>
      </c>
      <c r="G5388">
        <v>4.1500000000000004</v>
      </c>
      <c r="H5388">
        <v>2.6</v>
      </c>
      <c r="I5388" s="2">
        <v>239732800</v>
      </c>
      <c r="J5388" s="2">
        <v>206049510000</v>
      </c>
      <c r="K5388" s="2">
        <v>78148412400</v>
      </c>
      <c r="L5388" s="2">
        <v>1852129700</v>
      </c>
      <c r="M5388" s="2">
        <v>3745920000</v>
      </c>
      <c r="N5388" s="2">
        <v>10600000000</v>
      </c>
      <c r="O5388" s="2">
        <v>33411360000</v>
      </c>
      <c r="P5388" s="2">
        <v>148050000000</v>
      </c>
      <c r="Q5388" s="2">
        <v>40991132400</v>
      </c>
      <c r="R5388" s="2">
        <v>47399510000</v>
      </c>
      <c r="S5388" s="2">
        <f>SUM(AuctionData[[#This Row],[soma_accepted]],AuctionData[[#This Row],[comp_accepted]],AuctionData[[#This Row],[noncomp_accepted]])</f>
        <v>80240274900</v>
      </c>
    </row>
    <row r="5389" spans="1:19" x14ac:dyDescent="0.3">
      <c r="A5389" s="1">
        <v>45855</v>
      </c>
      <c r="B5389" t="s">
        <v>1432</v>
      </c>
      <c r="C5389" t="s">
        <v>16</v>
      </c>
      <c r="D5389" t="s">
        <v>19</v>
      </c>
      <c r="E5389">
        <v>4.1849999999999996</v>
      </c>
      <c r="F5389">
        <v>4.2300000000000004</v>
      </c>
      <c r="G5389">
        <v>4.12</v>
      </c>
      <c r="H5389">
        <v>2.91</v>
      </c>
      <c r="I5389" s="2">
        <v>269699400</v>
      </c>
      <c r="J5389" s="2">
        <v>256162281600</v>
      </c>
      <c r="K5389" s="2">
        <v>84125438800</v>
      </c>
      <c r="L5389" s="2">
        <v>5875099800</v>
      </c>
      <c r="M5389" s="2">
        <v>3964590000</v>
      </c>
      <c r="N5389" s="2">
        <v>10205000000</v>
      </c>
      <c r="O5389" s="2">
        <v>15617540000</v>
      </c>
      <c r="P5389" s="2">
        <v>160470000000</v>
      </c>
      <c r="Q5389" s="2">
        <v>64543308800</v>
      </c>
      <c r="R5389" s="2">
        <v>85487281600</v>
      </c>
      <c r="S5389" s="2">
        <f>SUM(AuctionData[[#This Row],[soma_accepted]],AuctionData[[#This Row],[comp_accepted]],AuctionData[[#This Row],[noncomp_accepted]])</f>
        <v>90270238000</v>
      </c>
    </row>
    <row r="5390" spans="1:19" x14ac:dyDescent="0.3">
      <c r="A5390" s="1">
        <v>45859</v>
      </c>
      <c r="B5390" t="s">
        <v>1433</v>
      </c>
      <c r="C5390" t="s">
        <v>16</v>
      </c>
      <c r="D5390" t="s">
        <v>21</v>
      </c>
      <c r="E5390">
        <v>4.2149999999999999</v>
      </c>
      <c r="F5390">
        <v>4.24</v>
      </c>
      <c r="G5390">
        <v>4.1500000000000004</v>
      </c>
      <c r="H5390">
        <v>2.98</v>
      </c>
      <c r="I5390" s="2">
        <v>3157086800</v>
      </c>
      <c r="J5390" s="2">
        <v>242165104400</v>
      </c>
      <c r="K5390" s="2">
        <v>79641672800</v>
      </c>
      <c r="L5390" s="2">
        <v>2258500700</v>
      </c>
      <c r="M5390" s="2">
        <v>5300000000</v>
      </c>
      <c r="N5390" s="2">
        <v>11400000000</v>
      </c>
      <c r="O5390" s="2">
        <v>24876020000</v>
      </c>
      <c r="P5390" s="2">
        <v>152565000000</v>
      </c>
      <c r="Q5390" s="2">
        <v>49465652800</v>
      </c>
      <c r="R5390" s="2">
        <v>78200104400</v>
      </c>
      <c r="S5390" s="2">
        <f>SUM(AuctionData[[#This Row],[soma_accepted]],AuctionData[[#This Row],[comp_accepted]],AuctionData[[#This Row],[noncomp_accepted]])</f>
        <v>85057260300</v>
      </c>
    </row>
    <row r="5391" spans="1:19" x14ac:dyDescent="0.3">
      <c r="A5391" s="1">
        <v>45859</v>
      </c>
      <c r="B5391" t="s">
        <v>1405</v>
      </c>
      <c r="C5391" t="s">
        <v>16</v>
      </c>
      <c r="D5391" t="s">
        <v>23</v>
      </c>
      <c r="E5391">
        <v>4.09</v>
      </c>
      <c r="F5391">
        <v>4.1150000000000002</v>
      </c>
      <c r="G5391">
        <v>4.05</v>
      </c>
      <c r="H5391">
        <v>3.06</v>
      </c>
      <c r="I5391" s="2">
        <v>2810577300</v>
      </c>
      <c r="J5391" s="2">
        <v>221172017000</v>
      </c>
      <c r="K5391" s="2">
        <v>70713537000</v>
      </c>
      <c r="L5391" s="2">
        <v>1981545000</v>
      </c>
      <c r="M5391" s="2">
        <v>7790000000</v>
      </c>
      <c r="N5391" s="2">
        <v>14140000000</v>
      </c>
      <c r="O5391" s="2">
        <v>19336200000</v>
      </c>
      <c r="P5391" s="2">
        <v>142245000000</v>
      </c>
      <c r="Q5391" s="2">
        <v>43587337000</v>
      </c>
      <c r="R5391" s="2">
        <v>64787017000</v>
      </c>
      <c r="S5391" s="2">
        <f>SUM(AuctionData[[#This Row],[soma_accepted]],AuctionData[[#This Row],[comp_accepted]],AuctionData[[#This Row],[noncomp_accepted]])</f>
        <v>75505659300</v>
      </c>
    </row>
    <row r="5392" spans="1:19" x14ac:dyDescent="0.3">
      <c r="A5392" s="1">
        <v>45860</v>
      </c>
      <c r="B5392" t="s">
        <v>1365</v>
      </c>
      <c r="C5392" t="s">
        <v>16</v>
      </c>
      <c r="D5392" t="s">
        <v>1413</v>
      </c>
      <c r="E5392">
        <v>4.2300000000000004</v>
      </c>
      <c r="F5392">
        <v>4.26</v>
      </c>
      <c r="G5392">
        <v>4.1500000000000004</v>
      </c>
      <c r="H5392">
        <v>2.85</v>
      </c>
      <c r="I5392" s="2">
        <v>3080084800</v>
      </c>
      <c r="J5392" s="2">
        <v>227059627600</v>
      </c>
      <c r="K5392" s="2">
        <v>78919811600</v>
      </c>
      <c r="L5392" s="2">
        <v>1080480300</v>
      </c>
      <c r="M5392" s="2">
        <v>2273400000</v>
      </c>
      <c r="N5392" s="2">
        <v>8700000000</v>
      </c>
      <c r="O5392" s="2">
        <v>24969800000</v>
      </c>
      <c r="P5392" s="2">
        <v>148120000000</v>
      </c>
      <c r="Q5392" s="2">
        <v>51676611600</v>
      </c>
      <c r="R5392" s="2">
        <v>70239627600</v>
      </c>
      <c r="S5392" s="2">
        <f>SUM(AuctionData[[#This Row],[soma_accepted]],AuctionData[[#This Row],[comp_accepted]],AuctionData[[#This Row],[noncomp_accepted]])</f>
        <v>83080376700</v>
      </c>
    </row>
    <row r="5393" spans="1:19" x14ac:dyDescent="0.3">
      <c r="A5393" s="1">
        <v>45861</v>
      </c>
      <c r="B5393" t="s">
        <v>2469</v>
      </c>
      <c r="C5393" t="s">
        <v>1509</v>
      </c>
      <c r="D5393" t="s">
        <v>2179</v>
      </c>
      <c r="E5393">
        <v>4.8860000000000001</v>
      </c>
      <c r="F5393">
        <v>4.9349999999999996</v>
      </c>
      <c r="G5393">
        <v>3.88</v>
      </c>
      <c r="H5393">
        <v>2.79</v>
      </c>
      <c r="I5393" s="2">
        <v>885247700</v>
      </c>
      <c r="J5393" s="2">
        <v>36102677000</v>
      </c>
      <c r="K5393" s="2">
        <v>12877685000</v>
      </c>
      <c r="L5393" s="2">
        <v>122325900</v>
      </c>
      <c r="M5393" s="2">
        <v>2814500000</v>
      </c>
      <c r="N5393" s="2">
        <v>5018000000</v>
      </c>
      <c r="O5393" s="2">
        <v>1379975000</v>
      </c>
      <c r="P5393" s="2">
        <v>18877000000</v>
      </c>
      <c r="Q5393" s="2">
        <v>8683210000</v>
      </c>
      <c r="R5393" s="2">
        <v>12207677000</v>
      </c>
      <c r="S5393" s="2">
        <f>SUM(AuctionData[[#This Row],[soma_accepted]],AuctionData[[#This Row],[comp_accepted]],AuctionData[[#This Row],[noncomp_accepted]])</f>
        <v>13885258600</v>
      </c>
    </row>
    <row r="5394" spans="1:19" x14ac:dyDescent="0.3">
      <c r="A5394" s="1">
        <v>45861</v>
      </c>
      <c r="B5394" t="s">
        <v>1459</v>
      </c>
      <c r="C5394" t="s">
        <v>16</v>
      </c>
      <c r="D5394" t="s">
        <v>1162</v>
      </c>
      <c r="E5394">
        <v>4.2149999999999999</v>
      </c>
      <c r="F5394">
        <v>4.2249999999999996</v>
      </c>
      <c r="G5394">
        <v>4.125</v>
      </c>
      <c r="H5394">
        <v>3.55</v>
      </c>
      <c r="I5394" s="2">
        <v>183942800</v>
      </c>
      <c r="J5394" s="2">
        <v>230146185000</v>
      </c>
      <c r="K5394" s="2">
        <v>64428265200</v>
      </c>
      <c r="L5394" s="2">
        <v>573139400</v>
      </c>
      <c r="M5394" s="2">
        <v>5775000000</v>
      </c>
      <c r="N5394" s="2">
        <v>10975000000</v>
      </c>
      <c r="O5394" s="2">
        <v>16434480600</v>
      </c>
      <c r="P5394" s="2">
        <v>133751000000</v>
      </c>
      <c r="Q5394" s="2">
        <v>42218784600</v>
      </c>
      <c r="R5394" s="2">
        <v>85420185000</v>
      </c>
      <c r="S5394" s="2">
        <f>SUM(AuctionData[[#This Row],[soma_accepted]],AuctionData[[#This Row],[comp_accepted]],AuctionData[[#This Row],[noncomp_accepted]])</f>
        <v>65185347400</v>
      </c>
    </row>
    <row r="5395" spans="1:19" x14ac:dyDescent="0.3">
      <c r="A5395" s="1">
        <v>45862</v>
      </c>
      <c r="B5395" t="s">
        <v>1442</v>
      </c>
      <c r="C5395" t="s">
        <v>16</v>
      </c>
      <c r="D5395" t="s">
        <v>712</v>
      </c>
      <c r="E5395">
        <v>4.2450000000000001</v>
      </c>
      <c r="F5395">
        <v>4.2649999999999997</v>
      </c>
      <c r="G5395">
        <v>4.1550000000000002</v>
      </c>
      <c r="H5395">
        <v>2.63</v>
      </c>
      <c r="I5395" s="2">
        <v>240540600</v>
      </c>
      <c r="J5395" s="2">
        <v>219921733000</v>
      </c>
      <c r="K5395" s="2">
        <v>81292755000</v>
      </c>
      <c r="L5395" s="2">
        <v>1707455000</v>
      </c>
      <c r="M5395" s="2">
        <v>5730425000</v>
      </c>
      <c r="N5395" s="2">
        <v>11850000000</v>
      </c>
      <c r="O5395" s="2">
        <v>26880290000</v>
      </c>
      <c r="P5395" s="2">
        <v>151502000000</v>
      </c>
      <c r="Q5395" s="2">
        <v>48682040000</v>
      </c>
      <c r="R5395" s="2">
        <v>56569733000</v>
      </c>
      <c r="S5395" s="2">
        <f>SUM(AuctionData[[#This Row],[soma_accepted]],AuctionData[[#This Row],[comp_accepted]],AuctionData[[#This Row],[noncomp_accepted]])</f>
        <v>83240750600</v>
      </c>
    </row>
    <row r="5396" spans="1:19" x14ac:dyDescent="0.3">
      <c r="A5396" s="1">
        <v>45862</v>
      </c>
      <c r="B5396" t="s">
        <v>1434</v>
      </c>
      <c r="C5396" t="s">
        <v>16</v>
      </c>
      <c r="D5396" t="s">
        <v>19</v>
      </c>
      <c r="E5396">
        <v>4.1900000000000004</v>
      </c>
      <c r="F5396">
        <v>4.2450000000000001</v>
      </c>
      <c r="G5396">
        <v>4.16</v>
      </c>
      <c r="H5396">
        <v>2.69</v>
      </c>
      <c r="I5396" s="2">
        <v>268839600</v>
      </c>
      <c r="J5396" s="2">
        <v>249965715400</v>
      </c>
      <c r="K5396" s="2">
        <v>89187400400</v>
      </c>
      <c r="L5396" s="2">
        <v>5812686300</v>
      </c>
      <c r="M5396" s="2">
        <v>2604700000</v>
      </c>
      <c r="N5396" s="2">
        <v>9000000000</v>
      </c>
      <c r="O5396" s="2">
        <v>25978525000</v>
      </c>
      <c r="P5396" s="2">
        <v>171900000000</v>
      </c>
      <c r="Q5396" s="2">
        <v>60604175400</v>
      </c>
      <c r="R5396" s="2">
        <v>69065715400</v>
      </c>
      <c r="S5396" s="2">
        <f>SUM(AuctionData[[#This Row],[soma_accepted]],AuctionData[[#This Row],[comp_accepted]],AuctionData[[#This Row],[noncomp_accepted]])</f>
        <v>95268926300</v>
      </c>
    </row>
    <row r="5397" spans="1:19" x14ac:dyDescent="0.3">
      <c r="A5397" s="1">
        <v>45866</v>
      </c>
      <c r="B5397" t="s">
        <v>2478</v>
      </c>
      <c r="C5397" t="s">
        <v>1502</v>
      </c>
      <c r="D5397" t="s">
        <v>1505</v>
      </c>
      <c r="E5397">
        <v>3.92</v>
      </c>
      <c r="F5397">
        <v>3.9830000000000001</v>
      </c>
      <c r="G5397">
        <v>3.8</v>
      </c>
      <c r="H5397">
        <v>2.31</v>
      </c>
      <c r="I5397" s="2">
        <v>4766718600</v>
      </c>
      <c r="J5397" s="2">
        <v>161873520000</v>
      </c>
      <c r="K5397" s="2">
        <v>69878752400</v>
      </c>
      <c r="L5397" s="2">
        <v>117282000</v>
      </c>
      <c r="M5397" s="2">
        <v>20611000000</v>
      </c>
      <c r="N5397" s="2">
        <v>26298000000</v>
      </c>
      <c r="O5397" s="2">
        <v>8544536000</v>
      </c>
      <c r="P5397" s="2">
        <v>87265000000</v>
      </c>
      <c r="Q5397" s="2">
        <v>40723216400</v>
      </c>
      <c r="R5397" s="2">
        <v>48310520000</v>
      </c>
      <c r="S5397" s="2">
        <f>SUM(AuctionData[[#This Row],[soma_accepted]],AuctionData[[#This Row],[comp_accepted]],AuctionData[[#This Row],[noncomp_accepted]])</f>
        <v>74762753000</v>
      </c>
    </row>
    <row r="5398" spans="1:19" x14ac:dyDescent="0.3">
      <c r="A5398" s="1">
        <v>45866</v>
      </c>
      <c r="B5398" t="s">
        <v>2479</v>
      </c>
      <c r="C5398" t="s">
        <v>1502</v>
      </c>
      <c r="D5398" t="s">
        <v>1503</v>
      </c>
      <c r="E5398">
        <v>3.87</v>
      </c>
      <c r="F5398">
        <v>3.92</v>
      </c>
      <c r="G5398">
        <v>3.8</v>
      </c>
      <c r="H5398">
        <v>2.62</v>
      </c>
      <c r="I5398" s="2">
        <v>4698622800</v>
      </c>
      <c r="J5398" s="2">
        <v>180334900000</v>
      </c>
      <c r="K5398" s="2">
        <v>68438880500</v>
      </c>
      <c r="L5398" s="2">
        <v>356307900</v>
      </c>
      <c r="M5398" s="2">
        <v>23524063000</v>
      </c>
      <c r="N5398" s="2">
        <v>31113000000</v>
      </c>
      <c r="O5398" s="2">
        <v>7048617500</v>
      </c>
      <c r="P5398" s="2">
        <v>94722000000</v>
      </c>
      <c r="Q5398" s="2">
        <v>37866200000</v>
      </c>
      <c r="R5398" s="2">
        <v>54499900000</v>
      </c>
      <c r="S5398" s="2">
        <f>SUM(AuctionData[[#This Row],[soma_accepted]],AuctionData[[#This Row],[comp_accepted]],AuctionData[[#This Row],[noncomp_accepted]])</f>
        <v>73493811200</v>
      </c>
    </row>
    <row r="5399" spans="1:19" x14ac:dyDescent="0.3">
      <c r="A5399" s="1">
        <v>45866</v>
      </c>
      <c r="B5399" t="s">
        <v>1460</v>
      </c>
      <c r="C5399" t="s">
        <v>16</v>
      </c>
      <c r="D5399" t="s">
        <v>23</v>
      </c>
      <c r="E5399">
        <v>4.0999999999999996</v>
      </c>
      <c r="F5399">
        <v>4.12</v>
      </c>
      <c r="G5399">
        <v>4.05</v>
      </c>
      <c r="H5399">
        <v>3.36</v>
      </c>
      <c r="I5399" s="2">
        <v>4361456600</v>
      </c>
      <c r="J5399" s="2">
        <v>242784377000</v>
      </c>
      <c r="K5399" s="2">
        <v>70728678400</v>
      </c>
      <c r="L5399" s="2">
        <v>2051373000</v>
      </c>
      <c r="M5399" s="2">
        <v>6797952500</v>
      </c>
      <c r="N5399" s="2">
        <v>14110000000</v>
      </c>
      <c r="O5399" s="2">
        <v>15040295000</v>
      </c>
      <c r="P5399" s="2">
        <v>143960000000</v>
      </c>
      <c r="Q5399" s="2">
        <v>48890430900</v>
      </c>
      <c r="R5399" s="2">
        <v>84714377000</v>
      </c>
      <c r="S5399" s="2">
        <f>SUM(AuctionData[[#This Row],[soma_accepted]],AuctionData[[#This Row],[comp_accepted]],AuctionData[[#This Row],[noncomp_accepted]])</f>
        <v>77141508000</v>
      </c>
    </row>
    <row r="5400" spans="1:19" x14ac:dyDescent="0.3">
      <c r="A5400" s="1">
        <v>45866</v>
      </c>
      <c r="B5400" t="s">
        <v>1381</v>
      </c>
      <c r="C5400" t="s">
        <v>16</v>
      </c>
      <c r="D5400" t="s">
        <v>21</v>
      </c>
      <c r="E5400">
        <v>4.21</v>
      </c>
      <c r="F5400">
        <v>4.2350000000000003</v>
      </c>
      <c r="G5400">
        <v>4.1500000000000004</v>
      </c>
      <c r="H5400">
        <v>3.21</v>
      </c>
      <c r="I5400" s="2">
        <v>4899170400</v>
      </c>
      <c r="J5400" s="2">
        <v>261002315000</v>
      </c>
      <c r="K5400" s="2">
        <v>79742314400</v>
      </c>
      <c r="L5400" s="2">
        <v>2257820000</v>
      </c>
      <c r="M5400" s="2">
        <v>4674365000</v>
      </c>
      <c r="N5400" s="2">
        <v>11300000000</v>
      </c>
      <c r="O5400" s="2">
        <v>17681514000</v>
      </c>
      <c r="P5400" s="2">
        <v>156900000000</v>
      </c>
      <c r="Q5400" s="2">
        <v>57386435400</v>
      </c>
      <c r="R5400" s="2">
        <v>92802315000</v>
      </c>
      <c r="S5400" s="2">
        <f>SUM(AuctionData[[#This Row],[soma_accepted]],AuctionData[[#This Row],[comp_accepted]],AuctionData[[#This Row],[noncomp_accepted]])</f>
        <v>86899304800</v>
      </c>
    </row>
    <row r="5401" spans="1:19" x14ac:dyDescent="0.3">
      <c r="A5401" s="1">
        <v>45867</v>
      </c>
      <c r="B5401" t="s">
        <v>2480</v>
      </c>
      <c r="C5401" t="s">
        <v>1502</v>
      </c>
      <c r="D5401" t="s">
        <v>1554</v>
      </c>
      <c r="E5401">
        <v>4.0570000000000004</v>
      </c>
      <c r="F5401">
        <v>4.0919999999999996</v>
      </c>
      <c r="G5401">
        <v>3.88</v>
      </c>
      <c r="H5401">
        <v>2.79</v>
      </c>
      <c r="I5401" s="2">
        <v>2996223100</v>
      </c>
      <c r="J5401" s="2">
        <v>122544544000</v>
      </c>
      <c r="K5401" s="2">
        <v>43916977700</v>
      </c>
      <c r="L5401" s="2">
        <v>83485300</v>
      </c>
      <c r="M5401" s="2">
        <v>14789730500</v>
      </c>
      <c r="N5401" s="2">
        <v>24016400000</v>
      </c>
      <c r="O5401" s="2">
        <v>1784000000</v>
      </c>
      <c r="P5401" s="2">
        <v>60366000000</v>
      </c>
      <c r="Q5401" s="2">
        <v>27343247200</v>
      </c>
      <c r="R5401" s="2">
        <v>38162144000</v>
      </c>
      <c r="S5401" s="2">
        <f>SUM(AuctionData[[#This Row],[soma_accepted]],AuctionData[[#This Row],[comp_accepted]],AuctionData[[#This Row],[noncomp_accepted]])</f>
        <v>46996686100</v>
      </c>
    </row>
    <row r="5402" spans="1:19" x14ac:dyDescent="0.3">
      <c r="A5402" s="1">
        <v>45867</v>
      </c>
      <c r="B5402" t="s">
        <v>1420</v>
      </c>
      <c r="C5402" t="s">
        <v>16</v>
      </c>
      <c r="D5402" t="s">
        <v>1413</v>
      </c>
      <c r="E5402">
        <v>4.24</v>
      </c>
      <c r="F5402">
        <v>4.2699999999999996</v>
      </c>
      <c r="G5402">
        <v>4.1500000000000004</v>
      </c>
      <c r="H5402">
        <v>2.66</v>
      </c>
      <c r="I5402" s="2">
        <v>4779678500</v>
      </c>
      <c r="J5402" s="2">
        <v>212054745000</v>
      </c>
      <c r="K5402" s="2">
        <v>79109370000</v>
      </c>
      <c r="L5402" s="2">
        <v>891681300</v>
      </c>
      <c r="M5402" s="2">
        <v>4356250000</v>
      </c>
      <c r="N5402" s="2">
        <v>10515000000</v>
      </c>
      <c r="O5402" s="2">
        <v>30811250000</v>
      </c>
      <c r="P5402" s="2">
        <v>152150000000</v>
      </c>
      <c r="Q5402" s="2">
        <v>43941870000</v>
      </c>
      <c r="R5402" s="2">
        <v>49389745000</v>
      </c>
      <c r="S5402" s="2">
        <f>SUM(AuctionData[[#This Row],[soma_accepted]],AuctionData[[#This Row],[comp_accepted]],AuctionData[[#This Row],[noncomp_accepted]])</f>
        <v>84780729800</v>
      </c>
    </row>
    <row r="5403" spans="1:19" x14ac:dyDescent="0.3">
      <c r="A5403" s="1">
        <v>45868</v>
      </c>
      <c r="B5403" t="s">
        <v>1461</v>
      </c>
      <c r="C5403" t="s">
        <v>16</v>
      </c>
      <c r="D5403" t="s">
        <v>1162</v>
      </c>
      <c r="E5403">
        <v>4.1900000000000004</v>
      </c>
      <c r="F5403">
        <v>4.21</v>
      </c>
      <c r="G5403">
        <v>4.1500000000000004</v>
      </c>
      <c r="H5403">
        <v>3.45</v>
      </c>
      <c r="I5403" s="2">
        <v>176077500</v>
      </c>
      <c r="J5403" s="2">
        <v>223862906000</v>
      </c>
      <c r="K5403" s="2">
        <v>64425315400</v>
      </c>
      <c r="L5403" s="2">
        <v>575788300</v>
      </c>
      <c r="M5403" s="2">
        <v>3569975000</v>
      </c>
      <c r="N5403" s="2">
        <v>9225000000</v>
      </c>
      <c r="O5403" s="2">
        <v>15715302500</v>
      </c>
      <c r="P5403" s="2">
        <v>129610000000</v>
      </c>
      <c r="Q5403" s="2">
        <v>45140037900</v>
      </c>
      <c r="R5403" s="2">
        <v>85027906000</v>
      </c>
      <c r="S5403" s="2">
        <f>SUM(AuctionData[[#This Row],[soma_accepted]],AuctionData[[#This Row],[comp_accepted]],AuctionData[[#This Row],[noncomp_accepted]])</f>
        <v>65177181200</v>
      </c>
    </row>
    <row r="5404" spans="1:19" x14ac:dyDescent="0.3">
      <c r="A5404" s="1">
        <v>45869</v>
      </c>
      <c r="B5404" t="s">
        <v>1443</v>
      </c>
      <c r="C5404" t="s">
        <v>16</v>
      </c>
      <c r="D5404" t="s">
        <v>712</v>
      </c>
      <c r="E5404">
        <v>4.26</v>
      </c>
      <c r="F5404">
        <v>4.29</v>
      </c>
      <c r="G5404">
        <v>4.1500000000000004</v>
      </c>
      <c r="H5404">
        <v>2.52</v>
      </c>
      <c r="I5404" s="2">
        <v>230255300</v>
      </c>
      <c r="J5404" s="2">
        <v>212640251000</v>
      </c>
      <c r="K5404" s="2">
        <v>83339236000</v>
      </c>
      <c r="L5404" s="2">
        <v>1561312200</v>
      </c>
      <c r="M5404" s="2">
        <v>4425390000</v>
      </c>
      <c r="N5404" s="2">
        <v>10575000000</v>
      </c>
      <c r="O5404" s="2">
        <v>34848595000</v>
      </c>
      <c r="P5404" s="2">
        <v>157000000000</v>
      </c>
      <c r="Q5404" s="2">
        <v>44065251000</v>
      </c>
      <c r="R5404" s="2">
        <v>45065251000</v>
      </c>
      <c r="S5404" s="2">
        <f>SUM(AuctionData[[#This Row],[soma_accepted]],AuctionData[[#This Row],[comp_accepted]],AuctionData[[#This Row],[noncomp_accepted]])</f>
        <v>85130803500</v>
      </c>
    </row>
    <row r="5405" spans="1:19" x14ac:dyDescent="0.3">
      <c r="A5405" s="1">
        <v>45869</v>
      </c>
      <c r="B5405" t="s">
        <v>1435</v>
      </c>
      <c r="C5405" t="s">
        <v>16</v>
      </c>
      <c r="D5405" t="s">
        <v>19</v>
      </c>
      <c r="E5405">
        <v>4.22</v>
      </c>
      <c r="F5405">
        <v>4.29</v>
      </c>
      <c r="G5405">
        <v>4.1500000000000004</v>
      </c>
      <c r="H5405">
        <v>2.63</v>
      </c>
      <c r="I5405" s="2">
        <v>257344200</v>
      </c>
      <c r="J5405" s="2">
        <v>244031667600</v>
      </c>
      <c r="K5405" s="2">
        <v>89088697600</v>
      </c>
      <c r="L5405" s="2">
        <v>5911758000</v>
      </c>
      <c r="M5405" s="2">
        <v>2801540000</v>
      </c>
      <c r="N5405" s="2">
        <v>9500000000</v>
      </c>
      <c r="O5405" s="2">
        <v>26205490000</v>
      </c>
      <c r="P5405" s="2">
        <v>173450000000</v>
      </c>
      <c r="Q5405" s="2">
        <v>60081667600</v>
      </c>
      <c r="R5405" s="2">
        <v>61081667600</v>
      </c>
      <c r="S5405" s="2">
        <f>SUM(AuctionData[[#This Row],[soma_accepted]],AuctionData[[#This Row],[comp_accepted]],AuctionData[[#This Row],[noncomp_accepted]])</f>
        <v>95257799800</v>
      </c>
    </row>
    <row r="5406" spans="1:19" x14ac:dyDescent="0.3">
      <c r="A5406" s="1">
        <v>45873</v>
      </c>
      <c r="B5406" t="s">
        <v>1462</v>
      </c>
      <c r="C5406" t="s">
        <v>16</v>
      </c>
      <c r="D5406" t="s">
        <v>23</v>
      </c>
      <c r="E5406">
        <v>3.96</v>
      </c>
      <c r="F5406">
        <v>3.98</v>
      </c>
      <c r="G5406">
        <v>3.9</v>
      </c>
      <c r="H5406">
        <v>3.14</v>
      </c>
      <c r="I5406" s="2">
        <v>4070896500</v>
      </c>
      <c r="J5406" s="2">
        <v>227171800000</v>
      </c>
      <c r="K5406" s="2">
        <v>70997841700</v>
      </c>
      <c r="L5406" s="2">
        <v>1922723400</v>
      </c>
      <c r="M5406" s="2">
        <v>6462675000</v>
      </c>
      <c r="N5406" s="2">
        <v>13242000000</v>
      </c>
      <c r="O5406" s="2">
        <v>11553755000</v>
      </c>
      <c r="P5406" s="2">
        <v>136380000000</v>
      </c>
      <c r="Q5406" s="2">
        <v>52981411700</v>
      </c>
      <c r="R5406" s="2">
        <v>77549800000</v>
      </c>
      <c r="S5406" s="2">
        <f>SUM(AuctionData[[#This Row],[soma_accepted]],AuctionData[[#This Row],[comp_accepted]],AuctionData[[#This Row],[noncomp_accepted]])</f>
        <v>76991461600</v>
      </c>
    </row>
    <row r="5407" spans="1:19" x14ac:dyDescent="0.3">
      <c r="A5407" s="1">
        <v>45873</v>
      </c>
      <c r="B5407" t="s">
        <v>1436</v>
      </c>
      <c r="C5407" t="s">
        <v>16</v>
      </c>
      <c r="D5407" t="s">
        <v>21</v>
      </c>
      <c r="E5407">
        <v>4.1500000000000004</v>
      </c>
      <c r="F5407">
        <v>4.165</v>
      </c>
      <c r="G5407">
        <v>4.07</v>
      </c>
      <c r="H5407">
        <v>3.17</v>
      </c>
      <c r="I5407" s="2">
        <v>4572787900</v>
      </c>
      <c r="J5407" s="2">
        <v>257796556000</v>
      </c>
      <c r="K5407" s="2">
        <v>79791661700</v>
      </c>
      <c r="L5407" s="2">
        <v>2209041200</v>
      </c>
      <c r="M5407" s="2">
        <v>5738410000</v>
      </c>
      <c r="N5407" s="2">
        <v>12160000000</v>
      </c>
      <c r="O5407" s="2">
        <v>18944794000</v>
      </c>
      <c r="P5407" s="2">
        <v>146975000000</v>
      </c>
      <c r="Q5407" s="2">
        <v>55108457700</v>
      </c>
      <c r="R5407" s="2">
        <v>98661556000</v>
      </c>
      <c r="S5407" s="2">
        <f>SUM(AuctionData[[#This Row],[soma_accepted]],AuctionData[[#This Row],[comp_accepted]],AuctionData[[#This Row],[noncomp_accepted]])</f>
        <v>86573490800</v>
      </c>
    </row>
    <row r="5408" spans="1:19" x14ac:dyDescent="0.3">
      <c r="A5408" s="1">
        <v>45874</v>
      </c>
      <c r="B5408" t="s">
        <v>2481</v>
      </c>
      <c r="C5408" t="s">
        <v>1502</v>
      </c>
      <c r="D5408" t="s">
        <v>1535</v>
      </c>
      <c r="E5408">
        <v>3.61</v>
      </c>
      <c r="F5408">
        <v>3.669</v>
      </c>
      <c r="G5408">
        <v>3.46</v>
      </c>
      <c r="H5408">
        <v>2.5299999999999998</v>
      </c>
      <c r="I5408" s="2">
        <v>19683688400</v>
      </c>
      <c r="J5408" s="2">
        <v>146330040000</v>
      </c>
      <c r="K5408" s="2">
        <v>57846725000</v>
      </c>
      <c r="L5408" s="2">
        <v>153289100</v>
      </c>
      <c r="M5408" s="2">
        <v>16275135000</v>
      </c>
      <c r="N5408" s="2">
        <v>21043000000</v>
      </c>
      <c r="O5408" s="2">
        <v>10342600000</v>
      </c>
      <c r="P5408" s="2">
        <v>84334000000</v>
      </c>
      <c r="Q5408" s="2">
        <v>31228990000</v>
      </c>
      <c r="R5408" s="2">
        <v>40953040000</v>
      </c>
      <c r="S5408" s="2">
        <f>SUM(AuctionData[[#This Row],[soma_accepted]],AuctionData[[#This Row],[comp_accepted]],AuctionData[[#This Row],[noncomp_accepted]])</f>
        <v>77683702500</v>
      </c>
    </row>
    <row r="5409" spans="1:19" x14ac:dyDescent="0.3">
      <c r="A5409" s="1">
        <v>45874</v>
      </c>
      <c r="B5409" t="s">
        <v>1423</v>
      </c>
      <c r="C5409" t="s">
        <v>16</v>
      </c>
      <c r="D5409" t="s">
        <v>1413</v>
      </c>
      <c r="E5409">
        <v>4.2699999999999996</v>
      </c>
      <c r="F5409">
        <v>4.3</v>
      </c>
      <c r="G5409">
        <v>4.1500000000000004</v>
      </c>
      <c r="H5409">
        <v>2.6</v>
      </c>
      <c r="I5409" s="2">
        <v>4740085100</v>
      </c>
      <c r="J5409" s="2">
        <v>220166140000</v>
      </c>
      <c r="K5409" s="2">
        <v>83898935000</v>
      </c>
      <c r="L5409" s="2">
        <v>1102383300</v>
      </c>
      <c r="M5409" s="2">
        <v>3239880000</v>
      </c>
      <c r="N5409" s="2">
        <v>9300000000</v>
      </c>
      <c r="O5409" s="2">
        <v>31339330000</v>
      </c>
      <c r="P5409" s="2">
        <v>156050000000</v>
      </c>
      <c r="Q5409" s="2">
        <v>49319725000</v>
      </c>
      <c r="R5409" s="2">
        <v>54816140000</v>
      </c>
      <c r="S5409" s="2">
        <f>SUM(AuctionData[[#This Row],[soma_accepted]],AuctionData[[#This Row],[comp_accepted]],AuctionData[[#This Row],[noncomp_accepted]])</f>
        <v>89741403400</v>
      </c>
    </row>
    <row r="5410" spans="1:19" x14ac:dyDescent="0.3">
      <c r="A5410" s="1">
        <v>45874</v>
      </c>
      <c r="B5410" t="s">
        <v>1463</v>
      </c>
      <c r="C5410" t="s">
        <v>16</v>
      </c>
      <c r="D5410" t="s">
        <v>53</v>
      </c>
      <c r="E5410">
        <v>3.7050000000000001</v>
      </c>
      <c r="F5410">
        <v>3.76</v>
      </c>
      <c r="G5410">
        <v>3.63</v>
      </c>
      <c r="H5410">
        <v>2.85</v>
      </c>
      <c r="I5410" s="2">
        <v>2788285300</v>
      </c>
      <c r="J5410" s="2">
        <v>141140300000</v>
      </c>
      <c r="K5410" s="2">
        <v>48883992000</v>
      </c>
      <c r="L5410" s="2">
        <v>1116321800</v>
      </c>
      <c r="M5410" s="2">
        <v>2350668000</v>
      </c>
      <c r="N5410" s="2">
        <v>6155000000</v>
      </c>
      <c r="O5410" s="2">
        <v>18878904000</v>
      </c>
      <c r="P5410" s="2">
        <v>102775000000</v>
      </c>
      <c r="Q5410" s="2">
        <v>27654420000</v>
      </c>
      <c r="R5410" s="2">
        <v>32210300000</v>
      </c>
      <c r="S5410" s="2">
        <f>SUM(AuctionData[[#This Row],[soma_accepted]],AuctionData[[#This Row],[comp_accepted]],AuctionData[[#This Row],[noncomp_accepted]])</f>
        <v>52788599100</v>
      </c>
    </row>
    <row r="5411" spans="1:19" x14ac:dyDescent="0.3">
      <c r="A5411" s="1">
        <v>45875</v>
      </c>
      <c r="B5411" t="s">
        <v>2482</v>
      </c>
      <c r="C5411" t="s">
        <v>1502</v>
      </c>
      <c r="D5411" t="s">
        <v>1507</v>
      </c>
      <c r="E5411">
        <v>4.1950000000000003</v>
      </c>
      <c r="F5411">
        <v>4.2549999999999999</v>
      </c>
      <c r="G5411">
        <v>4.12</v>
      </c>
      <c r="H5411">
        <v>2.35</v>
      </c>
      <c r="I5411" s="2">
        <v>14253705400</v>
      </c>
      <c r="J5411" s="2">
        <v>98587416000</v>
      </c>
      <c r="K5411" s="2">
        <v>41857544000</v>
      </c>
      <c r="L5411" s="2">
        <v>142568100</v>
      </c>
      <c r="M5411" s="2">
        <v>8210000000</v>
      </c>
      <c r="N5411" s="2">
        <v>12175000000</v>
      </c>
      <c r="O5411" s="2">
        <v>6762778000</v>
      </c>
      <c r="P5411" s="2">
        <v>55568000000</v>
      </c>
      <c r="Q5411" s="2">
        <v>26884766000</v>
      </c>
      <c r="R5411" s="2">
        <v>30844416000</v>
      </c>
      <c r="S5411" s="2">
        <f>SUM(AuctionData[[#This Row],[soma_accepted]],AuctionData[[#This Row],[comp_accepted]],AuctionData[[#This Row],[noncomp_accepted]])</f>
        <v>56253817500</v>
      </c>
    </row>
    <row r="5412" spans="1:19" x14ac:dyDescent="0.3">
      <c r="A5412" s="1">
        <v>45875</v>
      </c>
      <c r="B5412" t="s">
        <v>1464</v>
      </c>
      <c r="C5412" t="s">
        <v>16</v>
      </c>
      <c r="D5412" t="s">
        <v>1162</v>
      </c>
      <c r="E5412">
        <v>4.09</v>
      </c>
      <c r="F5412">
        <v>4.1050000000000004</v>
      </c>
      <c r="G5412">
        <v>4.01</v>
      </c>
      <c r="H5412">
        <v>3.31</v>
      </c>
      <c r="I5412" s="2">
        <v>174412100</v>
      </c>
      <c r="J5412" s="2">
        <v>214851186000</v>
      </c>
      <c r="K5412" s="2">
        <v>64412914000</v>
      </c>
      <c r="L5412" s="2">
        <v>587325900</v>
      </c>
      <c r="M5412" s="2">
        <v>3649560000</v>
      </c>
      <c r="N5412" s="2">
        <v>11100000000</v>
      </c>
      <c r="O5412" s="2">
        <v>16975480000</v>
      </c>
      <c r="P5412" s="2">
        <v>129860000000</v>
      </c>
      <c r="Q5412" s="2">
        <v>43787874000</v>
      </c>
      <c r="R5412" s="2">
        <v>73891186000</v>
      </c>
      <c r="S5412" s="2">
        <f>SUM(AuctionData[[#This Row],[soma_accepted]],AuctionData[[#This Row],[comp_accepted]],AuctionData[[#This Row],[noncomp_accepted]])</f>
        <v>65174652000</v>
      </c>
    </row>
    <row r="5413" spans="1:19" x14ac:dyDescent="0.3">
      <c r="A5413" s="1">
        <v>45876</v>
      </c>
      <c r="B5413" t="s">
        <v>2483</v>
      </c>
      <c r="C5413" t="s">
        <v>1509</v>
      </c>
      <c r="D5413" t="s">
        <v>1550</v>
      </c>
      <c r="E5413">
        <v>4.74</v>
      </c>
      <c r="F5413">
        <v>4.8129999999999997</v>
      </c>
      <c r="G5413">
        <v>4.6399999999999997</v>
      </c>
      <c r="H5413">
        <v>2.27</v>
      </c>
      <c r="I5413" s="2">
        <v>8484348400</v>
      </c>
      <c r="J5413" s="2">
        <v>56618887000</v>
      </c>
      <c r="K5413" s="2">
        <v>24960862000</v>
      </c>
      <c r="L5413" s="2">
        <v>39138900</v>
      </c>
      <c r="M5413" s="2">
        <v>5747800000</v>
      </c>
      <c r="N5413" s="2">
        <v>7997800000</v>
      </c>
      <c r="O5413" s="2">
        <v>4356975000</v>
      </c>
      <c r="P5413" s="2">
        <v>32207000000</v>
      </c>
      <c r="Q5413" s="2">
        <v>14856087000</v>
      </c>
      <c r="R5413" s="2">
        <v>16414087000</v>
      </c>
      <c r="S5413" s="2">
        <f>SUM(AuctionData[[#This Row],[soma_accepted]],AuctionData[[#This Row],[comp_accepted]],AuctionData[[#This Row],[noncomp_accepted]])</f>
        <v>33484349300</v>
      </c>
    </row>
    <row r="5414" spans="1:19" x14ac:dyDescent="0.3">
      <c r="A5414" s="1">
        <v>45876</v>
      </c>
      <c r="B5414" t="s">
        <v>1437</v>
      </c>
      <c r="C5414" t="s">
        <v>16</v>
      </c>
      <c r="D5414" t="s">
        <v>19</v>
      </c>
      <c r="E5414">
        <v>4.26</v>
      </c>
      <c r="F5414">
        <v>4.3</v>
      </c>
      <c r="G5414">
        <v>4.1500000000000004</v>
      </c>
      <c r="H5414">
        <v>2.82</v>
      </c>
      <c r="I5414" s="2">
        <v>268326500</v>
      </c>
      <c r="J5414" s="2">
        <v>273999359800</v>
      </c>
      <c r="K5414" s="2">
        <v>91902769800</v>
      </c>
      <c r="L5414" s="2">
        <v>6098645600</v>
      </c>
      <c r="M5414" s="2">
        <v>3160750000</v>
      </c>
      <c r="N5414" s="2">
        <v>11025000000</v>
      </c>
      <c r="O5414" s="2">
        <v>29513812500</v>
      </c>
      <c r="P5414" s="2">
        <v>185180000000</v>
      </c>
      <c r="Q5414" s="2">
        <v>59228207300</v>
      </c>
      <c r="R5414" s="2">
        <v>77794359800</v>
      </c>
      <c r="S5414" s="2">
        <f>SUM(AuctionData[[#This Row],[soma_accepted]],AuctionData[[#This Row],[comp_accepted]],AuctionData[[#This Row],[noncomp_accepted]])</f>
        <v>98269741900</v>
      </c>
    </row>
    <row r="5415" spans="1:19" x14ac:dyDescent="0.3">
      <c r="A5415" s="1">
        <v>45876</v>
      </c>
      <c r="B5415" t="s">
        <v>1445</v>
      </c>
      <c r="C5415" t="s">
        <v>16</v>
      </c>
      <c r="D5415" t="s">
        <v>712</v>
      </c>
      <c r="E5415">
        <v>4.2</v>
      </c>
      <c r="F5415">
        <v>4.2350000000000003</v>
      </c>
      <c r="G5415">
        <v>4.18</v>
      </c>
      <c r="H5415">
        <v>3.16</v>
      </c>
      <c r="I5415" s="2">
        <v>228077400</v>
      </c>
      <c r="J5415" s="2">
        <v>267019545000</v>
      </c>
      <c r="K5415" s="2">
        <v>83431116000</v>
      </c>
      <c r="L5415" s="2">
        <v>1569289900</v>
      </c>
      <c r="M5415" s="2">
        <v>3140650000</v>
      </c>
      <c r="N5415" s="2">
        <v>11510000000</v>
      </c>
      <c r="O5415" s="2">
        <v>20637910000</v>
      </c>
      <c r="P5415" s="2">
        <v>163230000000</v>
      </c>
      <c r="Q5415" s="2">
        <v>59652556000</v>
      </c>
      <c r="R5415" s="2">
        <v>92279545000</v>
      </c>
      <c r="S5415" s="2">
        <f>SUM(AuctionData[[#This Row],[soma_accepted]],AuctionData[[#This Row],[comp_accepted]],AuctionData[[#This Row],[noncomp_accepted]])</f>
        <v>85228483300</v>
      </c>
    </row>
    <row r="5416" spans="1:19" x14ac:dyDescent="0.3">
      <c r="A5416" s="1">
        <v>45880</v>
      </c>
      <c r="B5416" t="s">
        <v>1465</v>
      </c>
      <c r="C5416" t="s">
        <v>16</v>
      </c>
      <c r="D5416" t="s">
        <v>23</v>
      </c>
      <c r="E5416">
        <v>3.95</v>
      </c>
      <c r="F5416">
        <v>3.97</v>
      </c>
      <c r="G5416">
        <v>3.9</v>
      </c>
      <c r="H5416">
        <v>3.21</v>
      </c>
      <c r="I5416" s="2">
        <v>4988097900</v>
      </c>
      <c r="J5416" s="2">
        <v>232458681000</v>
      </c>
      <c r="K5416" s="2">
        <v>71074483000</v>
      </c>
      <c r="L5416" s="2">
        <v>1926030100</v>
      </c>
      <c r="M5416" s="2">
        <v>6035000000</v>
      </c>
      <c r="N5416" s="2">
        <v>12385000000</v>
      </c>
      <c r="O5416" s="2">
        <v>13950725000</v>
      </c>
      <c r="P5416" s="2">
        <v>139225000000</v>
      </c>
      <c r="Q5416" s="2">
        <v>51088758000</v>
      </c>
      <c r="R5416" s="2">
        <v>80848681000</v>
      </c>
      <c r="S5416" s="2">
        <f>SUM(AuctionData[[#This Row],[soma_accepted]],AuctionData[[#This Row],[comp_accepted]],AuctionData[[#This Row],[noncomp_accepted]])</f>
        <v>77988611000</v>
      </c>
    </row>
    <row r="5417" spans="1:19" x14ac:dyDescent="0.3">
      <c r="A5417" s="1">
        <v>45880</v>
      </c>
      <c r="B5417" t="s">
        <v>1439</v>
      </c>
      <c r="C5417" t="s">
        <v>16</v>
      </c>
      <c r="D5417" t="s">
        <v>21</v>
      </c>
      <c r="E5417">
        <v>4.12</v>
      </c>
      <c r="F5417">
        <v>4.1500000000000004</v>
      </c>
      <c r="G5417">
        <v>4.05</v>
      </c>
      <c r="H5417">
        <v>2.64</v>
      </c>
      <c r="I5417" s="2">
        <v>5603069000</v>
      </c>
      <c r="J5417" s="2">
        <v>214103839400</v>
      </c>
      <c r="K5417" s="2">
        <v>79836341900</v>
      </c>
      <c r="L5417" s="2">
        <v>2164537700</v>
      </c>
      <c r="M5417" s="2">
        <v>4453662500</v>
      </c>
      <c r="N5417" s="2">
        <v>10750000000</v>
      </c>
      <c r="O5417" s="2">
        <v>29291370000</v>
      </c>
      <c r="P5417" s="2">
        <v>148625000000</v>
      </c>
      <c r="Q5417" s="2">
        <v>46091309400</v>
      </c>
      <c r="R5417" s="2">
        <v>54728839400</v>
      </c>
      <c r="S5417" s="2">
        <f>SUM(AuctionData[[#This Row],[soma_accepted]],AuctionData[[#This Row],[comp_accepted]],AuctionData[[#This Row],[noncomp_accepted]])</f>
        <v>87603948600</v>
      </c>
    </row>
    <row r="5418" spans="1:19" x14ac:dyDescent="0.3">
      <c r="A5418" s="1">
        <v>45881</v>
      </c>
      <c r="B5418" t="s">
        <v>1425</v>
      </c>
      <c r="C5418" t="s">
        <v>16</v>
      </c>
      <c r="D5418" t="s">
        <v>1413</v>
      </c>
      <c r="E5418">
        <v>4.2300000000000004</v>
      </c>
      <c r="F5418">
        <v>4.2649999999999997</v>
      </c>
      <c r="G5418">
        <v>4.1500000000000004</v>
      </c>
      <c r="H5418">
        <v>2.4</v>
      </c>
      <c r="I5418" s="2">
        <v>5808059300</v>
      </c>
      <c r="J5418" s="2">
        <v>202828955000</v>
      </c>
      <c r="K5418" s="2">
        <v>83640955000</v>
      </c>
      <c r="L5418" s="2">
        <v>1359186600</v>
      </c>
      <c r="M5418" s="2">
        <v>3904000000</v>
      </c>
      <c r="N5418" s="2">
        <v>9254000000</v>
      </c>
      <c r="O5418" s="2">
        <v>47362000000</v>
      </c>
      <c r="P5418" s="2">
        <v>157350000000</v>
      </c>
      <c r="Q5418" s="2">
        <v>32374955000</v>
      </c>
      <c r="R5418" s="2">
        <v>36224955000</v>
      </c>
      <c r="S5418" s="2">
        <f>SUM(AuctionData[[#This Row],[soma_accepted]],AuctionData[[#This Row],[comp_accepted]],AuctionData[[#This Row],[noncomp_accepted]])</f>
        <v>90808200900</v>
      </c>
    </row>
    <row r="5419" spans="1:19" x14ac:dyDescent="0.3">
      <c r="A5419" s="1">
        <v>45882</v>
      </c>
      <c r="B5419" t="s">
        <v>1466</v>
      </c>
      <c r="C5419" t="s">
        <v>16</v>
      </c>
      <c r="D5419" t="s">
        <v>1162</v>
      </c>
      <c r="E5419">
        <v>4.03</v>
      </c>
      <c r="F5419">
        <v>4.05</v>
      </c>
      <c r="G5419">
        <v>3.95</v>
      </c>
      <c r="H5419">
        <v>3.5</v>
      </c>
      <c r="I5419" s="2">
        <v>176201100</v>
      </c>
      <c r="J5419" s="2">
        <v>226579891000</v>
      </c>
      <c r="K5419" s="2">
        <v>64364345300</v>
      </c>
      <c r="L5419" s="2">
        <v>636395200</v>
      </c>
      <c r="M5419" s="2">
        <v>3401952500</v>
      </c>
      <c r="N5419" s="2">
        <v>8841670000</v>
      </c>
      <c r="O5419" s="2">
        <v>18497995000</v>
      </c>
      <c r="P5419" s="2">
        <v>132775000000</v>
      </c>
      <c r="Q5419" s="2">
        <v>42464397800</v>
      </c>
      <c r="R5419" s="2">
        <v>84963221000</v>
      </c>
      <c r="S5419" s="2">
        <f>SUM(AuctionData[[#This Row],[soma_accepted]],AuctionData[[#This Row],[comp_accepted]],AuctionData[[#This Row],[noncomp_accepted]])</f>
        <v>65176941600</v>
      </c>
    </row>
    <row r="5420" spans="1:19" x14ac:dyDescent="0.3">
      <c r="A5420" s="1">
        <v>45883</v>
      </c>
      <c r="B5420" t="s">
        <v>1440</v>
      </c>
      <c r="C5420" t="s">
        <v>16</v>
      </c>
      <c r="D5420" t="s">
        <v>19</v>
      </c>
      <c r="E5420">
        <v>4.2300000000000004</v>
      </c>
      <c r="F5420">
        <v>4.28</v>
      </c>
      <c r="G5420">
        <v>4.0999999999999996</v>
      </c>
      <c r="H5420">
        <v>2.67</v>
      </c>
      <c r="I5420" s="2">
        <v>271078700</v>
      </c>
      <c r="J5420" s="2">
        <v>258439660000</v>
      </c>
      <c r="K5420" s="2">
        <v>91792325000</v>
      </c>
      <c r="L5420" s="2">
        <v>6208366700</v>
      </c>
      <c r="M5420" s="2">
        <v>3650000000</v>
      </c>
      <c r="N5420" s="2">
        <v>10950000000</v>
      </c>
      <c r="O5420" s="2">
        <v>31523130000</v>
      </c>
      <c r="P5420" s="2">
        <v>181641000000</v>
      </c>
      <c r="Q5420" s="2">
        <v>56619195000</v>
      </c>
      <c r="R5420" s="2">
        <v>65848660000</v>
      </c>
      <c r="S5420" s="2">
        <f>SUM(AuctionData[[#This Row],[soma_accepted]],AuctionData[[#This Row],[comp_accepted]],AuctionData[[#This Row],[noncomp_accepted]])</f>
        <v>98271770400</v>
      </c>
    </row>
    <row r="5421" spans="1:19" x14ac:dyDescent="0.3">
      <c r="A5421" s="1">
        <v>45883</v>
      </c>
      <c r="B5421" t="s">
        <v>1448</v>
      </c>
      <c r="C5421" t="s">
        <v>16</v>
      </c>
      <c r="D5421" t="s">
        <v>712</v>
      </c>
      <c r="E5421">
        <v>4.1500000000000004</v>
      </c>
      <c r="F5421">
        <v>4.1849999999999996</v>
      </c>
      <c r="G5421">
        <v>4.0999999999999996</v>
      </c>
      <c r="H5421">
        <v>2.72</v>
      </c>
      <c r="I5421" s="2">
        <v>230416900</v>
      </c>
      <c r="J5421" s="2">
        <v>229389630000</v>
      </c>
      <c r="K5421" s="2">
        <v>83424150000</v>
      </c>
      <c r="L5421" s="2">
        <v>1576374100</v>
      </c>
      <c r="M5421" s="2">
        <v>3864600000</v>
      </c>
      <c r="N5421" s="2">
        <v>10130000000</v>
      </c>
      <c r="O5421" s="2">
        <v>34382620000</v>
      </c>
      <c r="P5421" s="2">
        <v>156325000000</v>
      </c>
      <c r="Q5421" s="2">
        <v>45176930000</v>
      </c>
      <c r="R5421" s="2">
        <v>62934630000</v>
      </c>
      <c r="S5421" s="2">
        <f>SUM(AuctionData[[#This Row],[soma_accepted]],AuctionData[[#This Row],[comp_accepted]],AuctionData[[#This Row],[noncomp_accepted]])</f>
        <v>85230941000</v>
      </c>
    </row>
    <row r="5422" spans="1:19" x14ac:dyDescent="0.3">
      <c r="A5422" s="1">
        <v>45887</v>
      </c>
      <c r="B5422" t="s">
        <v>1441</v>
      </c>
      <c r="C5422" t="s">
        <v>16</v>
      </c>
      <c r="D5422" t="s">
        <v>21</v>
      </c>
      <c r="E5422">
        <v>4.0999999999999996</v>
      </c>
      <c r="F5422">
        <v>4.13</v>
      </c>
      <c r="G5422">
        <v>4.0199999999999996</v>
      </c>
      <c r="H5422">
        <v>2.7</v>
      </c>
      <c r="I5422" s="2">
        <v>3856271600</v>
      </c>
      <c r="J5422" s="2">
        <v>219618729700</v>
      </c>
      <c r="K5422" s="2">
        <v>79833759700</v>
      </c>
      <c r="L5422" s="2">
        <v>2166608200</v>
      </c>
      <c r="M5422" s="2">
        <v>6765250000</v>
      </c>
      <c r="N5422" s="2">
        <v>12275000000</v>
      </c>
      <c r="O5422" s="2">
        <v>25301960000</v>
      </c>
      <c r="P5422" s="2">
        <v>150960000000</v>
      </c>
      <c r="Q5422" s="2">
        <v>47766549700</v>
      </c>
      <c r="R5422" s="2">
        <v>56383729700</v>
      </c>
      <c r="S5422" s="2">
        <f>SUM(AuctionData[[#This Row],[soma_accepted]],AuctionData[[#This Row],[comp_accepted]],AuctionData[[#This Row],[noncomp_accepted]])</f>
        <v>85856639500</v>
      </c>
    </row>
    <row r="5423" spans="1:19" x14ac:dyDescent="0.3">
      <c r="A5423" s="1">
        <v>45887</v>
      </c>
      <c r="B5423" t="s">
        <v>1415</v>
      </c>
      <c r="C5423" t="s">
        <v>16</v>
      </c>
      <c r="D5423" t="s">
        <v>23</v>
      </c>
      <c r="E5423">
        <v>3.915</v>
      </c>
      <c r="F5423">
        <v>3.9449999999999998</v>
      </c>
      <c r="G5423">
        <v>3.85</v>
      </c>
      <c r="H5423">
        <v>2.95</v>
      </c>
      <c r="I5423" s="2">
        <v>3433022300</v>
      </c>
      <c r="J5423" s="2">
        <v>213354000000</v>
      </c>
      <c r="K5423" s="2">
        <v>71120805200</v>
      </c>
      <c r="L5423" s="2">
        <v>1869339300</v>
      </c>
      <c r="M5423" s="2">
        <v>7275270000</v>
      </c>
      <c r="N5423" s="2">
        <v>12925000000</v>
      </c>
      <c r="O5423" s="2">
        <v>16839978500</v>
      </c>
      <c r="P5423" s="2">
        <v>136970000000</v>
      </c>
      <c r="Q5423" s="2">
        <v>47005556700</v>
      </c>
      <c r="R5423" s="2">
        <v>63459000000</v>
      </c>
      <c r="S5423" s="2">
        <f>SUM(AuctionData[[#This Row],[soma_accepted]],AuctionData[[#This Row],[comp_accepted]],AuctionData[[#This Row],[noncomp_accepted]])</f>
        <v>76423166800</v>
      </c>
    </row>
    <row r="5424" spans="1:19" x14ac:dyDescent="0.3">
      <c r="A5424" s="1">
        <v>45888</v>
      </c>
      <c r="B5424" t="s">
        <v>1372</v>
      </c>
      <c r="C5424" t="s">
        <v>16</v>
      </c>
      <c r="D5424" t="s">
        <v>1413</v>
      </c>
      <c r="E5424">
        <v>4.2149999999999999</v>
      </c>
      <c r="F5424">
        <v>4.2450000000000001</v>
      </c>
      <c r="G5424">
        <v>4.1500000000000004</v>
      </c>
      <c r="H5424">
        <v>2.57</v>
      </c>
      <c r="I5424" s="2">
        <v>3997354800</v>
      </c>
      <c r="J5424" s="2">
        <v>216723865000</v>
      </c>
      <c r="K5424" s="2">
        <v>83632510000</v>
      </c>
      <c r="L5424" s="2">
        <v>1367593300</v>
      </c>
      <c r="M5424" s="2">
        <v>4785400000</v>
      </c>
      <c r="N5424" s="2">
        <v>10688500000</v>
      </c>
      <c r="O5424" s="2">
        <v>39911745000</v>
      </c>
      <c r="P5424" s="2">
        <v>159200000000</v>
      </c>
      <c r="Q5424" s="2">
        <v>38935365000</v>
      </c>
      <c r="R5424" s="2">
        <v>46835365000</v>
      </c>
      <c r="S5424" s="2">
        <f>SUM(AuctionData[[#This Row],[soma_accepted]],AuctionData[[#This Row],[comp_accepted]],AuctionData[[#This Row],[noncomp_accepted]])</f>
        <v>88997458100</v>
      </c>
    </row>
    <row r="5425" spans="1:19" x14ac:dyDescent="0.3">
      <c r="A5425" s="1">
        <v>45889</v>
      </c>
      <c r="B5425" t="s">
        <v>2484</v>
      </c>
      <c r="C5425" t="s">
        <v>1509</v>
      </c>
      <c r="D5425" t="s">
        <v>2169</v>
      </c>
      <c r="E5425">
        <v>4.82</v>
      </c>
      <c r="F5425">
        <v>4.8760000000000003</v>
      </c>
      <c r="G5425">
        <v>2.8879999999999999</v>
      </c>
      <c r="H5425">
        <v>2.54</v>
      </c>
      <c r="I5425" s="2">
        <v>1931037500</v>
      </c>
      <c r="J5425" s="2">
        <v>40468842000</v>
      </c>
      <c r="K5425" s="2">
        <v>15839720000</v>
      </c>
      <c r="L5425" s="2">
        <v>160287800</v>
      </c>
      <c r="M5425" s="2">
        <v>4193000000</v>
      </c>
      <c r="N5425" s="2">
        <v>5850000000</v>
      </c>
      <c r="O5425" s="2">
        <v>2040878000</v>
      </c>
      <c r="P5425" s="2">
        <v>22177000000</v>
      </c>
      <c r="Q5425" s="2">
        <v>9605842000</v>
      </c>
      <c r="R5425" s="2">
        <v>12441842000</v>
      </c>
      <c r="S5425" s="2">
        <f>SUM(AuctionData[[#This Row],[soma_accepted]],AuctionData[[#This Row],[comp_accepted]],AuctionData[[#This Row],[noncomp_accepted]])</f>
        <v>17931045300</v>
      </c>
    </row>
    <row r="5426" spans="1:19" x14ac:dyDescent="0.3">
      <c r="A5426" s="1">
        <v>45889</v>
      </c>
      <c r="B5426" t="s">
        <v>1467</v>
      </c>
      <c r="C5426" t="s">
        <v>16</v>
      </c>
      <c r="D5426" t="s">
        <v>1162</v>
      </c>
      <c r="E5426">
        <v>4.0350000000000001</v>
      </c>
      <c r="F5426">
        <v>4.05</v>
      </c>
      <c r="G5426">
        <v>3.98</v>
      </c>
      <c r="H5426">
        <v>3.14</v>
      </c>
      <c r="I5426" s="2">
        <v>175569900</v>
      </c>
      <c r="J5426" s="2">
        <v>203933500000</v>
      </c>
      <c r="K5426" s="2">
        <v>64544920000</v>
      </c>
      <c r="L5426" s="2">
        <v>455184600</v>
      </c>
      <c r="M5426" s="2">
        <v>4145000000</v>
      </c>
      <c r="N5426" s="2">
        <v>9395000000</v>
      </c>
      <c r="O5426" s="2">
        <v>21065380000</v>
      </c>
      <c r="P5426" s="2">
        <v>134427000000</v>
      </c>
      <c r="Q5426" s="2">
        <v>39334540000</v>
      </c>
      <c r="R5426" s="2">
        <v>60111500000</v>
      </c>
      <c r="S5426" s="2">
        <f>SUM(AuctionData[[#This Row],[soma_accepted]],AuctionData[[#This Row],[comp_accepted]],AuctionData[[#This Row],[noncomp_accepted]])</f>
        <v>65175674500</v>
      </c>
    </row>
    <row r="5427" spans="1:19" x14ac:dyDescent="0.3">
      <c r="A5427" s="1">
        <v>45890</v>
      </c>
      <c r="B5427" t="s">
        <v>1442</v>
      </c>
      <c r="C5427" t="s">
        <v>16</v>
      </c>
      <c r="D5427" t="s">
        <v>19</v>
      </c>
      <c r="E5427">
        <v>4.21</v>
      </c>
      <c r="F5427">
        <v>4.3</v>
      </c>
      <c r="G5427">
        <v>4.1500000000000004</v>
      </c>
      <c r="H5427">
        <v>2.61</v>
      </c>
      <c r="I5427" s="2">
        <v>270107700</v>
      </c>
      <c r="J5427" s="2">
        <v>252144100700</v>
      </c>
      <c r="K5427" s="2">
        <v>91604620700</v>
      </c>
      <c r="L5427" s="2">
        <v>6395975600</v>
      </c>
      <c r="M5427" s="2">
        <v>4495000000</v>
      </c>
      <c r="N5427" s="2">
        <v>10995000000</v>
      </c>
      <c r="O5427" s="2">
        <v>29794720000</v>
      </c>
      <c r="P5427" s="2">
        <v>181835000000</v>
      </c>
      <c r="Q5427" s="2">
        <v>57314900700</v>
      </c>
      <c r="R5427" s="2">
        <v>59314100700</v>
      </c>
      <c r="S5427" s="2">
        <f>SUM(AuctionData[[#This Row],[soma_accepted]],AuctionData[[#This Row],[comp_accepted]],AuctionData[[#This Row],[noncomp_accepted]])</f>
        <v>98270704000</v>
      </c>
    </row>
    <row r="5428" spans="1:19" x14ac:dyDescent="0.3">
      <c r="A5428" s="1">
        <v>45890</v>
      </c>
      <c r="B5428" t="s">
        <v>1450</v>
      </c>
      <c r="C5428" t="s">
        <v>16</v>
      </c>
      <c r="D5428" t="s">
        <v>712</v>
      </c>
      <c r="E5428">
        <v>4.1849999999999996</v>
      </c>
      <c r="F5428">
        <v>4.22</v>
      </c>
      <c r="G5428">
        <v>4.13</v>
      </c>
      <c r="H5428">
        <v>2.71</v>
      </c>
      <c r="I5428" s="2">
        <v>229591400</v>
      </c>
      <c r="J5428" s="2">
        <v>228526755000</v>
      </c>
      <c r="K5428" s="2">
        <v>83364362500</v>
      </c>
      <c r="L5428" s="2">
        <v>1635814700</v>
      </c>
      <c r="M5428" s="2">
        <v>4717805000</v>
      </c>
      <c r="N5428" s="2">
        <v>11229000000</v>
      </c>
      <c r="O5428" s="2">
        <v>23058175000</v>
      </c>
      <c r="P5428" s="2">
        <v>156800000000</v>
      </c>
      <c r="Q5428" s="2">
        <v>55588382500</v>
      </c>
      <c r="R5428" s="2">
        <v>60497755000</v>
      </c>
      <c r="S5428" s="2">
        <f>SUM(AuctionData[[#This Row],[soma_accepted]],AuctionData[[#This Row],[comp_accepted]],AuctionData[[#This Row],[noncomp_accepted]])</f>
        <v>85229768600</v>
      </c>
    </row>
    <row r="5429" spans="1:19" x14ac:dyDescent="0.3">
      <c r="A5429" s="1">
        <v>45894</v>
      </c>
      <c r="B5429" t="s">
        <v>1468</v>
      </c>
      <c r="C5429" t="s">
        <v>16</v>
      </c>
      <c r="D5429" t="s">
        <v>23</v>
      </c>
      <c r="E5429">
        <v>3.88</v>
      </c>
      <c r="F5429">
        <v>3.915</v>
      </c>
      <c r="G5429">
        <v>3.85</v>
      </c>
      <c r="H5429">
        <v>3.36</v>
      </c>
      <c r="I5429" s="2">
        <v>3160492500</v>
      </c>
      <c r="J5429" s="2">
        <v>243687166000</v>
      </c>
      <c r="K5429" s="2">
        <v>71126036000</v>
      </c>
      <c r="L5429" s="2">
        <v>1799067600</v>
      </c>
      <c r="M5429" s="2">
        <v>10067000000</v>
      </c>
      <c r="N5429" s="2">
        <v>16717000000</v>
      </c>
      <c r="O5429" s="2">
        <v>11637975000</v>
      </c>
      <c r="P5429" s="2">
        <v>135795000000</v>
      </c>
      <c r="Q5429" s="2">
        <v>49421061000</v>
      </c>
      <c r="R5429" s="2">
        <v>91175166000</v>
      </c>
      <c r="S5429" s="2">
        <f>SUM(AuctionData[[#This Row],[soma_accepted]],AuctionData[[#This Row],[comp_accepted]],AuctionData[[#This Row],[noncomp_accepted]])</f>
        <v>76085596100</v>
      </c>
    </row>
    <row r="5430" spans="1:19" x14ac:dyDescent="0.3">
      <c r="A5430" s="1">
        <v>45894</v>
      </c>
      <c r="B5430" t="s">
        <v>1388</v>
      </c>
      <c r="C5430" t="s">
        <v>16</v>
      </c>
      <c r="D5430" t="s">
        <v>21</v>
      </c>
      <c r="E5430">
        <v>4.0599999999999996</v>
      </c>
      <c r="F5430">
        <v>4.0999999999999996</v>
      </c>
      <c r="G5430">
        <v>4</v>
      </c>
      <c r="H5430">
        <v>3.07</v>
      </c>
      <c r="I5430" s="2">
        <v>3550142400</v>
      </c>
      <c r="J5430" s="2">
        <v>249476812800</v>
      </c>
      <c r="K5430" s="2">
        <v>79927995000</v>
      </c>
      <c r="L5430" s="2">
        <v>2072292400</v>
      </c>
      <c r="M5430" s="2">
        <v>5679525000</v>
      </c>
      <c r="N5430" s="2">
        <v>12383000000</v>
      </c>
      <c r="O5430" s="2">
        <v>23073465000</v>
      </c>
      <c r="P5430" s="2">
        <v>155996000000</v>
      </c>
      <c r="Q5430" s="2">
        <v>51175005000</v>
      </c>
      <c r="R5430" s="2">
        <v>81097812800</v>
      </c>
      <c r="S5430" s="2">
        <f>SUM(AuctionData[[#This Row],[soma_accepted]],AuctionData[[#This Row],[comp_accepted]],AuctionData[[#This Row],[noncomp_accepted]])</f>
        <v>85550429800</v>
      </c>
    </row>
    <row r="5431" spans="1:19" x14ac:dyDescent="0.3">
      <c r="A5431" s="1">
        <v>45895</v>
      </c>
      <c r="B5431" t="s">
        <v>2485</v>
      </c>
      <c r="C5431" t="s">
        <v>1502</v>
      </c>
      <c r="D5431" t="s">
        <v>1503</v>
      </c>
      <c r="E5431">
        <v>3.6</v>
      </c>
      <c r="F5431">
        <v>3.641</v>
      </c>
      <c r="G5431">
        <v>3.5</v>
      </c>
      <c r="H5431">
        <v>2.69</v>
      </c>
      <c r="I5431" s="2">
        <v>8327599600</v>
      </c>
      <c r="J5431" s="2">
        <v>185064243000</v>
      </c>
      <c r="K5431" s="2">
        <v>68364904200</v>
      </c>
      <c r="L5431" s="2">
        <v>330121100</v>
      </c>
      <c r="M5431" s="2">
        <v>22673100000</v>
      </c>
      <c r="N5431" s="2">
        <v>32884000000</v>
      </c>
      <c r="O5431" s="2">
        <v>6659350000</v>
      </c>
      <c r="P5431" s="2">
        <v>96816000000</v>
      </c>
      <c r="Q5431" s="2">
        <v>39032454200</v>
      </c>
      <c r="R5431" s="2">
        <v>55364243000</v>
      </c>
      <c r="S5431" s="2">
        <f>SUM(AuctionData[[#This Row],[soma_accepted]],AuctionData[[#This Row],[comp_accepted]],AuctionData[[#This Row],[noncomp_accepted]])</f>
        <v>77022624900</v>
      </c>
    </row>
    <row r="5432" spans="1:19" x14ac:dyDescent="0.3">
      <c r="A5432" s="1">
        <v>45895</v>
      </c>
      <c r="B5432" t="s">
        <v>1428</v>
      </c>
      <c r="C5432" t="s">
        <v>16</v>
      </c>
      <c r="D5432" t="s">
        <v>1413</v>
      </c>
      <c r="E5432">
        <v>4.1900000000000004</v>
      </c>
      <c r="F5432">
        <v>4.21</v>
      </c>
      <c r="G5432">
        <v>4.13</v>
      </c>
      <c r="H5432">
        <v>2.93</v>
      </c>
      <c r="I5432" s="2">
        <v>3680025600</v>
      </c>
      <c r="J5432" s="2">
        <v>247315120000</v>
      </c>
      <c r="K5432" s="2">
        <v>83679017500</v>
      </c>
      <c r="L5432" s="2">
        <v>1322075800</v>
      </c>
      <c r="M5432" s="2">
        <v>5737095000</v>
      </c>
      <c r="N5432" s="2">
        <v>11690000000</v>
      </c>
      <c r="O5432" s="2">
        <v>24272370000</v>
      </c>
      <c r="P5432" s="2">
        <v>150371000000</v>
      </c>
      <c r="Q5432" s="2">
        <v>53669552500</v>
      </c>
      <c r="R5432" s="2">
        <v>85254120000</v>
      </c>
      <c r="S5432" s="2">
        <f>SUM(AuctionData[[#This Row],[soma_accepted]],AuctionData[[#This Row],[comp_accepted]],AuctionData[[#This Row],[noncomp_accepted]])</f>
        <v>88681118900</v>
      </c>
    </row>
    <row r="5433" spans="1:19" x14ac:dyDescent="0.3">
      <c r="A5433" s="1">
        <v>45896</v>
      </c>
      <c r="B5433" t="s">
        <v>2486</v>
      </c>
      <c r="C5433" t="s">
        <v>1502</v>
      </c>
      <c r="D5433" t="s">
        <v>1505</v>
      </c>
      <c r="E5433">
        <v>3.6669999999999998</v>
      </c>
      <c r="F5433">
        <v>3.7240000000000002</v>
      </c>
      <c r="G5433">
        <v>3.6</v>
      </c>
      <c r="H5433">
        <v>2.36</v>
      </c>
      <c r="I5433" s="2">
        <v>8448289400</v>
      </c>
      <c r="J5433" s="2">
        <v>165269954000</v>
      </c>
      <c r="K5433" s="2">
        <v>69883850000</v>
      </c>
      <c r="L5433" s="2">
        <v>107007500</v>
      </c>
      <c r="M5433" s="2">
        <v>21480101000</v>
      </c>
      <c r="N5433" s="2">
        <v>26963000000</v>
      </c>
      <c r="O5433" s="2">
        <v>6139000000</v>
      </c>
      <c r="P5433" s="2">
        <v>87871000000</v>
      </c>
      <c r="Q5433" s="2">
        <v>42264749000</v>
      </c>
      <c r="R5433" s="2">
        <v>50435954000</v>
      </c>
      <c r="S5433" s="2">
        <f>SUM(AuctionData[[#This Row],[soma_accepted]],AuctionData[[#This Row],[comp_accepted]],AuctionData[[#This Row],[noncomp_accepted]])</f>
        <v>78439146900</v>
      </c>
    </row>
    <row r="5434" spans="1:19" x14ac:dyDescent="0.3">
      <c r="A5434" s="1">
        <v>45896</v>
      </c>
      <c r="B5434" t="s">
        <v>1469</v>
      </c>
      <c r="C5434" t="s">
        <v>16</v>
      </c>
      <c r="D5434" t="s">
        <v>1162</v>
      </c>
      <c r="E5434">
        <v>4</v>
      </c>
      <c r="F5434">
        <v>4.0199999999999996</v>
      </c>
      <c r="G5434">
        <v>3.95</v>
      </c>
      <c r="H5434">
        <v>3</v>
      </c>
      <c r="I5434" s="2">
        <v>170009300</v>
      </c>
      <c r="J5434" s="2">
        <v>194595052000</v>
      </c>
      <c r="K5434" s="2">
        <v>64470045600</v>
      </c>
      <c r="L5434" s="2">
        <v>530444700</v>
      </c>
      <c r="M5434" s="2">
        <v>3250350000</v>
      </c>
      <c r="N5434" s="2">
        <v>8430000000</v>
      </c>
      <c r="O5434" s="2">
        <v>16816620000</v>
      </c>
      <c r="P5434" s="2">
        <v>125875000000</v>
      </c>
      <c r="Q5434" s="2">
        <v>44403075600</v>
      </c>
      <c r="R5434" s="2">
        <v>60290052000</v>
      </c>
      <c r="S5434" s="2">
        <f>SUM(AuctionData[[#This Row],[soma_accepted]],AuctionData[[#This Row],[comp_accepted]],AuctionData[[#This Row],[noncomp_accepted]])</f>
        <v>65170499600</v>
      </c>
    </row>
    <row r="5435" spans="1:19" x14ac:dyDescent="0.3">
      <c r="A5435" s="1">
        <v>45897</v>
      </c>
      <c r="B5435" t="s">
        <v>2487</v>
      </c>
      <c r="C5435" t="s">
        <v>1502</v>
      </c>
      <c r="D5435" t="s">
        <v>1554</v>
      </c>
      <c r="E5435">
        <v>3.87</v>
      </c>
      <c r="F5435">
        <v>3.9249999999999998</v>
      </c>
      <c r="G5435">
        <v>2.88</v>
      </c>
      <c r="H5435">
        <v>2.4900000000000002</v>
      </c>
      <c r="I5435" s="2">
        <v>5310353300</v>
      </c>
      <c r="J5435" s="2">
        <v>109408835000</v>
      </c>
      <c r="K5435" s="2">
        <v>43904285000</v>
      </c>
      <c r="L5435" s="2">
        <v>95734600</v>
      </c>
      <c r="M5435" s="2">
        <v>5604550000</v>
      </c>
      <c r="N5435" s="2">
        <v>10164300000</v>
      </c>
      <c r="O5435" s="2">
        <v>4297200000</v>
      </c>
      <c r="P5435" s="2">
        <v>60121000000</v>
      </c>
      <c r="Q5435" s="2">
        <v>34002535000</v>
      </c>
      <c r="R5435" s="2">
        <v>39123535000</v>
      </c>
      <c r="S5435" s="2">
        <f>SUM(AuctionData[[#This Row],[soma_accepted]],AuctionData[[#This Row],[comp_accepted]],AuctionData[[#This Row],[noncomp_accepted]])</f>
        <v>49310372900</v>
      </c>
    </row>
    <row r="5436" spans="1:19" x14ac:dyDescent="0.3">
      <c r="A5436" s="1">
        <v>45897</v>
      </c>
      <c r="B5436" t="s">
        <v>1443</v>
      </c>
      <c r="C5436" t="s">
        <v>16</v>
      </c>
      <c r="D5436" t="s">
        <v>19</v>
      </c>
      <c r="E5436">
        <v>4.21</v>
      </c>
      <c r="F5436">
        <v>4.2450000000000001</v>
      </c>
      <c r="G5436">
        <v>4.12</v>
      </c>
      <c r="H5436">
        <v>2.68</v>
      </c>
      <c r="I5436" s="2">
        <v>261553000</v>
      </c>
      <c r="J5436" s="2">
        <v>259263108300</v>
      </c>
      <c r="K5436" s="2">
        <v>91378275900</v>
      </c>
      <c r="L5436" s="2">
        <v>6622726500</v>
      </c>
      <c r="M5436" s="2">
        <v>5291445000</v>
      </c>
      <c r="N5436" s="2">
        <v>12155000000</v>
      </c>
      <c r="O5436" s="2">
        <v>29076795000</v>
      </c>
      <c r="P5436" s="2">
        <v>178900000000</v>
      </c>
      <c r="Q5436" s="2">
        <v>57010035900</v>
      </c>
      <c r="R5436" s="2">
        <v>68208108300</v>
      </c>
      <c r="S5436" s="2">
        <f>SUM(AuctionData[[#This Row],[soma_accepted]],AuctionData[[#This Row],[comp_accepted]],AuctionData[[#This Row],[noncomp_accepted]])</f>
        <v>98262555400</v>
      </c>
    </row>
    <row r="5437" spans="1:19" x14ac:dyDescent="0.3">
      <c r="A5437" s="1">
        <v>45897</v>
      </c>
      <c r="B5437" t="s">
        <v>1451</v>
      </c>
      <c r="C5437" t="s">
        <v>16</v>
      </c>
      <c r="D5437" t="s">
        <v>712</v>
      </c>
      <c r="E5437">
        <v>4.12</v>
      </c>
      <c r="F5437">
        <v>4.1449999999999996</v>
      </c>
      <c r="G5437">
        <v>4.05</v>
      </c>
      <c r="H5437">
        <v>2.92</v>
      </c>
      <c r="I5437" s="2">
        <v>222320000</v>
      </c>
      <c r="J5437" s="2">
        <v>246838590000</v>
      </c>
      <c r="K5437" s="2">
        <v>83326611600</v>
      </c>
      <c r="L5437" s="2">
        <v>1674393100</v>
      </c>
      <c r="M5437" s="2">
        <v>3855000000</v>
      </c>
      <c r="N5437" s="2">
        <v>10155000000</v>
      </c>
      <c r="O5437" s="2">
        <v>26526420000</v>
      </c>
      <c r="P5437" s="2">
        <v>166425000000</v>
      </c>
      <c r="Q5437" s="2">
        <v>52945191600</v>
      </c>
      <c r="R5437" s="2">
        <v>70258590000</v>
      </c>
      <c r="S5437" s="2">
        <f>SUM(AuctionData[[#This Row],[soma_accepted]],AuctionData[[#This Row],[comp_accepted]],AuctionData[[#This Row],[noncomp_accepted]])</f>
        <v>85223324700</v>
      </c>
    </row>
    <row r="5438" spans="1:19" x14ac:dyDescent="0.3">
      <c r="A5438" s="1">
        <v>45902</v>
      </c>
      <c r="B5438" t="s">
        <v>1470</v>
      </c>
      <c r="C5438" t="s">
        <v>16</v>
      </c>
      <c r="D5438" t="s">
        <v>53</v>
      </c>
      <c r="E5438">
        <v>3.645</v>
      </c>
      <c r="F5438">
        <v>3.66</v>
      </c>
      <c r="G5438">
        <v>3.6</v>
      </c>
      <c r="H5438">
        <v>3.82</v>
      </c>
      <c r="I5438" s="2">
        <v>1006165600</v>
      </c>
      <c r="J5438" s="2">
        <v>189821690000</v>
      </c>
      <c r="K5438" s="2">
        <v>48955675500</v>
      </c>
      <c r="L5438" s="2">
        <v>1042785900</v>
      </c>
      <c r="M5438" s="2">
        <v>1127025000</v>
      </c>
      <c r="N5438" s="2">
        <v>5920000000</v>
      </c>
      <c r="O5438" s="2">
        <v>7569752500</v>
      </c>
      <c r="P5438" s="2">
        <v>103690000000</v>
      </c>
      <c r="Q5438" s="2">
        <v>40258898000</v>
      </c>
      <c r="R5438" s="2">
        <v>80211690000</v>
      </c>
      <c r="S5438" s="2">
        <f>SUM(AuctionData[[#This Row],[soma_accepted]],AuctionData[[#This Row],[comp_accepted]],AuctionData[[#This Row],[noncomp_accepted]])</f>
        <v>51004627000</v>
      </c>
    </row>
    <row r="5439" spans="1:19" x14ac:dyDescent="0.3">
      <c r="A5439" s="1">
        <v>45902</v>
      </c>
      <c r="B5439" t="s">
        <v>1471</v>
      </c>
      <c r="C5439" t="s">
        <v>16</v>
      </c>
      <c r="D5439" t="s">
        <v>23</v>
      </c>
      <c r="E5439">
        <v>3.82</v>
      </c>
      <c r="F5439">
        <v>3.88</v>
      </c>
      <c r="G5439">
        <v>3.75</v>
      </c>
      <c r="H5439">
        <v>2.7</v>
      </c>
      <c r="I5439" s="2">
        <v>1469001700</v>
      </c>
      <c r="J5439" s="2">
        <v>195449613000</v>
      </c>
      <c r="K5439" s="2">
        <v>71241548000</v>
      </c>
      <c r="L5439" s="2">
        <v>1758745500</v>
      </c>
      <c r="M5439" s="2">
        <v>7815000000</v>
      </c>
      <c r="N5439" s="2">
        <v>12265000000</v>
      </c>
      <c r="O5439" s="2">
        <v>24426935000</v>
      </c>
      <c r="P5439" s="2">
        <v>137140000000</v>
      </c>
      <c r="Q5439" s="2">
        <v>38999613000</v>
      </c>
      <c r="R5439" s="2">
        <v>46044613000</v>
      </c>
      <c r="S5439" s="2">
        <f>SUM(AuctionData[[#This Row],[soma_accepted]],AuctionData[[#This Row],[comp_accepted]],AuctionData[[#This Row],[noncomp_accepted]])</f>
        <v>74469295200</v>
      </c>
    </row>
    <row r="5440" spans="1:19" x14ac:dyDescent="0.3">
      <c r="A5440" s="1">
        <v>45902</v>
      </c>
      <c r="B5440" t="s">
        <v>1431</v>
      </c>
      <c r="C5440" t="s">
        <v>16</v>
      </c>
      <c r="D5440" t="s">
        <v>1413</v>
      </c>
      <c r="E5440">
        <v>4.1500000000000004</v>
      </c>
      <c r="F5440">
        <v>4.1900000000000004</v>
      </c>
      <c r="G5440">
        <v>4.05</v>
      </c>
      <c r="H5440">
        <v>2.64</v>
      </c>
      <c r="I5440" s="2">
        <v>1710481600</v>
      </c>
      <c r="J5440" s="2">
        <v>222793417400</v>
      </c>
      <c r="K5440" s="2">
        <v>83780882400</v>
      </c>
      <c r="L5440" s="2">
        <v>1219295000</v>
      </c>
      <c r="M5440" s="2">
        <v>4597990000</v>
      </c>
      <c r="N5440" s="2">
        <v>10130000000</v>
      </c>
      <c r="O5440" s="2">
        <v>30334750000</v>
      </c>
      <c r="P5440" s="2">
        <v>160435000000</v>
      </c>
      <c r="Q5440" s="2">
        <v>48848142400</v>
      </c>
      <c r="R5440" s="2">
        <v>52228417400</v>
      </c>
      <c r="S5440" s="2">
        <f>SUM(AuctionData[[#This Row],[soma_accepted]],AuctionData[[#This Row],[comp_accepted]],AuctionData[[#This Row],[noncomp_accepted]])</f>
        <v>86710659000</v>
      </c>
    </row>
    <row r="5441" spans="1:19" x14ac:dyDescent="0.3">
      <c r="A5441" s="1">
        <v>45902</v>
      </c>
      <c r="B5441" t="s">
        <v>1444</v>
      </c>
      <c r="C5441" t="s">
        <v>16</v>
      </c>
      <c r="D5441" t="s">
        <v>21</v>
      </c>
      <c r="E5441">
        <v>4.0250000000000004</v>
      </c>
      <c r="F5441">
        <v>4.0449999999999999</v>
      </c>
      <c r="G5441">
        <v>3.95</v>
      </c>
      <c r="H5441">
        <v>2.96</v>
      </c>
      <c r="I5441" s="2">
        <v>1650111600</v>
      </c>
      <c r="J5441" s="2">
        <v>240462934200</v>
      </c>
      <c r="K5441" s="2">
        <v>79783193000</v>
      </c>
      <c r="L5441" s="2">
        <v>2217241800</v>
      </c>
      <c r="M5441" s="2">
        <v>5780000000</v>
      </c>
      <c r="N5441" s="2">
        <v>12105000000</v>
      </c>
      <c r="O5441" s="2">
        <v>22378180000</v>
      </c>
      <c r="P5441" s="2">
        <v>159165000000</v>
      </c>
      <c r="Q5441" s="2">
        <v>51625013000</v>
      </c>
      <c r="R5441" s="2">
        <v>69192934200</v>
      </c>
      <c r="S5441" s="2">
        <f>SUM(AuctionData[[#This Row],[soma_accepted]],AuctionData[[#This Row],[comp_accepted]],AuctionData[[#This Row],[noncomp_accepted]])</f>
        <v>83650546400</v>
      </c>
    </row>
    <row r="5442" spans="1:19" x14ac:dyDescent="0.3">
      <c r="A5442" s="1">
        <v>45903</v>
      </c>
      <c r="B5442" t="s">
        <v>1472</v>
      </c>
      <c r="C5442" t="s">
        <v>16</v>
      </c>
      <c r="D5442" t="s">
        <v>1162</v>
      </c>
      <c r="E5442">
        <v>3.95</v>
      </c>
      <c r="F5442">
        <v>3.9649999999999999</v>
      </c>
      <c r="G5442">
        <v>3.9</v>
      </c>
      <c r="H5442">
        <v>3.34</v>
      </c>
      <c r="I5442" s="2">
        <v>180165400</v>
      </c>
      <c r="J5442" s="2">
        <v>216544275000</v>
      </c>
      <c r="K5442" s="2">
        <v>64428103400</v>
      </c>
      <c r="L5442" s="2">
        <v>571985500</v>
      </c>
      <c r="M5442" s="2">
        <v>3703692500</v>
      </c>
      <c r="N5442" s="2">
        <v>9051000000</v>
      </c>
      <c r="O5442" s="2">
        <v>19843470000</v>
      </c>
      <c r="P5442" s="2">
        <v>129675000000</v>
      </c>
      <c r="Q5442" s="2">
        <v>40880940900</v>
      </c>
      <c r="R5442" s="2">
        <v>77818275000</v>
      </c>
      <c r="S5442" s="2">
        <f>SUM(AuctionData[[#This Row],[soma_accepted]],AuctionData[[#This Row],[comp_accepted]],AuctionData[[#This Row],[noncomp_accepted]])</f>
        <v>65180254300</v>
      </c>
    </row>
    <row r="5443" spans="1:19" x14ac:dyDescent="0.3">
      <c r="A5443" s="1">
        <v>45904</v>
      </c>
      <c r="B5443" t="s">
        <v>1453</v>
      </c>
      <c r="C5443" t="s">
        <v>16</v>
      </c>
      <c r="D5443" t="s">
        <v>712</v>
      </c>
      <c r="E5443">
        <v>4.07</v>
      </c>
      <c r="F5443">
        <v>4.0999999999999996</v>
      </c>
      <c r="G5443">
        <v>4</v>
      </c>
      <c r="H5443">
        <v>2.79</v>
      </c>
      <c r="I5443" s="2">
        <v>235600900</v>
      </c>
      <c r="J5443" s="2">
        <v>235591339000</v>
      </c>
      <c r="K5443" s="2">
        <v>83448345000</v>
      </c>
      <c r="L5443" s="2">
        <v>1552199700</v>
      </c>
      <c r="M5443" s="2">
        <v>5848375000</v>
      </c>
      <c r="N5443" s="2">
        <v>11101000000</v>
      </c>
      <c r="O5443" s="2">
        <v>32285747500</v>
      </c>
      <c r="P5443" s="2">
        <v>160850000000</v>
      </c>
      <c r="Q5443" s="2">
        <v>45314222500</v>
      </c>
      <c r="R5443" s="2">
        <v>63640339000</v>
      </c>
      <c r="S5443" s="2">
        <f>SUM(AuctionData[[#This Row],[soma_accepted]],AuctionData[[#This Row],[comp_accepted]],AuctionData[[#This Row],[noncomp_accepted]])</f>
        <v>85236145600</v>
      </c>
    </row>
    <row r="5444" spans="1:19" x14ac:dyDescent="0.3">
      <c r="A5444" s="1">
        <v>45904</v>
      </c>
      <c r="B5444" t="s">
        <v>1445</v>
      </c>
      <c r="C5444" t="s">
        <v>16</v>
      </c>
      <c r="D5444" t="s">
        <v>19</v>
      </c>
      <c r="E5444">
        <v>4.1500000000000004</v>
      </c>
      <c r="F5444">
        <v>4.1749999999999998</v>
      </c>
      <c r="G5444">
        <v>4.07</v>
      </c>
      <c r="H5444">
        <v>2.78</v>
      </c>
      <c r="I5444" s="2">
        <v>277177700</v>
      </c>
      <c r="J5444" s="2">
        <v>271863515600</v>
      </c>
      <c r="K5444" s="2">
        <v>93459233100</v>
      </c>
      <c r="L5444" s="2">
        <v>6541067300</v>
      </c>
      <c r="M5444" s="2">
        <v>5780000000</v>
      </c>
      <c r="N5444" s="2">
        <v>12730000000</v>
      </c>
      <c r="O5444" s="2">
        <v>30980465000</v>
      </c>
      <c r="P5444" s="2">
        <v>179800000000</v>
      </c>
      <c r="Q5444" s="2">
        <v>56698768100</v>
      </c>
      <c r="R5444" s="2">
        <v>79333515600</v>
      </c>
      <c r="S5444" s="2">
        <f>SUM(AuctionData[[#This Row],[soma_accepted]],AuctionData[[#This Row],[comp_accepted]],AuctionData[[#This Row],[noncomp_accepted]])</f>
        <v>100277478100</v>
      </c>
    </row>
    <row r="5445" spans="1:19" x14ac:dyDescent="0.3">
      <c r="A5445" s="1">
        <v>45908</v>
      </c>
      <c r="B5445" t="s">
        <v>1447</v>
      </c>
      <c r="C5445" t="s">
        <v>16</v>
      </c>
      <c r="D5445" t="s">
        <v>21</v>
      </c>
      <c r="E5445">
        <v>3.9</v>
      </c>
      <c r="F5445">
        <v>3.94</v>
      </c>
      <c r="G5445">
        <v>3.83</v>
      </c>
      <c r="H5445">
        <v>2.81</v>
      </c>
      <c r="I5445" s="2">
        <v>2715576000</v>
      </c>
      <c r="J5445" s="2">
        <v>228380519500</v>
      </c>
      <c r="K5445" s="2">
        <v>79745119500</v>
      </c>
      <c r="L5445" s="2">
        <v>2255553800</v>
      </c>
      <c r="M5445" s="2">
        <v>6658440000</v>
      </c>
      <c r="N5445" s="2">
        <v>12745000000</v>
      </c>
      <c r="O5445" s="2">
        <v>29091640000</v>
      </c>
      <c r="P5445" s="2">
        <v>161710000000</v>
      </c>
      <c r="Q5445" s="2">
        <v>43995039500</v>
      </c>
      <c r="R5445" s="2">
        <v>53925519500</v>
      </c>
      <c r="S5445" s="2">
        <f>SUM(AuctionData[[#This Row],[soma_accepted]],AuctionData[[#This Row],[comp_accepted]],AuctionData[[#This Row],[noncomp_accepted]])</f>
        <v>84716249300</v>
      </c>
    </row>
    <row r="5446" spans="1:19" x14ac:dyDescent="0.3">
      <c r="A5446" s="1">
        <v>45908</v>
      </c>
      <c r="B5446" t="s">
        <v>1473</v>
      </c>
      <c r="C5446" t="s">
        <v>16</v>
      </c>
      <c r="D5446" t="s">
        <v>23</v>
      </c>
      <c r="E5446">
        <v>3.7</v>
      </c>
      <c r="F5446">
        <v>3.73</v>
      </c>
      <c r="G5446">
        <v>3.64</v>
      </c>
      <c r="H5446">
        <v>3.17</v>
      </c>
      <c r="I5446" s="2">
        <v>2417525000</v>
      </c>
      <c r="J5446" s="2">
        <v>229616935000</v>
      </c>
      <c r="K5446" s="2">
        <v>70971815000</v>
      </c>
      <c r="L5446" s="2">
        <v>1828853000</v>
      </c>
      <c r="M5446" s="2">
        <v>6825000000</v>
      </c>
      <c r="N5446" s="2">
        <v>12825000000</v>
      </c>
      <c r="O5446" s="2">
        <v>16050080000</v>
      </c>
      <c r="P5446" s="2">
        <v>145570000000</v>
      </c>
      <c r="Q5446" s="2">
        <v>48096735000</v>
      </c>
      <c r="R5446" s="2">
        <v>71221935000</v>
      </c>
      <c r="S5446" s="2">
        <f>SUM(AuctionData[[#This Row],[soma_accepted]],AuctionData[[#This Row],[comp_accepted]],AuctionData[[#This Row],[noncomp_accepted]])</f>
        <v>75218193000</v>
      </c>
    </row>
    <row r="5447" spans="1:19" x14ac:dyDescent="0.3">
      <c r="A5447" s="1">
        <v>45909</v>
      </c>
      <c r="B5447" t="s">
        <v>2488</v>
      </c>
      <c r="C5447" t="s">
        <v>1502</v>
      </c>
      <c r="D5447" t="s">
        <v>1535</v>
      </c>
      <c r="E5447">
        <v>3.4449999999999998</v>
      </c>
      <c r="F5447">
        <v>3.4849999999999999</v>
      </c>
      <c r="G5447">
        <v>2.88</v>
      </c>
      <c r="H5447">
        <v>2.73</v>
      </c>
      <c r="I5447" s="2">
        <v>0</v>
      </c>
      <c r="J5447" s="2">
        <v>157913245000</v>
      </c>
      <c r="K5447" s="2">
        <v>57778780200</v>
      </c>
      <c r="L5447" s="2">
        <v>213366000</v>
      </c>
      <c r="M5447" s="2">
        <v>10047772800</v>
      </c>
      <c r="N5447" s="2">
        <v>17365000000</v>
      </c>
      <c r="O5447" s="2">
        <v>4835680000</v>
      </c>
      <c r="P5447" s="2">
        <v>85284000000</v>
      </c>
      <c r="Q5447" s="2">
        <v>42895327400</v>
      </c>
      <c r="R5447" s="2">
        <v>55264245000</v>
      </c>
      <c r="S5447" s="2">
        <f>SUM(AuctionData[[#This Row],[soma_accepted]],AuctionData[[#This Row],[comp_accepted]],AuctionData[[#This Row],[noncomp_accepted]])</f>
        <v>57992146200</v>
      </c>
    </row>
    <row r="5448" spans="1:19" x14ac:dyDescent="0.3">
      <c r="A5448" s="1">
        <v>45909</v>
      </c>
      <c r="B5448" t="s">
        <v>1433</v>
      </c>
      <c r="C5448" t="s">
        <v>16</v>
      </c>
      <c r="D5448" t="s">
        <v>1413</v>
      </c>
      <c r="E5448">
        <v>4.0599999999999996</v>
      </c>
      <c r="F5448">
        <v>4.09</v>
      </c>
      <c r="G5448">
        <v>3.95</v>
      </c>
      <c r="H5448">
        <v>2.73</v>
      </c>
      <c r="I5448" s="2">
        <v>2814926500</v>
      </c>
      <c r="J5448" s="2">
        <v>230324168000</v>
      </c>
      <c r="K5448" s="2">
        <v>83661383000</v>
      </c>
      <c r="L5448" s="2">
        <v>1238836900</v>
      </c>
      <c r="M5448" s="2">
        <v>4805550000</v>
      </c>
      <c r="N5448" s="2">
        <v>11670000000</v>
      </c>
      <c r="O5448" s="2">
        <v>31103275000</v>
      </c>
      <c r="P5448" s="2">
        <v>160085000000</v>
      </c>
      <c r="Q5448" s="2">
        <v>47752558000</v>
      </c>
      <c r="R5448" s="2">
        <v>58569168000</v>
      </c>
      <c r="S5448" s="2">
        <f>SUM(AuctionData[[#This Row],[soma_accepted]],AuctionData[[#This Row],[comp_accepted]],AuctionData[[#This Row],[noncomp_accepted]])</f>
        <v>87715146400</v>
      </c>
    </row>
    <row r="5449" spans="1:19" x14ac:dyDescent="0.3">
      <c r="A5449" s="1">
        <v>45910</v>
      </c>
      <c r="B5449" t="s">
        <v>2482</v>
      </c>
      <c r="C5449" t="s">
        <v>1502</v>
      </c>
      <c r="D5449" t="s">
        <v>1513</v>
      </c>
      <c r="E5449">
        <v>3.9860000000000002</v>
      </c>
      <c r="F5449">
        <v>4.0330000000000004</v>
      </c>
      <c r="G5449">
        <v>3.9</v>
      </c>
      <c r="H5449">
        <v>2.65</v>
      </c>
      <c r="I5449" s="2">
        <v>0</v>
      </c>
      <c r="J5449" s="2">
        <v>103227910000</v>
      </c>
      <c r="K5449" s="2">
        <v>38881412000</v>
      </c>
      <c r="L5449" s="2">
        <v>118612500</v>
      </c>
      <c r="M5449" s="2">
        <v>4920500000</v>
      </c>
      <c r="N5449" s="2">
        <v>10467000000</v>
      </c>
      <c r="O5449" s="2">
        <v>1638000000</v>
      </c>
      <c r="P5449" s="2">
        <v>53808000000</v>
      </c>
      <c r="Q5449" s="2">
        <v>32322912000</v>
      </c>
      <c r="R5449" s="2">
        <v>38952910000</v>
      </c>
      <c r="S5449" s="2">
        <f>SUM(AuctionData[[#This Row],[soma_accepted]],AuctionData[[#This Row],[comp_accepted]],AuctionData[[#This Row],[noncomp_accepted]])</f>
        <v>39000024500</v>
      </c>
    </row>
    <row r="5450" spans="1:19" x14ac:dyDescent="0.3">
      <c r="A5450" s="1">
        <v>45910</v>
      </c>
      <c r="B5450" t="s">
        <v>1474</v>
      </c>
      <c r="C5450" t="s">
        <v>16</v>
      </c>
      <c r="D5450" t="s">
        <v>1162</v>
      </c>
      <c r="E5450">
        <v>3.83</v>
      </c>
      <c r="F5450">
        <v>3.85</v>
      </c>
      <c r="G5450">
        <v>3.8</v>
      </c>
      <c r="H5450">
        <v>3.26</v>
      </c>
      <c r="I5450" s="2">
        <v>183006600</v>
      </c>
      <c r="J5450" s="2">
        <v>211458000000</v>
      </c>
      <c r="K5450" s="2">
        <v>64447616000</v>
      </c>
      <c r="L5450" s="2">
        <v>554111300</v>
      </c>
      <c r="M5450" s="2">
        <v>3538800000</v>
      </c>
      <c r="N5450" s="2">
        <v>9575000000</v>
      </c>
      <c r="O5450" s="2">
        <v>19893200000</v>
      </c>
      <c r="P5450" s="2">
        <v>131745000000</v>
      </c>
      <c r="Q5450" s="2">
        <v>41015616000</v>
      </c>
      <c r="R5450" s="2">
        <v>70138000000</v>
      </c>
      <c r="S5450" s="2">
        <f>SUM(AuctionData[[#This Row],[soma_accepted]],AuctionData[[#This Row],[comp_accepted]],AuctionData[[#This Row],[noncomp_accepted]])</f>
        <v>65184733900</v>
      </c>
    </row>
    <row r="5451" spans="1:19" x14ac:dyDescent="0.3">
      <c r="A5451" s="1">
        <v>45911</v>
      </c>
      <c r="B5451" t="s">
        <v>2483</v>
      </c>
      <c r="C5451" t="s">
        <v>1509</v>
      </c>
      <c r="D5451" t="s">
        <v>1556</v>
      </c>
      <c r="E5451">
        <v>4.585</v>
      </c>
      <c r="F5451">
        <v>4.6509999999999998</v>
      </c>
      <c r="G5451">
        <v>2.88</v>
      </c>
      <c r="H5451">
        <v>2.38</v>
      </c>
      <c r="I5451" s="2">
        <v>0</v>
      </c>
      <c r="J5451" s="2">
        <v>52238198000</v>
      </c>
      <c r="K5451" s="2">
        <v>21956149000</v>
      </c>
      <c r="L5451" s="2">
        <v>43851200</v>
      </c>
      <c r="M5451" s="2">
        <v>6150500000</v>
      </c>
      <c r="N5451" s="2">
        <v>8410500000</v>
      </c>
      <c r="O5451" s="2">
        <v>2185951000</v>
      </c>
      <c r="P5451" s="2">
        <v>28338000000</v>
      </c>
      <c r="Q5451" s="2">
        <v>13619698000</v>
      </c>
      <c r="R5451" s="2">
        <v>15489698000</v>
      </c>
      <c r="S5451" s="2">
        <f>SUM(AuctionData[[#This Row],[soma_accepted]],AuctionData[[#This Row],[comp_accepted]],AuctionData[[#This Row],[noncomp_accepted]])</f>
        <v>22000000200</v>
      </c>
    </row>
    <row r="5452" spans="1:19" x14ac:dyDescent="0.3">
      <c r="A5452" s="1">
        <v>45911</v>
      </c>
      <c r="B5452" t="s">
        <v>1456</v>
      </c>
      <c r="C5452" t="s">
        <v>16</v>
      </c>
      <c r="D5452" t="s">
        <v>712</v>
      </c>
      <c r="E5452">
        <v>3.97</v>
      </c>
      <c r="F5452">
        <v>4</v>
      </c>
      <c r="G5452">
        <v>3.9</v>
      </c>
      <c r="H5452">
        <v>2.81</v>
      </c>
      <c r="I5452" s="2">
        <v>239316400</v>
      </c>
      <c r="J5452" s="2">
        <v>237050911500</v>
      </c>
      <c r="K5452" s="2">
        <v>83432900500</v>
      </c>
      <c r="L5452" s="2">
        <v>1567338900</v>
      </c>
      <c r="M5452" s="2">
        <v>4712205000</v>
      </c>
      <c r="N5452" s="2">
        <v>11375000000</v>
      </c>
      <c r="O5452" s="2">
        <v>23767750000</v>
      </c>
      <c r="P5452" s="2">
        <v>156325000000</v>
      </c>
      <c r="Q5452" s="2">
        <v>54952945500</v>
      </c>
      <c r="R5452" s="2">
        <v>69350911500</v>
      </c>
      <c r="S5452" s="2">
        <f>SUM(AuctionData[[#This Row],[soma_accepted]],AuctionData[[#This Row],[comp_accepted]],AuctionData[[#This Row],[noncomp_accepted]])</f>
        <v>85239555800</v>
      </c>
    </row>
    <row r="5453" spans="1:19" x14ac:dyDescent="0.3">
      <c r="A5453" s="1">
        <v>45911</v>
      </c>
      <c r="B5453" t="s">
        <v>1448</v>
      </c>
      <c r="C5453" t="s">
        <v>16</v>
      </c>
      <c r="D5453" t="s">
        <v>19</v>
      </c>
      <c r="E5453">
        <v>4</v>
      </c>
      <c r="F5453">
        <v>4.0599999999999996</v>
      </c>
      <c r="G5453">
        <v>3.95</v>
      </c>
      <c r="H5453">
        <v>2.64</v>
      </c>
      <c r="I5453" s="2">
        <v>281548700</v>
      </c>
      <c r="J5453" s="2">
        <v>257588733600</v>
      </c>
      <c r="K5453" s="2">
        <v>93581883600</v>
      </c>
      <c r="L5453" s="2">
        <v>6318881200</v>
      </c>
      <c r="M5453" s="2">
        <v>4457475000</v>
      </c>
      <c r="N5453" s="2">
        <v>11950000000</v>
      </c>
      <c r="O5453" s="2">
        <v>29398200000</v>
      </c>
      <c r="P5453" s="2">
        <v>176393000000</v>
      </c>
      <c r="Q5453" s="2">
        <v>59726208600</v>
      </c>
      <c r="R5453" s="2">
        <v>69245733600</v>
      </c>
      <c r="S5453" s="2">
        <f>SUM(AuctionData[[#This Row],[soma_accepted]],AuctionData[[#This Row],[comp_accepted]],AuctionData[[#This Row],[noncomp_accepted]])</f>
        <v>100182313500</v>
      </c>
    </row>
    <row r="5454" spans="1:19" x14ac:dyDescent="0.3">
      <c r="A5454" s="1">
        <v>45915</v>
      </c>
      <c r="B5454" t="s">
        <v>1449</v>
      </c>
      <c r="C5454" t="s">
        <v>16</v>
      </c>
      <c r="D5454" t="s">
        <v>21</v>
      </c>
      <c r="E5454">
        <v>3.88</v>
      </c>
      <c r="F5454">
        <v>3.9049999999999998</v>
      </c>
      <c r="G5454">
        <v>3.81</v>
      </c>
      <c r="H5454">
        <v>3.11</v>
      </c>
      <c r="I5454" s="2">
        <v>2302955800</v>
      </c>
      <c r="J5454" s="2">
        <v>252937296900</v>
      </c>
      <c r="K5454" s="2">
        <v>79599765400</v>
      </c>
      <c r="L5454" s="2">
        <v>2316432700</v>
      </c>
      <c r="M5454" s="2">
        <v>5219045000</v>
      </c>
      <c r="N5454" s="2">
        <v>12135000000</v>
      </c>
      <c r="O5454" s="2">
        <v>23201216000</v>
      </c>
      <c r="P5454" s="2">
        <v>156410000000</v>
      </c>
      <c r="Q5454" s="2">
        <v>51179504400</v>
      </c>
      <c r="R5454" s="2">
        <v>84392296900</v>
      </c>
      <c r="S5454" s="2">
        <f>SUM(AuctionData[[#This Row],[soma_accepted]],AuctionData[[#This Row],[comp_accepted]],AuctionData[[#This Row],[noncomp_accepted]])</f>
        <v>84219153900</v>
      </c>
    </row>
    <row r="5455" spans="1:19" x14ac:dyDescent="0.3">
      <c r="A5455" s="1">
        <v>45915</v>
      </c>
      <c r="B5455" t="s">
        <v>1422</v>
      </c>
      <c r="C5455" t="s">
        <v>16</v>
      </c>
      <c r="D5455" t="s">
        <v>23</v>
      </c>
      <c r="E5455">
        <v>3.68</v>
      </c>
      <c r="F5455">
        <v>3.7149999999999999</v>
      </c>
      <c r="G5455">
        <v>3.64</v>
      </c>
      <c r="H5455">
        <v>3.09</v>
      </c>
      <c r="I5455" s="2">
        <v>2050192400</v>
      </c>
      <c r="J5455" s="2">
        <v>224147479000</v>
      </c>
      <c r="K5455" s="2">
        <v>71398657400</v>
      </c>
      <c r="L5455" s="2">
        <v>1601476000</v>
      </c>
      <c r="M5455" s="2">
        <v>4918825000</v>
      </c>
      <c r="N5455" s="2">
        <v>11595000000</v>
      </c>
      <c r="O5455" s="2">
        <v>18655825000</v>
      </c>
      <c r="P5455" s="2">
        <v>140362000000</v>
      </c>
      <c r="Q5455" s="2">
        <v>47824007400</v>
      </c>
      <c r="R5455" s="2">
        <v>72190479000</v>
      </c>
      <c r="S5455" s="2">
        <f>SUM(AuctionData[[#This Row],[soma_accepted]],AuctionData[[#This Row],[comp_accepted]],AuctionData[[#This Row],[noncomp_accepted]])</f>
        <v>75050325800</v>
      </c>
    </row>
    <row r="5456" spans="1:19" x14ac:dyDescent="0.3">
      <c r="A5456" s="1">
        <v>45916</v>
      </c>
      <c r="B5456" t="s">
        <v>2484</v>
      </c>
      <c r="C5456" t="s">
        <v>1509</v>
      </c>
      <c r="D5456" t="s">
        <v>2174</v>
      </c>
      <c r="E5456">
        <v>4.5640000000000001</v>
      </c>
      <c r="F5456">
        <v>4.6130000000000004</v>
      </c>
      <c r="G5456">
        <v>2.88</v>
      </c>
      <c r="H5456">
        <v>2.74</v>
      </c>
      <c r="I5456" s="2">
        <v>717838900</v>
      </c>
      <c r="J5456" s="2">
        <v>35576344000</v>
      </c>
      <c r="K5456" s="2">
        <v>12891939200</v>
      </c>
      <c r="L5456" s="2">
        <v>108094900</v>
      </c>
      <c r="M5456" s="2">
        <v>3592431200</v>
      </c>
      <c r="N5456" s="2">
        <v>5281000000</v>
      </c>
      <c r="O5456" s="2">
        <v>976440000</v>
      </c>
      <c r="P5456" s="2">
        <v>19183000000</v>
      </c>
      <c r="Q5456" s="2">
        <v>8323068000</v>
      </c>
      <c r="R5456" s="2">
        <v>11112344000</v>
      </c>
      <c r="S5456" s="2">
        <f>SUM(AuctionData[[#This Row],[soma_accepted]],AuctionData[[#This Row],[comp_accepted]],AuctionData[[#This Row],[noncomp_accepted]])</f>
        <v>13717873000</v>
      </c>
    </row>
    <row r="5457" spans="1:19" x14ac:dyDescent="0.3">
      <c r="A5457" s="1">
        <v>45916</v>
      </c>
      <c r="B5457" t="s">
        <v>1381</v>
      </c>
      <c r="C5457" t="s">
        <v>16</v>
      </c>
      <c r="D5457" t="s">
        <v>1413</v>
      </c>
      <c r="E5457">
        <v>4.0149999999999997</v>
      </c>
      <c r="F5457">
        <v>4.04</v>
      </c>
      <c r="G5457">
        <v>3.9</v>
      </c>
      <c r="H5457">
        <v>2.82</v>
      </c>
      <c r="I5457" s="2">
        <v>2387210400</v>
      </c>
      <c r="J5457" s="2">
        <v>238025943000</v>
      </c>
      <c r="K5457" s="2">
        <v>83542319800</v>
      </c>
      <c r="L5457" s="2">
        <v>1358199500</v>
      </c>
      <c r="M5457" s="2">
        <v>4075000000</v>
      </c>
      <c r="N5457" s="2">
        <v>11575000000</v>
      </c>
      <c r="O5457" s="2">
        <v>29843620000</v>
      </c>
      <c r="P5457" s="2">
        <v>165265000000</v>
      </c>
      <c r="Q5457" s="2">
        <v>49623699800</v>
      </c>
      <c r="R5457" s="2">
        <v>61185943000</v>
      </c>
      <c r="S5457" s="2">
        <f>SUM(AuctionData[[#This Row],[soma_accepted]],AuctionData[[#This Row],[comp_accepted]],AuctionData[[#This Row],[noncomp_accepted]])</f>
        <v>87287729700</v>
      </c>
    </row>
    <row r="5458" spans="1:19" x14ac:dyDescent="0.3">
      <c r="A5458" s="1">
        <v>45917</v>
      </c>
      <c r="B5458" t="s">
        <v>1475</v>
      </c>
      <c r="C5458" t="s">
        <v>16</v>
      </c>
      <c r="D5458" t="s">
        <v>1162</v>
      </c>
      <c r="E5458">
        <v>3.79</v>
      </c>
      <c r="F5458">
        <v>3.8149999999999999</v>
      </c>
      <c r="G5458">
        <v>3.71</v>
      </c>
      <c r="H5458">
        <v>3.06</v>
      </c>
      <c r="I5458" s="2">
        <v>183871500</v>
      </c>
      <c r="J5458" s="2">
        <v>198226680000</v>
      </c>
      <c r="K5458" s="2">
        <v>64453290000</v>
      </c>
      <c r="L5458" s="2">
        <v>546877400</v>
      </c>
      <c r="M5458" s="2">
        <v>4655000000</v>
      </c>
      <c r="N5458" s="2">
        <v>9255000000</v>
      </c>
      <c r="O5458" s="2">
        <v>20699635000</v>
      </c>
      <c r="P5458" s="2">
        <v>133125000000</v>
      </c>
      <c r="Q5458" s="2">
        <v>39098655000</v>
      </c>
      <c r="R5458" s="2">
        <v>55846680000</v>
      </c>
      <c r="S5458" s="2">
        <f>SUM(AuctionData[[#This Row],[soma_accepted]],AuctionData[[#This Row],[comp_accepted]],AuctionData[[#This Row],[noncomp_accepted]])</f>
        <v>65184038900</v>
      </c>
    </row>
    <row r="5459" spans="1:19" x14ac:dyDescent="0.3">
      <c r="A5459" s="1">
        <v>45918</v>
      </c>
      <c r="B5459" t="s">
        <v>1458</v>
      </c>
      <c r="C5459" t="s">
        <v>16</v>
      </c>
      <c r="D5459" t="s">
        <v>712</v>
      </c>
      <c r="E5459">
        <v>3.93</v>
      </c>
      <c r="F5459">
        <v>3.9649999999999999</v>
      </c>
      <c r="G5459">
        <v>3.85</v>
      </c>
      <c r="H5459">
        <v>2.76</v>
      </c>
      <c r="I5459" s="2">
        <v>240447400</v>
      </c>
      <c r="J5459" s="2">
        <v>233202894000</v>
      </c>
      <c r="K5459" s="2">
        <v>83661584000</v>
      </c>
      <c r="L5459" s="2">
        <v>1338979500</v>
      </c>
      <c r="M5459" s="2">
        <v>6276615000</v>
      </c>
      <c r="N5459" s="2">
        <v>11875000000</v>
      </c>
      <c r="O5459" s="2">
        <v>28631650000</v>
      </c>
      <c r="P5459" s="2">
        <v>158861000000</v>
      </c>
      <c r="Q5459" s="2">
        <v>48753319000</v>
      </c>
      <c r="R5459" s="2">
        <v>62466894000</v>
      </c>
      <c r="S5459" s="2">
        <f>SUM(AuctionData[[#This Row],[soma_accepted]],AuctionData[[#This Row],[comp_accepted]],AuctionData[[#This Row],[noncomp_accepted]])</f>
        <v>85241010900</v>
      </c>
    </row>
    <row r="5460" spans="1:19" x14ac:dyDescent="0.3">
      <c r="A5460" s="1">
        <v>45918</v>
      </c>
      <c r="B5460" t="s">
        <v>1450</v>
      </c>
      <c r="C5460" t="s">
        <v>16</v>
      </c>
      <c r="D5460" t="s">
        <v>19</v>
      </c>
      <c r="E5460">
        <v>3.99</v>
      </c>
      <c r="F5460">
        <v>4.04</v>
      </c>
      <c r="G5460">
        <v>3.93</v>
      </c>
      <c r="H5460">
        <v>2.71</v>
      </c>
      <c r="I5460" s="2">
        <v>282879300</v>
      </c>
      <c r="J5460" s="2">
        <v>264394455500</v>
      </c>
      <c r="K5460" s="2">
        <v>93723015300</v>
      </c>
      <c r="L5460" s="2">
        <v>6277751700</v>
      </c>
      <c r="M5460" s="2">
        <v>6450000000</v>
      </c>
      <c r="N5460" s="2">
        <v>13550000000</v>
      </c>
      <c r="O5460" s="2">
        <v>30469900000</v>
      </c>
      <c r="P5460" s="2">
        <v>180950000000</v>
      </c>
      <c r="Q5460" s="2">
        <v>56803115300</v>
      </c>
      <c r="R5460" s="2">
        <v>69894455500</v>
      </c>
      <c r="S5460" s="2">
        <f>SUM(AuctionData[[#This Row],[soma_accepted]],AuctionData[[#This Row],[comp_accepted]],AuctionData[[#This Row],[noncomp_accepted]])</f>
        <v>100283646300</v>
      </c>
    </row>
    <row r="5461" spans="1:19" x14ac:dyDescent="0.3">
      <c r="A5461" s="1">
        <v>45922</v>
      </c>
      <c r="B5461" t="s">
        <v>1397</v>
      </c>
      <c r="C5461" t="s">
        <v>16</v>
      </c>
      <c r="D5461" t="s">
        <v>21</v>
      </c>
      <c r="E5461">
        <v>3.83</v>
      </c>
      <c r="F5461">
        <v>3.86</v>
      </c>
      <c r="G5461">
        <v>3.78</v>
      </c>
      <c r="H5461">
        <v>3.33</v>
      </c>
      <c r="I5461" s="2">
        <v>3356537000</v>
      </c>
      <c r="J5461" s="2">
        <v>271133748600</v>
      </c>
      <c r="K5461" s="2">
        <v>80020703900</v>
      </c>
      <c r="L5461" s="2">
        <v>1905090100</v>
      </c>
      <c r="M5461" s="2">
        <v>5121616500</v>
      </c>
      <c r="N5461" s="2">
        <v>13265000000</v>
      </c>
      <c r="O5461" s="2">
        <v>15487114000</v>
      </c>
      <c r="P5461" s="2">
        <v>161060000000</v>
      </c>
      <c r="Q5461" s="2">
        <v>59411973400</v>
      </c>
      <c r="R5461" s="2">
        <v>96808748600</v>
      </c>
      <c r="S5461" s="2">
        <f>SUM(AuctionData[[#This Row],[soma_accepted]],AuctionData[[#This Row],[comp_accepted]],AuctionData[[#This Row],[noncomp_accepted]])</f>
        <v>85282331000</v>
      </c>
    </row>
    <row r="5462" spans="1:19" x14ac:dyDescent="0.3">
      <c r="A5462" s="1">
        <v>45922</v>
      </c>
      <c r="B5462" t="s">
        <v>1476</v>
      </c>
      <c r="C5462" t="s">
        <v>16</v>
      </c>
      <c r="D5462" t="s">
        <v>23</v>
      </c>
      <c r="E5462">
        <v>3.6749999999999998</v>
      </c>
      <c r="F5462">
        <v>3.7050000000000001</v>
      </c>
      <c r="G5462">
        <v>3.62</v>
      </c>
      <c r="H5462">
        <v>3.01</v>
      </c>
      <c r="I5462" s="2">
        <v>2988136600</v>
      </c>
      <c r="J5462" s="2">
        <v>218043642000</v>
      </c>
      <c r="K5462" s="2">
        <v>71577704200</v>
      </c>
      <c r="L5462" s="2">
        <v>1422750700</v>
      </c>
      <c r="M5462" s="2">
        <v>7205000000</v>
      </c>
      <c r="N5462" s="2">
        <v>13105000000</v>
      </c>
      <c r="O5462" s="2">
        <v>17569140000</v>
      </c>
      <c r="P5462" s="2">
        <v>145870000000</v>
      </c>
      <c r="Q5462" s="2">
        <v>46803564200</v>
      </c>
      <c r="R5462" s="2">
        <v>59068642000</v>
      </c>
      <c r="S5462" s="2">
        <f>SUM(AuctionData[[#This Row],[soma_accepted]],AuctionData[[#This Row],[comp_accepted]],AuctionData[[#This Row],[noncomp_accepted]])</f>
        <v>75988591500</v>
      </c>
    </row>
    <row r="5463" spans="1:19" x14ac:dyDescent="0.3">
      <c r="A5463" s="1">
        <v>45923</v>
      </c>
      <c r="B5463" t="s">
        <v>2489</v>
      </c>
      <c r="C5463" t="s">
        <v>1502</v>
      </c>
      <c r="D5463" t="s">
        <v>1503</v>
      </c>
      <c r="E5463">
        <v>3.52</v>
      </c>
      <c r="F5463">
        <v>3.5710000000000002</v>
      </c>
      <c r="G5463">
        <v>3.4</v>
      </c>
      <c r="H5463">
        <v>2.5099999999999998</v>
      </c>
      <c r="I5463" s="2">
        <v>3810068500</v>
      </c>
      <c r="J5463" s="2">
        <v>173060255000</v>
      </c>
      <c r="K5463" s="2">
        <v>68681817300</v>
      </c>
      <c r="L5463" s="2">
        <v>313227000</v>
      </c>
      <c r="M5463" s="2">
        <v>21131182300</v>
      </c>
      <c r="N5463" s="2">
        <v>28009000000</v>
      </c>
      <c r="O5463" s="2">
        <v>7889380000</v>
      </c>
      <c r="P5463" s="2">
        <v>92217000000</v>
      </c>
      <c r="Q5463" s="2">
        <v>39661255000</v>
      </c>
      <c r="R5463" s="2">
        <v>52834255000</v>
      </c>
      <c r="S5463" s="2">
        <f>SUM(AuctionData[[#This Row],[soma_accepted]],AuctionData[[#This Row],[comp_accepted]],AuctionData[[#This Row],[noncomp_accepted]])</f>
        <v>72805112800</v>
      </c>
    </row>
    <row r="5464" spans="1:19" x14ac:dyDescent="0.3">
      <c r="A5464" s="1">
        <v>45923</v>
      </c>
      <c r="B5464" t="s">
        <v>1436</v>
      </c>
      <c r="C5464" t="s">
        <v>16</v>
      </c>
      <c r="D5464" t="s">
        <v>1413</v>
      </c>
      <c r="E5464">
        <v>3.96</v>
      </c>
      <c r="F5464">
        <v>4.01</v>
      </c>
      <c r="G5464">
        <v>3.82</v>
      </c>
      <c r="H5464">
        <v>2.5099999999999998</v>
      </c>
      <c r="I5464" s="2">
        <v>3479337200</v>
      </c>
      <c r="J5464" s="2">
        <v>212215035000</v>
      </c>
      <c r="K5464" s="2">
        <v>83506990000</v>
      </c>
      <c r="L5464" s="2">
        <v>1493149700</v>
      </c>
      <c r="M5464" s="2">
        <v>4604000000</v>
      </c>
      <c r="N5464" s="2">
        <v>10404000000</v>
      </c>
      <c r="O5464" s="2">
        <v>41139895000</v>
      </c>
      <c r="P5464" s="2">
        <v>159100000000</v>
      </c>
      <c r="Q5464" s="2">
        <v>37763095000</v>
      </c>
      <c r="R5464" s="2">
        <v>42711035000</v>
      </c>
      <c r="S5464" s="2">
        <f>SUM(AuctionData[[#This Row],[soma_accepted]],AuctionData[[#This Row],[comp_accepted]],AuctionData[[#This Row],[noncomp_accepted]])</f>
        <v>88479476900</v>
      </c>
    </row>
    <row r="5465" spans="1:19" x14ac:dyDescent="0.3">
      <c r="A5465" s="1">
        <v>45924</v>
      </c>
      <c r="B5465" t="s">
        <v>2490</v>
      </c>
      <c r="C5465" t="s">
        <v>1502</v>
      </c>
      <c r="D5465" t="s">
        <v>1505</v>
      </c>
      <c r="E5465">
        <v>3.6539999999999999</v>
      </c>
      <c r="F5465">
        <v>3.71</v>
      </c>
      <c r="G5465">
        <v>3.6</v>
      </c>
      <c r="H5465">
        <v>2.34</v>
      </c>
      <c r="I5465" s="2">
        <v>3865286900</v>
      </c>
      <c r="J5465" s="2">
        <v>164000354000</v>
      </c>
      <c r="K5465" s="2">
        <v>69898797200</v>
      </c>
      <c r="L5465" s="2">
        <v>96206000</v>
      </c>
      <c r="M5465" s="2">
        <v>20016676800</v>
      </c>
      <c r="N5465" s="2">
        <v>26120000000</v>
      </c>
      <c r="O5465" s="2">
        <v>8347846400</v>
      </c>
      <c r="P5465" s="2">
        <v>89845000000</v>
      </c>
      <c r="Q5465" s="2">
        <v>41534274000</v>
      </c>
      <c r="R5465" s="2">
        <v>48035354000</v>
      </c>
      <c r="S5465" s="2">
        <f>SUM(AuctionData[[#This Row],[soma_accepted]],AuctionData[[#This Row],[comp_accepted]],AuctionData[[#This Row],[noncomp_accepted]])</f>
        <v>73860290100</v>
      </c>
    </row>
    <row r="5466" spans="1:19" x14ac:dyDescent="0.3">
      <c r="A5466" s="1">
        <v>45924</v>
      </c>
      <c r="B5466" t="s">
        <v>1477</v>
      </c>
      <c r="C5466" t="s">
        <v>16</v>
      </c>
      <c r="D5466" t="s">
        <v>1162</v>
      </c>
      <c r="E5466">
        <v>3.7850000000000001</v>
      </c>
      <c r="F5466">
        <v>3.8050000000000002</v>
      </c>
      <c r="G5466">
        <v>3.7</v>
      </c>
      <c r="H5466">
        <v>2.93</v>
      </c>
      <c r="I5466" s="2">
        <v>184828900</v>
      </c>
      <c r="J5466" s="2">
        <v>189891075000</v>
      </c>
      <c r="K5466" s="2">
        <v>64531116500</v>
      </c>
      <c r="L5466" s="2">
        <v>469733000</v>
      </c>
      <c r="M5466" s="2">
        <v>3935225000</v>
      </c>
      <c r="N5466" s="2">
        <v>9325000000</v>
      </c>
      <c r="O5466" s="2">
        <v>18446867500</v>
      </c>
      <c r="P5466" s="2">
        <v>128425000000</v>
      </c>
      <c r="Q5466" s="2">
        <v>42149024000</v>
      </c>
      <c r="R5466" s="2">
        <v>52141075000</v>
      </c>
      <c r="S5466" s="2">
        <f>SUM(AuctionData[[#This Row],[soma_accepted]],AuctionData[[#This Row],[comp_accepted]],AuctionData[[#This Row],[noncomp_accepted]])</f>
        <v>65185678400</v>
      </c>
    </row>
    <row r="5467" spans="1:19" x14ac:dyDescent="0.3">
      <c r="A5467" s="1">
        <v>45925</v>
      </c>
      <c r="B5467" t="s">
        <v>2491</v>
      </c>
      <c r="C5467" t="s">
        <v>1502</v>
      </c>
      <c r="D5467" t="s">
        <v>1554</v>
      </c>
      <c r="E5467">
        <v>3.895</v>
      </c>
      <c r="F5467">
        <v>3.9529999999999998</v>
      </c>
      <c r="G5467">
        <v>3.8</v>
      </c>
      <c r="H5467">
        <v>2.4</v>
      </c>
      <c r="I5467" s="2">
        <v>2429608900</v>
      </c>
      <c r="J5467" s="2">
        <v>105335796000</v>
      </c>
      <c r="K5467" s="2">
        <v>43943699400</v>
      </c>
      <c r="L5467" s="2">
        <v>56306300</v>
      </c>
      <c r="M5467" s="2">
        <v>13877103400</v>
      </c>
      <c r="N5467" s="2">
        <v>17828200000</v>
      </c>
      <c r="O5467" s="2">
        <v>5275000000</v>
      </c>
      <c r="P5467" s="2">
        <v>58298000000</v>
      </c>
      <c r="Q5467" s="2">
        <v>24791596000</v>
      </c>
      <c r="R5467" s="2">
        <v>29209596000</v>
      </c>
      <c r="S5467" s="2">
        <f>SUM(AuctionData[[#This Row],[soma_accepted]],AuctionData[[#This Row],[comp_accepted]],AuctionData[[#This Row],[noncomp_accepted]])</f>
        <v>46429614600</v>
      </c>
    </row>
    <row r="5468" spans="1:19" x14ac:dyDescent="0.3">
      <c r="A5468" s="1">
        <v>45925</v>
      </c>
      <c r="B5468" t="s">
        <v>1451</v>
      </c>
      <c r="C5468" t="s">
        <v>16</v>
      </c>
      <c r="D5468" t="s">
        <v>19</v>
      </c>
      <c r="E5468">
        <v>4.0250000000000004</v>
      </c>
      <c r="F5468">
        <v>4.08</v>
      </c>
      <c r="G5468">
        <v>3.95</v>
      </c>
      <c r="H5468">
        <v>2.61</v>
      </c>
      <c r="I5468" s="2">
        <v>284352300</v>
      </c>
      <c r="J5468" s="2">
        <v>254260709600</v>
      </c>
      <c r="K5468" s="2">
        <v>93534061600</v>
      </c>
      <c r="L5468" s="2">
        <v>6466130800</v>
      </c>
      <c r="M5468" s="2">
        <v>5403910000</v>
      </c>
      <c r="N5468" s="2">
        <v>12040000000</v>
      </c>
      <c r="O5468" s="2">
        <v>35726885000</v>
      </c>
      <c r="P5468" s="2">
        <v>182300000000</v>
      </c>
      <c r="Q5468" s="2">
        <v>52403266600</v>
      </c>
      <c r="R5468" s="2">
        <v>59920709600</v>
      </c>
      <c r="S5468" s="2">
        <f>SUM(AuctionData[[#This Row],[soma_accepted]],AuctionData[[#This Row],[comp_accepted]],AuctionData[[#This Row],[noncomp_accepted]])</f>
        <v>100284544700</v>
      </c>
    </row>
    <row r="5469" spans="1:19" x14ac:dyDescent="0.3">
      <c r="A5469" s="1">
        <v>45925</v>
      </c>
      <c r="B5469" t="s">
        <v>1459</v>
      </c>
      <c r="C5469" t="s">
        <v>16</v>
      </c>
      <c r="D5469" t="s">
        <v>712</v>
      </c>
      <c r="E5469">
        <v>3.95</v>
      </c>
      <c r="F5469">
        <v>4</v>
      </c>
      <c r="G5469">
        <v>3.8849999999999998</v>
      </c>
      <c r="H5469">
        <v>2.65</v>
      </c>
      <c r="I5469" s="2">
        <v>241699300</v>
      </c>
      <c r="J5469" s="2">
        <v>224267591000</v>
      </c>
      <c r="K5469" s="2">
        <v>83690451000</v>
      </c>
      <c r="L5469" s="2">
        <v>1309619300</v>
      </c>
      <c r="M5469" s="2">
        <v>5077800000</v>
      </c>
      <c r="N5469" s="2">
        <v>12100000000</v>
      </c>
      <c r="O5469" s="2">
        <v>27751900000</v>
      </c>
      <c r="P5469" s="2">
        <v>155425000000</v>
      </c>
      <c r="Q5469" s="2">
        <v>50860751000</v>
      </c>
      <c r="R5469" s="2">
        <v>56742591000</v>
      </c>
      <c r="S5469" s="2">
        <f>SUM(AuctionData[[#This Row],[soma_accepted]],AuctionData[[#This Row],[comp_accepted]],AuctionData[[#This Row],[noncomp_accepted]])</f>
        <v>85241769600</v>
      </c>
    </row>
    <row r="5470" spans="1:19" x14ac:dyDescent="0.3">
      <c r="A5470" s="1">
        <v>45929</v>
      </c>
      <c r="B5470" t="s">
        <v>1478</v>
      </c>
      <c r="C5470" t="s">
        <v>16</v>
      </c>
      <c r="D5470" t="s">
        <v>23</v>
      </c>
      <c r="E5470">
        <v>3.68</v>
      </c>
      <c r="F5470">
        <v>3.7149999999999999</v>
      </c>
      <c r="G5470">
        <v>3.62</v>
      </c>
      <c r="H5470">
        <v>3</v>
      </c>
      <c r="I5470" s="2">
        <v>4193366400</v>
      </c>
      <c r="J5470" s="2">
        <v>217709186000</v>
      </c>
      <c r="K5470" s="2">
        <v>71527610000</v>
      </c>
      <c r="L5470" s="2">
        <v>1372405300</v>
      </c>
      <c r="M5470" s="2">
        <v>5973320000</v>
      </c>
      <c r="N5470" s="2">
        <v>11900000000</v>
      </c>
      <c r="O5470" s="2">
        <v>18151045000</v>
      </c>
      <c r="P5470" s="2">
        <v>142220000000</v>
      </c>
      <c r="Q5470" s="2">
        <v>47403245000</v>
      </c>
      <c r="R5470" s="2">
        <v>63589186000</v>
      </c>
      <c r="S5470" s="2">
        <f>SUM(AuctionData[[#This Row],[soma_accepted]],AuctionData[[#This Row],[comp_accepted]],AuctionData[[#This Row],[noncomp_accepted]])</f>
        <v>77093381700</v>
      </c>
    </row>
    <row r="5471" spans="1:19" x14ac:dyDescent="0.3">
      <c r="A5471" s="1">
        <v>45929</v>
      </c>
      <c r="B5471" t="s">
        <v>1452</v>
      </c>
      <c r="C5471" t="s">
        <v>16</v>
      </c>
      <c r="D5471" t="s">
        <v>21</v>
      </c>
      <c r="E5471">
        <v>3.83</v>
      </c>
      <c r="F5471">
        <v>3.86</v>
      </c>
      <c r="G5471">
        <v>3.75</v>
      </c>
      <c r="H5471">
        <v>2.74</v>
      </c>
      <c r="I5471" s="2">
        <v>4710356900</v>
      </c>
      <c r="J5471" s="2">
        <v>223183828000</v>
      </c>
      <c r="K5471" s="2">
        <v>80222868000</v>
      </c>
      <c r="L5471" s="2">
        <v>1777251900</v>
      </c>
      <c r="M5471" s="2">
        <v>5625700000</v>
      </c>
      <c r="N5471" s="2">
        <v>11275000000</v>
      </c>
      <c r="O5471" s="2">
        <v>27427695000</v>
      </c>
      <c r="P5471" s="2">
        <v>158410000000</v>
      </c>
      <c r="Q5471" s="2">
        <v>47169473000</v>
      </c>
      <c r="R5471" s="2">
        <v>53498828000</v>
      </c>
      <c r="S5471" s="2">
        <f>SUM(AuctionData[[#This Row],[soma_accepted]],AuctionData[[#This Row],[comp_accepted]],AuctionData[[#This Row],[noncomp_accepted]])</f>
        <v>86710476800</v>
      </c>
    </row>
    <row r="5472" spans="1:19" x14ac:dyDescent="0.3">
      <c r="A5472" s="1">
        <v>45930</v>
      </c>
      <c r="B5472" t="s">
        <v>1479</v>
      </c>
      <c r="C5472" t="s">
        <v>16</v>
      </c>
      <c r="D5472" t="s">
        <v>53</v>
      </c>
      <c r="E5472">
        <v>3.47</v>
      </c>
      <c r="F5472">
        <v>3.54</v>
      </c>
      <c r="G5472">
        <v>3.4</v>
      </c>
      <c r="H5472">
        <v>2.92</v>
      </c>
      <c r="I5472" s="2">
        <v>2872168700</v>
      </c>
      <c r="J5472" s="2">
        <v>145167450000</v>
      </c>
      <c r="K5472" s="2">
        <v>49181415000</v>
      </c>
      <c r="L5472" s="2">
        <v>819141300</v>
      </c>
      <c r="M5472" s="2">
        <v>2097000000</v>
      </c>
      <c r="N5472" s="2">
        <v>5597000000</v>
      </c>
      <c r="O5472" s="2">
        <v>19942915000</v>
      </c>
      <c r="P5472" s="2">
        <v>100285000000</v>
      </c>
      <c r="Q5472" s="2">
        <v>27141500000</v>
      </c>
      <c r="R5472" s="2">
        <v>39285450000</v>
      </c>
      <c r="S5472" s="2">
        <f>SUM(AuctionData[[#This Row],[soma_accepted]],AuctionData[[#This Row],[comp_accepted]],AuctionData[[#This Row],[noncomp_accepted]])</f>
        <v>52872725000</v>
      </c>
    </row>
    <row r="5473" spans="1:19" x14ac:dyDescent="0.3">
      <c r="A5473" s="1">
        <v>45930</v>
      </c>
      <c r="B5473" t="s">
        <v>1439</v>
      </c>
      <c r="C5473" t="s">
        <v>16</v>
      </c>
      <c r="D5473" t="s">
        <v>1413</v>
      </c>
      <c r="E5473">
        <v>3.98</v>
      </c>
      <c r="F5473">
        <v>4.0199999999999996</v>
      </c>
      <c r="G5473">
        <v>3.94</v>
      </c>
      <c r="H5473">
        <v>2.58</v>
      </c>
      <c r="I5473" s="2">
        <v>4882687000</v>
      </c>
      <c r="J5473" s="2">
        <v>217614735000</v>
      </c>
      <c r="K5473" s="2">
        <v>83392455000</v>
      </c>
      <c r="L5473" s="2">
        <v>1507589100</v>
      </c>
      <c r="M5473" s="2">
        <v>4850500000</v>
      </c>
      <c r="N5473" s="2">
        <v>10400500000</v>
      </c>
      <c r="O5473" s="2">
        <v>33798760000</v>
      </c>
      <c r="P5473" s="2">
        <v>160227000000</v>
      </c>
      <c r="Q5473" s="2">
        <v>44743195000</v>
      </c>
      <c r="R5473" s="2">
        <v>46987235000</v>
      </c>
      <c r="S5473" s="2">
        <f>SUM(AuctionData[[#This Row],[soma_accepted]],AuctionData[[#This Row],[comp_accepted]],AuctionData[[#This Row],[noncomp_accepted]])</f>
        <v>89782731100</v>
      </c>
    </row>
    <row r="5474" spans="1:19" x14ac:dyDescent="0.3">
      <c r="A5474" s="1">
        <v>45931</v>
      </c>
      <c r="B5474" t="s">
        <v>1480</v>
      </c>
      <c r="C5474" t="s">
        <v>16</v>
      </c>
      <c r="D5474" t="s">
        <v>1162</v>
      </c>
      <c r="E5474">
        <v>3.77</v>
      </c>
      <c r="F5474">
        <v>3.7850000000000001</v>
      </c>
      <c r="G5474">
        <v>3.7</v>
      </c>
      <c r="H5474">
        <v>3.32</v>
      </c>
      <c r="I5474" s="2">
        <v>190389800</v>
      </c>
      <c r="J5474" s="2">
        <v>221859000000</v>
      </c>
      <c r="K5474" s="2">
        <v>66569398400</v>
      </c>
      <c r="L5474" s="2">
        <v>430730000</v>
      </c>
      <c r="M5474" s="2">
        <v>4110000000</v>
      </c>
      <c r="N5474" s="2">
        <v>9625000000</v>
      </c>
      <c r="O5474" s="2">
        <v>18535300000</v>
      </c>
      <c r="P5474" s="2">
        <v>140780000000</v>
      </c>
      <c r="Q5474" s="2">
        <v>43924098400</v>
      </c>
      <c r="R5474" s="2">
        <v>71454000000</v>
      </c>
      <c r="S5474" s="2">
        <f>SUM(AuctionData[[#This Row],[soma_accepted]],AuctionData[[#This Row],[comp_accepted]],AuctionData[[#This Row],[noncomp_accepted]])</f>
        <v>67190518200</v>
      </c>
    </row>
    <row r="5475" spans="1:19" x14ac:dyDescent="0.3">
      <c r="A5475" s="1">
        <v>45932</v>
      </c>
      <c r="B5475" t="s">
        <v>1461</v>
      </c>
      <c r="C5475" t="s">
        <v>16</v>
      </c>
      <c r="D5475" t="s">
        <v>712</v>
      </c>
      <c r="E5475">
        <v>3.93</v>
      </c>
      <c r="F5475">
        <v>3.96</v>
      </c>
      <c r="G5475">
        <v>3.85</v>
      </c>
      <c r="H5475">
        <v>3.01</v>
      </c>
      <c r="I5475" s="2">
        <v>255747500</v>
      </c>
      <c r="J5475" s="2">
        <v>269464636400</v>
      </c>
      <c r="K5475" s="2">
        <v>88534738700</v>
      </c>
      <c r="L5475" s="2">
        <v>1465886200</v>
      </c>
      <c r="M5475" s="2">
        <v>3550000000</v>
      </c>
      <c r="N5475" s="2">
        <v>11200000000</v>
      </c>
      <c r="O5475" s="2">
        <v>25471962500</v>
      </c>
      <c r="P5475" s="2">
        <v>169825000000</v>
      </c>
      <c r="Q5475" s="2">
        <v>59512776200</v>
      </c>
      <c r="R5475" s="2">
        <v>88439636400</v>
      </c>
      <c r="S5475" s="2">
        <f>SUM(AuctionData[[#This Row],[soma_accepted]],AuctionData[[#This Row],[comp_accepted]],AuctionData[[#This Row],[noncomp_accepted]])</f>
        <v>90256372400</v>
      </c>
    </row>
    <row r="5476" spans="1:19" x14ac:dyDescent="0.3">
      <c r="A5476" s="1">
        <v>45932</v>
      </c>
      <c r="B5476" t="s">
        <v>1453</v>
      </c>
      <c r="C5476" t="s">
        <v>16</v>
      </c>
      <c r="D5476" t="s">
        <v>19</v>
      </c>
      <c r="E5476">
        <v>4</v>
      </c>
      <c r="F5476">
        <v>4.0599999999999996</v>
      </c>
      <c r="G5476">
        <v>3.95</v>
      </c>
      <c r="H5476">
        <v>2.67</v>
      </c>
      <c r="I5476" s="2">
        <v>298372200</v>
      </c>
      <c r="J5476" s="2">
        <v>272087225100</v>
      </c>
      <c r="K5476" s="2">
        <v>96488374100</v>
      </c>
      <c r="L5476" s="2">
        <v>6511904200</v>
      </c>
      <c r="M5476" s="2">
        <v>5615485000</v>
      </c>
      <c r="N5476" s="2">
        <v>13600000000</v>
      </c>
      <c r="O5476" s="2">
        <v>34318607500</v>
      </c>
      <c r="P5476" s="2">
        <v>192300000000</v>
      </c>
      <c r="Q5476" s="2">
        <v>56554281600</v>
      </c>
      <c r="R5476" s="2">
        <v>66187225100</v>
      </c>
      <c r="S5476" s="2">
        <f>SUM(AuctionData[[#This Row],[soma_accepted]],AuctionData[[#This Row],[comp_accepted]],AuctionData[[#This Row],[noncomp_accepted]])</f>
        <v>103298650500</v>
      </c>
    </row>
    <row r="5477" spans="1:19" x14ac:dyDescent="0.3">
      <c r="A5477" s="1">
        <v>45936</v>
      </c>
      <c r="B5477" t="s">
        <v>1454</v>
      </c>
      <c r="C5477" t="s">
        <v>16</v>
      </c>
      <c r="D5477" t="s">
        <v>21</v>
      </c>
      <c r="E5477">
        <v>3.82</v>
      </c>
      <c r="F5477">
        <v>3.85</v>
      </c>
      <c r="G5477">
        <v>3.7450000000000001</v>
      </c>
      <c r="H5477">
        <v>2.91</v>
      </c>
      <c r="I5477" s="2">
        <v>4124558500</v>
      </c>
      <c r="J5477" s="2">
        <v>242191680000</v>
      </c>
      <c r="K5477" s="2">
        <v>81929821600</v>
      </c>
      <c r="L5477" s="2">
        <v>1955923800</v>
      </c>
      <c r="M5477" s="2">
        <v>4975445000</v>
      </c>
      <c r="N5477" s="2">
        <v>12015000000</v>
      </c>
      <c r="O5477" s="2">
        <v>30010544000</v>
      </c>
      <c r="P5477" s="2">
        <v>164015000000</v>
      </c>
      <c r="Q5477" s="2">
        <v>46943832600</v>
      </c>
      <c r="R5477" s="2">
        <v>66161680000</v>
      </c>
      <c r="S5477" s="2">
        <f>SUM(AuctionData[[#This Row],[soma_accepted]],AuctionData[[#This Row],[comp_accepted]],AuctionData[[#This Row],[noncomp_accepted]])</f>
        <v>88010303900</v>
      </c>
    </row>
    <row r="5478" spans="1:19" x14ac:dyDescent="0.3">
      <c r="A5478" s="1">
        <v>45936</v>
      </c>
      <c r="B5478" t="s">
        <v>1481</v>
      </c>
      <c r="C5478" t="s">
        <v>16</v>
      </c>
      <c r="D5478" t="s">
        <v>23</v>
      </c>
      <c r="E5478">
        <v>3.66</v>
      </c>
      <c r="F5478">
        <v>3.6949999999999998</v>
      </c>
      <c r="G5478">
        <v>3.6</v>
      </c>
      <c r="H5478">
        <v>3.04</v>
      </c>
      <c r="I5478" s="2">
        <v>3682641400</v>
      </c>
      <c r="J5478" s="2">
        <v>226159249000</v>
      </c>
      <c r="K5478" s="2">
        <v>73499104000</v>
      </c>
      <c r="L5478" s="2">
        <v>1501054700</v>
      </c>
      <c r="M5478" s="2">
        <v>6786525000</v>
      </c>
      <c r="N5478" s="2">
        <v>13635000000</v>
      </c>
      <c r="O5478" s="2">
        <v>20707187500</v>
      </c>
      <c r="P5478" s="2">
        <v>146350000000</v>
      </c>
      <c r="Q5478" s="2">
        <v>46005391500</v>
      </c>
      <c r="R5478" s="2">
        <v>66174249000</v>
      </c>
      <c r="S5478" s="2">
        <f>SUM(AuctionData[[#This Row],[soma_accepted]],AuctionData[[#This Row],[comp_accepted]],AuctionData[[#This Row],[noncomp_accepted]])</f>
        <v>78682800100</v>
      </c>
    </row>
    <row r="5479" spans="1:19" x14ac:dyDescent="0.3">
      <c r="A5479" s="1">
        <v>45937</v>
      </c>
      <c r="B5479" t="s">
        <v>2492</v>
      </c>
      <c r="C5479" t="s">
        <v>1502</v>
      </c>
      <c r="D5479" t="s">
        <v>1535</v>
      </c>
      <c r="E5479">
        <v>3.5339999999999998</v>
      </c>
      <c r="F5479">
        <v>3.5760000000000001</v>
      </c>
      <c r="G5479">
        <v>3.4180000000000001</v>
      </c>
      <c r="H5479">
        <v>2.66</v>
      </c>
      <c r="I5479" s="2">
        <v>1076671700</v>
      </c>
      <c r="J5479" s="2">
        <v>154281860000</v>
      </c>
      <c r="K5479" s="2">
        <v>57841524400</v>
      </c>
      <c r="L5479" s="2">
        <v>153610300</v>
      </c>
      <c r="M5479" s="2">
        <v>15372614400</v>
      </c>
      <c r="N5479" s="2">
        <v>22778000000</v>
      </c>
      <c r="O5479" s="2">
        <v>6203000000</v>
      </c>
      <c r="P5479" s="2">
        <v>82977000000</v>
      </c>
      <c r="Q5479" s="2">
        <v>36265910000</v>
      </c>
      <c r="R5479" s="2">
        <v>48526860000</v>
      </c>
      <c r="S5479" s="2">
        <f>SUM(AuctionData[[#This Row],[soma_accepted]],AuctionData[[#This Row],[comp_accepted]],AuctionData[[#This Row],[noncomp_accepted]])</f>
        <v>59071806400</v>
      </c>
    </row>
    <row r="5480" spans="1:19" x14ac:dyDescent="0.3">
      <c r="A5480" s="1">
        <v>45937</v>
      </c>
      <c r="B5480" t="s">
        <v>1441</v>
      </c>
      <c r="C5480" t="s">
        <v>16</v>
      </c>
      <c r="D5480" t="s">
        <v>1413</v>
      </c>
      <c r="E5480">
        <v>3.97</v>
      </c>
      <c r="F5480">
        <v>4</v>
      </c>
      <c r="G5480">
        <v>3.89</v>
      </c>
      <c r="H5480">
        <v>2.69</v>
      </c>
      <c r="I5480" s="2">
        <v>4419169800</v>
      </c>
      <c r="J5480" s="2">
        <v>240163483000</v>
      </c>
      <c r="K5480" s="2">
        <v>88351305500</v>
      </c>
      <c r="L5480" s="2">
        <v>1548877900</v>
      </c>
      <c r="M5480" s="2">
        <v>3768900000</v>
      </c>
      <c r="N5480" s="2">
        <v>11400000000</v>
      </c>
      <c r="O5480" s="2">
        <v>31506075000</v>
      </c>
      <c r="P5480" s="2">
        <v>169170000000</v>
      </c>
      <c r="Q5480" s="2">
        <v>53076330500</v>
      </c>
      <c r="R5480" s="2">
        <v>59593483000</v>
      </c>
      <c r="S5480" s="2">
        <f>SUM(AuctionData[[#This Row],[soma_accepted]],AuctionData[[#This Row],[comp_accepted]],AuctionData[[#This Row],[noncomp_accepted]])</f>
        <v>94319353200</v>
      </c>
    </row>
    <row r="5481" spans="1:19" x14ac:dyDescent="0.3">
      <c r="A5481" s="1">
        <v>45938</v>
      </c>
      <c r="B5481" t="s">
        <v>2482</v>
      </c>
      <c r="C5481" t="s">
        <v>1502</v>
      </c>
      <c r="D5481" t="s">
        <v>1544</v>
      </c>
      <c r="E5481">
        <v>4.0599999999999996</v>
      </c>
      <c r="F5481">
        <v>4.117</v>
      </c>
      <c r="G5481">
        <v>4.01</v>
      </c>
      <c r="H5481">
        <v>2.48</v>
      </c>
      <c r="I5481" s="2">
        <v>723968800</v>
      </c>
      <c r="J5481" s="2">
        <v>96557481000</v>
      </c>
      <c r="K5481" s="2">
        <v>38921677000</v>
      </c>
      <c r="L5481" s="2">
        <v>78344500</v>
      </c>
      <c r="M5481" s="2">
        <v>9381000000</v>
      </c>
      <c r="N5481" s="2">
        <v>13340000000</v>
      </c>
      <c r="O5481" s="2">
        <v>3539221000</v>
      </c>
      <c r="P5481" s="2">
        <v>52319000000</v>
      </c>
      <c r="Q5481" s="2">
        <v>26001456000</v>
      </c>
      <c r="R5481" s="2">
        <v>30898481000</v>
      </c>
      <c r="S5481" s="2">
        <f>SUM(AuctionData[[#This Row],[soma_accepted]],AuctionData[[#This Row],[comp_accepted]],AuctionData[[#This Row],[noncomp_accepted]])</f>
        <v>39723990300</v>
      </c>
    </row>
    <row r="5482" spans="1:19" x14ac:dyDescent="0.3">
      <c r="A5482" s="1">
        <v>45938</v>
      </c>
      <c r="B5482" t="s">
        <v>1482</v>
      </c>
      <c r="C5482" t="s">
        <v>16</v>
      </c>
      <c r="D5482" t="s">
        <v>1162</v>
      </c>
      <c r="E5482">
        <v>3.76</v>
      </c>
      <c r="F5482">
        <v>3.7749999999999999</v>
      </c>
      <c r="G5482">
        <v>3.7</v>
      </c>
      <c r="H5482">
        <v>3.28</v>
      </c>
      <c r="I5482" s="2">
        <v>187472400</v>
      </c>
      <c r="J5482" s="2">
        <v>225838700000</v>
      </c>
      <c r="K5482" s="2">
        <v>68545764200</v>
      </c>
      <c r="L5482" s="2">
        <v>455349400</v>
      </c>
      <c r="M5482" s="2">
        <v>2535000000</v>
      </c>
      <c r="N5482" s="2">
        <v>8185000000</v>
      </c>
      <c r="O5482" s="2">
        <v>17076680000</v>
      </c>
      <c r="P5482" s="2">
        <v>138680000000</v>
      </c>
      <c r="Q5482" s="2">
        <v>48934084200</v>
      </c>
      <c r="R5482" s="2">
        <v>78973700000</v>
      </c>
      <c r="S5482" s="2">
        <f>SUM(AuctionData[[#This Row],[soma_accepted]],AuctionData[[#This Row],[comp_accepted]],AuctionData[[#This Row],[noncomp_accepted]])</f>
        <v>69188586000</v>
      </c>
    </row>
    <row r="5483" spans="1:19" x14ac:dyDescent="0.3">
      <c r="A5483" s="1">
        <v>45939</v>
      </c>
      <c r="B5483" t="s">
        <v>2483</v>
      </c>
      <c r="C5483" t="s">
        <v>1509</v>
      </c>
      <c r="D5483" t="s">
        <v>1575</v>
      </c>
      <c r="E5483">
        <v>4.67</v>
      </c>
      <c r="F5483">
        <v>4.734</v>
      </c>
      <c r="G5483">
        <v>3.88</v>
      </c>
      <c r="H5483">
        <v>2.38</v>
      </c>
      <c r="I5483" s="2">
        <v>408392700</v>
      </c>
      <c r="J5483" s="2">
        <v>52369953000</v>
      </c>
      <c r="K5483" s="2">
        <v>21956457500</v>
      </c>
      <c r="L5483" s="2">
        <v>43558500</v>
      </c>
      <c r="M5483" s="2">
        <v>5898400000</v>
      </c>
      <c r="N5483" s="2">
        <v>8085400000</v>
      </c>
      <c r="O5483" s="2">
        <v>1901737000</v>
      </c>
      <c r="P5483" s="2">
        <v>27868000000</v>
      </c>
      <c r="Q5483" s="2">
        <v>14156320500</v>
      </c>
      <c r="R5483" s="2">
        <v>16416553000</v>
      </c>
      <c r="S5483" s="2">
        <f>SUM(AuctionData[[#This Row],[soma_accepted]],AuctionData[[#This Row],[comp_accepted]],AuctionData[[#This Row],[noncomp_accepted]])</f>
        <v>22408408700</v>
      </c>
    </row>
    <row r="5484" spans="1:19" x14ac:dyDescent="0.3">
      <c r="A5484" s="1">
        <v>45939</v>
      </c>
      <c r="B5484" t="s">
        <v>1464</v>
      </c>
      <c r="C5484" t="s">
        <v>16</v>
      </c>
      <c r="D5484" t="s">
        <v>712</v>
      </c>
      <c r="E5484">
        <v>3.93</v>
      </c>
      <c r="F5484">
        <v>3.9550000000000001</v>
      </c>
      <c r="G5484">
        <v>3.855</v>
      </c>
      <c r="H5484">
        <v>2.88</v>
      </c>
      <c r="I5484" s="2">
        <v>258114200</v>
      </c>
      <c r="J5484" s="2">
        <v>270254557000</v>
      </c>
      <c r="K5484" s="2">
        <v>91561982400</v>
      </c>
      <c r="L5484" s="2">
        <v>1438501100</v>
      </c>
      <c r="M5484" s="2">
        <v>2970000000</v>
      </c>
      <c r="N5484" s="2">
        <v>12080000000</v>
      </c>
      <c r="O5484" s="2">
        <v>31698545000</v>
      </c>
      <c r="P5484" s="2">
        <v>184375000000</v>
      </c>
      <c r="Q5484" s="2">
        <v>56893437400</v>
      </c>
      <c r="R5484" s="2">
        <v>73799557000</v>
      </c>
      <c r="S5484" s="2">
        <f>SUM(AuctionData[[#This Row],[soma_accepted]],AuctionData[[#This Row],[comp_accepted]],AuctionData[[#This Row],[noncomp_accepted]])</f>
        <v>93258597700</v>
      </c>
    </row>
    <row r="5485" spans="1:19" x14ac:dyDescent="0.3">
      <c r="A5485" s="1">
        <v>45939</v>
      </c>
      <c r="B5485" t="s">
        <v>1456</v>
      </c>
      <c r="C5485" t="s">
        <v>16</v>
      </c>
      <c r="D5485" t="s">
        <v>19</v>
      </c>
      <c r="E5485">
        <v>3.98</v>
      </c>
      <c r="F5485">
        <v>4.03</v>
      </c>
      <c r="G5485">
        <v>3.9249999999999998</v>
      </c>
      <c r="H5485">
        <v>2.92</v>
      </c>
      <c r="I5485" s="2">
        <v>298869200</v>
      </c>
      <c r="J5485" s="2">
        <v>312989828000</v>
      </c>
      <c r="K5485" s="2">
        <v>101462716800</v>
      </c>
      <c r="L5485" s="2">
        <v>6537592800</v>
      </c>
      <c r="M5485" s="2">
        <v>6055000000</v>
      </c>
      <c r="N5485" s="2">
        <v>14305000000</v>
      </c>
      <c r="O5485" s="2">
        <v>32750260000</v>
      </c>
      <c r="P5485" s="2">
        <v>203175000000</v>
      </c>
      <c r="Q5485" s="2">
        <v>62657456800</v>
      </c>
      <c r="R5485" s="2">
        <v>95509828000</v>
      </c>
      <c r="S5485" s="2">
        <f>SUM(AuctionData[[#This Row],[soma_accepted]],AuctionData[[#This Row],[comp_accepted]],AuctionData[[#This Row],[noncomp_accepted]])</f>
        <v>108299178800</v>
      </c>
    </row>
    <row r="5486" spans="1:19" x14ac:dyDescent="0.3">
      <c r="A5486" s="1">
        <v>45944</v>
      </c>
      <c r="B5486" t="s">
        <v>1388</v>
      </c>
      <c r="C5486" t="s">
        <v>16</v>
      </c>
      <c r="D5486" t="s">
        <v>1413</v>
      </c>
      <c r="E5486">
        <v>3.98</v>
      </c>
      <c r="F5486">
        <v>4.01</v>
      </c>
      <c r="G5486">
        <v>3.89</v>
      </c>
      <c r="H5486">
        <v>2.62</v>
      </c>
      <c r="I5486" s="2">
        <v>3087819700</v>
      </c>
      <c r="J5486" s="2">
        <v>247599225000</v>
      </c>
      <c r="K5486" s="2">
        <v>93611565000</v>
      </c>
      <c r="L5486" s="2">
        <v>1388775200</v>
      </c>
      <c r="M5486" s="2">
        <v>5037400000</v>
      </c>
      <c r="N5486" s="2">
        <v>11965000000</v>
      </c>
      <c r="O5486" s="2">
        <v>32692200000</v>
      </c>
      <c r="P5486" s="2">
        <v>174125000000</v>
      </c>
      <c r="Q5486" s="2">
        <v>55881965000</v>
      </c>
      <c r="R5486" s="2">
        <v>61509225000</v>
      </c>
      <c r="S5486" s="2">
        <f>SUM(AuctionData[[#This Row],[soma_accepted]],AuctionData[[#This Row],[comp_accepted]],AuctionData[[#This Row],[noncomp_accepted]])</f>
        <v>98088159900</v>
      </c>
    </row>
    <row r="5487" spans="1:19" x14ac:dyDescent="0.3">
      <c r="A5487" s="1">
        <v>45944</v>
      </c>
      <c r="B5487" t="s">
        <v>1430</v>
      </c>
      <c r="C5487" t="s">
        <v>16</v>
      </c>
      <c r="D5487" t="s">
        <v>23</v>
      </c>
      <c r="E5487">
        <v>3.66</v>
      </c>
      <c r="F5487">
        <v>3.6850000000000001</v>
      </c>
      <c r="G5487">
        <v>3.61</v>
      </c>
      <c r="H5487">
        <v>2.95</v>
      </c>
      <c r="I5487" s="2">
        <v>2502759000</v>
      </c>
      <c r="J5487" s="2">
        <v>225383857000</v>
      </c>
      <c r="K5487" s="2">
        <v>75447337000</v>
      </c>
      <c r="L5487" s="2">
        <v>1452783100</v>
      </c>
      <c r="M5487" s="2">
        <v>6131000000</v>
      </c>
      <c r="N5487" s="2">
        <v>12181000000</v>
      </c>
      <c r="O5487" s="2">
        <v>16522650000</v>
      </c>
      <c r="P5487" s="2">
        <v>148805250000</v>
      </c>
      <c r="Q5487" s="2">
        <v>52793687000</v>
      </c>
      <c r="R5487" s="2">
        <v>64397607000</v>
      </c>
      <c r="S5487" s="2">
        <f>SUM(AuctionData[[#This Row],[soma_accepted]],AuctionData[[#This Row],[comp_accepted]],AuctionData[[#This Row],[noncomp_accepted]])</f>
        <v>79402879100</v>
      </c>
    </row>
    <row r="5488" spans="1:19" x14ac:dyDescent="0.3">
      <c r="A5488" s="1">
        <v>45944</v>
      </c>
      <c r="B5488" t="s">
        <v>1457</v>
      </c>
      <c r="C5488" t="s">
        <v>16</v>
      </c>
      <c r="D5488" t="s">
        <v>21</v>
      </c>
      <c r="E5488">
        <v>3.82</v>
      </c>
      <c r="F5488">
        <v>3.8450000000000002</v>
      </c>
      <c r="G5488">
        <v>3.75</v>
      </c>
      <c r="H5488">
        <v>2.88</v>
      </c>
      <c r="I5488" s="2">
        <v>2795289400</v>
      </c>
      <c r="J5488" s="2">
        <v>245654711100</v>
      </c>
      <c r="K5488" s="2">
        <v>83847363100</v>
      </c>
      <c r="L5488" s="2">
        <v>1952838300</v>
      </c>
      <c r="M5488" s="2">
        <v>5201000000</v>
      </c>
      <c r="N5488" s="2">
        <v>11701000000</v>
      </c>
      <c r="O5488" s="2">
        <v>24997952000</v>
      </c>
      <c r="P5488" s="2">
        <v>164670000000</v>
      </c>
      <c r="Q5488" s="2">
        <v>53648411100</v>
      </c>
      <c r="R5488" s="2">
        <v>69283711100</v>
      </c>
      <c r="S5488" s="2">
        <f>SUM(AuctionData[[#This Row],[soma_accepted]],AuctionData[[#This Row],[comp_accepted]],AuctionData[[#This Row],[noncomp_accepted]])</f>
        <v>88595490800</v>
      </c>
    </row>
    <row r="5489" spans="1:19" x14ac:dyDescent="0.3">
      <c r="A5489" s="1">
        <v>45945</v>
      </c>
      <c r="B5489" t="s">
        <v>1483</v>
      </c>
      <c r="C5489" t="s">
        <v>16</v>
      </c>
      <c r="D5489" t="s">
        <v>1162</v>
      </c>
      <c r="E5489">
        <v>3.78</v>
      </c>
      <c r="F5489">
        <v>3.81</v>
      </c>
      <c r="G5489">
        <v>3.73</v>
      </c>
      <c r="H5489">
        <v>2.87</v>
      </c>
      <c r="I5489" s="2">
        <v>188609500</v>
      </c>
      <c r="J5489" s="2">
        <v>197614300000</v>
      </c>
      <c r="K5489" s="2">
        <v>68603565000</v>
      </c>
      <c r="L5489" s="2">
        <v>396768100</v>
      </c>
      <c r="M5489" s="2">
        <v>3072510000</v>
      </c>
      <c r="N5489" s="2">
        <v>7200000000</v>
      </c>
      <c r="O5489" s="2">
        <v>22450610000</v>
      </c>
      <c r="P5489" s="2">
        <v>135945000000</v>
      </c>
      <c r="Q5489" s="2">
        <v>43080445000</v>
      </c>
      <c r="R5489" s="2">
        <v>54469300000</v>
      </c>
      <c r="S5489" s="2">
        <f>SUM(AuctionData[[#This Row],[soma_accepted]],AuctionData[[#This Row],[comp_accepted]],AuctionData[[#This Row],[noncomp_accepted]])</f>
        <v>69188942600</v>
      </c>
    </row>
    <row r="5490" spans="1:19" x14ac:dyDescent="0.3">
      <c r="A5490" s="1">
        <v>45946</v>
      </c>
      <c r="B5490" t="s">
        <v>1458</v>
      </c>
      <c r="C5490" t="s">
        <v>16</v>
      </c>
      <c r="D5490" t="s">
        <v>19</v>
      </c>
      <c r="E5490">
        <v>4</v>
      </c>
      <c r="F5490">
        <v>4.03</v>
      </c>
      <c r="G5490">
        <v>3.9</v>
      </c>
      <c r="H5490">
        <v>2.79</v>
      </c>
      <c r="I5490" s="2">
        <v>300682000</v>
      </c>
      <c r="J5490" s="2">
        <v>297921114000</v>
      </c>
      <c r="K5490" s="2">
        <v>101418368600</v>
      </c>
      <c r="L5490" s="2">
        <v>6583412600</v>
      </c>
      <c r="M5490" s="2">
        <v>3690000000</v>
      </c>
      <c r="N5490" s="2">
        <v>12540000000</v>
      </c>
      <c r="O5490" s="2">
        <v>28808385000</v>
      </c>
      <c r="P5490" s="2">
        <v>200405000000</v>
      </c>
      <c r="Q5490" s="2">
        <v>68919983600</v>
      </c>
      <c r="R5490" s="2">
        <v>84976114000</v>
      </c>
      <c r="S5490" s="2">
        <f>SUM(AuctionData[[#This Row],[soma_accepted]],AuctionData[[#This Row],[comp_accepted]],AuctionData[[#This Row],[noncomp_accepted]])</f>
        <v>108302463200</v>
      </c>
    </row>
    <row r="5491" spans="1:19" x14ac:dyDescent="0.3">
      <c r="A5491" s="1">
        <v>45946</v>
      </c>
      <c r="B5491" t="s">
        <v>1466</v>
      </c>
      <c r="C5491" t="s">
        <v>16</v>
      </c>
      <c r="D5491" t="s">
        <v>712</v>
      </c>
      <c r="E5491">
        <v>3.93</v>
      </c>
      <c r="F5491">
        <v>3.96</v>
      </c>
      <c r="G5491">
        <v>3.85</v>
      </c>
      <c r="H5491">
        <v>2.91</v>
      </c>
      <c r="I5491" s="2">
        <v>259679800</v>
      </c>
      <c r="J5491" s="2">
        <v>274644642000</v>
      </c>
      <c r="K5491" s="2">
        <v>93469242200</v>
      </c>
      <c r="L5491" s="2">
        <v>1531837300</v>
      </c>
      <c r="M5491" s="2">
        <v>3405000000</v>
      </c>
      <c r="N5491" s="2">
        <v>11755000000</v>
      </c>
      <c r="O5491" s="2">
        <v>29166585000</v>
      </c>
      <c r="P5491" s="2">
        <v>182050000000</v>
      </c>
      <c r="Q5491" s="2">
        <v>60897657200</v>
      </c>
      <c r="R5491" s="2">
        <v>80839642000</v>
      </c>
      <c r="S5491" s="2">
        <f>SUM(AuctionData[[#This Row],[soma_accepted]],AuctionData[[#This Row],[comp_accepted]],AuctionData[[#This Row],[noncomp_accepted]])</f>
        <v>95260759300</v>
      </c>
    </row>
    <row r="5492" spans="1:19" x14ac:dyDescent="0.3">
      <c r="A5492" s="1">
        <v>45950</v>
      </c>
      <c r="B5492" t="s">
        <v>1484</v>
      </c>
      <c r="C5492" t="s">
        <v>16</v>
      </c>
      <c r="D5492" t="s">
        <v>23</v>
      </c>
      <c r="E5492">
        <v>3.64</v>
      </c>
      <c r="F5492">
        <v>3.66</v>
      </c>
      <c r="G5492">
        <v>3.6</v>
      </c>
      <c r="H5492">
        <v>3.02</v>
      </c>
      <c r="I5492" s="2">
        <v>2668340100</v>
      </c>
      <c r="J5492" s="2">
        <v>231079368000</v>
      </c>
      <c r="K5492" s="2">
        <v>75580778000</v>
      </c>
      <c r="L5492" s="2">
        <v>1219364300</v>
      </c>
      <c r="M5492" s="2">
        <v>6768000000</v>
      </c>
      <c r="N5492" s="2">
        <v>13348000000</v>
      </c>
      <c r="O5492" s="2">
        <v>19265886000</v>
      </c>
      <c r="P5492" s="2">
        <v>151090000000</v>
      </c>
      <c r="Q5492" s="2">
        <v>49546892000</v>
      </c>
      <c r="R5492" s="2">
        <v>66641368000</v>
      </c>
      <c r="S5492" s="2">
        <f>SUM(AuctionData[[#This Row],[soma_accepted]],AuctionData[[#This Row],[comp_accepted]],AuctionData[[#This Row],[noncomp_accepted]])</f>
        <v>79468482400</v>
      </c>
    </row>
    <row r="5493" spans="1:19" x14ac:dyDescent="0.3">
      <c r="A5493" s="1">
        <v>45950</v>
      </c>
      <c r="B5493" t="s">
        <v>1405</v>
      </c>
      <c r="C5493" t="s">
        <v>16</v>
      </c>
      <c r="D5493" t="s">
        <v>21</v>
      </c>
      <c r="E5493">
        <v>3.7850000000000001</v>
      </c>
      <c r="F5493">
        <v>3.81</v>
      </c>
      <c r="G5493">
        <v>3.7</v>
      </c>
      <c r="H5493">
        <v>3.01</v>
      </c>
      <c r="I5493" s="2">
        <v>2980224100</v>
      </c>
      <c r="J5493" s="2">
        <v>256390847000</v>
      </c>
      <c r="K5493" s="2">
        <v>83929688000</v>
      </c>
      <c r="L5493" s="2">
        <v>1820407200</v>
      </c>
      <c r="M5493" s="2">
        <v>4558175000</v>
      </c>
      <c r="N5493" s="2">
        <v>11568000000</v>
      </c>
      <c r="O5493" s="2">
        <v>29203825000</v>
      </c>
      <c r="P5493" s="2">
        <v>167670000000</v>
      </c>
      <c r="Q5493" s="2">
        <v>50167688000</v>
      </c>
      <c r="R5493" s="2">
        <v>77152847000</v>
      </c>
      <c r="S5493" s="2">
        <f>SUM(AuctionData[[#This Row],[soma_accepted]],AuctionData[[#This Row],[comp_accepted]],AuctionData[[#This Row],[noncomp_accepted]])</f>
        <v>88730319300</v>
      </c>
    </row>
    <row r="5494" spans="1:19" x14ac:dyDescent="0.3">
      <c r="A5494" s="1">
        <v>45951</v>
      </c>
      <c r="B5494" t="s">
        <v>1444</v>
      </c>
      <c r="C5494" t="s">
        <v>16</v>
      </c>
      <c r="D5494" t="s">
        <v>1413</v>
      </c>
      <c r="E5494">
        <v>3.915</v>
      </c>
      <c r="F5494">
        <v>3.94</v>
      </c>
      <c r="G5494">
        <v>3.8450000000000002</v>
      </c>
      <c r="H5494">
        <v>2.93</v>
      </c>
      <c r="I5494" s="2">
        <v>3292108100</v>
      </c>
      <c r="J5494" s="2">
        <v>276711445000</v>
      </c>
      <c r="K5494" s="2">
        <v>93335040500</v>
      </c>
      <c r="L5494" s="2">
        <v>1465369000</v>
      </c>
      <c r="M5494" s="2">
        <v>5345000000</v>
      </c>
      <c r="N5494" s="2">
        <v>13795000000</v>
      </c>
      <c r="O5494" s="2">
        <v>30932030000</v>
      </c>
      <c r="P5494" s="2">
        <v>185325000000</v>
      </c>
      <c r="Q5494" s="2">
        <v>57058010500</v>
      </c>
      <c r="R5494" s="2">
        <v>77591445000</v>
      </c>
      <c r="S5494" s="2">
        <f>SUM(AuctionData[[#This Row],[soma_accepted]],AuctionData[[#This Row],[comp_accepted]],AuctionData[[#This Row],[noncomp_accepted]])</f>
        <v>98092517600</v>
      </c>
    </row>
    <row r="5495" spans="1:19" x14ac:dyDescent="0.3">
      <c r="A5495" s="1">
        <v>45952</v>
      </c>
      <c r="B5495" t="s">
        <v>2484</v>
      </c>
      <c r="C5495" t="s">
        <v>1509</v>
      </c>
      <c r="D5495" t="s">
        <v>2179</v>
      </c>
      <c r="E5495">
        <v>4.4640000000000004</v>
      </c>
      <c r="F5495">
        <v>4.5060000000000002</v>
      </c>
      <c r="G5495">
        <v>3.88</v>
      </c>
      <c r="H5495">
        <v>2.73</v>
      </c>
      <c r="I5495" s="2">
        <v>746486500</v>
      </c>
      <c r="J5495" s="2">
        <v>35477274000</v>
      </c>
      <c r="K5495" s="2">
        <v>12934036100</v>
      </c>
      <c r="L5495" s="2">
        <v>65975000</v>
      </c>
      <c r="M5495" s="2">
        <v>3405962100</v>
      </c>
      <c r="N5495" s="2">
        <v>5082000000</v>
      </c>
      <c r="O5495" s="2">
        <v>1298000000</v>
      </c>
      <c r="P5495" s="2">
        <v>18704000000</v>
      </c>
      <c r="Q5495" s="2">
        <v>8230074000</v>
      </c>
      <c r="R5495" s="2">
        <v>11691274000</v>
      </c>
      <c r="S5495" s="2">
        <f>SUM(AuctionData[[#This Row],[soma_accepted]],AuctionData[[#This Row],[comp_accepted]],AuctionData[[#This Row],[noncomp_accepted]])</f>
        <v>13746497600</v>
      </c>
    </row>
    <row r="5496" spans="1:19" x14ac:dyDescent="0.3">
      <c r="A5496" s="1">
        <v>45952</v>
      </c>
      <c r="B5496" t="s">
        <v>1485</v>
      </c>
      <c r="C5496" t="s">
        <v>16</v>
      </c>
      <c r="D5496" t="s">
        <v>1162</v>
      </c>
      <c r="E5496">
        <v>3.72</v>
      </c>
      <c r="F5496">
        <v>3.7349999999999999</v>
      </c>
      <c r="G5496">
        <v>3.6349999999999998</v>
      </c>
      <c r="H5496">
        <v>3.27</v>
      </c>
      <c r="I5496" s="2">
        <v>194005400</v>
      </c>
      <c r="J5496" s="2">
        <v>224821000000</v>
      </c>
      <c r="K5496" s="2">
        <v>68425639400</v>
      </c>
      <c r="L5496" s="2">
        <v>475084100</v>
      </c>
      <c r="M5496" s="2">
        <v>2980000000</v>
      </c>
      <c r="N5496" s="2">
        <v>8530000000</v>
      </c>
      <c r="O5496" s="2">
        <v>21031962000</v>
      </c>
      <c r="P5496" s="2">
        <v>144280000000</v>
      </c>
      <c r="Q5496" s="2">
        <v>44413677400</v>
      </c>
      <c r="R5496" s="2">
        <v>72011000000</v>
      </c>
      <c r="S5496" s="2">
        <f>SUM(AuctionData[[#This Row],[soma_accepted]],AuctionData[[#This Row],[comp_accepted]],AuctionData[[#This Row],[noncomp_accepted]])</f>
        <v>69094728900</v>
      </c>
    </row>
    <row r="5497" spans="1:19" x14ac:dyDescent="0.3">
      <c r="A5497" s="1">
        <v>45953</v>
      </c>
      <c r="B5497" t="s">
        <v>1459</v>
      </c>
      <c r="C5497" t="s">
        <v>16</v>
      </c>
      <c r="D5497" t="s">
        <v>19</v>
      </c>
      <c r="E5497">
        <v>3.9</v>
      </c>
      <c r="F5497">
        <v>3.9449999999999998</v>
      </c>
      <c r="G5497">
        <v>3.87</v>
      </c>
      <c r="H5497">
        <v>2.73</v>
      </c>
      <c r="I5497" s="2">
        <v>309284000</v>
      </c>
      <c r="J5497" s="2">
        <v>292141454500</v>
      </c>
      <c r="K5497" s="2">
        <v>101475252000</v>
      </c>
      <c r="L5497" s="2">
        <v>6525367100</v>
      </c>
      <c r="M5497" s="2">
        <v>3600000000</v>
      </c>
      <c r="N5497" s="2">
        <v>12800000000</v>
      </c>
      <c r="O5497" s="2">
        <v>31302222500</v>
      </c>
      <c r="P5497" s="2">
        <v>202965000000</v>
      </c>
      <c r="Q5497" s="2">
        <v>66573029500</v>
      </c>
      <c r="R5497" s="2">
        <v>76376454500</v>
      </c>
      <c r="S5497" s="2">
        <f>SUM(AuctionData[[#This Row],[soma_accepted]],AuctionData[[#This Row],[comp_accepted]],AuctionData[[#This Row],[noncomp_accepted]])</f>
        <v>108309903100</v>
      </c>
    </row>
    <row r="5498" spans="1:19" x14ac:dyDescent="0.3">
      <c r="A5498" s="1">
        <v>45953</v>
      </c>
      <c r="B5498" t="s">
        <v>1467</v>
      </c>
      <c r="C5498" t="s">
        <v>16</v>
      </c>
      <c r="D5498" t="s">
        <v>712</v>
      </c>
      <c r="E5498">
        <v>3.87</v>
      </c>
      <c r="F5498">
        <v>3.9</v>
      </c>
      <c r="G5498">
        <v>3.81</v>
      </c>
      <c r="H5498">
        <v>2.77</v>
      </c>
      <c r="I5498" s="2">
        <v>267108900</v>
      </c>
      <c r="J5498" s="2">
        <v>261691658100</v>
      </c>
      <c r="K5498" s="2">
        <v>93371333100</v>
      </c>
      <c r="L5498" s="2">
        <v>1428754100</v>
      </c>
      <c r="M5498" s="2">
        <v>3425000000</v>
      </c>
      <c r="N5498" s="2">
        <v>11125000000</v>
      </c>
      <c r="O5498" s="2">
        <v>33561710000</v>
      </c>
      <c r="P5498" s="2">
        <v>184325000000</v>
      </c>
      <c r="Q5498" s="2">
        <v>56384623100</v>
      </c>
      <c r="R5498" s="2">
        <v>66241658100</v>
      </c>
      <c r="S5498" s="2">
        <f>SUM(AuctionData[[#This Row],[soma_accepted]],AuctionData[[#This Row],[comp_accepted]],AuctionData[[#This Row],[noncomp_accepted]])</f>
        <v>95067196100</v>
      </c>
    </row>
    <row r="5499" spans="1:19" x14ac:dyDescent="0.3">
      <c r="A5499" s="1">
        <v>45957</v>
      </c>
      <c r="B5499" t="s">
        <v>2493</v>
      </c>
      <c r="C5499" t="s">
        <v>1502</v>
      </c>
      <c r="D5499" t="s">
        <v>1505</v>
      </c>
      <c r="E5499">
        <v>3.5750000000000002</v>
      </c>
      <c r="F5499">
        <v>3.625</v>
      </c>
      <c r="G5499">
        <v>3.52</v>
      </c>
      <c r="H5499">
        <v>2.38</v>
      </c>
      <c r="I5499" s="2">
        <v>4019543200</v>
      </c>
      <c r="J5499" s="2">
        <v>166511617000</v>
      </c>
      <c r="K5499" s="2">
        <v>69902036000</v>
      </c>
      <c r="L5499" s="2">
        <v>90171500</v>
      </c>
      <c r="M5499" s="2">
        <v>16701250000</v>
      </c>
      <c r="N5499" s="2">
        <v>23166000000</v>
      </c>
      <c r="O5499" s="2">
        <v>6480750000</v>
      </c>
      <c r="P5499" s="2">
        <v>89335000000</v>
      </c>
      <c r="Q5499" s="2">
        <v>46720036000</v>
      </c>
      <c r="R5499" s="2">
        <v>54010617000</v>
      </c>
      <c r="S5499" s="2">
        <f>SUM(AuctionData[[#This Row],[soma_accepted]],AuctionData[[#This Row],[comp_accepted]],AuctionData[[#This Row],[noncomp_accepted]])</f>
        <v>74011750700</v>
      </c>
    </row>
    <row r="5500" spans="1:19" x14ac:dyDescent="0.3">
      <c r="A5500" s="1">
        <v>45957</v>
      </c>
      <c r="B5500" t="s">
        <v>2494</v>
      </c>
      <c r="C5500" t="s">
        <v>1502</v>
      </c>
      <c r="D5500" t="s">
        <v>1503</v>
      </c>
      <c r="E5500">
        <v>3.4529999999999998</v>
      </c>
      <c r="F5500">
        <v>3.504</v>
      </c>
      <c r="G5500">
        <v>3.4</v>
      </c>
      <c r="H5500">
        <v>2.59</v>
      </c>
      <c r="I5500" s="2">
        <v>3962121200</v>
      </c>
      <c r="J5500" s="2">
        <v>178176194000</v>
      </c>
      <c r="K5500" s="2">
        <v>68473624000</v>
      </c>
      <c r="L5500" s="2">
        <v>321391600</v>
      </c>
      <c r="M5500" s="2">
        <v>23809000000</v>
      </c>
      <c r="N5500" s="2">
        <v>31681000000</v>
      </c>
      <c r="O5500" s="2">
        <v>7928260000</v>
      </c>
      <c r="P5500" s="2">
        <v>95869000000</v>
      </c>
      <c r="Q5500" s="2">
        <v>36736364000</v>
      </c>
      <c r="R5500" s="2">
        <v>50626194000</v>
      </c>
      <c r="S5500" s="2">
        <f>SUM(AuctionData[[#This Row],[soma_accepted]],AuctionData[[#This Row],[comp_accepted]],AuctionData[[#This Row],[noncomp_accepted]])</f>
        <v>72757136800</v>
      </c>
    </row>
    <row r="5501" spans="1:19" x14ac:dyDescent="0.3">
      <c r="A5501" s="1">
        <v>45957</v>
      </c>
      <c r="B5501" t="s">
        <v>1460</v>
      </c>
      <c r="C5501" t="s">
        <v>16</v>
      </c>
      <c r="D5501" t="s">
        <v>21</v>
      </c>
      <c r="E5501">
        <v>3.7</v>
      </c>
      <c r="F5501">
        <v>3.73</v>
      </c>
      <c r="G5501">
        <v>3.65</v>
      </c>
      <c r="H5501">
        <v>3.07</v>
      </c>
      <c r="I5501" s="2">
        <v>4818539300</v>
      </c>
      <c r="J5501" s="2">
        <v>261984530000</v>
      </c>
      <c r="K5501" s="2">
        <v>84121590700</v>
      </c>
      <c r="L5501" s="2">
        <v>1879316100</v>
      </c>
      <c r="M5501" s="2">
        <v>4387150000</v>
      </c>
      <c r="N5501" s="2">
        <v>10800000000</v>
      </c>
      <c r="O5501" s="2">
        <v>21104430000</v>
      </c>
      <c r="P5501" s="2">
        <v>163081000000</v>
      </c>
      <c r="Q5501" s="2">
        <v>58630010700</v>
      </c>
      <c r="R5501" s="2">
        <v>88103530000</v>
      </c>
      <c r="S5501" s="2">
        <f>SUM(AuctionData[[#This Row],[soma_accepted]],AuctionData[[#This Row],[comp_accepted]],AuctionData[[#This Row],[noncomp_accepted]])</f>
        <v>90819446100</v>
      </c>
    </row>
    <row r="5502" spans="1:19" x14ac:dyDescent="0.3">
      <c r="A5502" s="1">
        <v>45957</v>
      </c>
      <c r="B5502" t="s">
        <v>1486</v>
      </c>
      <c r="C5502" t="s">
        <v>16</v>
      </c>
      <c r="D5502" t="s">
        <v>23</v>
      </c>
      <c r="E5502">
        <v>3.61</v>
      </c>
      <c r="F5502">
        <v>3.64</v>
      </c>
      <c r="G5502">
        <v>3.55</v>
      </c>
      <c r="H5502">
        <v>3.06</v>
      </c>
      <c r="I5502" s="2">
        <v>4314273500</v>
      </c>
      <c r="J5502" s="2">
        <v>234614218000</v>
      </c>
      <c r="K5502" s="2">
        <v>75734170500</v>
      </c>
      <c r="L5502" s="2">
        <v>1166305800</v>
      </c>
      <c r="M5502" s="2">
        <v>5855000000</v>
      </c>
      <c r="N5502" s="2">
        <v>13205000000</v>
      </c>
      <c r="O5502" s="2">
        <v>16676010000</v>
      </c>
      <c r="P5502" s="2">
        <v>148920000000</v>
      </c>
      <c r="Q5502" s="2">
        <v>53203160500</v>
      </c>
      <c r="R5502" s="2">
        <v>72489218000</v>
      </c>
      <c r="S5502" s="2">
        <f>SUM(AuctionData[[#This Row],[soma_accepted]],AuctionData[[#This Row],[comp_accepted]],AuctionData[[#This Row],[noncomp_accepted]])</f>
        <v>81214749800</v>
      </c>
    </row>
    <row r="5503" spans="1:19" x14ac:dyDescent="0.3">
      <c r="A5503" s="1">
        <v>45958</v>
      </c>
      <c r="B5503" t="s">
        <v>2495</v>
      </c>
      <c r="C5503" t="s">
        <v>1502</v>
      </c>
      <c r="D5503" t="s">
        <v>1554</v>
      </c>
      <c r="E5503">
        <v>3.7349999999999999</v>
      </c>
      <c r="F5503">
        <v>3.79</v>
      </c>
      <c r="G5503">
        <v>3.63</v>
      </c>
      <c r="H5503">
        <v>2.46</v>
      </c>
      <c r="I5503" s="2">
        <v>2526570100</v>
      </c>
      <c r="J5503" s="2">
        <v>108060857000</v>
      </c>
      <c r="K5503" s="2">
        <v>43954857700</v>
      </c>
      <c r="L5503" s="2">
        <v>45181300</v>
      </c>
      <c r="M5503" s="2">
        <v>12239397000</v>
      </c>
      <c r="N5503" s="2">
        <v>17324100000</v>
      </c>
      <c r="O5503" s="2">
        <v>5777731000</v>
      </c>
      <c r="P5503" s="2">
        <v>60065000000</v>
      </c>
      <c r="Q5503" s="2">
        <v>25937729700</v>
      </c>
      <c r="R5503" s="2">
        <v>30671757000</v>
      </c>
      <c r="S5503" s="2">
        <f>SUM(AuctionData[[#This Row],[soma_accepted]],AuctionData[[#This Row],[comp_accepted]],AuctionData[[#This Row],[noncomp_accepted]])</f>
        <v>46526609100</v>
      </c>
    </row>
    <row r="5504" spans="1:19" x14ac:dyDescent="0.3">
      <c r="A5504" s="1">
        <v>45958</v>
      </c>
      <c r="B5504" t="s">
        <v>1447</v>
      </c>
      <c r="C5504" t="s">
        <v>16</v>
      </c>
      <c r="D5504" t="s">
        <v>1413</v>
      </c>
      <c r="E5504">
        <v>3.86</v>
      </c>
      <c r="F5504">
        <v>3.88</v>
      </c>
      <c r="G5504">
        <v>3.78</v>
      </c>
      <c r="H5504">
        <v>2.87</v>
      </c>
      <c r="I5504" s="2">
        <v>5322805100</v>
      </c>
      <c r="J5504" s="2">
        <v>271166955000</v>
      </c>
      <c r="K5504" s="2">
        <v>93440364700</v>
      </c>
      <c r="L5504" s="2">
        <v>1459728000</v>
      </c>
      <c r="M5504" s="2">
        <v>4100000000</v>
      </c>
      <c r="N5504" s="2">
        <v>11250000000</v>
      </c>
      <c r="O5504" s="2">
        <v>31866462500</v>
      </c>
      <c r="P5504" s="2">
        <v>181125000000</v>
      </c>
      <c r="Q5504" s="2">
        <v>57473902200</v>
      </c>
      <c r="R5504" s="2">
        <v>78791955000</v>
      </c>
      <c r="S5504" s="2">
        <f>SUM(AuctionData[[#This Row],[soma_accepted]],AuctionData[[#This Row],[comp_accepted]],AuctionData[[#This Row],[noncomp_accepted]])</f>
        <v>100222897800</v>
      </c>
    </row>
    <row r="5505" spans="1:19" x14ac:dyDescent="0.3">
      <c r="A5505" s="1">
        <v>45958</v>
      </c>
      <c r="B5505" t="s">
        <v>1487</v>
      </c>
      <c r="C5505" t="s">
        <v>16</v>
      </c>
      <c r="D5505" t="s">
        <v>53</v>
      </c>
      <c r="E5505">
        <v>3.4</v>
      </c>
      <c r="F5505">
        <v>3.4449999999999998</v>
      </c>
      <c r="G5505">
        <v>3.3</v>
      </c>
      <c r="H5505">
        <v>3.21</v>
      </c>
      <c r="I5505" s="2">
        <v>2801476300</v>
      </c>
      <c r="J5505" s="2">
        <v>159476500000</v>
      </c>
      <c r="K5505" s="2">
        <v>49135252000</v>
      </c>
      <c r="L5505" s="2">
        <v>825473800</v>
      </c>
      <c r="M5505" s="2">
        <v>2160000000</v>
      </c>
      <c r="N5505" s="2">
        <v>5970000000</v>
      </c>
      <c r="O5505" s="2">
        <v>20703825000</v>
      </c>
      <c r="P5505" s="2">
        <v>106085000000</v>
      </c>
      <c r="Q5505" s="2">
        <v>26271427000</v>
      </c>
      <c r="R5505" s="2">
        <v>47421500000</v>
      </c>
      <c r="S5505" s="2">
        <f>SUM(AuctionData[[#This Row],[soma_accepted]],AuctionData[[#This Row],[comp_accepted]],AuctionData[[#This Row],[noncomp_accepted]])</f>
        <v>52762202100</v>
      </c>
    </row>
    <row r="5506" spans="1:19" x14ac:dyDescent="0.3">
      <c r="A5506" s="1">
        <v>45959</v>
      </c>
      <c r="B5506" t="s">
        <v>1488</v>
      </c>
      <c r="C5506" t="s">
        <v>16</v>
      </c>
      <c r="D5506" t="s">
        <v>1162</v>
      </c>
      <c r="E5506">
        <v>3.6749999999999998</v>
      </c>
      <c r="F5506">
        <v>3.7050000000000001</v>
      </c>
      <c r="G5506">
        <v>3.6</v>
      </c>
      <c r="H5506">
        <v>2.94</v>
      </c>
      <c r="I5506" s="2">
        <v>224311700</v>
      </c>
      <c r="J5506" s="2">
        <v>202672572000</v>
      </c>
      <c r="K5506" s="2">
        <v>68624972000</v>
      </c>
      <c r="L5506" s="2">
        <v>375184800</v>
      </c>
      <c r="M5506" s="2">
        <v>2744800000</v>
      </c>
      <c r="N5506" s="2">
        <v>7885000000</v>
      </c>
      <c r="O5506" s="2">
        <v>25499110000</v>
      </c>
      <c r="P5506" s="2">
        <v>142845000000</v>
      </c>
      <c r="Q5506" s="2">
        <v>40381062000</v>
      </c>
      <c r="R5506" s="2">
        <v>51942572000</v>
      </c>
      <c r="S5506" s="2">
        <f>SUM(AuctionData[[#This Row],[soma_accepted]],AuctionData[[#This Row],[comp_accepted]],AuctionData[[#This Row],[noncomp_accepted]])</f>
        <v>69224468500</v>
      </c>
    </row>
    <row r="5507" spans="1:19" x14ac:dyDescent="0.3">
      <c r="A5507" s="1">
        <v>45960</v>
      </c>
      <c r="B5507" t="s">
        <v>1469</v>
      </c>
      <c r="C5507" t="s">
        <v>16</v>
      </c>
      <c r="D5507" t="s">
        <v>712</v>
      </c>
      <c r="E5507">
        <v>3.85</v>
      </c>
      <c r="F5507">
        <v>3.89</v>
      </c>
      <c r="G5507">
        <v>3.78</v>
      </c>
      <c r="H5507">
        <v>2.88</v>
      </c>
      <c r="I5507" s="2">
        <v>308835000</v>
      </c>
      <c r="J5507" s="2">
        <v>272106695000</v>
      </c>
      <c r="K5507" s="2">
        <v>93383150000</v>
      </c>
      <c r="L5507" s="2">
        <v>1417574500</v>
      </c>
      <c r="M5507" s="2">
        <v>3562510000</v>
      </c>
      <c r="N5507" s="2">
        <v>10675000000</v>
      </c>
      <c r="O5507" s="2">
        <v>30334675000</v>
      </c>
      <c r="P5507" s="2">
        <v>183300000000</v>
      </c>
      <c r="Q5507" s="2">
        <v>59485965000</v>
      </c>
      <c r="R5507" s="2">
        <v>78131695000</v>
      </c>
      <c r="S5507" s="2">
        <f>SUM(AuctionData[[#This Row],[soma_accepted]],AuctionData[[#This Row],[comp_accepted]],AuctionData[[#This Row],[noncomp_accepted]])</f>
        <v>95109559500</v>
      </c>
    </row>
    <row r="5508" spans="1:19" x14ac:dyDescent="0.3">
      <c r="A5508" s="1">
        <v>45960</v>
      </c>
      <c r="B5508" t="s">
        <v>1461</v>
      </c>
      <c r="C5508" t="s">
        <v>16</v>
      </c>
      <c r="D5508" t="s">
        <v>19</v>
      </c>
      <c r="E5508">
        <v>3.85</v>
      </c>
      <c r="F5508">
        <v>3.91</v>
      </c>
      <c r="G5508">
        <v>3.79</v>
      </c>
      <c r="H5508">
        <v>2.64</v>
      </c>
      <c r="I5508" s="2">
        <v>357598400</v>
      </c>
      <c r="J5508" s="2">
        <v>283913642800</v>
      </c>
      <c r="K5508" s="2">
        <v>103502198800</v>
      </c>
      <c r="L5508" s="2">
        <v>6398187900</v>
      </c>
      <c r="M5508" s="2">
        <v>5100000000</v>
      </c>
      <c r="N5508" s="2">
        <v>12700000000</v>
      </c>
      <c r="O5508" s="2">
        <v>35562840000</v>
      </c>
      <c r="P5508" s="2">
        <v>202350000000</v>
      </c>
      <c r="Q5508" s="2">
        <v>62839358800</v>
      </c>
      <c r="R5508" s="2">
        <v>68863642800</v>
      </c>
      <c r="S5508" s="2">
        <f>SUM(AuctionData[[#This Row],[soma_accepted]],AuctionData[[#This Row],[comp_accepted]],AuctionData[[#This Row],[noncomp_accepted]])</f>
        <v>110257985100</v>
      </c>
    </row>
    <row r="5509" spans="1:19" x14ac:dyDescent="0.3">
      <c r="A5509" s="1">
        <v>45964</v>
      </c>
      <c r="B5509" t="s">
        <v>1462</v>
      </c>
      <c r="C5509" t="s">
        <v>16</v>
      </c>
      <c r="D5509" t="s">
        <v>21</v>
      </c>
      <c r="E5509">
        <v>3.76</v>
      </c>
      <c r="F5509">
        <v>3.8149999999999999</v>
      </c>
      <c r="G5509">
        <v>3.7</v>
      </c>
      <c r="H5509">
        <v>2.62</v>
      </c>
      <c r="I5509" s="2">
        <v>4057761800</v>
      </c>
      <c r="J5509" s="2">
        <v>221547246400</v>
      </c>
      <c r="K5509" s="2">
        <v>82178246400</v>
      </c>
      <c r="L5509" s="2">
        <v>1821843700</v>
      </c>
      <c r="M5509" s="2">
        <v>5354000000</v>
      </c>
      <c r="N5509" s="2">
        <v>10954000000</v>
      </c>
      <c r="O5509" s="2">
        <v>37871000000</v>
      </c>
      <c r="P5509" s="2">
        <v>168140000000</v>
      </c>
      <c r="Q5509" s="2">
        <v>38953246400</v>
      </c>
      <c r="R5509" s="2">
        <v>42453246400</v>
      </c>
      <c r="S5509" s="2">
        <f>SUM(AuctionData[[#This Row],[soma_accepted]],AuctionData[[#This Row],[comp_accepted]],AuctionData[[#This Row],[noncomp_accepted]])</f>
        <v>88057851900</v>
      </c>
    </row>
    <row r="5510" spans="1:19" x14ac:dyDescent="0.3">
      <c r="A5510" s="1">
        <v>45964</v>
      </c>
      <c r="B5510" t="s">
        <v>1489</v>
      </c>
      <c r="C5510" t="s">
        <v>16</v>
      </c>
      <c r="D5510" t="s">
        <v>23</v>
      </c>
      <c r="E5510">
        <v>3.67</v>
      </c>
      <c r="F5510">
        <v>3.7</v>
      </c>
      <c r="G5510">
        <v>3.6</v>
      </c>
      <c r="H5510">
        <v>2.92</v>
      </c>
      <c r="I5510" s="2">
        <v>3633112200</v>
      </c>
      <c r="J5510" s="2">
        <v>223024750000</v>
      </c>
      <c r="K5510" s="2">
        <v>75363088200</v>
      </c>
      <c r="L5510" s="2">
        <v>1537448200</v>
      </c>
      <c r="M5510" s="2">
        <v>7332555000</v>
      </c>
      <c r="N5510" s="2">
        <v>13475000000</v>
      </c>
      <c r="O5510" s="2">
        <v>18248417000</v>
      </c>
      <c r="P5510" s="2">
        <v>148105000000</v>
      </c>
      <c r="Q5510" s="2">
        <v>49782116200</v>
      </c>
      <c r="R5510" s="2">
        <v>61444750000</v>
      </c>
      <c r="S5510" s="2">
        <f>SUM(AuctionData[[#This Row],[soma_accepted]],AuctionData[[#This Row],[comp_accepted]],AuctionData[[#This Row],[noncomp_accepted]])</f>
        <v>80533648600</v>
      </c>
    </row>
    <row r="5511" spans="1:19" x14ac:dyDescent="0.3">
      <c r="A5511" s="1">
        <v>45965</v>
      </c>
      <c r="B5511" t="s">
        <v>1449</v>
      </c>
      <c r="C5511" t="s">
        <v>16</v>
      </c>
      <c r="D5511" t="s">
        <v>1413</v>
      </c>
      <c r="E5511">
        <v>3.85</v>
      </c>
      <c r="F5511">
        <v>3.9</v>
      </c>
      <c r="G5511">
        <v>3.78</v>
      </c>
      <c r="H5511">
        <v>2.67</v>
      </c>
      <c r="I5511" s="2">
        <v>4482411300</v>
      </c>
      <c r="J5511" s="2">
        <v>251877010000</v>
      </c>
      <c r="K5511" s="2">
        <v>93292460000</v>
      </c>
      <c r="L5511" s="2">
        <v>1608343100</v>
      </c>
      <c r="M5511" s="2">
        <v>6925000000</v>
      </c>
      <c r="N5511" s="2">
        <v>13425000000</v>
      </c>
      <c r="O5511" s="2">
        <v>41637130000</v>
      </c>
      <c r="P5511" s="2">
        <v>187450000000</v>
      </c>
      <c r="Q5511" s="2">
        <v>44730330000</v>
      </c>
      <c r="R5511" s="2">
        <v>51002010000</v>
      </c>
      <c r="S5511" s="2">
        <f>SUM(AuctionData[[#This Row],[soma_accepted]],AuctionData[[#This Row],[comp_accepted]],AuctionData[[#This Row],[noncomp_accepted]])</f>
        <v>99383214400</v>
      </c>
    </row>
    <row r="5512" spans="1:19" x14ac:dyDescent="0.3">
      <c r="A5512" s="1">
        <v>45966</v>
      </c>
      <c r="B5512" t="s">
        <v>1490</v>
      </c>
      <c r="C5512" t="s">
        <v>16</v>
      </c>
      <c r="D5512" t="s">
        <v>1162</v>
      </c>
      <c r="E5512">
        <v>3.75</v>
      </c>
      <c r="F5512">
        <v>3.77</v>
      </c>
      <c r="G5512">
        <v>3.7</v>
      </c>
      <c r="H5512">
        <v>3.36</v>
      </c>
      <c r="I5512" s="2">
        <v>188625800</v>
      </c>
      <c r="J5512" s="2">
        <v>229347000000</v>
      </c>
      <c r="K5512" s="2">
        <v>66576517600</v>
      </c>
      <c r="L5512" s="2">
        <v>424487400</v>
      </c>
      <c r="M5512" s="2">
        <v>3543590000</v>
      </c>
      <c r="N5512" s="2">
        <v>9590000000</v>
      </c>
      <c r="O5512" s="2">
        <v>19649500000</v>
      </c>
      <c r="P5512" s="2">
        <v>139930000000</v>
      </c>
      <c r="Q5512" s="2">
        <v>43383427600</v>
      </c>
      <c r="R5512" s="2">
        <v>79827000000</v>
      </c>
      <c r="S5512" s="2">
        <f>SUM(AuctionData[[#This Row],[soma_accepted]],AuctionData[[#This Row],[comp_accepted]],AuctionData[[#This Row],[noncomp_accepted]])</f>
        <v>67189630800</v>
      </c>
    </row>
    <row r="5513" spans="1:19" x14ac:dyDescent="0.3">
      <c r="A5513" s="1">
        <v>45967</v>
      </c>
      <c r="B5513" t="s">
        <v>1472</v>
      </c>
      <c r="C5513" t="s">
        <v>16</v>
      </c>
      <c r="D5513" t="s">
        <v>712</v>
      </c>
      <c r="E5513">
        <v>3.7850000000000001</v>
      </c>
      <c r="F5513">
        <v>3.8149999999999999</v>
      </c>
      <c r="G5513">
        <v>3.73</v>
      </c>
      <c r="H5513">
        <v>2.9</v>
      </c>
      <c r="I5513" s="2">
        <v>259702200</v>
      </c>
      <c r="J5513" s="2">
        <v>271521015700</v>
      </c>
      <c r="K5513" s="2">
        <v>91359977700</v>
      </c>
      <c r="L5513" s="2">
        <v>1640403900</v>
      </c>
      <c r="M5513" s="2">
        <v>3950000000</v>
      </c>
      <c r="N5513" s="2">
        <v>11625000000</v>
      </c>
      <c r="O5513" s="2">
        <v>28985020000</v>
      </c>
      <c r="P5513" s="2">
        <v>180425000000</v>
      </c>
      <c r="Q5513" s="2">
        <v>58424957700</v>
      </c>
      <c r="R5513" s="2">
        <v>79471015700</v>
      </c>
      <c r="S5513" s="2">
        <f>SUM(AuctionData[[#This Row],[soma_accepted]],AuctionData[[#This Row],[comp_accepted]],AuctionData[[#This Row],[noncomp_accepted]])</f>
        <v>93260083800</v>
      </c>
    </row>
    <row r="5514" spans="1:19" x14ac:dyDescent="0.3">
      <c r="A5514" s="1">
        <v>45967</v>
      </c>
      <c r="B5514" t="s">
        <v>1464</v>
      </c>
      <c r="C5514" t="s">
        <v>16</v>
      </c>
      <c r="D5514" t="s">
        <v>19</v>
      </c>
      <c r="E5514">
        <v>3.82</v>
      </c>
      <c r="F5514">
        <v>3.875</v>
      </c>
      <c r="G5514">
        <v>3.75</v>
      </c>
      <c r="H5514">
        <v>2.73</v>
      </c>
      <c r="I5514" s="2">
        <v>300707900</v>
      </c>
      <c r="J5514" s="2">
        <v>292131728800</v>
      </c>
      <c r="K5514" s="2">
        <v>101597835300</v>
      </c>
      <c r="L5514" s="2">
        <v>6402904000</v>
      </c>
      <c r="M5514" s="2">
        <v>4825015000</v>
      </c>
      <c r="N5514" s="2">
        <v>13260000000</v>
      </c>
      <c r="O5514" s="2">
        <v>33964410000</v>
      </c>
      <c r="P5514" s="2">
        <v>202390000000</v>
      </c>
      <c r="Q5514" s="2">
        <v>62808410300</v>
      </c>
      <c r="R5514" s="2">
        <v>76481728800</v>
      </c>
      <c r="S5514" s="2">
        <f>SUM(AuctionData[[#This Row],[soma_accepted]],AuctionData[[#This Row],[comp_accepted]],AuctionData[[#This Row],[noncomp_accepted]])</f>
        <v>108301447200</v>
      </c>
    </row>
    <row r="5515" spans="1:19" x14ac:dyDescent="0.3">
      <c r="A5515" s="1">
        <v>45971</v>
      </c>
      <c r="B5515" t="s">
        <v>2496</v>
      </c>
      <c r="C5515" t="s">
        <v>1502</v>
      </c>
      <c r="D5515" t="s">
        <v>1535</v>
      </c>
      <c r="E5515">
        <v>3.54</v>
      </c>
      <c r="F5515">
        <v>3.5790000000000002</v>
      </c>
      <c r="G5515">
        <v>3.48</v>
      </c>
      <c r="H5515">
        <v>2.85</v>
      </c>
      <c r="I5515" s="2">
        <v>9033593800</v>
      </c>
      <c r="J5515" s="2">
        <v>165015820000</v>
      </c>
      <c r="K5515" s="2">
        <v>57743491600</v>
      </c>
      <c r="L5515" s="2">
        <v>156624000</v>
      </c>
      <c r="M5515" s="2">
        <v>15775500000</v>
      </c>
      <c r="N5515" s="2">
        <v>23870000000</v>
      </c>
      <c r="O5515" s="2">
        <v>5611000000</v>
      </c>
      <c r="P5515" s="2">
        <v>91183000000</v>
      </c>
      <c r="Q5515" s="2">
        <v>36356991600</v>
      </c>
      <c r="R5515" s="2">
        <v>49962820000</v>
      </c>
      <c r="S5515" s="2">
        <f>SUM(AuctionData[[#This Row],[soma_accepted]],AuctionData[[#This Row],[comp_accepted]],AuctionData[[#This Row],[noncomp_accepted]])</f>
        <v>66933709400</v>
      </c>
    </row>
    <row r="5516" spans="1:19" x14ac:dyDescent="0.3">
      <c r="A5516" s="1">
        <v>45971</v>
      </c>
      <c r="B5516" t="s">
        <v>1438</v>
      </c>
      <c r="C5516" t="s">
        <v>16</v>
      </c>
      <c r="D5516" t="s">
        <v>23</v>
      </c>
      <c r="E5516">
        <v>3.65</v>
      </c>
      <c r="F5516">
        <v>3.69</v>
      </c>
      <c r="G5516">
        <v>3.6</v>
      </c>
      <c r="H5516">
        <v>2.95</v>
      </c>
      <c r="I5516" s="2">
        <v>4910916000</v>
      </c>
      <c r="J5516" s="2">
        <v>225244518000</v>
      </c>
      <c r="K5516" s="2">
        <v>75447688500</v>
      </c>
      <c r="L5516" s="2">
        <v>1377663500</v>
      </c>
      <c r="M5516" s="2">
        <v>6591000000</v>
      </c>
      <c r="N5516" s="2">
        <v>12791000000</v>
      </c>
      <c r="O5516" s="2">
        <v>24165225000</v>
      </c>
      <c r="P5516" s="2">
        <v>157200000000</v>
      </c>
      <c r="Q5516" s="2">
        <v>44691463500</v>
      </c>
      <c r="R5516" s="2">
        <v>55253518000</v>
      </c>
      <c r="S5516" s="2">
        <f>SUM(AuctionData[[#This Row],[soma_accepted]],AuctionData[[#This Row],[comp_accepted]],AuctionData[[#This Row],[noncomp_accepted]])</f>
        <v>81736268000</v>
      </c>
    </row>
    <row r="5517" spans="1:19" x14ac:dyDescent="0.3">
      <c r="A5517" s="1">
        <v>45971</v>
      </c>
      <c r="B5517" t="s">
        <v>1397</v>
      </c>
      <c r="C5517" t="s">
        <v>16</v>
      </c>
      <c r="D5517" t="s">
        <v>1413</v>
      </c>
      <c r="E5517">
        <v>3.855</v>
      </c>
      <c r="F5517">
        <v>3.89</v>
      </c>
      <c r="G5517">
        <v>3.8</v>
      </c>
      <c r="H5517">
        <v>2.7</v>
      </c>
      <c r="I5517" s="2">
        <v>6058922500</v>
      </c>
      <c r="J5517" s="2">
        <v>255396460000</v>
      </c>
      <c r="K5517" s="2">
        <v>93767670000</v>
      </c>
      <c r="L5517" s="2">
        <v>1232691100</v>
      </c>
      <c r="M5517" s="2">
        <v>3936640000</v>
      </c>
      <c r="N5517" s="2">
        <v>11715000000</v>
      </c>
      <c r="O5517" s="2">
        <v>32324600000</v>
      </c>
      <c r="P5517" s="2">
        <v>179950000000</v>
      </c>
      <c r="Q5517" s="2">
        <v>57506430000</v>
      </c>
      <c r="R5517" s="2">
        <v>63731460000</v>
      </c>
      <c r="S5517" s="2">
        <f>SUM(AuctionData[[#This Row],[soma_accepted]],AuctionData[[#This Row],[comp_accepted]],AuctionData[[#This Row],[noncomp_accepted]])</f>
        <v>101059283600</v>
      </c>
    </row>
    <row r="5518" spans="1:19" x14ac:dyDescent="0.3">
      <c r="A5518" s="1">
        <v>45971</v>
      </c>
      <c r="B5518" t="s">
        <v>1465</v>
      </c>
      <c r="C5518" t="s">
        <v>16</v>
      </c>
      <c r="D5518" t="s">
        <v>21</v>
      </c>
      <c r="E5518">
        <v>3.75</v>
      </c>
      <c r="F5518">
        <v>3.78</v>
      </c>
      <c r="G5518">
        <v>3.6749999999999998</v>
      </c>
      <c r="H5518">
        <v>2.83</v>
      </c>
      <c r="I5518" s="2">
        <v>5484919200</v>
      </c>
      <c r="J5518" s="2">
        <v>241283737000</v>
      </c>
      <c r="K5518" s="2">
        <v>83958239200</v>
      </c>
      <c r="L5518" s="2">
        <v>1942766500</v>
      </c>
      <c r="M5518" s="2">
        <v>4998963000</v>
      </c>
      <c r="N5518" s="2">
        <v>11980548000</v>
      </c>
      <c r="O5518" s="2">
        <v>29553470000</v>
      </c>
      <c r="P5518" s="2">
        <v>170422000000</v>
      </c>
      <c r="Q5518" s="2">
        <v>49405806200</v>
      </c>
      <c r="R5518" s="2">
        <v>58881189000</v>
      </c>
      <c r="S5518" s="2">
        <f>SUM(AuctionData[[#This Row],[soma_accepted]],AuctionData[[#This Row],[comp_accepted]],AuctionData[[#This Row],[noncomp_accepted]])</f>
        <v>91385924900</v>
      </c>
    </row>
    <row r="5519" spans="1:19" x14ac:dyDescent="0.3">
      <c r="A5519" s="1">
        <v>45973</v>
      </c>
      <c r="B5519" t="s">
        <v>2497</v>
      </c>
      <c r="C5519" t="s">
        <v>1502</v>
      </c>
      <c r="D5519" t="s">
        <v>1507</v>
      </c>
      <c r="E5519">
        <v>4.0279999999999996</v>
      </c>
      <c r="F5519">
        <v>4.0739999999999998</v>
      </c>
      <c r="G5519">
        <v>3.96</v>
      </c>
      <c r="H5519">
        <v>2.4300000000000002</v>
      </c>
      <c r="I5519" s="2">
        <v>6541567900</v>
      </c>
      <c r="J5519" s="2">
        <v>102025085000</v>
      </c>
      <c r="K5519" s="2">
        <v>41857012200</v>
      </c>
      <c r="L5519" s="2">
        <v>143047000</v>
      </c>
      <c r="M5519" s="2">
        <v>9439000000</v>
      </c>
      <c r="N5519" s="2">
        <v>13485000000</v>
      </c>
      <c r="O5519" s="2">
        <v>4374668000</v>
      </c>
      <c r="P5519" s="2">
        <v>56267000000</v>
      </c>
      <c r="Q5519" s="2">
        <v>28043344200</v>
      </c>
      <c r="R5519" s="2">
        <v>32273085000</v>
      </c>
      <c r="S5519" s="2">
        <f>SUM(AuctionData[[#This Row],[soma_accepted]],AuctionData[[#This Row],[comp_accepted]],AuctionData[[#This Row],[noncomp_accepted]])</f>
        <v>48541627100</v>
      </c>
    </row>
    <row r="5520" spans="1:19" x14ac:dyDescent="0.3">
      <c r="A5520" s="1">
        <v>45973</v>
      </c>
      <c r="B5520" t="s">
        <v>1491</v>
      </c>
      <c r="C5520" t="s">
        <v>16</v>
      </c>
      <c r="D5520" t="s">
        <v>1162</v>
      </c>
      <c r="E5520">
        <v>3.73</v>
      </c>
      <c r="F5520">
        <v>3.75</v>
      </c>
      <c r="G5520">
        <v>3.6549999999999998</v>
      </c>
      <c r="H5520">
        <v>3.18</v>
      </c>
      <c r="I5520" s="2">
        <v>185320900</v>
      </c>
      <c r="J5520" s="2">
        <v>219054080000</v>
      </c>
      <c r="K5520" s="2">
        <v>68395485300</v>
      </c>
      <c r="L5520" s="2">
        <v>505244900</v>
      </c>
      <c r="M5520" s="2">
        <v>4450000000</v>
      </c>
      <c r="N5520" s="2">
        <v>10050000000</v>
      </c>
      <c r="O5520" s="2">
        <v>19989678000</v>
      </c>
      <c r="P5520" s="2">
        <v>143235000000</v>
      </c>
      <c r="Q5520" s="2">
        <v>43955807300</v>
      </c>
      <c r="R5520" s="2">
        <v>65769080000</v>
      </c>
      <c r="S5520" s="2">
        <f>SUM(AuctionData[[#This Row],[soma_accepted]],AuctionData[[#This Row],[comp_accepted]],AuctionData[[#This Row],[noncomp_accepted]])</f>
        <v>69086051100</v>
      </c>
    </row>
    <row r="5521" spans="1:19" x14ac:dyDescent="0.3">
      <c r="A5521" s="1">
        <v>45974</v>
      </c>
      <c r="B5521" t="s">
        <v>2498</v>
      </c>
      <c r="C5521" t="s">
        <v>1509</v>
      </c>
      <c r="D5521" t="s">
        <v>1550</v>
      </c>
      <c r="E5521">
        <v>4.63</v>
      </c>
      <c r="F5521">
        <v>4.694</v>
      </c>
      <c r="G5521">
        <v>4.57</v>
      </c>
      <c r="H5521">
        <v>2.29</v>
      </c>
      <c r="I5521" s="2">
        <v>3893790400</v>
      </c>
      <c r="J5521" s="2">
        <v>57316798000</v>
      </c>
      <c r="K5521" s="2">
        <v>24946422000</v>
      </c>
      <c r="L5521" s="2">
        <v>53588500</v>
      </c>
      <c r="M5521" s="2">
        <v>3617560000</v>
      </c>
      <c r="N5521" s="2">
        <v>5952800000</v>
      </c>
      <c r="O5521" s="2">
        <v>3619824000</v>
      </c>
      <c r="P5521" s="2">
        <v>31791000000</v>
      </c>
      <c r="Q5521" s="2">
        <v>17709038000</v>
      </c>
      <c r="R5521" s="2">
        <v>19572998000</v>
      </c>
      <c r="S5521" s="2">
        <f>SUM(AuctionData[[#This Row],[soma_accepted]],AuctionData[[#This Row],[comp_accepted]],AuctionData[[#This Row],[noncomp_accepted]])</f>
        <v>28893800900</v>
      </c>
    </row>
    <row r="5522" spans="1:19" x14ac:dyDescent="0.3">
      <c r="A5522" s="1">
        <v>45974</v>
      </c>
      <c r="B5522" t="s">
        <v>1474</v>
      </c>
      <c r="C5522" t="s">
        <v>16</v>
      </c>
      <c r="D5522" t="s">
        <v>712</v>
      </c>
      <c r="E5522">
        <v>3.81</v>
      </c>
      <c r="F5522">
        <v>3.835</v>
      </c>
      <c r="G5522">
        <v>3.73</v>
      </c>
      <c r="H5522">
        <v>2.87</v>
      </c>
      <c r="I5522" s="2">
        <v>255152000</v>
      </c>
      <c r="J5522" s="2">
        <v>269485770000</v>
      </c>
      <c r="K5522" s="2">
        <v>91556869000</v>
      </c>
      <c r="L5522" s="2">
        <v>1443228300</v>
      </c>
      <c r="M5522" s="2">
        <v>6930910000</v>
      </c>
      <c r="N5522" s="2">
        <v>14275000000</v>
      </c>
      <c r="O5522" s="2">
        <v>29262730000</v>
      </c>
      <c r="P5522" s="2">
        <v>187270000000</v>
      </c>
      <c r="Q5522" s="2">
        <v>55363229000</v>
      </c>
      <c r="R5522" s="2">
        <v>67940770000</v>
      </c>
      <c r="S5522" s="2">
        <f>SUM(AuctionData[[#This Row],[soma_accepted]],AuctionData[[#This Row],[comp_accepted]],AuctionData[[#This Row],[noncomp_accepted]])</f>
        <v>93255249300</v>
      </c>
    </row>
    <row r="5523" spans="1:19" x14ac:dyDescent="0.3">
      <c r="A5523" s="1">
        <v>45974</v>
      </c>
      <c r="B5523" t="s">
        <v>1466</v>
      </c>
      <c r="C5523" t="s">
        <v>16</v>
      </c>
      <c r="D5523" t="s">
        <v>19</v>
      </c>
      <c r="E5523">
        <v>3.8450000000000002</v>
      </c>
      <c r="F5523">
        <v>3.9</v>
      </c>
      <c r="G5523">
        <v>3.79</v>
      </c>
      <c r="H5523">
        <v>2.73</v>
      </c>
      <c r="I5523" s="2">
        <v>295439300</v>
      </c>
      <c r="J5523" s="2">
        <v>291397276000</v>
      </c>
      <c r="K5523" s="2">
        <v>101422091000</v>
      </c>
      <c r="L5523" s="2">
        <v>6578010800</v>
      </c>
      <c r="M5523" s="2">
        <v>6049290000</v>
      </c>
      <c r="N5523" s="2">
        <v>13825000000</v>
      </c>
      <c r="O5523" s="2">
        <v>30193835000</v>
      </c>
      <c r="P5523" s="2">
        <v>202150000000</v>
      </c>
      <c r="Q5523" s="2">
        <v>65178966000</v>
      </c>
      <c r="R5523" s="2">
        <v>75422276000</v>
      </c>
      <c r="S5523" s="2">
        <f>SUM(AuctionData[[#This Row],[soma_accepted]],AuctionData[[#This Row],[comp_accepted]],AuctionData[[#This Row],[noncomp_accepted]])</f>
        <v>108295541100</v>
      </c>
    </row>
    <row r="5524" spans="1:19" x14ac:dyDescent="0.3">
      <c r="A5524" s="1">
        <v>45978</v>
      </c>
      <c r="B5524" t="s">
        <v>1415</v>
      </c>
      <c r="C5524" t="s">
        <v>16</v>
      </c>
      <c r="D5524" t="s">
        <v>21</v>
      </c>
      <c r="E5524">
        <v>3.77</v>
      </c>
      <c r="F5524">
        <v>3.7949999999999999</v>
      </c>
      <c r="G5524">
        <v>3.6949999999999998</v>
      </c>
      <c r="H5524">
        <v>2.79</v>
      </c>
      <c r="I5524" s="2">
        <v>4175687200</v>
      </c>
      <c r="J5524" s="2">
        <v>235844529500</v>
      </c>
      <c r="K5524" s="2">
        <v>82194655000</v>
      </c>
      <c r="L5524" s="2">
        <v>1805556400</v>
      </c>
      <c r="M5524" s="2">
        <v>6174097500</v>
      </c>
      <c r="N5524" s="2">
        <v>12835000000</v>
      </c>
      <c r="O5524" s="2">
        <v>31595435000</v>
      </c>
      <c r="P5524" s="2">
        <v>168905000000</v>
      </c>
      <c r="Q5524" s="2">
        <v>44425122500</v>
      </c>
      <c r="R5524" s="2">
        <v>54104529500</v>
      </c>
      <c r="S5524" s="2">
        <f>SUM(AuctionData[[#This Row],[soma_accepted]],AuctionData[[#This Row],[comp_accepted]],AuctionData[[#This Row],[noncomp_accepted]])</f>
        <v>88175898600</v>
      </c>
    </row>
    <row r="5525" spans="1:19" x14ac:dyDescent="0.3">
      <c r="A5525" s="1">
        <v>45978</v>
      </c>
      <c r="B5525" t="s">
        <v>1492</v>
      </c>
      <c r="C5525" t="s">
        <v>16</v>
      </c>
      <c r="D5525" t="s">
        <v>23</v>
      </c>
      <c r="E5525">
        <v>3.68</v>
      </c>
      <c r="F5525">
        <v>3.71</v>
      </c>
      <c r="G5525">
        <v>3.6</v>
      </c>
      <c r="H5525">
        <v>2.8</v>
      </c>
      <c r="I5525" s="2">
        <v>3738696700</v>
      </c>
      <c r="J5525" s="2">
        <v>214443429700</v>
      </c>
      <c r="K5525" s="2">
        <v>75503580700</v>
      </c>
      <c r="L5525" s="2">
        <v>1491530900</v>
      </c>
      <c r="M5525" s="2">
        <v>6840000000</v>
      </c>
      <c r="N5525" s="2">
        <v>13570000000</v>
      </c>
      <c r="O5525" s="2">
        <v>22806516000</v>
      </c>
      <c r="P5525" s="2">
        <v>147955000000</v>
      </c>
      <c r="Q5525" s="2">
        <v>45857064700</v>
      </c>
      <c r="R5525" s="2">
        <v>52918429700</v>
      </c>
      <c r="S5525" s="2">
        <f>SUM(AuctionData[[#This Row],[soma_accepted]],AuctionData[[#This Row],[comp_accepted]],AuctionData[[#This Row],[noncomp_accepted]])</f>
        <v>80733808300</v>
      </c>
    </row>
    <row r="5526" spans="1:19" x14ac:dyDescent="0.3">
      <c r="A5526" s="1">
        <v>45979</v>
      </c>
      <c r="B5526" t="s">
        <v>1452</v>
      </c>
      <c r="C5526" t="s">
        <v>16</v>
      </c>
      <c r="D5526" t="s">
        <v>1413</v>
      </c>
      <c r="E5526">
        <v>3.82</v>
      </c>
      <c r="F5526">
        <v>3.85</v>
      </c>
      <c r="G5526">
        <v>3.7450000000000001</v>
      </c>
      <c r="H5526">
        <v>2.8</v>
      </c>
      <c r="I5526" s="2">
        <v>4612677800</v>
      </c>
      <c r="J5526" s="2">
        <v>263960851000</v>
      </c>
      <c r="K5526" s="2">
        <v>93241918600</v>
      </c>
      <c r="L5526" s="2">
        <v>1758125200</v>
      </c>
      <c r="M5526" s="2">
        <v>5436420000</v>
      </c>
      <c r="N5526" s="2">
        <v>12900000000</v>
      </c>
      <c r="O5526" s="2">
        <v>33016990000</v>
      </c>
      <c r="P5526" s="2">
        <v>181250000000</v>
      </c>
      <c r="Q5526" s="2">
        <v>54788508600</v>
      </c>
      <c r="R5526" s="2">
        <v>69810851000</v>
      </c>
      <c r="S5526" s="2">
        <f>SUM(AuctionData[[#This Row],[soma_accepted]],AuctionData[[#This Row],[comp_accepted]],AuctionData[[#This Row],[noncomp_accepted]])</f>
        <v>99612721600</v>
      </c>
    </row>
    <row r="5527" spans="1:19" x14ac:dyDescent="0.3">
      <c r="A5527" s="1">
        <v>45980</v>
      </c>
      <c r="B5527" t="s">
        <v>2499</v>
      </c>
      <c r="C5527" t="s">
        <v>1509</v>
      </c>
      <c r="D5527" t="s">
        <v>2169</v>
      </c>
      <c r="E5527">
        <v>4.6500000000000004</v>
      </c>
      <c r="F5527">
        <v>4.7060000000000004</v>
      </c>
      <c r="G5527">
        <v>2.88</v>
      </c>
      <c r="H5527">
        <v>2.41</v>
      </c>
      <c r="I5527" s="2">
        <v>1829631800</v>
      </c>
      <c r="J5527" s="2">
        <v>38397118000</v>
      </c>
      <c r="K5527" s="2">
        <v>15901105500</v>
      </c>
      <c r="L5527" s="2">
        <v>98896700</v>
      </c>
      <c r="M5527" s="2">
        <v>4634500000</v>
      </c>
      <c r="N5527" s="2">
        <v>6224500000</v>
      </c>
      <c r="O5527" s="2">
        <v>1809987500</v>
      </c>
      <c r="P5527" s="2">
        <v>20706000000</v>
      </c>
      <c r="Q5527" s="2">
        <v>9456618000</v>
      </c>
      <c r="R5527" s="2">
        <v>11466618000</v>
      </c>
      <c r="S5527" s="2">
        <f>SUM(AuctionData[[#This Row],[soma_accepted]],AuctionData[[#This Row],[comp_accepted]],AuctionData[[#This Row],[noncomp_accepted]])</f>
        <v>17829634000</v>
      </c>
    </row>
    <row r="5528" spans="1:19" x14ac:dyDescent="0.3">
      <c r="A5528" s="1">
        <v>45980</v>
      </c>
      <c r="B5528" t="s">
        <v>1493</v>
      </c>
      <c r="C5528" t="s">
        <v>16</v>
      </c>
      <c r="D5528" t="s">
        <v>1162</v>
      </c>
      <c r="E5528">
        <v>3.73</v>
      </c>
      <c r="F5528">
        <v>3.75</v>
      </c>
      <c r="G5528">
        <v>3.68</v>
      </c>
      <c r="H5528">
        <v>3.15</v>
      </c>
      <c r="I5528" s="2">
        <v>185072600</v>
      </c>
      <c r="J5528" s="2">
        <v>214923736000</v>
      </c>
      <c r="K5528" s="2">
        <v>66518467200</v>
      </c>
      <c r="L5528" s="2">
        <v>481975800</v>
      </c>
      <c r="M5528" s="2">
        <v>3680000000</v>
      </c>
      <c r="N5528" s="2">
        <v>11255000000</v>
      </c>
      <c r="O5528" s="2">
        <v>19414912000</v>
      </c>
      <c r="P5528" s="2">
        <v>138252000000</v>
      </c>
      <c r="Q5528" s="2">
        <v>43423555200</v>
      </c>
      <c r="R5528" s="2">
        <v>65416736000</v>
      </c>
      <c r="S5528" s="2">
        <f>SUM(AuctionData[[#This Row],[soma_accepted]],AuctionData[[#This Row],[comp_accepted]],AuctionData[[#This Row],[noncomp_accepted]])</f>
        <v>67185515600</v>
      </c>
    </row>
    <row r="5529" spans="1:19" x14ac:dyDescent="0.3">
      <c r="A5529" s="1">
        <v>45981</v>
      </c>
      <c r="B5529" t="s">
        <v>1467</v>
      </c>
      <c r="C5529" t="s">
        <v>16</v>
      </c>
      <c r="D5529" t="s">
        <v>19</v>
      </c>
      <c r="E5529">
        <v>3.85</v>
      </c>
      <c r="F5529">
        <v>3.89</v>
      </c>
      <c r="G5529">
        <v>3.79</v>
      </c>
      <c r="H5529">
        <v>2.75</v>
      </c>
      <c r="I5529" s="2">
        <v>295043400</v>
      </c>
      <c r="J5529" s="2">
        <v>294716024500</v>
      </c>
      <c r="K5529" s="2">
        <v>102231312500</v>
      </c>
      <c r="L5529" s="2">
        <v>6669470200</v>
      </c>
      <c r="M5529" s="2">
        <v>4870000000</v>
      </c>
      <c r="N5529" s="2">
        <v>13570000000</v>
      </c>
      <c r="O5529" s="2">
        <v>29636600000</v>
      </c>
      <c r="P5529" s="2">
        <v>198175000000</v>
      </c>
      <c r="Q5529" s="2">
        <v>67724712500</v>
      </c>
      <c r="R5529" s="2">
        <v>82971024500</v>
      </c>
      <c r="S5529" s="2">
        <f>SUM(AuctionData[[#This Row],[soma_accepted]],AuctionData[[#This Row],[comp_accepted]],AuctionData[[#This Row],[noncomp_accepted]])</f>
        <v>109195826100</v>
      </c>
    </row>
    <row r="5530" spans="1:19" x14ac:dyDescent="0.3">
      <c r="A5530" s="1">
        <v>45981</v>
      </c>
      <c r="B5530" t="s">
        <v>1475</v>
      </c>
      <c r="C5530" t="s">
        <v>16</v>
      </c>
      <c r="D5530" t="s">
        <v>712</v>
      </c>
      <c r="E5530">
        <v>3.8149999999999999</v>
      </c>
      <c r="F5530">
        <v>3.85</v>
      </c>
      <c r="G5530">
        <v>3.72</v>
      </c>
      <c r="H5530">
        <v>2.64</v>
      </c>
      <c r="I5530" s="2">
        <v>254810100</v>
      </c>
      <c r="J5530" s="2">
        <v>248038755000</v>
      </c>
      <c r="K5530" s="2">
        <v>92163340000</v>
      </c>
      <c r="L5530" s="2">
        <v>1336743800</v>
      </c>
      <c r="M5530" s="2">
        <v>4765000000</v>
      </c>
      <c r="N5530" s="2">
        <v>11865000000</v>
      </c>
      <c r="O5530" s="2">
        <v>33130435000</v>
      </c>
      <c r="P5530" s="2">
        <v>178775000000</v>
      </c>
      <c r="Q5530" s="2">
        <v>54267905000</v>
      </c>
      <c r="R5530" s="2">
        <v>57398755000</v>
      </c>
      <c r="S5530" s="2">
        <f>SUM(AuctionData[[#This Row],[soma_accepted]],AuctionData[[#This Row],[comp_accepted]],AuctionData[[#This Row],[noncomp_accepted]])</f>
        <v>93754893900</v>
      </c>
    </row>
    <row r="5531" spans="1:19" x14ac:dyDescent="0.3">
      <c r="A5531" s="1">
        <v>45985</v>
      </c>
      <c r="B5531" t="s">
        <v>2500</v>
      </c>
      <c r="C5531" t="s">
        <v>1502</v>
      </c>
      <c r="D5531" t="s">
        <v>1503</v>
      </c>
      <c r="E5531">
        <v>3.4340000000000002</v>
      </c>
      <c r="F5531">
        <v>3.4889999999999999</v>
      </c>
      <c r="G5531">
        <v>3.38</v>
      </c>
      <c r="H5531">
        <v>2.68</v>
      </c>
      <c r="I5531" s="2">
        <v>7890287400</v>
      </c>
      <c r="J5531" s="2">
        <v>184922656000</v>
      </c>
      <c r="K5531" s="2">
        <v>68711131300</v>
      </c>
      <c r="L5531" s="2">
        <v>284004200</v>
      </c>
      <c r="M5531" s="2">
        <v>21123896800</v>
      </c>
      <c r="N5531" s="2">
        <v>28289000000</v>
      </c>
      <c r="O5531" s="2">
        <v>7684000000</v>
      </c>
      <c r="P5531" s="2">
        <v>99816000000</v>
      </c>
      <c r="Q5531" s="2">
        <v>39903234500</v>
      </c>
      <c r="R5531" s="2">
        <v>56817656000</v>
      </c>
      <c r="S5531" s="2">
        <f>SUM(AuctionData[[#This Row],[soma_accepted]],AuctionData[[#This Row],[comp_accepted]],AuctionData[[#This Row],[noncomp_accepted]])</f>
        <v>76885422900</v>
      </c>
    </row>
    <row r="5532" spans="1:19" x14ac:dyDescent="0.3">
      <c r="A5532" s="1">
        <v>45985</v>
      </c>
      <c r="B5532" t="s">
        <v>1494</v>
      </c>
      <c r="C5532" t="s">
        <v>16</v>
      </c>
      <c r="D5532" t="s">
        <v>23</v>
      </c>
      <c r="E5532">
        <v>3.64</v>
      </c>
      <c r="F5532">
        <v>3.67</v>
      </c>
      <c r="G5532">
        <v>3.55</v>
      </c>
      <c r="H5532">
        <v>2.77</v>
      </c>
      <c r="I5532" s="2">
        <v>3563041100</v>
      </c>
      <c r="J5532" s="2">
        <v>211515310000</v>
      </c>
      <c r="K5532" s="2">
        <v>75508470000</v>
      </c>
      <c r="L5532" s="2">
        <v>1491760400</v>
      </c>
      <c r="M5532" s="2">
        <v>7173560000</v>
      </c>
      <c r="N5532" s="2">
        <v>12940000000</v>
      </c>
      <c r="O5532" s="2">
        <v>23242480000</v>
      </c>
      <c r="P5532" s="2">
        <v>148750000000</v>
      </c>
      <c r="Q5532" s="2">
        <v>45092430000</v>
      </c>
      <c r="R5532" s="2">
        <v>49825310000</v>
      </c>
      <c r="S5532" s="2">
        <f>SUM(AuctionData[[#This Row],[soma_accepted]],AuctionData[[#This Row],[comp_accepted]],AuctionData[[#This Row],[noncomp_accepted]])</f>
        <v>80563271500</v>
      </c>
    </row>
    <row r="5533" spans="1:19" x14ac:dyDescent="0.3">
      <c r="A5533" s="1">
        <v>45985</v>
      </c>
      <c r="B5533" t="s">
        <v>1468</v>
      </c>
      <c r="C5533" t="s">
        <v>16</v>
      </c>
      <c r="D5533" t="s">
        <v>21</v>
      </c>
      <c r="E5533">
        <v>3.7</v>
      </c>
      <c r="F5533">
        <v>3.7450000000000001</v>
      </c>
      <c r="G5533">
        <v>3.65</v>
      </c>
      <c r="H5533">
        <v>2.85</v>
      </c>
      <c r="I5533" s="2">
        <v>3979500600</v>
      </c>
      <c r="J5533" s="2">
        <v>243582218900</v>
      </c>
      <c r="K5533" s="2">
        <v>84181706900</v>
      </c>
      <c r="L5533" s="2">
        <v>1718891500</v>
      </c>
      <c r="M5533" s="2">
        <v>5640000000</v>
      </c>
      <c r="N5533" s="2">
        <v>12340000000</v>
      </c>
      <c r="O5533" s="2">
        <v>25126728000</v>
      </c>
      <c r="P5533" s="2">
        <v>170220000000</v>
      </c>
      <c r="Q5533" s="2">
        <v>53414978900</v>
      </c>
      <c r="R5533" s="2">
        <v>61022218900</v>
      </c>
      <c r="S5533" s="2">
        <f>SUM(AuctionData[[#This Row],[soma_accepted]],AuctionData[[#This Row],[comp_accepted]],AuctionData[[#This Row],[noncomp_accepted]])</f>
        <v>89880099000</v>
      </c>
    </row>
    <row r="5534" spans="1:19" x14ac:dyDescent="0.3">
      <c r="A5534" s="1">
        <v>45986</v>
      </c>
      <c r="B5534" t="s">
        <v>2501</v>
      </c>
      <c r="C5534" t="s">
        <v>1502</v>
      </c>
      <c r="D5534" t="s">
        <v>1505</v>
      </c>
      <c r="E5534">
        <v>3.5150000000000001</v>
      </c>
      <c r="F5534">
        <v>3.5619999999999998</v>
      </c>
      <c r="G5534">
        <v>3.46</v>
      </c>
      <c r="H5534">
        <v>2.41</v>
      </c>
      <c r="I5534" s="2">
        <v>8004639400</v>
      </c>
      <c r="J5534" s="2">
        <v>168769022000</v>
      </c>
      <c r="K5534" s="2">
        <v>69800167000</v>
      </c>
      <c r="L5534" s="2">
        <v>94877200</v>
      </c>
      <c r="M5534" s="2">
        <v>19272500000</v>
      </c>
      <c r="N5534" s="2">
        <v>26234000000</v>
      </c>
      <c r="O5534" s="2">
        <v>7704745000</v>
      </c>
      <c r="P5534" s="2">
        <v>89849000000</v>
      </c>
      <c r="Q5534" s="2">
        <v>42822922000</v>
      </c>
      <c r="R5534" s="2">
        <v>52686022000</v>
      </c>
      <c r="S5534" s="2">
        <f>SUM(AuctionData[[#This Row],[soma_accepted]],AuctionData[[#This Row],[comp_accepted]],AuctionData[[#This Row],[noncomp_accepted]])</f>
        <v>77899683600</v>
      </c>
    </row>
    <row r="5535" spans="1:19" x14ac:dyDescent="0.3">
      <c r="A5535" s="1">
        <v>45986</v>
      </c>
      <c r="B5535" t="s">
        <v>1454</v>
      </c>
      <c r="C5535" t="s">
        <v>16</v>
      </c>
      <c r="D5535" t="s">
        <v>1413</v>
      </c>
      <c r="E5535">
        <v>3.82</v>
      </c>
      <c r="F5535">
        <v>3.85</v>
      </c>
      <c r="G5535">
        <v>3.73</v>
      </c>
      <c r="H5535">
        <v>2.71</v>
      </c>
      <c r="I5535" s="2">
        <v>3933227300</v>
      </c>
      <c r="J5535" s="2">
        <v>228815959400</v>
      </c>
      <c r="K5535" s="2">
        <v>83454290400</v>
      </c>
      <c r="L5535" s="2">
        <v>1445723200</v>
      </c>
      <c r="M5535" s="2">
        <v>4365225000</v>
      </c>
      <c r="N5535" s="2">
        <v>10940000000</v>
      </c>
      <c r="O5535" s="2">
        <v>28027000000</v>
      </c>
      <c r="P5535" s="2">
        <v>160950000000</v>
      </c>
      <c r="Q5535" s="2">
        <v>51062065400</v>
      </c>
      <c r="R5535" s="2">
        <v>56925959400</v>
      </c>
      <c r="S5535" s="2">
        <f>SUM(AuctionData[[#This Row],[soma_accepted]],AuctionData[[#This Row],[comp_accepted]],AuctionData[[#This Row],[noncomp_accepted]])</f>
        <v>88833240900</v>
      </c>
    </row>
    <row r="5536" spans="1:19" x14ac:dyDescent="0.3">
      <c r="A5536" s="1">
        <v>45986</v>
      </c>
      <c r="B5536" t="s">
        <v>1495</v>
      </c>
      <c r="C5536" t="s">
        <v>16</v>
      </c>
      <c r="D5536" t="s">
        <v>53</v>
      </c>
      <c r="E5536">
        <v>3.44</v>
      </c>
      <c r="F5536">
        <v>3.46</v>
      </c>
      <c r="G5536">
        <v>3.3</v>
      </c>
      <c r="H5536">
        <v>3.08</v>
      </c>
      <c r="I5536" s="2">
        <v>2313663000</v>
      </c>
      <c r="J5536" s="2">
        <v>153204280000</v>
      </c>
      <c r="K5536" s="2">
        <v>49135670000</v>
      </c>
      <c r="L5536" s="2">
        <v>864401500</v>
      </c>
      <c r="M5536" s="2">
        <v>1719800000</v>
      </c>
      <c r="N5536" s="2">
        <v>6630000000</v>
      </c>
      <c r="O5536" s="2">
        <v>13595000000</v>
      </c>
      <c r="P5536" s="2">
        <v>100475000000</v>
      </c>
      <c r="Q5536" s="2">
        <v>33820870000</v>
      </c>
      <c r="R5536" s="2">
        <v>46099280000</v>
      </c>
      <c r="S5536" s="2">
        <f>SUM(AuctionData[[#This Row],[soma_accepted]],AuctionData[[#This Row],[comp_accepted]],AuctionData[[#This Row],[noncomp_accepted]])</f>
        <v>52313734500</v>
      </c>
    </row>
    <row r="5537" spans="1:19" x14ac:dyDescent="0.3">
      <c r="A5537" s="1">
        <v>45987</v>
      </c>
      <c r="B5537" t="s">
        <v>2502</v>
      </c>
      <c r="C5537" t="s">
        <v>1502</v>
      </c>
      <c r="D5537" t="s">
        <v>1554</v>
      </c>
      <c r="E5537">
        <v>3.7149999999999999</v>
      </c>
      <c r="F5537">
        <v>3.7810000000000001</v>
      </c>
      <c r="G5537">
        <v>2.88</v>
      </c>
      <c r="H5537">
        <v>2.46</v>
      </c>
      <c r="I5537" s="2">
        <v>5031487500</v>
      </c>
      <c r="J5537" s="2">
        <v>108114572000</v>
      </c>
      <c r="K5537" s="2">
        <v>43940026900</v>
      </c>
      <c r="L5537" s="2">
        <v>60006900</v>
      </c>
      <c r="M5537" s="2">
        <v>13302179000</v>
      </c>
      <c r="N5537" s="2">
        <v>18297300000</v>
      </c>
      <c r="O5537" s="2">
        <v>5744480000</v>
      </c>
      <c r="P5537" s="2">
        <v>60849000000</v>
      </c>
      <c r="Q5537" s="2">
        <v>24893367900</v>
      </c>
      <c r="R5537" s="2">
        <v>28968272000</v>
      </c>
      <c r="S5537" s="2">
        <f>SUM(AuctionData[[#This Row],[soma_accepted]],AuctionData[[#This Row],[comp_accepted]],AuctionData[[#This Row],[noncomp_accepted]])</f>
        <v>49031521300</v>
      </c>
    </row>
    <row r="5538" spans="1:19" x14ac:dyDescent="0.3">
      <c r="A5538" s="1">
        <v>45987</v>
      </c>
      <c r="B5538" t="s">
        <v>1477</v>
      </c>
      <c r="C5538" t="s">
        <v>16</v>
      </c>
      <c r="D5538" t="s">
        <v>712</v>
      </c>
      <c r="E5538">
        <v>3.8</v>
      </c>
      <c r="F5538">
        <v>3.84</v>
      </c>
      <c r="G5538">
        <v>3.74</v>
      </c>
      <c r="H5538">
        <v>2.87</v>
      </c>
      <c r="I5538" s="2">
        <v>264177100</v>
      </c>
      <c r="J5538" s="2">
        <v>240486662200</v>
      </c>
      <c r="K5538" s="2">
        <v>81954729700</v>
      </c>
      <c r="L5538" s="2">
        <v>1045632700</v>
      </c>
      <c r="M5538" s="2">
        <v>4009867500</v>
      </c>
      <c r="N5538" s="2">
        <v>11170000000</v>
      </c>
      <c r="O5538" s="2">
        <v>25650695000</v>
      </c>
      <c r="P5538" s="2">
        <v>169675000000</v>
      </c>
      <c r="Q5538" s="2">
        <v>52294167200</v>
      </c>
      <c r="R5538" s="2">
        <v>59641662200</v>
      </c>
      <c r="S5538" s="2">
        <f>SUM(AuctionData[[#This Row],[soma_accepted]],AuctionData[[#This Row],[comp_accepted]],AuctionData[[#This Row],[noncomp_accepted]])</f>
        <v>83264539500</v>
      </c>
    </row>
    <row r="5539" spans="1:19" x14ac:dyDescent="0.3">
      <c r="A5539" s="1">
        <v>45987</v>
      </c>
      <c r="B5539" t="s">
        <v>1496</v>
      </c>
      <c r="C5539" t="s">
        <v>16</v>
      </c>
      <c r="D5539" t="s">
        <v>1162</v>
      </c>
      <c r="E5539">
        <v>3.71</v>
      </c>
      <c r="F5539">
        <v>3.74</v>
      </c>
      <c r="G5539">
        <v>3.63</v>
      </c>
      <c r="H5539">
        <v>2.84</v>
      </c>
      <c r="I5539" s="2">
        <v>214449600</v>
      </c>
      <c r="J5539" s="2">
        <v>195640450000</v>
      </c>
      <c r="K5539" s="2">
        <v>68548790000</v>
      </c>
      <c r="L5539" s="2">
        <v>451607800</v>
      </c>
      <c r="M5539" s="2">
        <v>4110000000</v>
      </c>
      <c r="N5539" s="2">
        <v>10010000000</v>
      </c>
      <c r="O5539" s="2">
        <v>22482820000</v>
      </c>
      <c r="P5539" s="2">
        <v>140420000000</v>
      </c>
      <c r="Q5539" s="2">
        <v>41955970000</v>
      </c>
      <c r="R5539" s="2">
        <v>45210450000</v>
      </c>
      <c r="S5539" s="2">
        <f>SUM(AuctionData[[#This Row],[soma_accepted]],AuctionData[[#This Row],[comp_accepted]],AuctionData[[#This Row],[noncomp_accepted]])</f>
        <v>69214847400</v>
      </c>
    </row>
    <row r="5540" spans="1:19" x14ac:dyDescent="0.3">
      <c r="A5540" s="1">
        <v>45987</v>
      </c>
      <c r="B5540" t="s">
        <v>1469</v>
      </c>
      <c r="C5540" t="s">
        <v>16</v>
      </c>
      <c r="D5540" t="s">
        <v>19</v>
      </c>
      <c r="E5540">
        <v>3.8650000000000002</v>
      </c>
      <c r="F5540">
        <v>3.9049999999999998</v>
      </c>
      <c r="G5540">
        <v>3.8</v>
      </c>
      <c r="H5540">
        <v>2.77</v>
      </c>
      <c r="I5540" s="2">
        <v>310796700</v>
      </c>
      <c r="J5540" s="2">
        <v>269226216800</v>
      </c>
      <c r="K5540" s="2">
        <v>92088481800</v>
      </c>
      <c r="L5540" s="2">
        <v>5911614000</v>
      </c>
      <c r="M5540" s="2">
        <v>3740000000</v>
      </c>
      <c r="N5540" s="2">
        <v>11490000000</v>
      </c>
      <c r="O5540" s="2">
        <v>25625000000</v>
      </c>
      <c r="P5540" s="2">
        <v>184200000000</v>
      </c>
      <c r="Q5540" s="2">
        <v>62723481800</v>
      </c>
      <c r="R5540" s="2">
        <v>73536216800</v>
      </c>
      <c r="S5540" s="2">
        <f>SUM(AuctionData[[#This Row],[soma_accepted]],AuctionData[[#This Row],[comp_accepted]],AuctionData[[#This Row],[noncomp_accepted]])</f>
        <v>98310892500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012D-BB04-4462-8CD5-D107F0C570AB}">
  <dimension ref="A1:H213"/>
  <sheetViews>
    <sheetView workbookViewId="0">
      <selection activeCell="I22" sqref="I22"/>
    </sheetView>
  </sheetViews>
  <sheetFormatPr defaultRowHeight="14.4" x14ac:dyDescent="0.3"/>
  <cols>
    <col min="1" max="1" width="6.88671875" bestFit="1" customWidth="1"/>
    <col min="2" max="2" width="20" bestFit="1" customWidth="1"/>
    <col min="3" max="3" width="17.44140625" bestFit="1" customWidth="1"/>
    <col min="4" max="4" width="18.44140625" bestFit="1" customWidth="1"/>
    <col min="5" max="5" width="20" bestFit="1" customWidth="1"/>
  </cols>
  <sheetData>
    <row r="1" spans="1:8" x14ac:dyDescent="0.3">
      <c r="A1" t="s">
        <v>2531</v>
      </c>
      <c r="B1" t="s">
        <v>2532</v>
      </c>
      <c r="C1" t="s">
        <v>2534</v>
      </c>
      <c r="D1" t="s">
        <v>2533</v>
      </c>
      <c r="E1" t="s">
        <v>2536</v>
      </c>
      <c r="F1" t="s">
        <v>2537</v>
      </c>
      <c r="G1" t="s">
        <v>2538</v>
      </c>
      <c r="H1" t="s">
        <v>2539</v>
      </c>
    </row>
    <row r="2" spans="1:8" x14ac:dyDescent="0.3">
      <c r="A2" s="8">
        <f ca="1">DATE($A$3,MONTH(#REF!&amp;1),1)</f>
        <v>39539</v>
      </c>
      <c r="B2" s="6">
        <v>263901856200</v>
      </c>
      <c r="C2" s="6">
        <v>0</v>
      </c>
      <c r="D2" s="6">
        <v>53444716100</v>
      </c>
      <c r="E2" s="6">
        <v>317346572300</v>
      </c>
      <c r="F2" s="9">
        <f>MonthlyIssuance[[#This Row],[Bills issued]]/MonthlyIssuance[[#This Row],[Total issued]]</f>
        <v>0.83158880301540916</v>
      </c>
      <c r="G2" s="9">
        <f>MonthlyIssuance[[#This Row],[Notes issued]]/MonthlyIssuance[[#This Row],[Total issued]]</f>
        <v>0</v>
      </c>
      <c r="H2" s="9">
        <f>MonthlyIssuance[[#This Row],[Bonds issued]]/MonthlyIssuance[[#This Row],[Total issued]]</f>
        <v>0.16841119698459084</v>
      </c>
    </row>
    <row r="3" spans="1:8" x14ac:dyDescent="0.3">
      <c r="A3" s="8">
        <f t="shared" ref="A3" ca="1" si="0">DATE($A$3,MONTH(#REF!&amp;1),1)</f>
        <v>39569</v>
      </c>
      <c r="B3" s="6">
        <v>367758023800</v>
      </c>
      <c r="C3" s="6">
        <v>9230769700</v>
      </c>
      <c r="D3" s="6">
        <v>75830987700</v>
      </c>
      <c r="E3" s="6">
        <v>452819781200</v>
      </c>
      <c r="F3" s="9">
        <f>MonthlyIssuance[[#This Row],[Bills issued]]/MonthlyIssuance[[#This Row],[Total issued]]</f>
        <v>0.81215096837293377</v>
      </c>
      <c r="G3" s="9">
        <f>MonthlyIssuance[[#This Row],[Notes issued]]/MonthlyIssuance[[#This Row],[Total issued]]</f>
        <v>2.0385084934977659E-2</v>
      </c>
      <c r="H3" s="9">
        <f>MonthlyIssuance[[#This Row],[Bonds issued]]/MonthlyIssuance[[#This Row],[Total issued]]</f>
        <v>0.16746394669208856</v>
      </c>
    </row>
    <row r="4" spans="1:8" x14ac:dyDescent="0.3">
      <c r="A4" s="8">
        <f t="shared" ref="A4" ca="1" si="1">DATE($A$3,MONTH(#REF!&amp;1),1)</f>
        <v>39600</v>
      </c>
      <c r="B4" s="6">
        <v>352989900700</v>
      </c>
      <c r="C4" s="6">
        <v>0</v>
      </c>
      <c r="D4" s="6">
        <v>66308944800</v>
      </c>
      <c r="E4" s="6">
        <v>419298845500</v>
      </c>
      <c r="F4" s="9">
        <f>MonthlyIssuance[[#This Row],[Bills issued]]/MonthlyIssuance[[#This Row],[Total issued]]</f>
        <v>0.84185755455413003</v>
      </c>
      <c r="G4" s="9">
        <f>MonthlyIssuance[[#This Row],[Notes issued]]/MonthlyIssuance[[#This Row],[Total issued]]</f>
        <v>0</v>
      </c>
      <c r="H4" s="9">
        <f>MonthlyIssuance[[#This Row],[Bonds issued]]/MonthlyIssuance[[#This Row],[Total issued]]</f>
        <v>0.15814244544586994</v>
      </c>
    </row>
    <row r="5" spans="1:8" x14ac:dyDescent="0.3">
      <c r="A5" s="8">
        <f t="shared" ref="A5" ca="1" si="2">DATE($A$3,MONTH(#REF!&amp;1),1)</f>
        <v>39630</v>
      </c>
      <c r="B5" s="6">
        <v>387273398100</v>
      </c>
      <c r="C5" s="6">
        <v>0</v>
      </c>
      <c r="D5" s="6">
        <v>57678488500</v>
      </c>
      <c r="E5" s="6">
        <v>444951886600</v>
      </c>
      <c r="F5" s="9">
        <f>MonthlyIssuance[[#This Row],[Bills issued]]/MonthlyIssuance[[#This Row],[Total issued]]</f>
        <v>0.87037140365728705</v>
      </c>
      <c r="G5" s="9">
        <f>MonthlyIssuance[[#This Row],[Notes issued]]/MonthlyIssuance[[#This Row],[Total issued]]</f>
        <v>0</v>
      </c>
      <c r="H5" s="9">
        <f>MonthlyIssuance[[#This Row],[Bonds issued]]/MonthlyIssuance[[#This Row],[Total issued]]</f>
        <v>0.12962859634271298</v>
      </c>
    </row>
    <row r="6" spans="1:8" x14ac:dyDescent="0.3">
      <c r="A6" s="8">
        <f t="shared" ref="A6" ca="1" si="3">DATE($A$3,MONTH(#REF!&amp;1),1)</f>
        <v>39661</v>
      </c>
      <c r="B6" s="6">
        <v>420202541300</v>
      </c>
      <c r="C6" s="6">
        <v>13728061100</v>
      </c>
      <c r="D6" s="6">
        <v>81766252900</v>
      </c>
      <c r="E6" s="6">
        <v>515696855300</v>
      </c>
      <c r="F6" s="9">
        <f>MonthlyIssuance[[#This Row],[Bills issued]]/MonthlyIssuance[[#This Row],[Total issued]]</f>
        <v>0.8148247114199535</v>
      </c>
      <c r="G6" s="9">
        <f>MonthlyIssuance[[#This Row],[Notes issued]]/MonthlyIssuance[[#This Row],[Total issued]]</f>
        <v>2.6620408790381082E-2</v>
      </c>
      <c r="H6" s="9">
        <f>MonthlyIssuance[[#This Row],[Bonds issued]]/MonthlyIssuance[[#This Row],[Total issued]]</f>
        <v>0.15855487978966545</v>
      </c>
    </row>
    <row r="7" spans="1:8" x14ac:dyDescent="0.3">
      <c r="A7" s="8">
        <f t="shared" ref="A7" ca="1" si="4">DATE($A$3,MONTH(#REF!&amp;1),1)</f>
        <v>39692</v>
      </c>
      <c r="B7" s="6">
        <v>799972329700</v>
      </c>
      <c r="C7" s="6">
        <v>0</v>
      </c>
      <c r="D7" s="6">
        <v>76791343500</v>
      </c>
      <c r="E7" s="6">
        <v>876763673200</v>
      </c>
      <c r="F7" s="9">
        <f>MonthlyIssuance[[#This Row],[Bills issued]]/MonthlyIssuance[[#This Row],[Total issued]]</f>
        <v>0.91241500321320568</v>
      </c>
      <c r="G7" s="9">
        <f>MonthlyIssuance[[#This Row],[Notes issued]]/MonthlyIssuance[[#This Row],[Total issued]]</f>
        <v>0</v>
      </c>
      <c r="H7" s="9">
        <f>MonthlyIssuance[[#This Row],[Bonds issued]]/MonthlyIssuance[[#This Row],[Total issued]]</f>
        <v>8.7584996786794336E-2</v>
      </c>
    </row>
    <row r="8" spans="1:8" x14ac:dyDescent="0.3">
      <c r="A8" s="8">
        <f t="shared" ref="A8" ca="1" si="5">DATE($A$3,MONTH(#REF!&amp;1),1)</f>
        <v>39722</v>
      </c>
      <c r="B8" s="6">
        <v>863077563000</v>
      </c>
      <c r="C8" s="6">
        <v>0</v>
      </c>
      <c r="D8" s="6">
        <v>100420520900</v>
      </c>
      <c r="E8" s="6">
        <v>963498083900</v>
      </c>
      <c r="F8" s="9">
        <f>MonthlyIssuance[[#This Row],[Bills issued]]/MonthlyIssuance[[#This Row],[Total issued]]</f>
        <v>0.89577506942876028</v>
      </c>
      <c r="G8" s="9">
        <f>MonthlyIssuance[[#This Row],[Notes issued]]/MonthlyIssuance[[#This Row],[Total issued]]</f>
        <v>0</v>
      </c>
      <c r="H8" s="9">
        <f>MonthlyIssuance[[#This Row],[Bonds issued]]/MonthlyIssuance[[#This Row],[Total issued]]</f>
        <v>0.10422493057123972</v>
      </c>
    </row>
    <row r="9" spans="1:8" x14ac:dyDescent="0.3">
      <c r="A9" s="8">
        <f t="shared" ref="A9" ca="1" si="6">DATE($A$3,MONTH(#REF!&amp;1),1)</f>
        <v>39753</v>
      </c>
      <c r="B9" s="6">
        <v>566950483100</v>
      </c>
      <c r="C9" s="6">
        <v>11777282300</v>
      </c>
      <c r="D9" s="6">
        <v>119265996100</v>
      </c>
      <c r="E9" s="6">
        <v>697993761500</v>
      </c>
      <c r="F9" s="9">
        <f>MonthlyIssuance[[#This Row],[Bills issued]]/MonthlyIssuance[[#This Row],[Total issued]]</f>
        <v>0.81225723548246931</v>
      </c>
      <c r="G9" s="9">
        <f>MonthlyIssuance[[#This Row],[Notes issued]]/MonthlyIssuance[[#This Row],[Total issued]]</f>
        <v>1.6873048083825889E-2</v>
      </c>
      <c r="H9" s="9">
        <f>MonthlyIssuance[[#This Row],[Bonds issued]]/MonthlyIssuance[[#This Row],[Total issued]]</f>
        <v>0.17086971643370483</v>
      </c>
    </row>
    <row r="10" spans="1:8" x14ac:dyDescent="0.3">
      <c r="A10" s="8">
        <f t="shared" ref="A10" ca="1" si="7">DATE($A$3,MONTH(#REF!&amp;1),1)</f>
        <v>39783</v>
      </c>
      <c r="B10" s="6">
        <v>504641929300</v>
      </c>
      <c r="C10" s="6">
        <v>0</v>
      </c>
      <c r="D10" s="6">
        <v>116099207900</v>
      </c>
      <c r="E10" s="6">
        <v>620741137200</v>
      </c>
      <c r="F10" s="9">
        <f>MonthlyIssuance[[#This Row],[Bills issued]]/MonthlyIssuance[[#This Row],[Total issued]]</f>
        <v>0.81296678930658117</v>
      </c>
      <c r="G10" s="9">
        <f>MonthlyIssuance[[#This Row],[Notes issued]]/MonthlyIssuance[[#This Row],[Total issued]]</f>
        <v>0</v>
      </c>
      <c r="H10" s="9">
        <f>MonthlyIssuance[[#This Row],[Bonds issued]]/MonthlyIssuance[[#This Row],[Total issued]]</f>
        <v>0.18703321069341883</v>
      </c>
    </row>
    <row r="11" spans="1:8" x14ac:dyDescent="0.3">
      <c r="A11" s="8">
        <f ca="1">DATE($A$12,MONTH(#REF!&amp;1),1)</f>
        <v>39814</v>
      </c>
      <c r="B11" s="6">
        <v>497471577300</v>
      </c>
      <c r="C11" s="6">
        <v>0</v>
      </c>
      <c r="D11" s="6">
        <v>122779415100</v>
      </c>
      <c r="E11" s="6">
        <v>620250992400</v>
      </c>
      <c r="F11" s="9">
        <f>MonthlyIssuance[[#This Row],[Bills issued]]/MonthlyIssuance[[#This Row],[Total issued]]</f>
        <v>0.80204882119588849</v>
      </c>
      <c r="G11" s="9">
        <f>MonthlyIssuance[[#This Row],[Notes issued]]/MonthlyIssuance[[#This Row],[Total issued]]</f>
        <v>0</v>
      </c>
      <c r="H11" s="9">
        <f>MonthlyIssuance[[#This Row],[Bonds issued]]/MonthlyIssuance[[#This Row],[Total issued]]</f>
        <v>0.19795117880411151</v>
      </c>
    </row>
    <row r="12" spans="1:8" x14ac:dyDescent="0.3">
      <c r="A12" s="8">
        <f t="shared" ref="A12" ca="1" si="8">DATE($A$12,MONTH(#REF!&amp;1),1)</f>
        <v>39845</v>
      </c>
      <c r="B12" s="6">
        <v>522884537100</v>
      </c>
      <c r="C12" s="6">
        <v>14712903100</v>
      </c>
      <c r="D12" s="6">
        <v>154634236600</v>
      </c>
      <c r="E12" s="6">
        <v>692231676800</v>
      </c>
      <c r="F12" s="9">
        <f>MonthlyIssuance[[#This Row],[Bills issued]]/MonthlyIssuance[[#This Row],[Total issued]]</f>
        <v>0.75536060342854283</v>
      </c>
      <c r="G12" s="9">
        <f>MonthlyIssuance[[#This Row],[Notes issued]]/MonthlyIssuance[[#This Row],[Total issued]]</f>
        <v>2.1254304870897814E-2</v>
      </c>
      <c r="H12" s="9">
        <f>MonthlyIssuance[[#This Row],[Bonds issued]]/MonthlyIssuance[[#This Row],[Total issued]]</f>
        <v>0.2233850917005594</v>
      </c>
    </row>
    <row r="13" spans="1:8" x14ac:dyDescent="0.3">
      <c r="A13" s="8">
        <f t="shared" ref="A13" ca="1" si="9">DATE($A$12,MONTH(#REF!&amp;1),1)</f>
        <v>39873</v>
      </c>
      <c r="B13" s="6">
        <v>642181972900</v>
      </c>
      <c r="C13" s="6">
        <v>11195666200</v>
      </c>
      <c r="D13" s="6">
        <v>155370225600</v>
      </c>
      <c r="E13" s="6">
        <v>808747864700</v>
      </c>
      <c r="F13" s="9">
        <f>MonthlyIssuance[[#This Row],[Bills issued]]/MonthlyIssuance[[#This Row],[Total issued]]</f>
        <v>0.79404472138942017</v>
      </c>
      <c r="G13" s="9">
        <f>MonthlyIssuance[[#This Row],[Notes issued]]/MonthlyIssuance[[#This Row],[Total issued]]</f>
        <v>1.3843209594318945E-2</v>
      </c>
      <c r="H13" s="9">
        <f>MonthlyIssuance[[#This Row],[Bonds issued]]/MonthlyIssuance[[#This Row],[Total issued]]</f>
        <v>0.19211206901626085</v>
      </c>
    </row>
    <row r="14" spans="1:8" x14ac:dyDescent="0.3">
      <c r="A14" s="8">
        <f t="shared" ref="A14" ca="1" si="10">DATE($A$12,MONTH(#REF!&amp;1),1)</f>
        <v>39904</v>
      </c>
      <c r="B14" s="6">
        <v>487125505500</v>
      </c>
      <c r="C14" s="6">
        <v>0</v>
      </c>
      <c r="D14" s="6">
        <v>158243793900</v>
      </c>
      <c r="E14" s="6">
        <v>645369299400</v>
      </c>
      <c r="F14" s="9">
        <f>MonthlyIssuance[[#This Row],[Bills issued]]/MonthlyIssuance[[#This Row],[Total issued]]</f>
        <v>0.75480117500612554</v>
      </c>
      <c r="G14" s="9">
        <f>MonthlyIssuance[[#This Row],[Notes issued]]/MonthlyIssuance[[#This Row],[Total issued]]</f>
        <v>0</v>
      </c>
      <c r="H14" s="9">
        <f>MonthlyIssuance[[#This Row],[Bonds issued]]/MonthlyIssuance[[#This Row],[Total issued]]</f>
        <v>0.24519882499387452</v>
      </c>
    </row>
    <row r="15" spans="1:8" x14ac:dyDescent="0.3">
      <c r="A15" s="8">
        <f t="shared" ref="A15" ca="1" si="11">DATE($A$12,MONTH(#REF!&amp;1),1)</f>
        <v>39934</v>
      </c>
      <c r="B15" s="6">
        <v>546585650000</v>
      </c>
      <c r="C15" s="6">
        <v>16476537700</v>
      </c>
      <c r="D15" s="6">
        <v>171463774900</v>
      </c>
      <c r="E15" s="6">
        <v>734525962600</v>
      </c>
      <c r="F15" s="9">
        <f>MonthlyIssuance[[#This Row],[Bills issued]]/MonthlyIssuance[[#This Row],[Total issued]]</f>
        <v>0.74413387385961405</v>
      </c>
      <c r="G15" s="9">
        <f>MonthlyIssuance[[#This Row],[Notes issued]]/MonthlyIssuance[[#This Row],[Total issued]]</f>
        <v>2.2431525281527198E-2</v>
      </c>
      <c r="H15" s="9">
        <f>MonthlyIssuance[[#This Row],[Bonds issued]]/MonthlyIssuance[[#This Row],[Total issued]]</f>
        <v>0.23343460085885873</v>
      </c>
    </row>
    <row r="16" spans="1:8" x14ac:dyDescent="0.3">
      <c r="A16" s="8">
        <f t="shared" ref="A16" ca="1" si="12">DATE($A$12,MONTH(#REF!&amp;1),1)</f>
        <v>39965</v>
      </c>
      <c r="B16" s="6">
        <v>626263190000</v>
      </c>
      <c r="C16" s="6">
        <v>11116269700</v>
      </c>
      <c r="D16" s="6">
        <v>161491275400</v>
      </c>
      <c r="E16" s="6">
        <v>798870735100</v>
      </c>
      <c r="F16" s="9">
        <f>MonthlyIssuance[[#This Row],[Bills issued]]/MonthlyIssuance[[#This Row],[Total issued]]</f>
        <v>0.78393557616252707</v>
      </c>
      <c r="G16" s="9">
        <f>MonthlyIssuance[[#This Row],[Notes issued]]/MonthlyIssuance[[#This Row],[Total issued]]</f>
        <v>1.3914979247059917E-2</v>
      </c>
      <c r="H16" s="9">
        <f>MonthlyIssuance[[#This Row],[Bonds issued]]/MonthlyIssuance[[#This Row],[Total issued]]</f>
        <v>0.20214944459041306</v>
      </c>
    </row>
    <row r="17" spans="1:8" x14ac:dyDescent="0.3">
      <c r="A17" s="8">
        <f t="shared" ref="A17" ca="1" si="13">DATE($A$12,MONTH(#REF!&amp;1),1)</f>
        <v>39995</v>
      </c>
      <c r="B17" s="6">
        <v>550620452900</v>
      </c>
      <c r="C17" s="6">
        <v>11185954800</v>
      </c>
      <c r="D17" s="6">
        <v>166528963000</v>
      </c>
      <c r="E17" s="6">
        <v>728335370700</v>
      </c>
      <c r="F17" s="9">
        <f>MonthlyIssuance[[#This Row],[Bills issued]]/MonthlyIssuance[[#This Row],[Total issued]]</f>
        <v>0.75599850707621274</v>
      </c>
      <c r="G17" s="9">
        <f>MonthlyIssuance[[#This Row],[Notes issued]]/MonthlyIssuance[[#This Row],[Total issued]]</f>
        <v>1.5358247381627542E-2</v>
      </c>
      <c r="H17" s="9">
        <f>MonthlyIssuance[[#This Row],[Bonds issued]]/MonthlyIssuance[[#This Row],[Total issued]]</f>
        <v>0.2286432455421597</v>
      </c>
    </row>
    <row r="18" spans="1:8" x14ac:dyDescent="0.3">
      <c r="A18" s="8">
        <f t="shared" ref="A18" ca="1" si="14">DATE($A$12,MONTH(#REF!&amp;1),1)</f>
        <v>40026</v>
      </c>
      <c r="B18" s="6">
        <v>610858939100</v>
      </c>
      <c r="C18" s="6">
        <v>17316739300</v>
      </c>
      <c r="D18" s="6">
        <v>181347378900</v>
      </c>
      <c r="E18" s="6">
        <v>809523057300</v>
      </c>
      <c r="F18" s="9">
        <f>MonthlyIssuance[[#This Row],[Bills issued]]/MonthlyIssuance[[#This Row],[Total issued]]</f>
        <v>0.75459115536177079</v>
      </c>
      <c r="G18" s="9">
        <f>MonthlyIssuance[[#This Row],[Notes issued]]/MonthlyIssuance[[#This Row],[Total issued]]</f>
        <v>2.1391286071278159E-2</v>
      </c>
      <c r="H18" s="9">
        <f>MonthlyIssuance[[#This Row],[Bonds issued]]/MonthlyIssuance[[#This Row],[Total issued]]</f>
        <v>0.22401755856695102</v>
      </c>
    </row>
    <row r="19" spans="1:8" x14ac:dyDescent="0.3">
      <c r="A19" s="8">
        <f t="shared" ref="A19" ca="1" si="15">DATE($A$12,MONTH(#REF!&amp;1),1)</f>
        <v>40057</v>
      </c>
      <c r="B19" s="6">
        <v>407281612900</v>
      </c>
      <c r="C19" s="6">
        <v>12025435000</v>
      </c>
      <c r="D19" s="6">
        <v>171756538800</v>
      </c>
      <c r="E19" s="6">
        <v>591063586700</v>
      </c>
      <c r="F19" s="9">
        <f>MonthlyIssuance[[#This Row],[Bills issued]]/MonthlyIssuance[[#This Row],[Total issued]]</f>
        <v>0.68906564719020613</v>
      </c>
      <c r="G19" s="9">
        <f>MonthlyIssuance[[#This Row],[Notes issued]]/MonthlyIssuance[[#This Row],[Total issued]]</f>
        <v>2.034541675480277E-2</v>
      </c>
      <c r="H19" s="9">
        <f>MonthlyIssuance[[#This Row],[Bonds issued]]/MonthlyIssuance[[#This Row],[Total issued]]</f>
        <v>0.29058893605499114</v>
      </c>
    </row>
    <row r="20" spans="1:8" x14ac:dyDescent="0.3">
      <c r="A20" s="8">
        <f t="shared" ref="A20" ca="1" si="16">DATE($A$12,MONTH(#REF!&amp;1),1)</f>
        <v>40087</v>
      </c>
      <c r="B20" s="6">
        <v>429426270000</v>
      </c>
      <c r="C20" s="6">
        <v>12093852800</v>
      </c>
      <c r="D20" s="6">
        <v>178021727600</v>
      </c>
      <c r="E20" s="6">
        <v>619541850400</v>
      </c>
      <c r="F20" s="9">
        <f>MonthlyIssuance[[#This Row],[Bills issued]]/MonthlyIssuance[[#This Row],[Total issued]]</f>
        <v>0.693135209062545</v>
      </c>
      <c r="G20" s="9">
        <f>MonthlyIssuance[[#This Row],[Notes issued]]/MonthlyIssuance[[#This Row],[Total issued]]</f>
        <v>1.952063898861997E-2</v>
      </c>
      <c r="H20" s="9">
        <f>MonthlyIssuance[[#This Row],[Bonds issued]]/MonthlyIssuance[[#This Row],[Total issued]]</f>
        <v>0.287344151948835</v>
      </c>
    </row>
    <row r="21" spans="1:8" x14ac:dyDescent="0.3">
      <c r="A21" s="8">
        <f t="shared" ref="A21" ca="1" si="17">DATE($A$12,MONTH(#REF!&amp;1),1)</f>
        <v>40118</v>
      </c>
      <c r="B21" s="6">
        <v>465447204100</v>
      </c>
      <c r="C21" s="6">
        <v>17989304100</v>
      </c>
      <c r="D21" s="6">
        <v>194275699000</v>
      </c>
      <c r="E21" s="6">
        <v>677712207200</v>
      </c>
      <c r="F21" s="9">
        <f>MonthlyIssuance[[#This Row],[Bills issued]]/MonthlyIssuance[[#This Row],[Total issued]]</f>
        <v>0.68679182572646447</v>
      </c>
      <c r="G21" s="9">
        <f>MonthlyIssuance[[#This Row],[Notes issued]]/MonthlyIssuance[[#This Row],[Total issued]]</f>
        <v>2.6544164187810131E-2</v>
      </c>
      <c r="H21" s="9">
        <f>MonthlyIssuance[[#This Row],[Bonds issued]]/MonthlyIssuance[[#This Row],[Total issued]]</f>
        <v>0.28666401008572534</v>
      </c>
    </row>
    <row r="22" spans="1:8" x14ac:dyDescent="0.3">
      <c r="A22" s="8">
        <f t="shared" ref="A22" ca="1" si="18">DATE($A$12,MONTH(#REF!&amp;1),1)</f>
        <v>40148</v>
      </c>
      <c r="B22" s="6">
        <v>458668191100</v>
      </c>
      <c r="C22" s="6">
        <v>13069953400</v>
      </c>
      <c r="D22" s="6">
        <v>182725444600</v>
      </c>
      <c r="E22" s="6">
        <v>654463589100</v>
      </c>
      <c r="F22" s="9">
        <f>MonthlyIssuance[[#This Row],[Bills issued]]/MonthlyIssuance[[#This Row],[Total issued]]</f>
        <v>0.70083072418245251</v>
      </c>
      <c r="G22" s="9">
        <f>MonthlyIssuance[[#This Row],[Notes issued]]/MonthlyIssuance[[#This Row],[Total issued]]</f>
        <v>1.9970482113410518E-2</v>
      </c>
      <c r="H22" s="9">
        <f>MonthlyIssuance[[#This Row],[Bonds issued]]/MonthlyIssuance[[#This Row],[Total issued]]</f>
        <v>0.27919879370413703</v>
      </c>
    </row>
    <row r="23" spans="1:8" x14ac:dyDescent="0.3">
      <c r="A23" s="8">
        <f ca="1">DATE($A$24,MONTH(#REF!&amp;1),1)</f>
        <v>40179</v>
      </c>
      <c r="B23" s="6">
        <v>281718382300</v>
      </c>
      <c r="C23" s="6">
        <v>13504789200</v>
      </c>
      <c r="D23" s="6">
        <v>183141576800</v>
      </c>
      <c r="E23" s="6">
        <v>478364748300</v>
      </c>
      <c r="F23" s="9">
        <f>MonthlyIssuance[[#This Row],[Bills issued]]/MonthlyIssuance[[#This Row],[Total issued]]</f>
        <v>0.58891961270382764</v>
      </c>
      <c r="G23" s="9">
        <f>MonthlyIssuance[[#This Row],[Notes issued]]/MonthlyIssuance[[#This Row],[Total issued]]</f>
        <v>2.8231154674321138E-2</v>
      </c>
      <c r="H23" s="9">
        <f>MonthlyIssuance[[#This Row],[Bonds issued]]/MonthlyIssuance[[#This Row],[Total issued]]</f>
        <v>0.38284923262185122</v>
      </c>
    </row>
    <row r="24" spans="1:8" x14ac:dyDescent="0.3">
      <c r="A24" s="8">
        <f t="shared" ref="A24" ca="1" si="19">DATE($A$24,MONTH(#REF!&amp;1),1)</f>
        <v>40210</v>
      </c>
      <c r="B24" s="6">
        <v>381114691500</v>
      </c>
      <c r="C24" s="6">
        <v>17796775900</v>
      </c>
      <c r="D24" s="6">
        <v>192924508000</v>
      </c>
      <c r="E24" s="6">
        <v>591835975400</v>
      </c>
      <c r="F24" s="9">
        <f>MonthlyIssuance[[#This Row],[Bills issued]]/MonthlyIssuance[[#This Row],[Total issued]]</f>
        <v>0.64395323593233533</v>
      </c>
      <c r="G24" s="9">
        <f>MonthlyIssuance[[#This Row],[Notes issued]]/MonthlyIssuance[[#This Row],[Total issued]]</f>
        <v>3.0070453030456315E-2</v>
      </c>
      <c r="H24" s="9">
        <f>MonthlyIssuance[[#This Row],[Bonds issued]]/MonthlyIssuance[[#This Row],[Total issued]]</f>
        <v>0.32597631103720837</v>
      </c>
    </row>
    <row r="25" spans="1:8" x14ac:dyDescent="0.3">
      <c r="A25" s="8">
        <f t="shared" ref="A25" ca="1" si="20">DATE($A$24,MONTH(#REF!&amp;1),1)</f>
        <v>40238</v>
      </c>
      <c r="B25" s="6">
        <v>614768647300</v>
      </c>
      <c r="C25" s="6">
        <v>13153807100</v>
      </c>
      <c r="D25" s="6">
        <v>183463507000</v>
      </c>
      <c r="E25" s="6">
        <v>811385961400</v>
      </c>
      <c r="F25" s="9">
        <f>MonthlyIssuance[[#This Row],[Bills issued]]/MonthlyIssuance[[#This Row],[Total issued]]</f>
        <v>0.75767720486468848</v>
      </c>
      <c r="G25" s="9">
        <f>MonthlyIssuance[[#This Row],[Notes issued]]/MonthlyIssuance[[#This Row],[Total issued]]</f>
        <v>1.6211529069721467E-2</v>
      </c>
      <c r="H25" s="9">
        <f>MonthlyIssuance[[#This Row],[Bonds issued]]/MonthlyIssuance[[#This Row],[Total issued]]</f>
        <v>0.22611126606559007</v>
      </c>
    </row>
    <row r="26" spans="1:8" x14ac:dyDescent="0.3">
      <c r="A26" s="8">
        <f t="shared" ref="A26" ca="1" si="21">DATE($A$24,MONTH(#REF!&amp;1),1)</f>
        <v>40269</v>
      </c>
      <c r="B26" s="6">
        <v>462612667000</v>
      </c>
      <c r="C26" s="6">
        <v>13951661800</v>
      </c>
      <c r="D26" s="6">
        <v>185982961100</v>
      </c>
      <c r="E26" s="6">
        <v>662547289900</v>
      </c>
      <c r="F26" s="9">
        <f>MonthlyIssuance[[#This Row],[Bills issued]]/MonthlyIssuance[[#This Row],[Total issued]]</f>
        <v>0.69823343035607821</v>
      </c>
      <c r="G26" s="9">
        <f>MonthlyIssuance[[#This Row],[Notes issued]]/MonthlyIssuance[[#This Row],[Total issued]]</f>
        <v>2.1057609038149957E-2</v>
      </c>
      <c r="H26" s="9">
        <f>MonthlyIssuance[[#This Row],[Bonds issued]]/MonthlyIssuance[[#This Row],[Total issued]]</f>
        <v>0.28070896060577183</v>
      </c>
    </row>
    <row r="27" spans="1:8" x14ac:dyDescent="0.3">
      <c r="A27" s="8">
        <f t="shared" ref="A27" ca="1" si="22">DATE($A$24,MONTH(#REF!&amp;1),1)</f>
        <v>40299</v>
      </c>
      <c r="B27" s="6">
        <v>461315209800</v>
      </c>
      <c r="C27" s="6">
        <v>17394512800</v>
      </c>
      <c r="D27" s="6">
        <v>182859199200</v>
      </c>
      <c r="E27" s="6">
        <v>661568921800</v>
      </c>
      <c r="F27" s="9">
        <f>MonthlyIssuance[[#This Row],[Bills issued]]/MonthlyIssuance[[#This Row],[Total issued]]</f>
        <v>0.69730483793714382</v>
      </c>
      <c r="G27" s="9">
        <f>MonthlyIssuance[[#This Row],[Notes issued]]/MonthlyIssuance[[#This Row],[Total issued]]</f>
        <v>2.6292820334838166E-2</v>
      </c>
      <c r="H27" s="9">
        <f>MonthlyIssuance[[#This Row],[Bonds issued]]/MonthlyIssuance[[#This Row],[Total issued]]</f>
        <v>0.27640234172801798</v>
      </c>
    </row>
    <row r="28" spans="1:8" x14ac:dyDescent="0.3">
      <c r="A28" s="8">
        <f t="shared" ref="A28" ca="1" si="23">DATE($A$24,MONTH(#REF!&amp;1),1)</f>
        <v>40330</v>
      </c>
      <c r="B28" s="6">
        <v>652501594200</v>
      </c>
      <c r="C28" s="6">
        <v>13075029400</v>
      </c>
      <c r="D28" s="6">
        <v>168455756900</v>
      </c>
      <c r="E28" s="6">
        <v>834032380500</v>
      </c>
      <c r="F28" s="9">
        <f>MonthlyIssuance[[#This Row],[Bills issued]]/MonthlyIssuance[[#This Row],[Total issued]]</f>
        <v>0.78234563723872108</v>
      </c>
      <c r="G28" s="9">
        <f>MonthlyIssuance[[#This Row],[Notes issued]]/MonthlyIssuance[[#This Row],[Total issued]]</f>
        <v>1.5676884621867507E-2</v>
      </c>
      <c r="H28" s="9">
        <f>MonthlyIssuance[[#This Row],[Bonds issued]]/MonthlyIssuance[[#This Row],[Total issued]]</f>
        <v>0.20197747813941139</v>
      </c>
    </row>
    <row r="29" spans="1:8" x14ac:dyDescent="0.3">
      <c r="A29" s="8">
        <f t="shared" ref="A29" ca="1" si="24">DATE($A$24,MONTH(#REF!&amp;1),1)</f>
        <v>40360</v>
      </c>
      <c r="B29" s="6">
        <v>509114190000</v>
      </c>
      <c r="C29" s="6">
        <v>13003707100</v>
      </c>
      <c r="D29" s="6">
        <v>163406157700</v>
      </c>
      <c r="E29" s="6">
        <v>685524054800</v>
      </c>
      <c r="F29" s="9">
        <f>MonthlyIssuance[[#This Row],[Bills issued]]/MonthlyIssuance[[#This Row],[Total issued]]</f>
        <v>0.74266422372083329</v>
      </c>
      <c r="G29" s="9">
        <f>MonthlyIssuance[[#This Row],[Notes issued]]/MonthlyIssuance[[#This Row],[Total issued]]</f>
        <v>1.8969001902921993E-2</v>
      </c>
      <c r="H29" s="9">
        <f>MonthlyIssuance[[#This Row],[Bonds issued]]/MonthlyIssuance[[#This Row],[Total issued]]</f>
        <v>0.23836677437624468</v>
      </c>
    </row>
    <row r="30" spans="1:8" x14ac:dyDescent="0.3">
      <c r="A30" s="8">
        <f t="shared" ref="A30" ca="1" si="25">DATE($A$24,MONTH(#REF!&amp;1),1)</f>
        <v>40391</v>
      </c>
      <c r="B30" s="6">
        <v>639756404600</v>
      </c>
      <c r="C30" s="6">
        <v>16958140300</v>
      </c>
      <c r="D30" s="6">
        <v>165770793800</v>
      </c>
      <c r="E30" s="6">
        <v>822485338700</v>
      </c>
      <c r="F30" s="9">
        <f>MonthlyIssuance[[#This Row],[Bills issued]]/MonthlyIssuance[[#This Row],[Total issued]]</f>
        <v>0.77783320200112405</v>
      </c>
      <c r="G30" s="9">
        <f>MonthlyIssuance[[#This Row],[Notes issued]]/MonthlyIssuance[[#This Row],[Total issued]]</f>
        <v>2.0618167281624276E-2</v>
      </c>
      <c r="H30" s="9">
        <f>MonthlyIssuance[[#This Row],[Bonds issued]]/MonthlyIssuance[[#This Row],[Total issued]]</f>
        <v>0.20154863071725171</v>
      </c>
    </row>
    <row r="31" spans="1:8" x14ac:dyDescent="0.3">
      <c r="A31" s="8">
        <f t="shared" ref="A31" ca="1" si="26">DATE($A$24,MONTH(#REF!&amp;1),1)</f>
        <v>40422</v>
      </c>
      <c r="B31" s="6">
        <v>511283445400</v>
      </c>
      <c r="C31" s="6">
        <v>13140694200</v>
      </c>
      <c r="D31" s="6">
        <v>157674934100</v>
      </c>
      <c r="E31" s="6">
        <v>682099073700</v>
      </c>
      <c r="F31" s="9">
        <f>MonthlyIssuance[[#This Row],[Bills issued]]/MonthlyIssuance[[#This Row],[Total issued]]</f>
        <v>0.74957358119045336</v>
      </c>
      <c r="G31" s="9">
        <f>MonthlyIssuance[[#This Row],[Notes issued]]/MonthlyIssuance[[#This Row],[Total issued]]</f>
        <v>1.9265081432700382E-2</v>
      </c>
      <c r="H31" s="9">
        <f>MonthlyIssuance[[#This Row],[Bonds issued]]/MonthlyIssuance[[#This Row],[Total issued]]</f>
        <v>0.23116133737684622</v>
      </c>
    </row>
    <row r="32" spans="1:8" x14ac:dyDescent="0.3">
      <c r="A32" s="8">
        <f t="shared" ref="A32" ca="1" si="27">DATE($A$24,MONTH(#REF!&amp;1),1)</f>
        <v>40452</v>
      </c>
      <c r="B32" s="6">
        <v>461129663700</v>
      </c>
      <c r="C32" s="6">
        <v>13114248700</v>
      </c>
      <c r="D32" s="6">
        <v>154395374800</v>
      </c>
      <c r="E32" s="6">
        <v>628639287200</v>
      </c>
      <c r="F32" s="9">
        <f>MonthlyIssuance[[#This Row],[Bills issued]]/MonthlyIssuance[[#This Row],[Total issued]]</f>
        <v>0.73353618376907581</v>
      </c>
      <c r="G32" s="9">
        <f>MonthlyIssuance[[#This Row],[Notes issued]]/MonthlyIssuance[[#This Row],[Total issued]]</f>
        <v>2.0861325353068071E-2</v>
      </c>
      <c r="H32" s="9">
        <f>MonthlyIssuance[[#This Row],[Bonds issued]]/MonthlyIssuance[[#This Row],[Total issued]]</f>
        <v>0.24560249087785616</v>
      </c>
    </row>
    <row r="33" spans="1:8" x14ac:dyDescent="0.3">
      <c r="A33" s="8">
        <f t="shared" ref="A33" ca="1" si="28">DATE($A$24,MONTH(#REF!&amp;1),1)</f>
        <v>40483</v>
      </c>
      <c r="B33" s="6">
        <v>551332040700</v>
      </c>
      <c r="C33" s="6">
        <v>16429035200</v>
      </c>
      <c r="D33" s="6">
        <v>160302968600</v>
      </c>
      <c r="E33" s="6">
        <v>728064044500</v>
      </c>
      <c r="F33" s="9">
        <f>MonthlyIssuance[[#This Row],[Bills issued]]/MonthlyIssuance[[#This Row],[Total issued]]</f>
        <v>0.75725761334448094</v>
      </c>
      <c r="G33" s="9">
        <f>MonthlyIssuance[[#This Row],[Notes issued]]/MonthlyIssuance[[#This Row],[Total issued]]</f>
        <v>2.2565370895746797E-2</v>
      </c>
      <c r="H33" s="9">
        <f>MonthlyIssuance[[#This Row],[Bonds issued]]/MonthlyIssuance[[#This Row],[Total issued]]</f>
        <v>0.22017701575977222</v>
      </c>
    </row>
    <row r="34" spans="1:8" x14ac:dyDescent="0.3">
      <c r="A34" s="8">
        <f t="shared" ref="A34" ca="1" si="29">DATE($A$24,MONTH(#REF!&amp;1),1)</f>
        <v>40513</v>
      </c>
      <c r="B34" s="6">
        <v>505752236700</v>
      </c>
      <c r="C34" s="6">
        <v>13189116000</v>
      </c>
      <c r="D34" s="6">
        <v>157733541300</v>
      </c>
      <c r="E34" s="6">
        <v>676674894000</v>
      </c>
      <c r="F34" s="9">
        <f>MonthlyIssuance[[#This Row],[Bills issued]]/MonthlyIssuance[[#This Row],[Total issued]]</f>
        <v>0.74740801112092092</v>
      </c>
      <c r="G34" s="9">
        <f>MonthlyIssuance[[#This Row],[Notes issued]]/MonthlyIssuance[[#This Row],[Total issued]]</f>
        <v>1.9491067449001587E-2</v>
      </c>
      <c r="H34" s="9">
        <f>MonthlyIssuance[[#This Row],[Bonds issued]]/MonthlyIssuance[[#This Row],[Total issued]]</f>
        <v>0.23310092143007746</v>
      </c>
    </row>
    <row r="35" spans="1:8" x14ac:dyDescent="0.3">
      <c r="A35" s="8">
        <f ca="1">DATE($A$36,MONTH(#REF!&amp;1),1)</f>
        <v>40544</v>
      </c>
      <c r="B35" s="6">
        <v>524997780400</v>
      </c>
      <c r="C35" s="6">
        <v>13284906000</v>
      </c>
      <c r="D35" s="6">
        <v>155134551000</v>
      </c>
      <c r="E35" s="6">
        <v>693417237400</v>
      </c>
      <c r="F35" s="9">
        <f>MonthlyIssuance[[#This Row],[Bills issued]]/MonthlyIssuance[[#This Row],[Total issued]]</f>
        <v>0.7571167142722085</v>
      </c>
      <c r="G35" s="9">
        <f>MonthlyIssuance[[#This Row],[Notes issued]]/MonthlyIssuance[[#This Row],[Total issued]]</f>
        <v>1.9158603627755736E-2</v>
      </c>
      <c r="H35" s="9">
        <f>MonthlyIssuance[[#This Row],[Bonds issued]]/MonthlyIssuance[[#This Row],[Total issued]]</f>
        <v>0.22372468210003571</v>
      </c>
    </row>
    <row r="36" spans="1:8" x14ac:dyDescent="0.3">
      <c r="A36" s="8">
        <f t="shared" ref="A36" ca="1" si="30">DATE($A$36,MONTH(#REF!&amp;1),1)</f>
        <v>40575</v>
      </c>
      <c r="B36" s="6">
        <v>453526173400</v>
      </c>
      <c r="C36" s="6">
        <v>16367142000</v>
      </c>
      <c r="D36" s="6">
        <v>161688281500</v>
      </c>
      <c r="E36" s="6">
        <v>631581596900</v>
      </c>
      <c r="F36" s="9">
        <f>MonthlyIssuance[[#This Row],[Bills issued]]/MonthlyIssuance[[#This Row],[Total issued]]</f>
        <v>0.71808009547150886</v>
      </c>
      <c r="G36" s="9">
        <f>MonthlyIssuance[[#This Row],[Notes issued]]/MonthlyIssuance[[#This Row],[Total issued]]</f>
        <v>2.5914532786159464E-2</v>
      </c>
      <c r="H36" s="9">
        <f>MonthlyIssuance[[#This Row],[Bonds issued]]/MonthlyIssuance[[#This Row],[Total issued]]</f>
        <v>0.25600537174233173</v>
      </c>
    </row>
    <row r="37" spans="1:8" x14ac:dyDescent="0.3">
      <c r="A37" s="8">
        <f t="shared" ref="A37" ca="1" si="31">DATE($A$36,MONTH(#REF!&amp;1),1)</f>
        <v>40603</v>
      </c>
      <c r="B37" s="6">
        <v>516588806600</v>
      </c>
      <c r="C37" s="6">
        <v>13000018600</v>
      </c>
      <c r="D37" s="6">
        <v>156389784800</v>
      </c>
      <c r="E37" s="6">
        <v>685978610000</v>
      </c>
      <c r="F37" s="9">
        <f>MonthlyIssuance[[#This Row],[Bills issued]]/MonthlyIssuance[[#This Row],[Total issued]]</f>
        <v>0.75306838882337745</v>
      </c>
      <c r="G37" s="9">
        <f>MonthlyIssuance[[#This Row],[Notes issued]]/MonthlyIssuance[[#This Row],[Total issued]]</f>
        <v>1.8951055339757605E-2</v>
      </c>
      <c r="H37" s="9">
        <f>MonthlyIssuance[[#This Row],[Bonds issued]]/MonthlyIssuance[[#This Row],[Total issued]]</f>
        <v>0.22798055583686494</v>
      </c>
    </row>
    <row r="38" spans="1:8" x14ac:dyDescent="0.3">
      <c r="A38" s="8">
        <f t="shared" ref="A38" ca="1" si="32">DATE($A$36,MONTH(#REF!&amp;1),1)</f>
        <v>40634</v>
      </c>
      <c r="B38" s="6">
        <v>418459306800</v>
      </c>
      <c r="C38" s="6">
        <v>13639971000</v>
      </c>
      <c r="D38" s="6">
        <v>160855287300</v>
      </c>
      <c r="E38" s="6">
        <v>592954565100</v>
      </c>
      <c r="F38" s="9">
        <f>MonthlyIssuance[[#This Row],[Bills issued]]/MonthlyIssuance[[#This Row],[Total issued]]</f>
        <v>0.70571900686763089</v>
      </c>
      <c r="G38" s="9">
        <f>MonthlyIssuance[[#This Row],[Notes issued]]/MonthlyIssuance[[#This Row],[Total issued]]</f>
        <v>2.3003399927783101E-2</v>
      </c>
      <c r="H38" s="9">
        <f>MonthlyIssuance[[#This Row],[Bonds issued]]/MonthlyIssuance[[#This Row],[Total issued]]</f>
        <v>0.271277593204586</v>
      </c>
    </row>
    <row r="39" spans="1:8" x14ac:dyDescent="0.3">
      <c r="A39" s="8">
        <f t="shared" ref="A39" ca="1" si="33">DATE($A$36,MONTH(#REF!&amp;1),1)</f>
        <v>40664</v>
      </c>
      <c r="B39" s="6">
        <v>418476291900</v>
      </c>
      <c r="C39" s="6">
        <v>16000003500</v>
      </c>
      <c r="D39" s="6">
        <v>163292884000</v>
      </c>
      <c r="E39" s="6">
        <v>597769179400</v>
      </c>
      <c r="F39" s="9">
        <f>MonthlyIssuance[[#This Row],[Bills issued]]/MonthlyIssuance[[#This Row],[Total issued]]</f>
        <v>0.70006334605614495</v>
      </c>
      <c r="G39" s="9">
        <f>MonthlyIssuance[[#This Row],[Notes issued]]/MonthlyIssuance[[#This Row],[Total issued]]</f>
        <v>2.6766190113815695E-2</v>
      </c>
      <c r="H39" s="9">
        <f>MonthlyIssuance[[#This Row],[Bonds issued]]/MonthlyIssuance[[#This Row],[Total issued]]</f>
        <v>0.27317046383003935</v>
      </c>
    </row>
    <row r="40" spans="1:8" x14ac:dyDescent="0.3">
      <c r="A40" s="8">
        <f t="shared" ref="A40" ca="1" si="34">DATE($A$36,MONTH(#REF!&amp;1),1)</f>
        <v>40695</v>
      </c>
      <c r="B40" s="6">
        <v>426924576300</v>
      </c>
      <c r="C40" s="6">
        <v>13000033700</v>
      </c>
      <c r="D40" s="6">
        <v>155187537400</v>
      </c>
      <c r="E40" s="6">
        <v>595112147400</v>
      </c>
      <c r="F40" s="9">
        <f>MonthlyIssuance[[#This Row],[Bills issued]]/MonthlyIssuance[[#This Row],[Total issued]]</f>
        <v>0.71738508139213963</v>
      </c>
      <c r="G40" s="9">
        <f>MonthlyIssuance[[#This Row],[Notes issued]]/MonthlyIssuance[[#This Row],[Total issued]]</f>
        <v>2.184467878331196E-2</v>
      </c>
      <c r="H40" s="9">
        <f>MonthlyIssuance[[#This Row],[Bonds issued]]/MonthlyIssuance[[#This Row],[Total issued]]</f>
        <v>0.26077023982454839</v>
      </c>
    </row>
    <row r="41" spans="1:8" x14ac:dyDescent="0.3">
      <c r="A41" s="8">
        <f t="shared" ref="A41" ca="1" si="35">DATE($A$36,MONTH(#REF!&amp;1),1)</f>
        <v>40725</v>
      </c>
      <c r="B41" s="6">
        <v>354375417800</v>
      </c>
      <c r="C41" s="6">
        <v>13000003700</v>
      </c>
      <c r="D41" s="6">
        <v>154873045200</v>
      </c>
      <c r="E41" s="6">
        <v>522248466700</v>
      </c>
      <c r="F41" s="9">
        <f>MonthlyIssuance[[#This Row],[Bills issued]]/MonthlyIssuance[[#This Row],[Total issued]]</f>
        <v>0.67855712442630711</v>
      </c>
      <c r="G41" s="9">
        <f>MonthlyIssuance[[#This Row],[Notes issued]]/MonthlyIssuance[[#This Row],[Total issued]]</f>
        <v>2.4892373130638048E-2</v>
      </c>
      <c r="H41" s="9">
        <f>MonthlyIssuance[[#This Row],[Bonds issued]]/MonthlyIssuance[[#This Row],[Total issued]]</f>
        <v>0.29655050244305486</v>
      </c>
    </row>
    <row r="42" spans="1:8" x14ac:dyDescent="0.3">
      <c r="A42" s="8">
        <f t="shared" ref="A42" ca="1" si="36">DATE($A$36,MONTH(#REF!&amp;1),1)</f>
        <v>40756</v>
      </c>
      <c r="B42" s="6">
        <v>545412019600</v>
      </c>
      <c r="C42" s="6">
        <v>16489944000</v>
      </c>
      <c r="D42" s="6">
        <v>159593057700</v>
      </c>
      <c r="E42" s="6">
        <v>721495021300</v>
      </c>
      <c r="F42" s="9">
        <f>MonthlyIssuance[[#This Row],[Bills issued]]/MonthlyIssuance[[#This Row],[Total issued]]</f>
        <v>0.75594703150864284</v>
      </c>
      <c r="G42" s="9">
        <f>MonthlyIssuance[[#This Row],[Notes issued]]/MonthlyIssuance[[#This Row],[Total issued]]</f>
        <v>2.2855242951348692E-2</v>
      </c>
      <c r="H42" s="9">
        <f>MonthlyIssuance[[#This Row],[Bonds issued]]/MonthlyIssuance[[#This Row],[Total issued]]</f>
        <v>0.22119772554000852</v>
      </c>
    </row>
    <row r="43" spans="1:8" x14ac:dyDescent="0.3">
      <c r="A43" s="8">
        <f t="shared" ref="A43" ca="1" si="37">DATE($A$36,MONTH(#REF!&amp;1),1)</f>
        <v>40787</v>
      </c>
      <c r="B43" s="6">
        <v>395051838400</v>
      </c>
      <c r="C43" s="6">
        <v>13000034200</v>
      </c>
      <c r="D43" s="6">
        <v>155082462500</v>
      </c>
      <c r="E43" s="6">
        <v>563134335100</v>
      </c>
      <c r="F43" s="9">
        <f>MonthlyIssuance[[#This Row],[Bills issued]]/MonthlyIssuance[[#This Row],[Total issued]]</f>
        <v>0.70152326678828358</v>
      </c>
      <c r="G43" s="9">
        <f>MonthlyIssuance[[#This Row],[Notes issued]]/MonthlyIssuance[[#This Row],[Total issued]]</f>
        <v>2.3085138642259286E-2</v>
      </c>
      <c r="H43" s="9">
        <f>MonthlyIssuance[[#This Row],[Bonds issued]]/MonthlyIssuance[[#This Row],[Total issued]]</f>
        <v>0.27539159456945711</v>
      </c>
    </row>
    <row r="44" spans="1:8" x14ac:dyDescent="0.3">
      <c r="A44" s="8">
        <f t="shared" ref="A44" ca="1" si="38">DATE($A$36,MONTH(#REF!&amp;1),1)</f>
        <v>40817</v>
      </c>
      <c r="B44" s="6">
        <v>448116676600</v>
      </c>
      <c r="C44" s="6">
        <v>13000007200</v>
      </c>
      <c r="D44" s="6">
        <v>155764205900</v>
      </c>
      <c r="E44" s="6">
        <v>616880889700</v>
      </c>
      <c r="F44" s="9">
        <f>MonthlyIssuance[[#This Row],[Bills issued]]/MonthlyIssuance[[#This Row],[Total issued]]</f>
        <v>0.72642334052190694</v>
      </c>
      <c r="G44" s="9">
        <f>MonthlyIssuance[[#This Row],[Notes issued]]/MonthlyIssuance[[#This Row],[Total issued]]</f>
        <v>2.1073771966452277E-2</v>
      </c>
      <c r="H44" s="9">
        <f>MonthlyIssuance[[#This Row],[Bonds issued]]/MonthlyIssuance[[#This Row],[Total issued]]</f>
        <v>0.25250288751164079</v>
      </c>
    </row>
    <row r="45" spans="1:8" x14ac:dyDescent="0.3">
      <c r="A45" s="8">
        <f t="shared" ref="A45" ca="1" si="39">DATE($A$36,MONTH(#REF!&amp;1),1)</f>
        <v>40848</v>
      </c>
      <c r="B45" s="6">
        <v>444220424400</v>
      </c>
      <c r="C45" s="6">
        <v>17224269400</v>
      </c>
      <c r="D45" s="6">
        <v>163771089000</v>
      </c>
      <c r="E45" s="6">
        <v>625215782800</v>
      </c>
      <c r="F45" s="9">
        <f>MonthlyIssuance[[#This Row],[Bills issued]]/MonthlyIssuance[[#This Row],[Total issued]]</f>
        <v>0.71050737460685864</v>
      </c>
      <c r="G45" s="9">
        <f>MonthlyIssuance[[#This Row],[Notes issued]]/MonthlyIssuance[[#This Row],[Total issued]]</f>
        <v>2.7549319569096457E-2</v>
      </c>
      <c r="H45" s="9">
        <f>MonthlyIssuance[[#This Row],[Bonds issued]]/MonthlyIssuance[[#This Row],[Total issued]]</f>
        <v>0.26194330582404485</v>
      </c>
    </row>
    <row r="46" spans="1:8" x14ac:dyDescent="0.3">
      <c r="A46" s="8">
        <f t="shared" ref="A46" ca="1" si="40">DATE($A$36,MONTH(#REF!&amp;1),1)</f>
        <v>40878</v>
      </c>
      <c r="B46" s="6">
        <v>393412172300</v>
      </c>
      <c r="C46" s="6">
        <v>13475784100</v>
      </c>
      <c r="D46" s="6">
        <v>157145847900</v>
      </c>
      <c r="E46" s="6">
        <v>564033804300</v>
      </c>
      <c r="F46" s="9">
        <f>MonthlyIssuance[[#This Row],[Bills issued]]/MonthlyIssuance[[#This Row],[Total issued]]</f>
        <v>0.69749750688834733</v>
      </c>
      <c r="G46" s="9">
        <f>MonthlyIssuance[[#This Row],[Notes issued]]/MonthlyIssuance[[#This Row],[Total issued]]</f>
        <v>2.3891802224024962E-2</v>
      </c>
      <c r="H46" s="9">
        <f>MonthlyIssuance[[#This Row],[Bonds issued]]/MonthlyIssuance[[#This Row],[Total issued]]</f>
        <v>0.27861069088762769</v>
      </c>
    </row>
    <row r="47" spans="1:8" x14ac:dyDescent="0.3">
      <c r="A47" s="8">
        <f ca="1">DATE($A$48,MONTH(#REF!&amp;1),1)</f>
        <v>40909</v>
      </c>
      <c r="B47" s="6">
        <v>476419665700</v>
      </c>
      <c r="C47" s="6">
        <v>13922655800</v>
      </c>
      <c r="D47" s="6">
        <v>157625158400</v>
      </c>
      <c r="E47" s="6">
        <v>647967479900</v>
      </c>
      <c r="F47" s="9">
        <f>MonthlyIssuance[[#This Row],[Bills issued]]/MonthlyIssuance[[#This Row],[Total issued]]</f>
        <v>0.73525243238059612</v>
      </c>
      <c r="G47" s="9">
        <f>MonthlyIssuance[[#This Row],[Notes issued]]/MonthlyIssuance[[#This Row],[Total issued]]</f>
        <v>2.1486658253510909E-2</v>
      </c>
      <c r="H47" s="9">
        <f>MonthlyIssuance[[#This Row],[Bonds issued]]/MonthlyIssuance[[#This Row],[Total issued]]</f>
        <v>0.24326090936589301</v>
      </c>
    </row>
    <row r="48" spans="1:8" x14ac:dyDescent="0.3">
      <c r="A48" s="8">
        <f t="shared" ref="A48" ca="1" si="41">DATE($A$48,MONTH(#REF!&amp;1),1)</f>
        <v>40940</v>
      </c>
      <c r="B48" s="6">
        <v>494451436300</v>
      </c>
      <c r="C48" s="6">
        <v>17950905300</v>
      </c>
      <c r="D48" s="6">
        <v>163153781200</v>
      </c>
      <c r="E48" s="6">
        <v>675556122800</v>
      </c>
      <c r="F48" s="9">
        <f>MonthlyIssuance[[#This Row],[Bills issued]]/MonthlyIssuance[[#This Row],[Total issued]]</f>
        <v>0.73191762995297949</v>
      </c>
      <c r="G48" s="9">
        <f>MonthlyIssuance[[#This Row],[Notes issued]]/MonthlyIssuance[[#This Row],[Total issued]]</f>
        <v>2.6572041454673349E-2</v>
      </c>
      <c r="H48" s="9">
        <f>MonthlyIssuance[[#This Row],[Bonds issued]]/MonthlyIssuance[[#This Row],[Total issued]]</f>
        <v>0.24151032859234711</v>
      </c>
    </row>
    <row r="49" spans="1:8" x14ac:dyDescent="0.3">
      <c r="A49" s="8">
        <f t="shared" ref="A49" ca="1" si="42">DATE($A$48,MONTH(#REF!&amp;1),1)</f>
        <v>40969</v>
      </c>
      <c r="B49" s="6">
        <v>448052845800</v>
      </c>
      <c r="C49" s="6">
        <v>13902658400</v>
      </c>
      <c r="D49" s="6">
        <v>158030836500</v>
      </c>
      <c r="E49" s="6">
        <v>619986340700</v>
      </c>
      <c r="F49" s="9">
        <f>MonthlyIssuance[[#This Row],[Bills issued]]/MonthlyIssuance[[#This Row],[Total issued]]</f>
        <v>0.72268180181860575</v>
      </c>
      <c r="G49" s="9">
        <f>MonthlyIssuance[[#This Row],[Notes issued]]/MonthlyIssuance[[#This Row],[Total issued]]</f>
        <v>2.2424136609692245E-2</v>
      </c>
      <c r="H49" s="9">
        <f>MonthlyIssuance[[#This Row],[Bonds issued]]/MonthlyIssuance[[#This Row],[Total issued]]</f>
        <v>0.25489406157170197</v>
      </c>
    </row>
    <row r="50" spans="1:8" x14ac:dyDescent="0.3">
      <c r="A50" s="8">
        <f t="shared" ref="A50" ca="1" si="43">DATE($A$48,MONTH(#REF!&amp;1),1)</f>
        <v>41000</v>
      </c>
      <c r="B50" s="6">
        <v>453583388900</v>
      </c>
      <c r="C50" s="6">
        <v>15365467900</v>
      </c>
      <c r="D50" s="6">
        <v>164278886600</v>
      </c>
      <c r="E50" s="6">
        <v>633227743400</v>
      </c>
      <c r="F50" s="9">
        <f>MonthlyIssuance[[#This Row],[Bills issued]]/MonthlyIssuance[[#This Row],[Total issued]]</f>
        <v>0.71630372109814289</v>
      </c>
      <c r="G50" s="9">
        <f>MonthlyIssuance[[#This Row],[Notes issued]]/MonthlyIssuance[[#This Row],[Total issued]]</f>
        <v>2.4265310640841389E-2</v>
      </c>
      <c r="H50" s="9">
        <f>MonthlyIssuance[[#This Row],[Bonds issued]]/MonthlyIssuance[[#This Row],[Total issued]]</f>
        <v>0.25943096826101569</v>
      </c>
    </row>
    <row r="51" spans="1:8" x14ac:dyDescent="0.3">
      <c r="A51" s="8">
        <f t="shared" ref="A51" ca="1" si="44">DATE($A$48,MONTH(#REF!&amp;1),1)</f>
        <v>41030</v>
      </c>
      <c r="B51" s="6">
        <v>450382385700</v>
      </c>
      <c r="C51" s="6">
        <v>17001019800</v>
      </c>
      <c r="D51" s="6">
        <v>158455328000</v>
      </c>
      <c r="E51" s="6">
        <v>625838733500</v>
      </c>
      <c r="F51" s="9">
        <f>MonthlyIssuance[[#This Row],[Bills issued]]/MonthlyIssuance[[#This Row],[Total issued]]</f>
        <v>0.71964607109125178</v>
      </c>
      <c r="G51" s="9">
        <f>MonthlyIssuance[[#This Row],[Notes issued]]/MonthlyIssuance[[#This Row],[Total issued]]</f>
        <v>2.716517672998902E-2</v>
      </c>
      <c r="H51" s="9">
        <f>MonthlyIssuance[[#This Row],[Bonds issued]]/MonthlyIssuance[[#This Row],[Total issued]]</f>
        <v>0.25318875217875914</v>
      </c>
    </row>
    <row r="52" spans="1:8" x14ac:dyDescent="0.3">
      <c r="A52" s="8">
        <f t="shared" ref="A52" ca="1" si="45">DATE($A$48,MONTH(#REF!&amp;1),1)</f>
        <v>41061</v>
      </c>
      <c r="B52" s="6">
        <v>388171878300</v>
      </c>
      <c r="C52" s="6">
        <v>13917865200</v>
      </c>
      <c r="D52" s="6">
        <v>156603110300</v>
      </c>
      <c r="E52" s="6">
        <v>558692853800</v>
      </c>
      <c r="F52" s="9">
        <f>MonthlyIssuance[[#This Row],[Bills issued]]/MonthlyIssuance[[#This Row],[Total issued]]</f>
        <v>0.6947858302819051</v>
      </c>
      <c r="G52" s="9">
        <f>MonthlyIssuance[[#This Row],[Notes issued]]/MonthlyIssuance[[#This Row],[Total issued]]</f>
        <v>2.4911478830159327E-2</v>
      </c>
      <c r="H52" s="9">
        <f>MonthlyIssuance[[#This Row],[Bonds issued]]/MonthlyIssuance[[#This Row],[Total issued]]</f>
        <v>0.28030269088793558</v>
      </c>
    </row>
    <row r="53" spans="1:8" x14ac:dyDescent="0.3">
      <c r="A53" s="8">
        <f t="shared" ref="A53" ca="1" si="46">DATE($A$48,MONTH(#REF!&amp;1),1)</f>
        <v>41091</v>
      </c>
      <c r="B53" s="6">
        <v>460927491800</v>
      </c>
      <c r="C53" s="6">
        <v>13000030200</v>
      </c>
      <c r="D53" s="6">
        <v>151800967500</v>
      </c>
      <c r="E53" s="6">
        <v>625728489500</v>
      </c>
      <c r="F53" s="9">
        <f>MonthlyIssuance[[#This Row],[Bills issued]]/MonthlyIssuance[[#This Row],[Total issued]]</f>
        <v>0.73662538870223515</v>
      </c>
      <c r="G53" s="9">
        <f>MonthlyIssuance[[#This Row],[Notes issued]]/MonthlyIssuance[[#This Row],[Total issued]]</f>
        <v>2.0775832358836524E-2</v>
      </c>
      <c r="H53" s="9">
        <f>MonthlyIssuance[[#This Row],[Bonds issued]]/MonthlyIssuance[[#This Row],[Total issued]]</f>
        <v>0.24259877893892828</v>
      </c>
    </row>
    <row r="54" spans="1:8" x14ac:dyDescent="0.3">
      <c r="A54" s="8">
        <f t="shared" ref="A54" ca="1" si="47">DATE($A$48,MONTH(#REF!&amp;1),1)</f>
        <v>41122</v>
      </c>
      <c r="B54" s="6">
        <v>490263646900</v>
      </c>
      <c r="C54" s="6">
        <v>16000007700</v>
      </c>
      <c r="D54" s="6">
        <v>154725272200</v>
      </c>
      <c r="E54" s="6">
        <v>660988926800</v>
      </c>
      <c r="F54" s="9">
        <f>MonthlyIssuance[[#This Row],[Bills issued]]/MonthlyIssuance[[#This Row],[Total issued]]</f>
        <v>0.74171234497600358</v>
      </c>
      <c r="G54" s="9">
        <f>MonthlyIssuance[[#This Row],[Notes issued]]/MonthlyIssuance[[#This Row],[Total issued]]</f>
        <v>2.4206166020752769E-2</v>
      </c>
      <c r="H54" s="9">
        <f>MonthlyIssuance[[#This Row],[Bonds issued]]/MonthlyIssuance[[#This Row],[Total issued]]</f>
        <v>0.2340814890032436</v>
      </c>
    </row>
    <row r="55" spans="1:8" x14ac:dyDescent="0.3">
      <c r="A55" s="8">
        <f t="shared" ref="A55" ca="1" si="48">DATE($A$48,MONTH(#REF!&amp;1),1)</f>
        <v>41153</v>
      </c>
      <c r="B55" s="6">
        <v>455397509500</v>
      </c>
      <c r="C55" s="6">
        <v>13000001500</v>
      </c>
      <c r="D55" s="6">
        <v>151800237200</v>
      </c>
      <c r="E55" s="6">
        <v>620197748200</v>
      </c>
      <c r="F55" s="9">
        <f>MonthlyIssuance[[#This Row],[Bills issued]]/MonthlyIssuance[[#This Row],[Total issued]]</f>
        <v>0.73427791510320739</v>
      </c>
      <c r="G55" s="9">
        <f>MonthlyIssuance[[#This Row],[Notes issued]]/MonthlyIssuance[[#This Row],[Total issued]]</f>
        <v>2.096105885216434E-2</v>
      </c>
      <c r="H55" s="9">
        <f>MonthlyIssuance[[#This Row],[Bonds issued]]/MonthlyIssuance[[#This Row],[Total issued]]</f>
        <v>0.24476102604462827</v>
      </c>
    </row>
    <row r="56" spans="1:8" x14ac:dyDescent="0.3">
      <c r="A56" s="8">
        <f t="shared" ref="A56" ca="1" si="49">DATE($A$48,MONTH(#REF!&amp;1),1)</f>
        <v>41183</v>
      </c>
      <c r="B56" s="6">
        <v>506431651000</v>
      </c>
      <c r="C56" s="6">
        <v>13000014200</v>
      </c>
      <c r="D56" s="6">
        <v>151740202000</v>
      </c>
      <c r="E56" s="6">
        <v>671171867200</v>
      </c>
      <c r="F56" s="9">
        <f>MonthlyIssuance[[#This Row],[Bills issued]]/MonthlyIssuance[[#This Row],[Total issued]]</f>
        <v>0.75454838879456543</v>
      </c>
      <c r="G56" s="9">
        <f>MonthlyIssuance[[#This Row],[Notes issued]]/MonthlyIssuance[[#This Row],[Total issued]]</f>
        <v>1.9369128587337189E-2</v>
      </c>
      <c r="H56" s="9">
        <f>MonthlyIssuance[[#This Row],[Bonds issued]]/MonthlyIssuance[[#This Row],[Total issued]]</f>
        <v>0.22608248261809744</v>
      </c>
    </row>
    <row r="57" spans="1:8" x14ac:dyDescent="0.3">
      <c r="A57" s="8">
        <f t="shared" ref="A57" ca="1" si="50">DATE($A$48,MONTH(#REF!&amp;1),1)</f>
        <v>41214</v>
      </c>
      <c r="B57" s="6">
        <v>489754280300</v>
      </c>
      <c r="C57" s="6">
        <v>16000008200</v>
      </c>
      <c r="D57" s="6">
        <v>154800247200</v>
      </c>
      <c r="E57" s="6">
        <v>660554535700</v>
      </c>
      <c r="F57" s="9">
        <f>MonthlyIssuance[[#This Row],[Bills issued]]/MonthlyIssuance[[#This Row],[Total issued]]</f>
        <v>0.74142898705706362</v>
      </c>
      <c r="G57" s="9">
        <f>MonthlyIssuance[[#This Row],[Notes issued]]/MonthlyIssuance[[#This Row],[Total issued]]</f>
        <v>2.4222085134945809E-2</v>
      </c>
      <c r="H57" s="9">
        <f>MonthlyIssuance[[#This Row],[Bonds issued]]/MonthlyIssuance[[#This Row],[Total issued]]</f>
        <v>0.23434892780799052</v>
      </c>
    </row>
    <row r="58" spans="1:8" x14ac:dyDescent="0.3">
      <c r="A58" s="8">
        <f t="shared" ref="A58" ca="1" si="51">DATE($A$48,MONTH(#REF!&amp;1),1)</f>
        <v>41244</v>
      </c>
      <c r="B58" s="6">
        <v>455440301600</v>
      </c>
      <c r="C58" s="6">
        <v>13000003900</v>
      </c>
      <c r="D58" s="6">
        <v>151750313200</v>
      </c>
      <c r="E58" s="6">
        <v>620190618700</v>
      </c>
      <c r="F58" s="9">
        <f>MonthlyIssuance[[#This Row],[Bills issued]]/MonthlyIssuance[[#This Row],[Total issued]]</f>
        <v>0.73435535441452171</v>
      </c>
      <c r="G58" s="9">
        <f>MonthlyIssuance[[#This Row],[Notes issued]]/MonthlyIssuance[[#This Row],[Total issued]]</f>
        <v>2.0961303683131639E-2</v>
      </c>
      <c r="H58" s="9">
        <f>MonthlyIssuance[[#This Row],[Bonds issued]]/MonthlyIssuance[[#This Row],[Total issued]]</f>
        <v>0.24468334190234664</v>
      </c>
    </row>
    <row r="59" spans="1:8" x14ac:dyDescent="0.3">
      <c r="A59" s="8">
        <f ca="1">DATE($A$60,MONTH(#REF!&amp;1),1)</f>
        <v>41275</v>
      </c>
      <c r="B59" s="6">
        <v>495059941500</v>
      </c>
      <c r="C59" s="6">
        <v>13000000900</v>
      </c>
      <c r="D59" s="6">
        <v>151800196900</v>
      </c>
      <c r="E59" s="6">
        <v>659860139300</v>
      </c>
      <c r="F59" s="9">
        <f>MonthlyIssuance[[#This Row],[Bills issued]]/MonthlyIssuance[[#This Row],[Total issued]]</f>
        <v>0.75024980600461011</v>
      </c>
      <c r="G59" s="9">
        <f>MonthlyIssuance[[#This Row],[Notes issued]]/MonthlyIssuance[[#This Row],[Total issued]]</f>
        <v>1.9701145933425836E-2</v>
      </c>
      <c r="H59" s="9">
        <f>MonthlyIssuance[[#This Row],[Bonds issued]]/MonthlyIssuance[[#This Row],[Total issued]]</f>
        <v>0.23004904806196405</v>
      </c>
    </row>
    <row r="60" spans="1:8" x14ac:dyDescent="0.3">
      <c r="A60" s="8">
        <f t="shared" ref="A60" ca="1" si="52">DATE($A$60,MONTH(#REF!&amp;1),1)</f>
        <v>41306</v>
      </c>
      <c r="B60" s="6">
        <v>531273761200</v>
      </c>
      <c r="C60" s="6">
        <v>16000139500</v>
      </c>
      <c r="D60" s="6">
        <v>154800219900</v>
      </c>
      <c r="E60" s="6">
        <v>702074120600</v>
      </c>
      <c r="F60" s="9">
        <f>MonthlyIssuance[[#This Row],[Bills issued]]/MonthlyIssuance[[#This Row],[Total issued]]</f>
        <v>0.75672033138889638</v>
      </c>
      <c r="G60" s="9">
        <f>MonthlyIssuance[[#This Row],[Notes issued]]/MonthlyIssuance[[#This Row],[Total issued]]</f>
        <v>2.2789815249600869E-2</v>
      </c>
      <c r="H60" s="9">
        <f>MonthlyIssuance[[#This Row],[Bonds issued]]/MonthlyIssuance[[#This Row],[Total issued]]</f>
        <v>0.22048985336150276</v>
      </c>
    </row>
    <row r="61" spans="1:8" x14ac:dyDescent="0.3">
      <c r="A61" s="8">
        <f t="shared" ref="A61" ca="1" si="53">DATE($A$60,MONTH(#REF!&amp;1),1)</f>
        <v>41334</v>
      </c>
      <c r="B61" s="6">
        <v>491205674300</v>
      </c>
      <c r="C61" s="6">
        <v>13000036000</v>
      </c>
      <c r="D61" s="6">
        <v>151765461400</v>
      </c>
      <c r="E61" s="6">
        <v>655971171700</v>
      </c>
      <c r="F61" s="9">
        <f>MonthlyIssuance[[#This Row],[Bills issued]]/MonthlyIssuance[[#This Row],[Total issued]]</f>
        <v>0.74882204507097849</v>
      </c>
      <c r="G61" s="9">
        <f>MonthlyIssuance[[#This Row],[Notes issued]]/MonthlyIssuance[[#This Row],[Total issued]]</f>
        <v>1.9817998962224821E-2</v>
      </c>
      <c r="H61" s="9">
        <f>MonthlyIssuance[[#This Row],[Bonds issued]]/MonthlyIssuance[[#This Row],[Total issued]]</f>
        <v>0.23135995596679665</v>
      </c>
    </row>
    <row r="62" spans="1:8" x14ac:dyDescent="0.3">
      <c r="A62" s="8">
        <f t="shared" ref="A62" ca="1" si="54">DATE($A$60,MONTH(#REF!&amp;1),1)</f>
        <v>41365</v>
      </c>
      <c r="B62" s="6">
        <v>555616138100</v>
      </c>
      <c r="C62" s="6">
        <v>13000012900</v>
      </c>
      <c r="D62" s="6">
        <v>151800507200</v>
      </c>
      <c r="E62" s="6">
        <v>720416658200</v>
      </c>
      <c r="F62" s="9">
        <f>MonthlyIssuance[[#This Row],[Bills issued]]/MonthlyIssuance[[#This Row],[Total issued]]</f>
        <v>0.77124276871697695</v>
      </c>
      <c r="G62" s="9">
        <f>MonthlyIssuance[[#This Row],[Notes issued]]/MonthlyIssuance[[#This Row],[Total issued]]</f>
        <v>1.8045130900333755E-2</v>
      </c>
      <c r="H62" s="9">
        <f>MonthlyIssuance[[#This Row],[Bonds issued]]/MonthlyIssuance[[#This Row],[Total issued]]</f>
        <v>0.21071210038268934</v>
      </c>
    </row>
    <row r="63" spans="1:8" x14ac:dyDescent="0.3">
      <c r="A63" s="8">
        <f t="shared" ref="A63" ca="1" si="55">DATE($A$60,MONTH(#REF!&amp;1),1)</f>
        <v>41395</v>
      </c>
      <c r="B63" s="6">
        <v>367009144300</v>
      </c>
      <c r="C63" s="6">
        <v>16000063300</v>
      </c>
      <c r="D63" s="6">
        <v>154800216400</v>
      </c>
      <c r="E63" s="6">
        <v>537809424000</v>
      </c>
      <c r="F63" s="9">
        <f>MonthlyIssuance[[#This Row],[Bills issued]]/MonthlyIssuance[[#This Row],[Total issued]]</f>
        <v>0.68241486281579178</v>
      </c>
      <c r="G63" s="9">
        <f>MonthlyIssuance[[#This Row],[Notes issued]]/MonthlyIssuance[[#This Row],[Total issued]]</f>
        <v>2.9750433119967046E-2</v>
      </c>
      <c r="H63" s="9">
        <f>MonthlyIssuance[[#This Row],[Bonds issued]]/MonthlyIssuance[[#This Row],[Total issued]]</f>
        <v>0.28783470406424116</v>
      </c>
    </row>
    <row r="64" spans="1:8" x14ac:dyDescent="0.3">
      <c r="A64" s="8">
        <f t="shared" ref="A64" ca="1" si="56">DATE($A$60,MONTH(#REF!&amp;1),1)</f>
        <v>41426</v>
      </c>
      <c r="B64" s="6">
        <v>395365609900</v>
      </c>
      <c r="C64" s="6">
        <v>13000004600</v>
      </c>
      <c r="D64" s="6">
        <v>151780228500</v>
      </c>
      <c r="E64" s="6">
        <v>560145843000</v>
      </c>
      <c r="F64" s="9">
        <f>MonthlyIssuance[[#This Row],[Bills issued]]/MonthlyIssuance[[#This Row],[Total issued]]</f>
        <v>0.70582619658930501</v>
      </c>
      <c r="G64" s="9">
        <f>MonthlyIssuance[[#This Row],[Notes issued]]/MonthlyIssuance[[#This Row],[Total issued]]</f>
        <v>2.3208249712923425E-2</v>
      </c>
      <c r="H64" s="9">
        <f>MonthlyIssuance[[#This Row],[Bonds issued]]/MonthlyIssuance[[#This Row],[Total issued]]</f>
        <v>0.27096555369777153</v>
      </c>
    </row>
    <row r="65" spans="1:8" x14ac:dyDescent="0.3">
      <c r="A65" s="8">
        <f t="shared" ref="A65" ca="1" si="57">DATE($A$60,MONTH(#REF!&amp;1),1)</f>
        <v>41456</v>
      </c>
      <c r="B65" s="6">
        <v>479090976700</v>
      </c>
      <c r="C65" s="6">
        <v>13000001900</v>
      </c>
      <c r="D65" s="6">
        <v>151750384500</v>
      </c>
      <c r="E65" s="6">
        <v>643841363100</v>
      </c>
      <c r="F65" s="9">
        <f>MonthlyIssuance[[#This Row],[Bills issued]]/MonthlyIssuance[[#This Row],[Total issued]]</f>
        <v>0.74411338593290821</v>
      </c>
      <c r="G65" s="9">
        <f>MonthlyIssuance[[#This Row],[Notes issued]]/MonthlyIssuance[[#This Row],[Total issued]]</f>
        <v>2.0191312091858982E-2</v>
      </c>
      <c r="H65" s="9">
        <f>MonthlyIssuance[[#This Row],[Bonds issued]]/MonthlyIssuance[[#This Row],[Total issued]]</f>
        <v>0.23569530197523278</v>
      </c>
    </row>
    <row r="66" spans="1:8" x14ac:dyDescent="0.3">
      <c r="A66" s="8">
        <f t="shared" ref="A66" ca="1" si="58">DATE($A$60,MONTH(#REF!&amp;1),1)</f>
        <v>41487</v>
      </c>
      <c r="B66" s="6">
        <v>480313615200</v>
      </c>
      <c r="C66" s="6">
        <v>16000007000</v>
      </c>
      <c r="D66" s="6">
        <v>153765173400</v>
      </c>
      <c r="E66" s="6">
        <v>650078795600</v>
      </c>
      <c r="F66" s="9">
        <f>MonthlyIssuance[[#This Row],[Bills issued]]/MonthlyIssuance[[#This Row],[Total issued]]</f>
        <v>0.73885445649198156</v>
      </c>
      <c r="G66" s="9">
        <f>MonthlyIssuance[[#This Row],[Notes issued]]/MonthlyIssuance[[#This Row],[Total issued]]</f>
        <v>2.4612411769611025E-2</v>
      </c>
      <c r="H66" s="9">
        <f>MonthlyIssuance[[#This Row],[Bonds issued]]/MonthlyIssuance[[#This Row],[Total issued]]</f>
        <v>0.23653313173840737</v>
      </c>
    </row>
    <row r="67" spans="1:8" x14ac:dyDescent="0.3">
      <c r="A67" s="8">
        <f t="shared" ref="A67" ca="1" si="59">DATE($A$60,MONTH(#REF!&amp;1),1)</f>
        <v>41518</v>
      </c>
      <c r="B67" s="6">
        <v>506787805400</v>
      </c>
      <c r="C67" s="6">
        <v>12995006800</v>
      </c>
      <c r="D67" s="6">
        <v>148779276500</v>
      </c>
      <c r="E67" s="6">
        <v>668562088700</v>
      </c>
      <c r="F67" s="9">
        <f>MonthlyIssuance[[#This Row],[Bills issued]]/MonthlyIssuance[[#This Row],[Total issued]]</f>
        <v>0.75802653779761053</v>
      </c>
      <c r="G67" s="9">
        <f>MonthlyIssuance[[#This Row],[Notes issued]]/MonthlyIssuance[[#This Row],[Total issued]]</f>
        <v>1.9437247519177196E-2</v>
      </c>
      <c r="H67" s="9">
        <f>MonthlyIssuance[[#This Row],[Bonds issued]]/MonthlyIssuance[[#This Row],[Total issued]]</f>
        <v>0.22253621468321227</v>
      </c>
    </row>
    <row r="68" spans="1:8" x14ac:dyDescent="0.3">
      <c r="A68" s="8">
        <f t="shared" ref="A68" ca="1" si="60">DATE($A$60,MONTH(#REF!&amp;1),1)</f>
        <v>41548</v>
      </c>
      <c r="B68" s="6">
        <v>522618165100</v>
      </c>
      <c r="C68" s="6">
        <v>12990040700</v>
      </c>
      <c r="D68" s="6">
        <v>146751228900</v>
      </c>
      <c r="E68" s="6">
        <v>682359434700</v>
      </c>
      <c r="F68" s="9">
        <f>MonthlyIssuance[[#This Row],[Bills issued]]/MonthlyIssuance[[#This Row],[Total issued]]</f>
        <v>0.7658986430366711</v>
      </c>
      <c r="G68" s="9">
        <f>MonthlyIssuance[[#This Row],[Notes issued]]/MonthlyIssuance[[#This Row],[Total issued]]</f>
        <v>1.9036947449420236E-2</v>
      </c>
      <c r="H68" s="9">
        <f>MonthlyIssuance[[#This Row],[Bonds issued]]/MonthlyIssuance[[#This Row],[Total issued]]</f>
        <v>0.21506440951390865</v>
      </c>
    </row>
    <row r="69" spans="1:8" x14ac:dyDescent="0.3">
      <c r="A69" s="8">
        <f t="shared" ref="A69" ca="1" si="61">DATE($A$60,MONTH(#REF!&amp;1),1)</f>
        <v>41579</v>
      </c>
      <c r="B69" s="6">
        <v>445246066700</v>
      </c>
      <c r="C69" s="6">
        <v>16000044800</v>
      </c>
      <c r="D69" s="6">
        <v>149785463300</v>
      </c>
      <c r="E69" s="6">
        <v>611031574800</v>
      </c>
      <c r="F69" s="9">
        <f>MonthlyIssuance[[#This Row],[Bills issued]]/MonthlyIssuance[[#This Row],[Total issued]]</f>
        <v>0.72867931063257385</v>
      </c>
      <c r="G69" s="9">
        <f>MonthlyIssuance[[#This Row],[Notes issued]]/MonthlyIssuance[[#This Row],[Total issued]]</f>
        <v>2.6185299516210861E-2</v>
      </c>
      <c r="H69" s="9">
        <f>MonthlyIssuance[[#This Row],[Bonds issued]]/MonthlyIssuance[[#This Row],[Total issued]]</f>
        <v>0.24513538985121527</v>
      </c>
    </row>
    <row r="70" spans="1:8" x14ac:dyDescent="0.3">
      <c r="A70" s="8">
        <f t="shared" ref="A70" ca="1" si="62">DATE($A$60,MONTH(#REF!&amp;1),1)</f>
        <v>41609</v>
      </c>
      <c r="B70" s="6">
        <v>466798208600</v>
      </c>
      <c r="C70" s="6">
        <v>13000030900</v>
      </c>
      <c r="D70" s="6">
        <v>146800282400</v>
      </c>
      <c r="E70" s="6">
        <v>626598521900</v>
      </c>
      <c r="F70" s="9">
        <f>MonthlyIssuance[[#This Row],[Bills issued]]/MonthlyIssuance[[#This Row],[Total issued]]</f>
        <v>0.74497176786270358</v>
      </c>
      <c r="G70" s="9">
        <f>MonthlyIssuance[[#This Row],[Notes issued]]/MonthlyIssuance[[#This Row],[Total issued]]</f>
        <v>2.0746986221066605E-2</v>
      </c>
      <c r="H70" s="9">
        <f>MonthlyIssuance[[#This Row],[Bonds issued]]/MonthlyIssuance[[#This Row],[Total issued]]</f>
        <v>0.23428124591622979</v>
      </c>
    </row>
    <row r="71" spans="1:8" x14ac:dyDescent="0.3">
      <c r="A71" s="8">
        <f ca="1">DATE($A$72,MONTH(#REF!&amp;1),1)</f>
        <v>41640</v>
      </c>
      <c r="B71" s="6">
        <v>282947585900</v>
      </c>
      <c r="C71" s="6">
        <v>13000032100</v>
      </c>
      <c r="D71" s="6">
        <v>146765431200</v>
      </c>
      <c r="E71" s="6">
        <v>442713049200</v>
      </c>
      <c r="F71" s="9">
        <f>MonthlyIssuance[[#This Row],[Bills issued]]/MonthlyIssuance[[#This Row],[Total issued]]</f>
        <v>0.63912185649665731</v>
      </c>
      <c r="G71" s="9">
        <f>MonthlyIssuance[[#This Row],[Notes issued]]/MonthlyIssuance[[#This Row],[Total issued]]</f>
        <v>2.93644655911805E-2</v>
      </c>
      <c r="H71" s="9">
        <f>MonthlyIssuance[[#This Row],[Bonds issued]]/MonthlyIssuance[[#This Row],[Total issued]]</f>
        <v>0.33151367791216219</v>
      </c>
    </row>
    <row r="72" spans="1:8" x14ac:dyDescent="0.3">
      <c r="A72" s="8">
        <f t="shared" ref="A72" ca="1" si="63">DATE($A$72,MONTH(#REF!&amp;1),1)</f>
        <v>41671</v>
      </c>
      <c r="B72" s="6">
        <v>453448508500</v>
      </c>
      <c r="C72" s="6">
        <v>15990018300</v>
      </c>
      <c r="D72" s="6">
        <v>150016009200</v>
      </c>
      <c r="E72" s="6">
        <v>619454536000</v>
      </c>
      <c r="F72" s="9">
        <f>MonthlyIssuance[[#This Row],[Bills issued]]/MonthlyIssuance[[#This Row],[Total issued]]</f>
        <v>0.73201257259015373</v>
      </c>
      <c r="G72" s="9">
        <f>MonthlyIssuance[[#This Row],[Notes issued]]/MonthlyIssuance[[#This Row],[Total issued]]</f>
        <v>2.5813061929051723E-2</v>
      </c>
      <c r="H72" s="9">
        <f>MonthlyIssuance[[#This Row],[Bonds issued]]/MonthlyIssuance[[#This Row],[Total issued]]</f>
        <v>0.24217436548079455</v>
      </c>
    </row>
    <row r="73" spans="1:8" x14ac:dyDescent="0.3">
      <c r="A73" s="8">
        <f t="shared" ref="A73" ca="1" si="64">DATE($A$72,MONTH(#REF!&amp;1),1)</f>
        <v>41699</v>
      </c>
      <c r="B73" s="6">
        <v>396977142400</v>
      </c>
      <c r="C73" s="6">
        <v>13000007400</v>
      </c>
      <c r="D73" s="6">
        <v>146790622600</v>
      </c>
      <c r="E73" s="6">
        <v>556767772400</v>
      </c>
      <c r="F73" s="9">
        <f>MonthlyIssuance[[#This Row],[Bills issued]]/MonthlyIssuance[[#This Row],[Total issued]]</f>
        <v>0.7130030904784459</v>
      </c>
      <c r="G73" s="9">
        <f>MonthlyIssuance[[#This Row],[Notes issued]]/MonthlyIssuance[[#This Row],[Total issued]]</f>
        <v>2.3349065884259505E-2</v>
      </c>
      <c r="H73" s="9">
        <f>MonthlyIssuance[[#This Row],[Bonds issued]]/MonthlyIssuance[[#This Row],[Total issued]]</f>
        <v>0.26364784363729454</v>
      </c>
    </row>
    <row r="74" spans="1:8" x14ac:dyDescent="0.3">
      <c r="A74" s="8">
        <f t="shared" ref="A74" ca="1" si="65">DATE($A$72,MONTH(#REF!&amp;1),1)</f>
        <v>41730</v>
      </c>
      <c r="B74" s="6">
        <v>362575002500</v>
      </c>
      <c r="C74" s="6">
        <v>13000006700</v>
      </c>
      <c r="D74" s="6">
        <v>146800600700</v>
      </c>
      <c r="E74" s="6">
        <v>522375609900</v>
      </c>
      <c r="F74" s="9">
        <f>MonthlyIssuance[[#This Row],[Bills issued]]/MonthlyIssuance[[#This Row],[Total issued]]</f>
        <v>0.6940886894956847</v>
      </c>
      <c r="G74" s="9">
        <f>MonthlyIssuance[[#This Row],[Notes issued]]/MonthlyIssuance[[#This Row],[Total issued]]</f>
        <v>2.4886320214086242E-2</v>
      </c>
      <c r="H74" s="9">
        <f>MonthlyIssuance[[#This Row],[Bonds issued]]/MonthlyIssuance[[#This Row],[Total issued]]</f>
        <v>0.28102499029022909</v>
      </c>
    </row>
    <row r="75" spans="1:8" x14ac:dyDescent="0.3">
      <c r="A75" s="8">
        <f t="shared" ref="A75" ca="1" si="66">DATE($A$72,MONTH(#REF!&amp;1),1)</f>
        <v>41760</v>
      </c>
      <c r="B75" s="6">
        <v>378306632900</v>
      </c>
      <c r="C75" s="6">
        <v>15995008800</v>
      </c>
      <c r="D75" s="6">
        <v>147826782200</v>
      </c>
      <c r="E75" s="6">
        <v>542128423900</v>
      </c>
      <c r="F75" s="9">
        <f>MonthlyIssuance[[#This Row],[Bills issued]]/MonthlyIssuance[[#This Row],[Total issued]]</f>
        <v>0.69781737356346718</v>
      </c>
      <c r="G75" s="9">
        <f>MonthlyIssuance[[#This Row],[Notes issued]]/MonthlyIssuance[[#This Row],[Total issued]]</f>
        <v>2.9504095514738052E-2</v>
      </c>
      <c r="H75" s="9">
        <f>MonthlyIssuance[[#This Row],[Bonds issued]]/MonthlyIssuance[[#This Row],[Total issued]]</f>
        <v>0.27267853092179473</v>
      </c>
    </row>
    <row r="76" spans="1:8" x14ac:dyDescent="0.3">
      <c r="A76" s="8">
        <f t="shared" ref="A76" ca="1" si="67">DATE($A$72,MONTH(#REF!&amp;1),1)</f>
        <v>41791</v>
      </c>
      <c r="B76" s="6">
        <v>405303251200</v>
      </c>
      <c r="C76" s="6">
        <v>13000001400</v>
      </c>
      <c r="D76" s="6">
        <v>142780444500</v>
      </c>
      <c r="E76" s="6">
        <v>561083697100</v>
      </c>
      <c r="F76" s="9">
        <f>MonthlyIssuance[[#This Row],[Bills issued]]/MonthlyIssuance[[#This Row],[Total issued]]</f>
        <v>0.72235791789146242</v>
      </c>
      <c r="G76" s="9">
        <f>MonthlyIssuance[[#This Row],[Notes issued]]/MonthlyIssuance[[#This Row],[Total issued]]</f>
        <v>2.3169451308586241E-2</v>
      </c>
      <c r="H76" s="9">
        <f>MonthlyIssuance[[#This Row],[Bonds issued]]/MonthlyIssuance[[#This Row],[Total issued]]</f>
        <v>0.2544726307999513</v>
      </c>
    </row>
    <row r="77" spans="1:8" x14ac:dyDescent="0.3">
      <c r="A77" s="8">
        <f t="shared" ref="A77" ca="1" si="68">DATE($A$72,MONTH(#REF!&amp;1),1)</f>
        <v>41821</v>
      </c>
      <c r="B77" s="6">
        <v>392889639800</v>
      </c>
      <c r="C77" s="6">
        <v>13000017100</v>
      </c>
      <c r="D77" s="6">
        <v>140830531600</v>
      </c>
      <c r="E77" s="6">
        <v>546720188500</v>
      </c>
      <c r="F77" s="9">
        <f>MonthlyIssuance[[#This Row],[Bills issued]]/MonthlyIssuance[[#This Row],[Total issued]]</f>
        <v>0.71863020255012955</v>
      </c>
      <c r="G77" s="9">
        <f>MonthlyIssuance[[#This Row],[Notes issued]]/MonthlyIssuance[[#This Row],[Total issued]]</f>
        <v>2.3778191062721291E-2</v>
      </c>
      <c r="H77" s="9">
        <f>MonthlyIssuance[[#This Row],[Bonds issued]]/MonthlyIssuance[[#This Row],[Total issued]]</f>
        <v>0.25759160638714917</v>
      </c>
    </row>
    <row r="78" spans="1:8" x14ac:dyDescent="0.3">
      <c r="A78" s="8">
        <f t="shared" ref="A78" ca="1" si="69">DATE($A$72,MONTH(#REF!&amp;1),1)</f>
        <v>41852</v>
      </c>
      <c r="B78" s="6">
        <v>424843838100</v>
      </c>
      <c r="C78" s="6">
        <v>16000001400</v>
      </c>
      <c r="D78" s="6">
        <v>143754843900</v>
      </c>
      <c r="E78" s="6">
        <v>584598683400</v>
      </c>
      <c r="F78" s="9">
        <f>MonthlyIssuance[[#This Row],[Bills issued]]/MonthlyIssuance[[#This Row],[Total issued]]</f>
        <v>0.72672732622168612</v>
      </c>
      <c r="G78" s="9">
        <f>MonthlyIssuance[[#This Row],[Notes issued]]/MonthlyIssuance[[#This Row],[Total issued]]</f>
        <v>2.7369205327224998E-2</v>
      </c>
      <c r="H78" s="9">
        <f>MonthlyIssuance[[#This Row],[Bonds issued]]/MonthlyIssuance[[#This Row],[Total issued]]</f>
        <v>0.24590346845108887</v>
      </c>
    </row>
    <row r="79" spans="1:8" x14ac:dyDescent="0.3">
      <c r="A79" s="8">
        <f t="shared" ref="A79" ca="1" si="70">DATE($A$72,MONTH(#REF!&amp;1),1)</f>
        <v>41883</v>
      </c>
      <c r="B79" s="6">
        <v>453690737800</v>
      </c>
      <c r="C79" s="6">
        <v>13000061200</v>
      </c>
      <c r="D79" s="6">
        <v>140750190500</v>
      </c>
      <c r="E79" s="6">
        <v>607440989500</v>
      </c>
      <c r="F79" s="9">
        <f>MonthlyIssuance[[#This Row],[Bills issued]]/MonthlyIssuance[[#This Row],[Total issued]]</f>
        <v>0.74688857953666299</v>
      </c>
      <c r="G79" s="9">
        <f>MonthlyIssuance[[#This Row],[Notes issued]]/MonthlyIssuance[[#This Row],[Total issued]]</f>
        <v>2.1401356551030048E-2</v>
      </c>
      <c r="H79" s="9">
        <f>MonthlyIssuance[[#This Row],[Bonds issued]]/MonthlyIssuance[[#This Row],[Total issued]]</f>
        <v>0.231710063912307</v>
      </c>
    </row>
    <row r="80" spans="1:8" x14ac:dyDescent="0.3">
      <c r="A80" s="8">
        <f t="shared" ref="A80" ca="1" si="71">DATE($A$72,MONTH(#REF!&amp;1),1)</f>
        <v>41913</v>
      </c>
      <c r="B80" s="6">
        <v>361154826300</v>
      </c>
      <c r="C80" s="6">
        <v>12995000900</v>
      </c>
      <c r="D80" s="6">
        <v>140800212200</v>
      </c>
      <c r="E80" s="6">
        <v>514950039400</v>
      </c>
      <c r="F80" s="9">
        <f>MonthlyIssuance[[#This Row],[Bills issued]]/MonthlyIssuance[[#This Row],[Total issued]]</f>
        <v>0.70133954494071649</v>
      </c>
      <c r="G80" s="9">
        <f>MonthlyIssuance[[#This Row],[Notes issued]]/MonthlyIssuance[[#This Row],[Total issued]]</f>
        <v>2.5235459570293994E-2</v>
      </c>
      <c r="H80" s="9">
        <f>MonthlyIssuance[[#This Row],[Bonds issued]]/MonthlyIssuance[[#This Row],[Total issued]]</f>
        <v>0.27342499548898958</v>
      </c>
    </row>
    <row r="81" spans="1:8" x14ac:dyDescent="0.3">
      <c r="A81" s="8">
        <f t="shared" ref="A81" ca="1" si="72">DATE($A$72,MONTH(#REF!&amp;1),1)</f>
        <v>41944</v>
      </c>
      <c r="B81" s="6">
        <v>386478411200</v>
      </c>
      <c r="C81" s="6">
        <v>16011352000</v>
      </c>
      <c r="D81" s="6">
        <v>141847089900</v>
      </c>
      <c r="E81" s="6">
        <v>544336853100</v>
      </c>
      <c r="F81" s="9">
        <f>MonthlyIssuance[[#This Row],[Bills issued]]/MonthlyIssuance[[#This Row],[Total issued]]</f>
        <v>0.70999861390792174</v>
      </c>
      <c r="G81" s="9">
        <f>MonthlyIssuance[[#This Row],[Notes issued]]/MonthlyIssuance[[#This Row],[Total issued]]</f>
        <v>2.9414418496222151E-2</v>
      </c>
      <c r="H81" s="9">
        <f>MonthlyIssuance[[#This Row],[Bonds issued]]/MonthlyIssuance[[#This Row],[Total issued]]</f>
        <v>0.26058696759585614</v>
      </c>
    </row>
    <row r="82" spans="1:8" x14ac:dyDescent="0.3">
      <c r="A82" s="8">
        <f t="shared" ref="A82" ca="1" si="73">DATE($A$72,MONTH(#REF!&amp;1),1)</f>
        <v>41974</v>
      </c>
      <c r="B82" s="6">
        <v>466376703300</v>
      </c>
      <c r="C82" s="6">
        <v>13000022300</v>
      </c>
      <c r="D82" s="6">
        <v>136800102400</v>
      </c>
      <c r="E82" s="6">
        <v>616176828000</v>
      </c>
      <c r="F82" s="9">
        <f>MonthlyIssuance[[#This Row],[Bills issued]]/MonthlyIssuance[[#This Row],[Total issued]]</f>
        <v>0.75688776680190251</v>
      </c>
      <c r="G82" s="9">
        <f>MonthlyIssuance[[#This Row],[Notes issued]]/MonthlyIssuance[[#This Row],[Total issued]]</f>
        <v>2.1097875981795279E-2</v>
      </c>
      <c r="H82" s="9">
        <f>MonthlyIssuance[[#This Row],[Bonds issued]]/MonthlyIssuance[[#This Row],[Total issued]]</f>
        <v>0.22201435721630219</v>
      </c>
    </row>
    <row r="83" spans="1:8" x14ac:dyDescent="0.3">
      <c r="A83" s="8">
        <f ca="1">DATE($A$84,MONTH(#REF!&amp;1),1)</f>
        <v>42005</v>
      </c>
      <c r="B83" s="6">
        <v>333011740200</v>
      </c>
      <c r="C83" s="6">
        <v>13000011900</v>
      </c>
      <c r="D83" s="6">
        <v>134893733500</v>
      </c>
      <c r="E83" s="6">
        <v>480905485600</v>
      </c>
      <c r="F83" s="9">
        <f>MonthlyIssuance[[#This Row],[Bills issued]]/MonthlyIssuance[[#This Row],[Total issued]]</f>
        <v>0.69246816717950122</v>
      </c>
      <c r="G83" s="9">
        <f>MonthlyIssuance[[#This Row],[Notes issued]]/MonthlyIssuance[[#This Row],[Total issued]]</f>
        <v>2.7032363508560486E-2</v>
      </c>
      <c r="H83" s="9">
        <f>MonthlyIssuance[[#This Row],[Bonds issued]]/MonthlyIssuance[[#This Row],[Total issued]]</f>
        <v>0.28049946931193831</v>
      </c>
    </row>
    <row r="84" spans="1:8" x14ac:dyDescent="0.3">
      <c r="A84" s="8">
        <f t="shared" ref="A84" ca="1" si="74">DATE($A$84,MONTH(#REF!&amp;1),1)</f>
        <v>42036</v>
      </c>
      <c r="B84" s="6">
        <v>387891579600</v>
      </c>
      <c r="C84" s="6">
        <v>15998605500</v>
      </c>
      <c r="D84" s="6">
        <v>137799156300</v>
      </c>
      <c r="E84" s="6">
        <v>541689341400</v>
      </c>
      <c r="F84" s="9">
        <f>MonthlyIssuance[[#This Row],[Bills issued]]/MonthlyIssuance[[#This Row],[Total issued]]</f>
        <v>0.71607755581361709</v>
      </c>
      <c r="G84" s="9">
        <f>MonthlyIssuance[[#This Row],[Notes issued]]/MonthlyIssuance[[#This Row],[Total issued]]</f>
        <v>2.9534650725545918E-2</v>
      </c>
      <c r="H84" s="9">
        <f>MonthlyIssuance[[#This Row],[Bonds issued]]/MonthlyIssuance[[#This Row],[Total issued]]</f>
        <v>0.25438779346083695</v>
      </c>
    </row>
    <row r="85" spans="1:8" x14ac:dyDescent="0.3">
      <c r="A85" s="8">
        <f t="shared" ref="A85" ca="1" si="75">DATE($A$84,MONTH(#REF!&amp;1),1)</f>
        <v>42064</v>
      </c>
      <c r="B85" s="6">
        <v>486791936300</v>
      </c>
      <c r="C85" s="6">
        <v>13000001400</v>
      </c>
      <c r="D85" s="6">
        <v>134700154100</v>
      </c>
      <c r="E85" s="6">
        <v>634492091800</v>
      </c>
      <c r="F85" s="9">
        <f>MonthlyIssuance[[#This Row],[Bills issued]]/MonthlyIssuance[[#This Row],[Total issued]]</f>
        <v>0.76721513568279909</v>
      </c>
      <c r="G85" s="9">
        <f>MonthlyIssuance[[#This Row],[Notes issued]]/MonthlyIssuance[[#This Row],[Total issued]]</f>
        <v>2.0488831252600963E-2</v>
      </c>
      <c r="H85" s="9">
        <f>MonthlyIssuance[[#This Row],[Bonds issued]]/MonthlyIssuance[[#This Row],[Total issued]]</f>
        <v>0.21229603306459996</v>
      </c>
    </row>
    <row r="86" spans="1:8" x14ac:dyDescent="0.3">
      <c r="A86" s="8">
        <f t="shared" ref="A86" ca="1" si="76">DATE($A$84,MONTH(#REF!&amp;1),1)</f>
        <v>42095</v>
      </c>
      <c r="B86" s="6">
        <v>332538822600</v>
      </c>
      <c r="C86" s="6">
        <v>13000012600</v>
      </c>
      <c r="D86" s="6">
        <v>135079384300</v>
      </c>
      <c r="E86" s="6">
        <v>480618219500</v>
      </c>
      <c r="F86" s="9">
        <f>MonthlyIssuance[[#This Row],[Bills issued]]/MonthlyIssuance[[#This Row],[Total issued]]</f>
        <v>0.69189807857460972</v>
      </c>
      <c r="G86" s="9">
        <f>MonthlyIssuance[[#This Row],[Notes issued]]/MonthlyIssuance[[#This Row],[Total issued]]</f>
        <v>2.7048522241883092E-2</v>
      </c>
      <c r="H86" s="9">
        <f>MonthlyIssuance[[#This Row],[Bonds issued]]/MonthlyIssuance[[#This Row],[Total issued]]</f>
        <v>0.28105339918350725</v>
      </c>
    </row>
    <row r="87" spans="1:8" x14ac:dyDescent="0.3">
      <c r="A87" s="8">
        <f t="shared" ref="A87" ca="1" si="77">DATE($A$84,MONTH(#REF!&amp;1),1)</f>
        <v>42125</v>
      </c>
      <c r="B87" s="6">
        <v>372224334100</v>
      </c>
      <c r="C87" s="6">
        <v>16355897800</v>
      </c>
      <c r="D87" s="6">
        <v>138732258200</v>
      </c>
      <c r="E87" s="6">
        <v>527312490100</v>
      </c>
      <c r="F87" s="9">
        <f>MonthlyIssuance[[#This Row],[Bills issued]]/MonthlyIssuance[[#This Row],[Total issued]]</f>
        <v>0.70588946988418777</v>
      </c>
      <c r="G87" s="9">
        <f>MonthlyIssuance[[#This Row],[Notes issued]]/MonthlyIssuance[[#This Row],[Total issued]]</f>
        <v>3.1017467075164961E-2</v>
      </c>
      <c r="H87" s="9">
        <f>MonthlyIssuance[[#This Row],[Bonds issued]]/MonthlyIssuance[[#This Row],[Total issued]]</f>
        <v>0.26309306304064728</v>
      </c>
    </row>
    <row r="88" spans="1:8" x14ac:dyDescent="0.3">
      <c r="A88" s="8">
        <f t="shared" ref="A88" ca="1" si="78">DATE($A$84,MONTH(#REF!&amp;1),1)</f>
        <v>42156</v>
      </c>
      <c r="B88" s="6">
        <v>440006014800</v>
      </c>
      <c r="C88" s="6">
        <v>13000060100</v>
      </c>
      <c r="D88" s="6">
        <v>134600355100</v>
      </c>
      <c r="E88" s="6">
        <v>587606430000</v>
      </c>
      <c r="F88" s="9">
        <f>MonthlyIssuance[[#This Row],[Bills issued]]/MonthlyIssuance[[#This Row],[Total issued]]</f>
        <v>0.74881075552559895</v>
      </c>
      <c r="G88" s="9">
        <f>MonthlyIssuance[[#This Row],[Notes issued]]/MonthlyIssuance[[#This Row],[Total issued]]</f>
        <v>2.2123753989553858E-2</v>
      </c>
      <c r="H88" s="9">
        <f>MonthlyIssuance[[#This Row],[Bonds issued]]/MonthlyIssuance[[#This Row],[Total issued]]</f>
        <v>0.22906549048484715</v>
      </c>
    </row>
    <row r="89" spans="1:8" x14ac:dyDescent="0.3">
      <c r="A89" s="8">
        <f t="shared" ref="A89" ca="1" si="79">DATE($A$84,MONTH(#REF!&amp;1),1)</f>
        <v>42186</v>
      </c>
      <c r="B89" s="6">
        <v>378608488200</v>
      </c>
      <c r="C89" s="6">
        <v>13000001200</v>
      </c>
      <c r="D89" s="6">
        <v>134700122600</v>
      </c>
      <c r="E89" s="6">
        <v>526308612000</v>
      </c>
      <c r="F89" s="9">
        <f>MonthlyIssuance[[#This Row],[Bills issued]]/MonthlyIssuance[[#This Row],[Total issued]]</f>
        <v>0.71936593771716584</v>
      </c>
      <c r="G89" s="9">
        <f>MonthlyIssuance[[#This Row],[Notes issued]]/MonthlyIssuance[[#This Row],[Total issued]]</f>
        <v>2.4700339123464695E-2</v>
      </c>
      <c r="H89" s="9">
        <f>MonthlyIssuance[[#This Row],[Bonds issued]]/MonthlyIssuance[[#This Row],[Total issued]]</f>
        <v>0.25593372315936946</v>
      </c>
    </row>
    <row r="90" spans="1:8" x14ac:dyDescent="0.3">
      <c r="A90" s="8">
        <f t="shared" ref="A90" ca="1" si="80">DATE($A$84,MONTH(#REF!&amp;1),1)</f>
        <v>42217</v>
      </c>
      <c r="B90" s="6">
        <v>467558068300</v>
      </c>
      <c r="C90" s="6">
        <v>16318647800</v>
      </c>
      <c r="D90" s="6">
        <v>138765075300</v>
      </c>
      <c r="E90" s="6">
        <v>622641791400</v>
      </c>
      <c r="F90" s="9">
        <f>MonthlyIssuance[[#This Row],[Bills issued]]/MonthlyIssuance[[#This Row],[Total issued]]</f>
        <v>0.75092625448205663</v>
      </c>
      <c r="G90" s="9">
        <f>MonthlyIssuance[[#This Row],[Notes issued]]/MonthlyIssuance[[#This Row],[Total issued]]</f>
        <v>2.6208725507017101E-2</v>
      </c>
      <c r="H90" s="9">
        <f>MonthlyIssuance[[#This Row],[Bonds issued]]/MonthlyIssuance[[#This Row],[Total issued]]</f>
        <v>0.22286502001092631</v>
      </c>
    </row>
    <row r="91" spans="1:8" x14ac:dyDescent="0.3">
      <c r="A91" s="8">
        <f t="shared" ref="A91" ca="1" si="81">DATE($A$84,MONTH(#REF!&amp;1),1)</f>
        <v>42248</v>
      </c>
      <c r="B91" s="6">
        <v>312346995300</v>
      </c>
      <c r="C91" s="6">
        <v>13000049000</v>
      </c>
      <c r="D91" s="6">
        <v>135000137400</v>
      </c>
      <c r="E91" s="6">
        <v>460347181700</v>
      </c>
      <c r="F91" s="9">
        <f>MonthlyIssuance[[#This Row],[Bills issued]]/MonthlyIssuance[[#This Row],[Total issued]]</f>
        <v>0.67850311181779088</v>
      </c>
      <c r="G91" s="9">
        <f>MonthlyIssuance[[#This Row],[Notes issued]]/MonthlyIssuance[[#This Row],[Total issued]]</f>
        <v>2.8239662404345726E-2</v>
      </c>
      <c r="H91" s="9">
        <f>MonthlyIssuance[[#This Row],[Bonds issued]]/MonthlyIssuance[[#This Row],[Total issued]]</f>
        <v>0.2932572257778634</v>
      </c>
    </row>
    <row r="92" spans="1:8" x14ac:dyDescent="0.3">
      <c r="A92" s="8">
        <f t="shared" ref="A92" ca="1" si="82">DATE($A$84,MONTH(#REF!&amp;1),1)</f>
        <v>42278</v>
      </c>
      <c r="B92" s="6">
        <v>265643140300</v>
      </c>
      <c r="C92" s="6">
        <v>13000005300</v>
      </c>
      <c r="D92" s="6">
        <v>109000148100</v>
      </c>
      <c r="E92" s="6">
        <v>387643293700</v>
      </c>
      <c r="F92" s="9">
        <f>MonthlyIssuance[[#This Row],[Bills issued]]/MonthlyIssuance[[#This Row],[Total issued]]</f>
        <v>0.68527727582869824</v>
      </c>
      <c r="G92" s="9">
        <f>MonthlyIssuance[[#This Row],[Notes issued]]/MonthlyIssuance[[#This Row],[Total issued]]</f>
        <v>3.3535999490451135E-2</v>
      </c>
      <c r="H92" s="9">
        <f>MonthlyIssuance[[#This Row],[Bonds issued]]/MonthlyIssuance[[#This Row],[Total issued]]</f>
        <v>0.2811867246808506</v>
      </c>
    </row>
    <row r="93" spans="1:8" x14ac:dyDescent="0.3">
      <c r="A93" s="8">
        <f t="shared" ref="A93" ca="1" si="83">DATE($A$84,MONTH(#REF!&amp;1),1)</f>
        <v>42309</v>
      </c>
      <c r="B93" s="6">
        <v>537929510900</v>
      </c>
      <c r="C93" s="6">
        <v>16081524200</v>
      </c>
      <c r="D93" s="6">
        <v>164244743200</v>
      </c>
      <c r="E93" s="6">
        <v>718255778300</v>
      </c>
      <c r="F93" s="9">
        <f>MonthlyIssuance[[#This Row],[Bills issued]]/MonthlyIssuance[[#This Row],[Total issued]]</f>
        <v>0.74893864713931813</v>
      </c>
      <c r="G93" s="9">
        <f>MonthlyIssuance[[#This Row],[Notes issued]]/MonthlyIssuance[[#This Row],[Total issued]]</f>
        <v>2.2389689976546341E-2</v>
      </c>
      <c r="H93" s="9">
        <f>MonthlyIssuance[[#This Row],[Bonds issued]]/MonthlyIssuance[[#This Row],[Total issued]]</f>
        <v>0.22867166288413554</v>
      </c>
    </row>
    <row r="94" spans="1:8" x14ac:dyDescent="0.3">
      <c r="A94" s="8">
        <f t="shared" ref="A94" ca="1" si="84">DATE($A$84,MONTH(#REF!&amp;1),1)</f>
        <v>42339</v>
      </c>
      <c r="B94" s="6">
        <v>452009792400</v>
      </c>
      <c r="C94" s="6">
        <v>13000002800</v>
      </c>
      <c r="D94" s="6">
        <v>135000148800</v>
      </c>
      <c r="E94" s="6">
        <v>600009944000</v>
      </c>
      <c r="F94" s="9">
        <f>MonthlyIssuance[[#This Row],[Bills issued]]/MonthlyIssuance[[#This Row],[Total issued]]</f>
        <v>0.75333716869199085</v>
      </c>
      <c r="G94" s="9">
        <f>MonthlyIssuance[[#This Row],[Notes issued]]/MonthlyIssuance[[#This Row],[Total issued]]</f>
        <v>2.1666312250318304E-2</v>
      </c>
      <c r="H94" s="9">
        <f>MonthlyIssuance[[#This Row],[Bonds issued]]/MonthlyIssuance[[#This Row],[Total issued]]</f>
        <v>0.22499651905769083</v>
      </c>
    </row>
    <row r="95" spans="1:8" x14ac:dyDescent="0.3">
      <c r="A95" s="8">
        <f ca="1">DATE($A$96,MONTH(#REF!&amp;1),1)</f>
        <v>42370</v>
      </c>
      <c r="B95" s="6">
        <v>435439161400</v>
      </c>
      <c r="C95" s="6">
        <v>13000002300</v>
      </c>
      <c r="D95" s="6">
        <v>136638566400</v>
      </c>
      <c r="E95" s="6">
        <v>585077730100</v>
      </c>
      <c r="F95" s="9">
        <f>MonthlyIssuance[[#This Row],[Bills issued]]/MonthlyIssuance[[#This Row],[Total issued]]</f>
        <v>0.74424155799875658</v>
      </c>
      <c r="G95" s="9">
        <f>MonthlyIssuance[[#This Row],[Notes issued]]/MonthlyIssuance[[#This Row],[Total issued]]</f>
        <v>2.221927383525275E-2</v>
      </c>
      <c r="H95" s="9">
        <f>MonthlyIssuance[[#This Row],[Bonds issued]]/MonthlyIssuance[[#This Row],[Total issued]]</f>
        <v>0.23353916816599066</v>
      </c>
    </row>
    <row r="96" spans="1:8" x14ac:dyDescent="0.3">
      <c r="A96" s="8">
        <f t="shared" ref="A96" ca="1" si="85">DATE($A$96,MONTH(#REF!&amp;1),1)</f>
        <v>42401</v>
      </c>
      <c r="B96" s="6">
        <v>569722642300</v>
      </c>
      <c r="C96" s="6">
        <v>16177830500</v>
      </c>
      <c r="D96" s="6">
        <v>168183548000</v>
      </c>
      <c r="E96" s="6">
        <v>754084020800</v>
      </c>
      <c r="F96" s="9">
        <f>MonthlyIssuance[[#This Row],[Bills issued]]/MonthlyIssuance[[#This Row],[Total issued]]</f>
        <v>0.7555161316050526</v>
      </c>
      <c r="G96" s="9">
        <f>MonthlyIssuance[[#This Row],[Notes issued]]/MonthlyIssuance[[#This Row],[Total issued]]</f>
        <v>2.1453617970630258E-2</v>
      </c>
      <c r="H96" s="9">
        <f>MonthlyIssuance[[#This Row],[Bonds issued]]/MonthlyIssuance[[#This Row],[Total issued]]</f>
        <v>0.22303025042431718</v>
      </c>
    </row>
    <row r="97" spans="1:8" x14ac:dyDescent="0.3">
      <c r="A97" s="8">
        <f t="shared" ref="A97" ca="1" si="86">DATE($A$96,MONTH(#REF!&amp;1),1)</f>
        <v>42430</v>
      </c>
      <c r="B97" s="6">
        <v>564672133500</v>
      </c>
      <c r="C97" s="6">
        <v>12000000100</v>
      </c>
      <c r="D97" s="6">
        <v>152966493600</v>
      </c>
      <c r="E97" s="6">
        <v>729638627200</v>
      </c>
      <c r="F97" s="9">
        <f>MonthlyIssuance[[#This Row],[Bills issued]]/MonthlyIssuance[[#This Row],[Total issued]]</f>
        <v>0.77390657847561939</v>
      </c>
      <c r="G97" s="9">
        <f>MonthlyIssuance[[#This Row],[Notes issued]]/MonthlyIssuance[[#This Row],[Total issued]]</f>
        <v>1.6446497831467878E-2</v>
      </c>
      <c r="H97" s="9">
        <f>MonthlyIssuance[[#This Row],[Bonds issued]]/MonthlyIssuance[[#This Row],[Total issued]]</f>
        <v>0.20964692369291274</v>
      </c>
    </row>
    <row r="98" spans="1:8" x14ac:dyDescent="0.3">
      <c r="A98" s="8">
        <f t="shared" ref="A98" ca="1" si="87">DATE($A$96,MONTH(#REF!&amp;1),1)</f>
        <v>42461</v>
      </c>
      <c r="B98" s="6">
        <v>364803957100</v>
      </c>
      <c r="C98" s="6">
        <v>12084451100</v>
      </c>
      <c r="D98" s="6">
        <v>155594822600</v>
      </c>
      <c r="E98" s="6">
        <v>532483230800</v>
      </c>
      <c r="F98" s="9">
        <f>MonthlyIssuance[[#This Row],[Bills issued]]/MonthlyIssuance[[#This Row],[Total issued]]</f>
        <v>0.68509942848701633</v>
      </c>
      <c r="G98" s="9">
        <f>MonthlyIssuance[[#This Row],[Notes issued]]/MonthlyIssuance[[#This Row],[Total issued]]</f>
        <v>2.2694519566079825E-2</v>
      </c>
      <c r="H98" s="9">
        <f>MonthlyIssuance[[#This Row],[Bonds issued]]/MonthlyIssuance[[#This Row],[Total issued]]</f>
        <v>0.29220605194690386</v>
      </c>
    </row>
    <row r="99" spans="1:8" x14ac:dyDescent="0.3">
      <c r="A99" s="8">
        <f t="shared" ref="A99" ca="1" si="88">DATE($A$96,MONTH(#REF!&amp;1),1)</f>
        <v>42491</v>
      </c>
      <c r="B99" s="6">
        <v>510788941900</v>
      </c>
      <c r="C99" s="6">
        <v>18392288900</v>
      </c>
      <c r="D99" s="6">
        <v>168071751700</v>
      </c>
      <c r="E99" s="6">
        <v>697252982500</v>
      </c>
      <c r="F99" s="9">
        <f>MonthlyIssuance[[#This Row],[Bills issued]]/MonthlyIssuance[[#This Row],[Total issued]]</f>
        <v>0.73257333381144774</v>
      </c>
      <c r="G99" s="9">
        <f>MonthlyIssuance[[#This Row],[Notes issued]]/MonthlyIssuance[[#This Row],[Total issued]]</f>
        <v>2.6378214739296579E-2</v>
      </c>
      <c r="H99" s="9">
        <f>MonthlyIssuance[[#This Row],[Bonds issued]]/MonthlyIssuance[[#This Row],[Total issued]]</f>
        <v>0.24104845144925571</v>
      </c>
    </row>
    <row r="100" spans="1:8" x14ac:dyDescent="0.3">
      <c r="A100" s="8">
        <f t="shared" ref="A100" ca="1" si="89">DATE($A$96,MONTH(#REF!&amp;1),1)</f>
        <v>42522</v>
      </c>
      <c r="B100" s="6">
        <v>430250857700</v>
      </c>
      <c r="C100" s="6">
        <v>12000014600</v>
      </c>
      <c r="D100" s="6">
        <v>144837678600</v>
      </c>
      <c r="E100" s="6">
        <v>587088550900</v>
      </c>
      <c r="F100" s="9">
        <f>MonthlyIssuance[[#This Row],[Bills issued]]/MonthlyIssuance[[#This Row],[Total issued]]</f>
        <v>0.73285513239941469</v>
      </c>
      <c r="G100" s="9">
        <f>MonthlyIssuance[[#This Row],[Notes issued]]/MonthlyIssuance[[#This Row],[Total issued]]</f>
        <v>2.0439871603021582E-2</v>
      </c>
      <c r="H100" s="9">
        <f>MonthlyIssuance[[#This Row],[Bonds issued]]/MonthlyIssuance[[#This Row],[Total issued]]</f>
        <v>0.24670499599756374</v>
      </c>
    </row>
    <row r="101" spans="1:8" x14ac:dyDescent="0.3">
      <c r="A101" s="8">
        <f t="shared" ref="A101" ca="1" si="90">DATE($A$96,MONTH(#REF!&amp;1),1)</f>
        <v>42552</v>
      </c>
      <c r="B101" s="6">
        <v>467077346400</v>
      </c>
      <c r="C101" s="6">
        <v>12781587000</v>
      </c>
      <c r="D101" s="6">
        <v>141011549000</v>
      </c>
      <c r="E101" s="6">
        <v>620870482400</v>
      </c>
      <c r="F101" s="9">
        <f>MonthlyIssuance[[#This Row],[Bills issued]]/MonthlyIssuance[[#This Row],[Total issued]]</f>
        <v>0.75229433455185946</v>
      </c>
      <c r="G101" s="9">
        <f>MonthlyIssuance[[#This Row],[Notes issued]]/MonthlyIssuance[[#This Row],[Total issued]]</f>
        <v>2.0586559294286721E-2</v>
      </c>
      <c r="H101" s="9">
        <f>MonthlyIssuance[[#This Row],[Bonds issued]]/MonthlyIssuance[[#This Row],[Total issued]]</f>
        <v>0.22711910615385378</v>
      </c>
    </row>
    <row r="102" spans="1:8" x14ac:dyDescent="0.3">
      <c r="A102" s="8">
        <f t="shared" ref="A102" ca="1" si="91">DATE($A$96,MONTH(#REF!&amp;1),1)</f>
        <v>42583</v>
      </c>
      <c r="B102" s="6">
        <v>641530681200</v>
      </c>
      <c r="C102" s="6">
        <v>16536444600</v>
      </c>
      <c r="D102" s="6">
        <v>145832582000</v>
      </c>
      <c r="E102" s="6">
        <v>803899707800</v>
      </c>
      <c r="F102" s="9">
        <f>MonthlyIssuance[[#This Row],[Bills issued]]/MonthlyIssuance[[#This Row],[Total issued]]</f>
        <v>0.79802327949048668</v>
      </c>
      <c r="G102" s="9">
        <f>MonthlyIssuance[[#This Row],[Notes issued]]/MonthlyIssuance[[#This Row],[Total issued]]</f>
        <v>2.0570283133022432E-2</v>
      </c>
      <c r="H102" s="9">
        <f>MonthlyIssuance[[#This Row],[Bonds issued]]/MonthlyIssuance[[#This Row],[Total issued]]</f>
        <v>0.18140643737649087</v>
      </c>
    </row>
    <row r="103" spans="1:8" x14ac:dyDescent="0.3">
      <c r="A103" s="8">
        <f t="shared" ref="A103" ca="1" si="92">DATE($A$96,MONTH(#REF!&amp;1),1)</f>
        <v>42614</v>
      </c>
      <c r="B103" s="6">
        <v>471346896700</v>
      </c>
      <c r="C103" s="6">
        <v>12000017800</v>
      </c>
      <c r="D103" s="6">
        <v>137364619300</v>
      </c>
      <c r="E103" s="6">
        <v>620711533800</v>
      </c>
      <c r="F103" s="9">
        <f>MonthlyIssuance[[#This Row],[Bills issued]]/MonthlyIssuance[[#This Row],[Total issued]]</f>
        <v>0.75936545566410096</v>
      </c>
      <c r="G103" s="9">
        <f>MonthlyIssuance[[#This Row],[Notes issued]]/MonthlyIssuance[[#This Row],[Total issued]]</f>
        <v>1.9332680555387484E-2</v>
      </c>
      <c r="H103" s="9">
        <f>MonthlyIssuance[[#This Row],[Bonds issued]]/MonthlyIssuance[[#This Row],[Total issued]]</f>
        <v>0.22130186378051156</v>
      </c>
    </row>
    <row r="104" spans="1:8" x14ac:dyDescent="0.3">
      <c r="A104" s="8">
        <f t="shared" ref="A104" ca="1" si="93">DATE($A$96,MONTH(#REF!&amp;1),1)</f>
        <v>42644</v>
      </c>
      <c r="B104" s="6">
        <v>580603066200</v>
      </c>
      <c r="C104" s="6">
        <v>12000031000</v>
      </c>
      <c r="D104" s="6">
        <v>137320127400</v>
      </c>
      <c r="E104" s="6">
        <v>729923224600</v>
      </c>
      <c r="F104" s="9">
        <f>MonthlyIssuance[[#This Row],[Bills issued]]/MonthlyIssuance[[#This Row],[Total issued]]</f>
        <v>0.79543032285097126</v>
      </c>
      <c r="G104" s="9">
        <f>MonthlyIssuance[[#This Row],[Notes issued]]/MonthlyIssuance[[#This Row],[Total issued]]</f>
        <v>1.6440127667640733E-2</v>
      </c>
      <c r="H104" s="9">
        <f>MonthlyIssuance[[#This Row],[Bonds issued]]/MonthlyIssuance[[#This Row],[Total issued]]</f>
        <v>0.18812954948138802</v>
      </c>
    </row>
    <row r="105" spans="1:8" x14ac:dyDescent="0.3">
      <c r="A105" s="8">
        <f t="shared" ref="A105" ca="1" si="94">DATE($A$96,MONTH(#REF!&amp;1),1)</f>
        <v>42675</v>
      </c>
      <c r="B105" s="6">
        <v>594428144200</v>
      </c>
      <c r="C105" s="6">
        <v>18283818600</v>
      </c>
      <c r="D105" s="6">
        <v>154655735700</v>
      </c>
      <c r="E105" s="6">
        <v>767367698500</v>
      </c>
      <c r="F105" s="9">
        <f>MonthlyIssuance[[#This Row],[Bills issued]]/MonthlyIssuance[[#This Row],[Total issued]]</f>
        <v>0.77463274172466356</v>
      </c>
      <c r="G105" s="9">
        <f>MonthlyIssuance[[#This Row],[Notes issued]]/MonthlyIssuance[[#This Row],[Total issued]]</f>
        <v>2.3826672188235195E-2</v>
      </c>
      <c r="H105" s="9">
        <f>MonthlyIssuance[[#This Row],[Bonds issued]]/MonthlyIssuance[[#This Row],[Total issued]]</f>
        <v>0.20154058608710124</v>
      </c>
    </row>
    <row r="106" spans="1:8" x14ac:dyDescent="0.3">
      <c r="A106" s="8">
        <f t="shared" ref="A106" ca="1" si="95">DATE($A$96,MONTH(#REF!&amp;1),1)</f>
        <v>42705</v>
      </c>
      <c r="B106" s="6">
        <v>459801886100</v>
      </c>
      <c r="C106" s="6">
        <v>12000033700</v>
      </c>
      <c r="D106" s="6">
        <v>143702283600</v>
      </c>
      <c r="E106" s="6">
        <v>615504203400</v>
      </c>
      <c r="F106" s="9">
        <f>MonthlyIssuance[[#This Row],[Bills issued]]/MonthlyIssuance[[#This Row],[Total issued]]</f>
        <v>0.74703289361809089</v>
      </c>
      <c r="G106" s="9">
        <f>MonthlyIssuance[[#This Row],[Notes issued]]/MonthlyIssuance[[#This Row],[Total issued]]</f>
        <v>1.9496266042884347E-2</v>
      </c>
      <c r="H106" s="9">
        <f>MonthlyIssuance[[#This Row],[Bonds issued]]/MonthlyIssuance[[#This Row],[Total issued]]</f>
        <v>0.23347084033902474</v>
      </c>
    </row>
    <row r="107" spans="1:8" x14ac:dyDescent="0.3">
      <c r="A107" s="8">
        <f ca="1">DATE($A$108,MONTH(#REF!&amp;1),1)</f>
        <v>42736</v>
      </c>
      <c r="B107" s="6">
        <v>572076382600</v>
      </c>
      <c r="C107" s="6">
        <v>12664929300</v>
      </c>
      <c r="D107" s="6">
        <v>140018857500</v>
      </c>
      <c r="E107" s="6">
        <v>724760169400</v>
      </c>
      <c r="F107" s="9">
        <f>MonthlyIssuance[[#This Row],[Bills issued]]/MonthlyIssuance[[#This Row],[Total issued]]</f>
        <v>0.78933198422534612</v>
      </c>
      <c r="G107" s="9">
        <f>MonthlyIssuance[[#This Row],[Notes issued]]/MonthlyIssuance[[#This Row],[Total issued]]</f>
        <v>1.7474648628227996E-2</v>
      </c>
      <c r="H107" s="9">
        <f>MonthlyIssuance[[#This Row],[Bonds issued]]/MonthlyIssuance[[#This Row],[Total issued]]</f>
        <v>0.19319336714642585</v>
      </c>
    </row>
    <row r="108" spans="1:8" x14ac:dyDescent="0.3">
      <c r="A108" s="8">
        <f t="shared" ref="A108" ca="1" si="96">DATE($A$108,MONTH(#REF!&amp;1),1)</f>
        <v>42767</v>
      </c>
      <c r="B108" s="6">
        <v>457023752900</v>
      </c>
      <c r="C108" s="6">
        <v>16731908100</v>
      </c>
      <c r="D108" s="6">
        <v>152630232100</v>
      </c>
      <c r="E108" s="6">
        <v>626385893100</v>
      </c>
      <c r="F108" s="9">
        <f>MonthlyIssuance[[#This Row],[Bills issued]]/MonthlyIssuance[[#This Row],[Total issued]]</f>
        <v>0.72962012384758157</v>
      </c>
      <c r="G108" s="9">
        <f>MonthlyIssuance[[#This Row],[Notes issued]]/MonthlyIssuance[[#This Row],[Total issued]]</f>
        <v>2.6711821393667335E-2</v>
      </c>
      <c r="H108" s="9">
        <f>MonthlyIssuance[[#This Row],[Bonds issued]]/MonthlyIssuance[[#This Row],[Total issued]]</f>
        <v>0.24366805475875108</v>
      </c>
    </row>
    <row r="109" spans="1:8" x14ac:dyDescent="0.3">
      <c r="A109" s="8">
        <f t="shared" ref="A109" ca="1" si="97">DATE($A$108,MONTH(#REF!&amp;1),1)</f>
        <v>42795</v>
      </c>
      <c r="B109" s="6">
        <v>547202128100</v>
      </c>
      <c r="C109" s="6">
        <v>12000003100</v>
      </c>
      <c r="D109" s="6">
        <v>142447225800</v>
      </c>
      <c r="E109" s="6">
        <v>701649357000</v>
      </c>
      <c r="F109" s="9">
        <f>MonthlyIssuance[[#This Row],[Bills issued]]/MonthlyIssuance[[#This Row],[Total issued]]</f>
        <v>0.77987975424026501</v>
      </c>
      <c r="G109" s="9">
        <f>MonthlyIssuance[[#This Row],[Notes issued]]/MonthlyIssuance[[#This Row],[Total issued]]</f>
        <v>1.7102564094560981E-2</v>
      </c>
      <c r="H109" s="9">
        <f>MonthlyIssuance[[#This Row],[Bonds issued]]/MonthlyIssuance[[#This Row],[Total issued]]</f>
        <v>0.20301768166517395</v>
      </c>
    </row>
    <row r="110" spans="1:8" x14ac:dyDescent="0.3">
      <c r="A110" s="8">
        <f t="shared" ref="A110" ca="1" si="98">DATE($A$108,MONTH(#REF!&amp;1),1)</f>
        <v>42826</v>
      </c>
      <c r="B110" s="6">
        <v>528534682100</v>
      </c>
      <c r="C110" s="6">
        <v>12098641600</v>
      </c>
      <c r="D110" s="6">
        <v>144172857900</v>
      </c>
      <c r="E110" s="6">
        <v>684806181600</v>
      </c>
      <c r="F110" s="9">
        <f>MonthlyIssuance[[#This Row],[Bills issued]]/MonthlyIssuance[[#This Row],[Total issued]]</f>
        <v>0.77180185620567421</v>
      </c>
      <c r="G110" s="9">
        <f>MonthlyIssuance[[#This Row],[Notes issued]]/MonthlyIssuance[[#This Row],[Total issued]]</f>
        <v>1.7667249398555955E-2</v>
      </c>
      <c r="H110" s="9">
        <f>MonthlyIssuance[[#This Row],[Bonds issued]]/MonthlyIssuance[[#This Row],[Total issued]]</f>
        <v>0.21053089439576986</v>
      </c>
    </row>
    <row r="111" spans="1:8" x14ac:dyDescent="0.3">
      <c r="A111" s="8">
        <f t="shared" ref="A111" ca="1" si="99">DATE($A$108,MONTH(#REF!&amp;1),1)</f>
        <v>42856</v>
      </c>
      <c r="B111" s="6">
        <v>665628820200</v>
      </c>
      <c r="C111" s="6">
        <v>19955665200</v>
      </c>
      <c r="D111" s="6">
        <v>160914696100</v>
      </c>
      <c r="E111" s="6">
        <v>846499181500</v>
      </c>
      <c r="F111" s="9">
        <f>MonthlyIssuance[[#This Row],[Bills issued]]/MonthlyIssuance[[#This Row],[Total issued]]</f>
        <v>0.78633132169189224</v>
      </c>
      <c r="G111" s="9">
        <f>MonthlyIssuance[[#This Row],[Notes issued]]/MonthlyIssuance[[#This Row],[Total issued]]</f>
        <v>2.3574346716601049E-2</v>
      </c>
      <c r="H111" s="9">
        <f>MonthlyIssuance[[#This Row],[Bonds issued]]/MonthlyIssuance[[#This Row],[Total issued]]</f>
        <v>0.19009433159150668</v>
      </c>
    </row>
    <row r="112" spans="1:8" x14ac:dyDescent="0.3">
      <c r="A112" s="8">
        <f t="shared" ref="A112" ca="1" si="100">DATE($A$108,MONTH(#REF!&amp;1),1)</f>
        <v>42887</v>
      </c>
      <c r="B112" s="6">
        <v>455426858700</v>
      </c>
      <c r="C112" s="6">
        <v>12000003200</v>
      </c>
      <c r="D112" s="6">
        <v>142497085200</v>
      </c>
      <c r="E112" s="6">
        <v>609923947100</v>
      </c>
      <c r="F112" s="9">
        <f>MonthlyIssuance[[#This Row],[Bills issued]]/MonthlyIssuance[[#This Row],[Total issued]]</f>
        <v>0.74669450324981346</v>
      </c>
      <c r="G112" s="9">
        <f>MonthlyIssuance[[#This Row],[Notes issued]]/MonthlyIssuance[[#This Row],[Total issued]]</f>
        <v>1.9674589359962514E-2</v>
      </c>
      <c r="H112" s="9">
        <f>MonthlyIssuance[[#This Row],[Bonds issued]]/MonthlyIssuance[[#This Row],[Total issued]]</f>
        <v>0.23363090739022402</v>
      </c>
    </row>
    <row r="113" spans="1:8" x14ac:dyDescent="0.3">
      <c r="A113" s="8">
        <f t="shared" ref="A113" ca="1" si="101">DATE($A$108,MONTH(#REF!&amp;1),1)</f>
        <v>42917</v>
      </c>
      <c r="B113" s="6">
        <v>566574784400</v>
      </c>
      <c r="C113" s="6">
        <v>12273921200</v>
      </c>
      <c r="D113" s="6">
        <v>141751890100</v>
      </c>
      <c r="E113" s="6">
        <v>720600595700</v>
      </c>
      <c r="F113" s="9">
        <f>MonthlyIssuance[[#This Row],[Bills issued]]/MonthlyIssuance[[#This Row],[Total issued]]</f>
        <v>0.78625356096135679</v>
      </c>
      <c r="G113" s="9">
        <f>MonthlyIssuance[[#This Row],[Notes issued]]/MonthlyIssuance[[#This Row],[Total issued]]</f>
        <v>1.7032904598249694E-2</v>
      </c>
      <c r="H113" s="9">
        <f>MonthlyIssuance[[#This Row],[Bonds issued]]/MonthlyIssuance[[#This Row],[Total issued]]</f>
        <v>0.19671353444039347</v>
      </c>
    </row>
    <row r="114" spans="1:8" x14ac:dyDescent="0.3">
      <c r="A114" s="8">
        <f t="shared" ref="A114" ca="1" si="102">DATE($A$108,MONTH(#REF!&amp;1),1)</f>
        <v>42948</v>
      </c>
      <c r="B114" s="6">
        <v>523464867500</v>
      </c>
      <c r="C114" s="6">
        <v>19513311500</v>
      </c>
      <c r="D114" s="6">
        <v>151697067000</v>
      </c>
      <c r="E114" s="6">
        <v>694675246000</v>
      </c>
      <c r="F114" s="9">
        <f>MonthlyIssuance[[#This Row],[Bills issued]]/MonthlyIssuance[[#This Row],[Total issued]]</f>
        <v>0.75353896732920289</v>
      </c>
      <c r="G114" s="9">
        <f>MonthlyIssuance[[#This Row],[Notes issued]]/MonthlyIssuance[[#This Row],[Total issued]]</f>
        <v>2.8089832784973023E-2</v>
      </c>
      <c r="H114" s="9">
        <f>MonthlyIssuance[[#This Row],[Bonds issued]]/MonthlyIssuance[[#This Row],[Total issued]]</f>
        <v>0.21837119988582407</v>
      </c>
    </row>
    <row r="115" spans="1:8" x14ac:dyDescent="0.3">
      <c r="A115" s="8">
        <f t="shared" ref="A115" ca="1" si="103">DATE($A$108,MONTH(#REF!&amp;1),1)</f>
        <v>42979</v>
      </c>
      <c r="B115" s="6">
        <v>486092355900</v>
      </c>
      <c r="C115" s="6">
        <v>12000001700</v>
      </c>
      <c r="D115" s="6">
        <v>142747061100</v>
      </c>
      <c r="E115" s="6">
        <v>640839418700</v>
      </c>
      <c r="F115" s="9">
        <f>MonthlyIssuance[[#This Row],[Bills issued]]/MonthlyIssuance[[#This Row],[Total issued]]</f>
        <v>0.75852443173062256</v>
      </c>
      <c r="G115" s="9">
        <f>MonthlyIssuance[[#This Row],[Notes issued]]/MonthlyIssuance[[#This Row],[Total issued]]</f>
        <v>1.8725442520909647E-2</v>
      </c>
      <c r="H115" s="9">
        <f>MonthlyIssuance[[#This Row],[Bonds issued]]/MonthlyIssuance[[#This Row],[Total issued]]</f>
        <v>0.22275012574846778</v>
      </c>
    </row>
    <row r="116" spans="1:8" x14ac:dyDescent="0.3">
      <c r="A116" s="8">
        <f t="shared" ref="A116" ca="1" si="104">DATE($A$108,MONTH(#REF!&amp;1),1)</f>
        <v>43009</v>
      </c>
      <c r="B116" s="6">
        <v>660615679600</v>
      </c>
      <c r="C116" s="6">
        <v>12000002900</v>
      </c>
      <c r="D116" s="6">
        <v>134001456000</v>
      </c>
      <c r="E116" s="6">
        <v>806617138500</v>
      </c>
      <c r="F116" s="9">
        <f>MonthlyIssuance[[#This Row],[Bills issued]]/MonthlyIssuance[[#This Row],[Total issued]]</f>
        <v>0.81899534248490313</v>
      </c>
      <c r="G116" s="9">
        <f>MonthlyIssuance[[#This Row],[Notes issued]]/MonthlyIssuance[[#This Row],[Total issued]]</f>
        <v>1.4876950076110985E-2</v>
      </c>
      <c r="H116" s="9">
        <f>MonthlyIssuance[[#This Row],[Bonds issued]]/MonthlyIssuance[[#This Row],[Total issued]]</f>
        <v>0.16612770743898594</v>
      </c>
    </row>
    <row r="117" spans="1:8" x14ac:dyDescent="0.3">
      <c r="A117" s="8">
        <f t="shared" ref="A117" ca="1" si="105">DATE($A$108,MONTH(#REF!&amp;1),1)</f>
        <v>43040</v>
      </c>
      <c r="B117" s="6">
        <v>518333537100</v>
      </c>
      <c r="C117" s="6">
        <v>16823982700</v>
      </c>
      <c r="D117" s="6">
        <v>145290649800</v>
      </c>
      <c r="E117" s="6">
        <v>680448169600</v>
      </c>
      <c r="F117" s="9">
        <f>MonthlyIssuance[[#This Row],[Bills issued]]/MonthlyIssuance[[#This Row],[Total issued]]</f>
        <v>0.7617531507281462</v>
      </c>
      <c r="G117" s="9">
        <f>MonthlyIssuance[[#This Row],[Notes issued]]/MonthlyIssuance[[#This Row],[Total issued]]</f>
        <v>2.4724855546146802E-2</v>
      </c>
      <c r="H117" s="9">
        <f>MonthlyIssuance[[#This Row],[Bonds issued]]/MonthlyIssuance[[#This Row],[Total issued]]</f>
        <v>0.21352199372570699</v>
      </c>
    </row>
    <row r="118" spans="1:8" x14ac:dyDescent="0.3">
      <c r="A118" s="8">
        <f t="shared" ref="A118" ca="1" si="106">DATE($A$108,MONTH(#REF!&amp;1),1)</f>
        <v>43070</v>
      </c>
      <c r="B118" s="6">
        <v>536323253900</v>
      </c>
      <c r="C118" s="6">
        <v>12000011800</v>
      </c>
      <c r="D118" s="6">
        <v>143303811700</v>
      </c>
      <c r="E118" s="6">
        <v>691627077400</v>
      </c>
      <c r="F118" s="9">
        <f>MonthlyIssuance[[#This Row],[Bills issued]]/MonthlyIssuance[[#This Row],[Total issued]]</f>
        <v>0.7754514989727902</v>
      </c>
      <c r="G118" s="9">
        <f>MonthlyIssuance[[#This Row],[Notes issued]]/MonthlyIssuance[[#This Row],[Total issued]]</f>
        <v>1.7350407744461161E-2</v>
      </c>
      <c r="H118" s="9">
        <f>MonthlyIssuance[[#This Row],[Bonds issued]]/MonthlyIssuance[[#This Row],[Total issued]]</f>
        <v>0.20719809328274863</v>
      </c>
    </row>
    <row r="119" spans="1:8" x14ac:dyDescent="0.3">
      <c r="A119" s="8">
        <f ca="1">DATE($A$120,MONTH(#REF!&amp;1),1)</f>
        <v>43101</v>
      </c>
      <c r="B119" s="6">
        <v>689858763000</v>
      </c>
      <c r="C119" s="6">
        <v>12406398400</v>
      </c>
      <c r="D119" s="6">
        <v>146223606400</v>
      </c>
      <c r="E119" s="6">
        <v>848488767800</v>
      </c>
      <c r="F119" s="9">
        <f>MonthlyIssuance[[#This Row],[Bills issued]]/MonthlyIssuance[[#This Row],[Total issued]]</f>
        <v>0.81304407221405761</v>
      </c>
      <c r="G119" s="9">
        <f>MonthlyIssuance[[#This Row],[Notes issued]]/MonthlyIssuance[[#This Row],[Total issued]]</f>
        <v>1.4621759144988884E-2</v>
      </c>
      <c r="H119" s="9">
        <f>MonthlyIssuance[[#This Row],[Bonds issued]]/MonthlyIssuance[[#This Row],[Total issued]]</f>
        <v>0.17233416864095347</v>
      </c>
    </row>
    <row r="120" spans="1:8" x14ac:dyDescent="0.3">
      <c r="A120" s="8">
        <f t="shared" ref="A120" ca="1" si="107">DATE($A$120,MONTH(#REF!&amp;1),1)</f>
        <v>43132</v>
      </c>
      <c r="B120" s="6">
        <v>650486377300</v>
      </c>
      <c r="C120" s="6">
        <v>19024077000</v>
      </c>
      <c r="D120" s="6">
        <v>173679647400</v>
      </c>
      <c r="E120" s="6">
        <v>843190101700</v>
      </c>
      <c r="F120" s="9">
        <f>MonthlyIssuance[[#This Row],[Bills issued]]/MonthlyIssuance[[#This Row],[Total issued]]</f>
        <v>0.7714587445802793</v>
      </c>
      <c r="G120" s="9">
        <f>MonthlyIssuance[[#This Row],[Notes issued]]/MonthlyIssuance[[#This Row],[Total issued]]</f>
        <v>2.256202600296725E-2</v>
      </c>
      <c r="H120" s="9">
        <f>MonthlyIssuance[[#This Row],[Bonds issued]]/MonthlyIssuance[[#This Row],[Total issued]]</f>
        <v>0.20597922941675348</v>
      </c>
    </row>
    <row r="121" spans="1:8" x14ac:dyDescent="0.3">
      <c r="A121" s="8">
        <f t="shared" ref="A121" ca="1" si="108">DATE($A$120,MONTH(#REF!&amp;1),1)</f>
        <v>43160</v>
      </c>
      <c r="B121" s="6">
        <v>662719546600</v>
      </c>
      <c r="C121" s="6">
        <v>13000001700</v>
      </c>
      <c r="D121" s="6">
        <v>159258993100</v>
      </c>
      <c r="E121" s="6">
        <v>834978541400</v>
      </c>
      <c r="F121" s="9">
        <f>MonthlyIssuance[[#This Row],[Bills issued]]/MonthlyIssuance[[#This Row],[Total issued]]</f>
        <v>0.79369650085716559</v>
      </c>
      <c r="G121" s="9">
        <f>MonthlyIssuance[[#This Row],[Notes issued]]/MonthlyIssuance[[#This Row],[Total issued]]</f>
        <v>1.5569264424691717E-2</v>
      </c>
      <c r="H121" s="9">
        <f>MonthlyIssuance[[#This Row],[Bonds issued]]/MonthlyIssuance[[#This Row],[Total issued]]</f>
        <v>0.19073423471814266</v>
      </c>
    </row>
    <row r="122" spans="1:8" x14ac:dyDescent="0.3">
      <c r="A122" s="8">
        <f t="shared" ref="A122" ca="1" si="109">DATE($A$120,MONTH(#REF!&amp;1),1)</f>
        <v>43191</v>
      </c>
      <c r="B122" s="6">
        <v>658895757900</v>
      </c>
      <c r="C122" s="6">
        <v>13022289700</v>
      </c>
      <c r="D122" s="6">
        <v>159080761200</v>
      </c>
      <c r="E122" s="6">
        <v>830998808800</v>
      </c>
      <c r="F122" s="9">
        <f>MonthlyIssuance[[#This Row],[Bills issued]]/MonthlyIssuance[[#This Row],[Total issued]]</f>
        <v>0.79289615210336506</v>
      </c>
      <c r="G122" s="9">
        <f>MonthlyIssuance[[#This Row],[Notes issued]]/MonthlyIssuance[[#This Row],[Total issued]]</f>
        <v>1.5670647854242749E-2</v>
      </c>
      <c r="H122" s="9">
        <f>MonthlyIssuance[[#This Row],[Bonds issued]]/MonthlyIssuance[[#This Row],[Total issued]]</f>
        <v>0.19143320004239217</v>
      </c>
    </row>
    <row r="123" spans="1:8" x14ac:dyDescent="0.3">
      <c r="A123" s="8">
        <f t="shared" ref="A123" ca="1" si="110">DATE($A$120,MONTH(#REF!&amp;1),1)</f>
        <v>43221</v>
      </c>
      <c r="B123" s="6">
        <v>601924165800</v>
      </c>
      <c r="C123" s="6">
        <v>21098197100</v>
      </c>
      <c r="D123" s="6">
        <v>185447645300</v>
      </c>
      <c r="E123" s="6">
        <v>808470008200</v>
      </c>
      <c r="F123" s="9">
        <f>MonthlyIssuance[[#This Row],[Bills issued]]/MonthlyIssuance[[#This Row],[Total issued]]</f>
        <v>0.74452256694115426</v>
      </c>
      <c r="G123" s="9">
        <f>MonthlyIssuance[[#This Row],[Notes issued]]/MonthlyIssuance[[#This Row],[Total issued]]</f>
        <v>2.6096449943732124E-2</v>
      </c>
      <c r="H123" s="9">
        <f>MonthlyIssuance[[#This Row],[Bonds issued]]/MonthlyIssuance[[#This Row],[Total issued]]</f>
        <v>0.22938098311511365</v>
      </c>
    </row>
    <row r="124" spans="1:8" x14ac:dyDescent="0.3">
      <c r="A124" s="8">
        <f t="shared" ref="A124" ca="1" si="111">DATE($A$120,MONTH(#REF!&amp;1),1)</f>
        <v>43252</v>
      </c>
      <c r="B124" s="6">
        <v>521749159600</v>
      </c>
      <c r="C124" s="6">
        <v>14000008100</v>
      </c>
      <c r="D124" s="6">
        <v>166153889200</v>
      </c>
      <c r="E124" s="6">
        <v>701903056900</v>
      </c>
      <c r="F124" s="9">
        <f>MonthlyIssuance[[#This Row],[Bills issued]]/MonthlyIssuance[[#This Row],[Total issued]]</f>
        <v>0.7433350723735821</v>
      </c>
      <c r="G124" s="9">
        <f>MonthlyIssuance[[#This Row],[Notes issued]]/MonthlyIssuance[[#This Row],[Total issued]]</f>
        <v>1.9945785906435479E-2</v>
      </c>
      <c r="H124" s="9">
        <f>MonthlyIssuance[[#This Row],[Bonds issued]]/MonthlyIssuance[[#This Row],[Total issued]]</f>
        <v>0.23671914171998243</v>
      </c>
    </row>
    <row r="125" spans="1:8" x14ac:dyDescent="0.3">
      <c r="A125" s="8">
        <f t="shared" ref="A125" ca="1" si="112">DATE($A$120,MONTH(#REF!&amp;1),1)</f>
        <v>43282</v>
      </c>
      <c r="B125" s="6">
        <v>724307272900</v>
      </c>
      <c r="C125" s="6">
        <v>14054415600</v>
      </c>
      <c r="D125" s="6">
        <v>161498676800</v>
      </c>
      <c r="E125" s="6">
        <v>899860365300</v>
      </c>
      <c r="F125" s="9">
        <f>MonthlyIssuance[[#This Row],[Bills issued]]/MonthlyIssuance[[#This Row],[Total issued]]</f>
        <v>0.80491074041084898</v>
      </c>
      <c r="G125" s="9">
        <f>MonthlyIssuance[[#This Row],[Notes issued]]/MonthlyIssuance[[#This Row],[Total issued]]</f>
        <v>1.5618440529175288E-2</v>
      </c>
      <c r="H125" s="9">
        <f>MonthlyIssuance[[#This Row],[Bonds issued]]/MonthlyIssuance[[#This Row],[Total issued]]</f>
        <v>0.17947081905997578</v>
      </c>
    </row>
    <row r="126" spans="1:8" x14ac:dyDescent="0.3">
      <c r="A126" s="8">
        <f t="shared" ref="A126" ca="1" si="113">DATE($A$120,MONTH(#REF!&amp;1),1)</f>
        <v>43313</v>
      </c>
      <c r="B126" s="6">
        <v>680844977300</v>
      </c>
      <c r="C126" s="6">
        <v>20419916800</v>
      </c>
      <c r="D126" s="6">
        <v>179196764500</v>
      </c>
      <c r="E126" s="6">
        <v>880461658600</v>
      </c>
      <c r="F126" s="9">
        <f>MonthlyIssuance[[#This Row],[Bills issued]]/MonthlyIssuance[[#This Row],[Total issued]]</f>
        <v>0.77328180125707524</v>
      </c>
      <c r="G126" s="9">
        <f>MonthlyIssuance[[#This Row],[Notes issued]]/MonthlyIssuance[[#This Row],[Total issued]]</f>
        <v>2.3192283957565167E-2</v>
      </c>
      <c r="H126" s="9">
        <f>MonthlyIssuance[[#This Row],[Bonds issued]]/MonthlyIssuance[[#This Row],[Total issued]]</f>
        <v>0.20352591478535964</v>
      </c>
    </row>
    <row r="127" spans="1:8" x14ac:dyDescent="0.3">
      <c r="A127" s="8">
        <f t="shared" ref="A127" ca="1" si="114">DATE($A$120,MONTH(#REF!&amp;1),1)</f>
        <v>43344</v>
      </c>
      <c r="B127" s="6">
        <v>561262940100</v>
      </c>
      <c r="C127" s="6">
        <v>15000011400</v>
      </c>
      <c r="D127" s="6">
        <v>163800194400</v>
      </c>
      <c r="E127" s="6">
        <v>740063145900</v>
      </c>
      <c r="F127" s="9">
        <f>MonthlyIssuance[[#This Row],[Bills issued]]/MonthlyIssuance[[#This Row],[Total issued]]</f>
        <v>0.75839871666280745</v>
      </c>
      <c r="G127" s="9">
        <f>MonthlyIssuance[[#This Row],[Notes issued]]/MonthlyIssuance[[#This Row],[Total issued]]</f>
        <v>2.0268556113219635E-2</v>
      </c>
      <c r="H127" s="9">
        <f>MonthlyIssuance[[#This Row],[Bonds issued]]/MonthlyIssuance[[#This Row],[Total issued]]</f>
        <v>0.22133272722397296</v>
      </c>
    </row>
    <row r="128" spans="1:8" x14ac:dyDescent="0.3">
      <c r="A128" s="8">
        <f t="shared" ref="A128" ca="1" si="115">DATE($A$120,MONTH(#REF!&amp;1),1)</f>
        <v>43374</v>
      </c>
      <c r="B128" s="6">
        <v>732251018000</v>
      </c>
      <c r="C128" s="6">
        <v>15000000400</v>
      </c>
      <c r="D128" s="6">
        <v>166600330600</v>
      </c>
      <c r="E128" s="6">
        <v>913851349000</v>
      </c>
      <c r="F128" s="9">
        <f>MonthlyIssuance[[#This Row],[Bills issued]]/MonthlyIssuance[[#This Row],[Total issued]]</f>
        <v>0.80128022878259164</v>
      </c>
      <c r="G128" s="9">
        <f>MonthlyIssuance[[#This Row],[Notes issued]]/MonthlyIssuance[[#This Row],[Total issued]]</f>
        <v>1.6414048539091231E-2</v>
      </c>
      <c r="H128" s="9">
        <f>MonthlyIssuance[[#This Row],[Bonds issued]]/MonthlyIssuance[[#This Row],[Total issued]]</f>
        <v>0.18230572267831713</v>
      </c>
    </row>
    <row r="129" spans="1:8" x14ac:dyDescent="0.3">
      <c r="A129" s="8">
        <f t="shared" ref="A129" ca="1" si="116">DATE($A$120,MONTH(#REF!&amp;1),1)</f>
        <v>43405</v>
      </c>
      <c r="B129" s="6">
        <v>663159661200</v>
      </c>
      <c r="C129" s="6">
        <v>22874685200</v>
      </c>
      <c r="D129" s="6">
        <v>197399427100</v>
      </c>
      <c r="E129" s="6">
        <v>883433773500</v>
      </c>
      <c r="F129" s="9">
        <f>MonthlyIssuance[[#This Row],[Bills issued]]/MonthlyIssuance[[#This Row],[Total issued]]</f>
        <v>0.75066143166870902</v>
      </c>
      <c r="G129" s="9">
        <f>MonthlyIssuance[[#This Row],[Notes issued]]/MonthlyIssuance[[#This Row],[Total issued]]</f>
        <v>2.5892925860616308E-2</v>
      </c>
      <c r="H129" s="9">
        <f>MonthlyIssuance[[#This Row],[Bonds issued]]/MonthlyIssuance[[#This Row],[Total issued]]</f>
        <v>0.22344564247067469</v>
      </c>
    </row>
    <row r="130" spans="1:8" x14ac:dyDescent="0.3">
      <c r="A130" s="8">
        <f t="shared" ref="A130" ca="1" si="117">DATE($A$120,MONTH(#REF!&amp;1),1)</f>
        <v>43435</v>
      </c>
      <c r="B130" s="6">
        <v>772356055800</v>
      </c>
      <c r="C130" s="6">
        <v>16000009200</v>
      </c>
      <c r="D130" s="6">
        <v>174800355400</v>
      </c>
      <c r="E130" s="6">
        <v>963156420400</v>
      </c>
      <c r="F130" s="9">
        <f>MonthlyIssuance[[#This Row],[Bills issued]]/MonthlyIssuance[[#This Row],[Total issued]]</f>
        <v>0.80190095756122315</v>
      </c>
      <c r="G130" s="9">
        <f>MonthlyIssuance[[#This Row],[Notes issued]]/MonthlyIssuance[[#This Row],[Total issued]]</f>
        <v>1.6612056838447048E-2</v>
      </c>
      <c r="H130" s="9">
        <f>MonthlyIssuance[[#This Row],[Bonds issued]]/MonthlyIssuance[[#This Row],[Total issued]]</f>
        <v>0.1814869856003298</v>
      </c>
    </row>
    <row r="131" spans="1:8" x14ac:dyDescent="0.3">
      <c r="A131" s="8">
        <f ca="1">DATE($A$132,MONTH(#REF!&amp;1),1)</f>
        <v>43466</v>
      </c>
      <c r="B131" s="6">
        <v>708727004700</v>
      </c>
      <c r="C131" s="6">
        <v>16000003500</v>
      </c>
      <c r="D131" s="6">
        <v>174800291100</v>
      </c>
      <c r="E131" s="6">
        <v>899527299300</v>
      </c>
      <c r="F131" s="9">
        <f>MonthlyIssuance[[#This Row],[Bills issued]]/MonthlyIssuance[[#This Row],[Total issued]]</f>
        <v>0.78788826670577072</v>
      </c>
      <c r="G131" s="9">
        <f>MonthlyIssuance[[#This Row],[Notes issued]]/MonthlyIssuance[[#This Row],[Total issued]]</f>
        <v>1.7787123873228734E-2</v>
      </c>
      <c r="H131" s="9">
        <f>MonthlyIssuance[[#This Row],[Bonds issued]]/MonthlyIssuance[[#This Row],[Total issued]]</f>
        <v>0.1943246094210006</v>
      </c>
    </row>
    <row r="132" spans="1:8" x14ac:dyDescent="0.3">
      <c r="A132" s="8">
        <f t="shared" ref="A132" ca="1" si="118">DATE($A$132,MONTH(#REF!&amp;1),1)</f>
        <v>43497</v>
      </c>
      <c r="B132" s="6">
        <v>781407635400</v>
      </c>
      <c r="C132" s="6">
        <v>23575631600</v>
      </c>
      <c r="D132" s="6">
        <v>198791835300</v>
      </c>
      <c r="E132" s="6">
        <v>1003775102300</v>
      </c>
      <c r="F132" s="9">
        <f>MonthlyIssuance[[#This Row],[Bills issued]]/MonthlyIssuance[[#This Row],[Total issued]]</f>
        <v>0.77846883590708882</v>
      </c>
      <c r="G132" s="9">
        <f>MonthlyIssuance[[#This Row],[Notes issued]]/MonthlyIssuance[[#This Row],[Total issued]]</f>
        <v>2.3486965901007087E-2</v>
      </c>
      <c r="H132" s="9">
        <f>MonthlyIssuance[[#This Row],[Bonds issued]]/MonthlyIssuance[[#This Row],[Total issued]]</f>
        <v>0.19804419819190408</v>
      </c>
    </row>
    <row r="133" spans="1:8" x14ac:dyDescent="0.3">
      <c r="A133" s="8">
        <f t="shared" ref="A133" ca="1" si="119">DATE($A$132,MONTH(#REF!&amp;1),1)</f>
        <v>43525</v>
      </c>
      <c r="B133" s="6">
        <v>769074598700</v>
      </c>
      <c r="C133" s="6">
        <v>16000010200</v>
      </c>
      <c r="D133" s="6">
        <v>174713498400</v>
      </c>
      <c r="E133" s="6">
        <v>959788107300</v>
      </c>
      <c r="F133" s="9">
        <f>MonthlyIssuance[[#This Row],[Bills issued]]/MonthlyIssuance[[#This Row],[Total issued]]</f>
        <v>0.80129623700329011</v>
      </c>
      <c r="G133" s="9">
        <f>MonthlyIssuance[[#This Row],[Notes issued]]/MonthlyIssuance[[#This Row],[Total issued]]</f>
        <v>1.6670356798866744E-2</v>
      </c>
      <c r="H133" s="9">
        <f>MonthlyIssuance[[#This Row],[Bonds issued]]/MonthlyIssuance[[#This Row],[Total issued]]</f>
        <v>0.18203340619784319</v>
      </c>
    </row>
    <row r="134" spans="1:8" x14ac:dyDescent="0.3">
      <c r="A134" s="8">
        <f t="shared" ref="A134" ca="1" si="120">DATE($A$132,MONTH(#REF!&amp;1),1)</f>
        <v>43556</v>
      </c>
      <c r="B134" s="6">
        <v>756982586400</v>
      </c>
      <c r="C134" s="6">
        <v>16002247400</v>
      </c>
      <c r="D134" s="6">
        <v>176244858900</v>
      </c>
      <c r="E134" s="6">
        <v>949229692700</v>
      </c>
      <c r="F134" s="9">
        <f>MonthlyIssuance[[#This Row],[Bills issued]]/MonthlyIssuance[[#This Row],[Total issued]]</f>
        <v>0.79747040386698176</v>
      </c>
      <c r="G134" s="9">
        <f>MonthlyIssuance[[#This Row],[Notes issued]]/MonthlyIssuance[[#This Row],[Total issued]]</f>
        <v>1.6858140366935868E-2</v>
      </c>
      <c r="H134" s="9">
        <f>MonthlyIssuance[[#This Row],[Bonds issued]]/MonthlyIssuance[[#This Row],[Total issued]]</f>
        <v>0.18567145576608235</v>
      </c>
    </row>
    <row r="135" spans="1:8" x14ac:dyDescent="0.3">
      <c r="A135" s="8">
        <f t="shared" ref="A135" ca="1" si="121">DATE($A$132,MONTH(#REF!&amp;1),1)</f>
        <v>43586</v>
      </c>
      <c r="B135" s="6">
        <v>748295457500</v>
      </c>
      <c r="C135" s="6">
        <v>25472499400</v>
      </c>
      <c r="D135" s="6">
        <v>211808479000</v>
      </c>
      <c r="E135" s="6">
        <v>985576435900</v>
      </c>
      <c r="F135" s="9">
        <f>MonthlyIssuance[[#This Row],[Bills issued]]/MonthlyIssuance[[#This Row],[Total issued]]</f>
        <v>0.75924649803206601</v>
      </c>
      <c r="G135" s="9">
        <f>MonthlyIssuance[[#This Row],[Notes issued]]/MonthlyIssuance[[#This Row],[Total issued]]</f>
        <v>2.5845280459388466E-2</v>
      </c>
      <c r="H135" s="9">
        <f>MonthlyIssuance[[#This Row],[Bonds issued]]/MonthlyIssuance[[#This Row],[Total issued]]</f>
        <v>0.21490822150854549</v>
      </c>
    </row>
    <row r="136" spans="1:8" x14ac:dyDescent="0.3">
      <c r="A136" s="8">
        <f t="shared" ref="A136" ca="1" si="122">DATE($A$132,MONTH(#REF!&amp;1),1)</f>
        <v>43617</v>
      </c>
      <c r="B136" s="6">
        <v>612745318400</v>
      </c>
      <c r="C136" s="6">
        <v>16000010400</v>
      </c>
      <c r="D136" s="6">
        <v>181087821300</v>
      </c>
      <c r="E136" s="6">
        <v>809833150100</v>
      </c>
      <c r="F136" s="9">
        <f>MonthlyIssuance[[#This Row],[Bills issued]]/MonthlyIssuance[[#This Row],[Total issued]]</f>
        <v>0.75663155839488272</v>
      </c>
      <c r="G136" s="9">
        <f>MonthlyIssuance[[#This Row],[Notes issued]]/MonthlyIssuance[[#This Row],[Total issued]]</f>
        <v>1.9757168989716318E-2</v>
      </c>
      <c r="H136" s="9">
        <f>MonthlyIssuance[[#This Row],[Bonds issued]]/MonthlyIssuance[[#This Row],[Total issued]]</f>
        <v>0.22361127261540092</v>
      </c>
    </row>
    <row r="137" spans="1:8" x14ac:dyDescent="0.3">
      <c r="A137" s="8">
        <f t="shared" ref="A137" ca="1" si="123">DATE($A$132,MONTH(#REF!&amp;1),1)</f>
        <v>43647</v>
      </c>
      <c r="B137" s="6">
        <v>669265114500</v>
      </c>
      <c r="C137" s="6">
        <v>16136224700</v>
      </c>
      <c r="D137" s="6">
        <v>179907199500</v>
      </c>
      <c r="E137" s="6">
        <v>865308538700</v>
      </c>
      <c r="F137" s="9">
        <f>MonthlyIssuance[[#This Row],[Bills issued]]/MonthlyIssuance[[#This Row],[Total issued]]</f>
        <v>0.77344101504588558</v>
      </c>
      <c r="G137" s="9">
        <f>MonthlyIssuance[[#This Row],[Notes issued]]/MonthlyIssuance[[#This Row],[Total issued]]</f>
        <v>1.8647943454068217E-2</v>
      </c>
      <c r="H137" s="9">
        <f>MonthlyIssuance[[#This Row],[Bonds issued]]/MonthlyIssuance[[#This Row],[Total issued]]</f>
        <v>0.20791104150004616</v>
      </c>
    </row>
    <row r="138" spans="1:8" x14ac:dyDescent="0.3">
      <c r="A138" s="8">
        <f t="shared" ref="A138" ca="1" si="124">DATE($A$132,MONTH(#REF!&amp;1),1)</f>
        <v>43678</v>
      </c>
      <c r="B138" s="6">
        <v>841780822100</v>
      </c>
      <c r="C138" s="6">
        <v>31398523000</v>
      </c>
      <c r="D138" s="6">
        <v>234979740900</v>
      </c>
      <c r="E138" s="6">
        <v>1108159086000</v>
      </c>
      <c r="F138" s="9">
        <f>MonthlyIssuance[[#This Row],[Bills issued]]/MonthlyIssuance[[#This Row],[Total issued]]</f>
        <v>0.7596209179121417</v>
      </c>
      <c r="G138" s="9">
        <f>MonthlyIssuance[[#This Row],[Notes issued]]/MonthlyIssuance[[#This Row],[Total issued]]</f>
        <v>2.8333948975986647E-2</v>
      </c>
      <c r="H138" s="9">
        <f>MonthlyIssuance[[#This Row],[Bonds issued]]/MonthlyIssuance[[#This Row],[Total issued]]</f>
        <v>0.21204513311187162</v>
      </c>
    </row>
    <row r="139" spans="1:8" x14ac:dyDescent="0.3">
      <c r="A139" s="8">
        <f t="shared" ref="A139" ca="1" si="125">DATE($A$132,MONTH(#REF!&amp;1),1)</f>
        <v>43709</v>
      </c>
      <c r="B139" s="6">
        <v>816499859800</v>
      </c>
      <c r="C139" s="6">
        <v>16000014000</v>
      </c>
      <c r="D139" s="6">
        <v>186688858300</v>
      </c>
      <c r="E139" s="6">
        <v>1019188732100</v>
      </c>
      <c r="F139" s="9">
        <f>MonthlyIssuance[[#This Row],[Bills issued]]/MonthlyIssuance[[#This Row],[Total issued]]</f>
        <v>0.80112724374182664</v>
      </c>
      <c r="G139" s="9">
        <f>MonthlyIssuance[[#This Row],[Notes issued]]/MonthlyIssuance[[#This Row],[Total issued]]</f>
        <v>1.5698774423293097E-2</v>
      </c>
      <c r="H139" s="9">
        <f>MonthlyIssuance[[#This Row],[Bonds issued]]/MonthlyIssuance[[#This Row],[Total issued]]</f>
        <v>0.18317398183488021</v>
      </c>
    </row>
    <row r="140" spans="1:8" x14ac:dyDescent="0.3">
      <c r="A140" s="8">
        <f t="shared" ref="A140" ca="1" si="126">DATE($A$132,MONTH(#REF!&amp;1),1)</f>
        <v>43739</v>
      </c>
      <c r="B140" s="6">
        <v>833170036900</v>
      </c>
      <c r="C140" s="6">
        <v>16000019200</v>
      </c>
      <c r="D140" s="6">
        <v>186814556100</v>
      </c>
      <c r="E140" s="6">
        <v>1035984612200</v>
      </c>
      <c r="F140" s="9">
        <f>MonthlyIssuance[[#This Row],[Bills issued]]/MonthlyIssuance[[#This Row],[Total issued]]</f>
        <v>0.80423012763741131</v>
      </c>
      <c r="G140" s="9">
        <f>MonthlyIssuance[[#This Row],[Notes issued]]/MonthlyIssuance[[#This Row],[Total issued]]</f>
        <v>1.5444263371849338E-2</v>
      </c>
      <c r="H140" s="9">
        <f>MonthlyIssuance[[#This Row],[Bonds issued]]/MonthlyIssuance[[#This Row],[Total issued]]</f>
        <v>0.18032560899073941</v>
      </c>
    </row>
    <row r="141" spans="1:8" x14ac:dyDescent="0.3">
      <c r="A141" s="8">
        <f t="shared" ref="A141" ca="1" si="127">DATE($A$132,MONTH(#REF!&amp;1),1)</f>
        <v>43770</v>
      </c>
      <c r="B141" s="6">
        <v>748522820200</v>
      </c>
      <c r="C141" s="6">
        <v>27996676000</v>
      </c>
      <c r="D141" s="6">
        <v>217649104100</v>
      </c>
      <c r="E141" s="6">
        <v>994168600300</v>
      </c>
      <c r="F141" s="9">
        <f>MonthlyIssuance[[#This Row],[Bills issued]]/MonthlyIssuance[[#This Row],[Total issued]]</f>
        <v>0.75291335893542199</v>
      </c>
      <c r="G141" s="9">
        <f>MonthlyIssuance[[#This Row],[Notes issued]]/MonthlyIssuance[[#This Row],[Total issued]]</f>
        <v>2.8160893425473035E-2</v>
      </c>
      <c r="H141" s="9">
        <f>MonthlyIssuance[[#This Row],[Bonds issued]]/MonthlyIssuance[[#This Row],[Total issued]]</f>
        <v>0.21892574763910494</v>
      </c>
    </row>
    <row r="142" spans="1:8" x14ac:dyDescent="0.3">
      <c r="A142" s="8">
        <f t="shared" ref="A142" ca="1" si="128">DATE($A$132,MONTH(#REF!&amp;1),1)</f>
        <v>43800</v>
      </c>
      <c r="B142" s="6">
        <v>740008273000</v>
      </c>
      <c r="C142" s="6">
        <v>16000006300</v>
      </c>
      <c r="D142" s="6">
        <v>185435276100</v>
      </c>
      <c r="E142" s="6">
        <v>941443555400</v>
      </c>
      <c r="F142" s="9">
        <f>MonthlyIssuance[[#This Row],[Bills issued]]/MonthlyIssuance[[#This Row],[Total issued]]</f>
        <v>0.78603573071949673</v>
      </c>
      <c r="G142" s="9">
        <f>MonthlyIssuance[[#This Row],[Notes issued]]/MonthlyIssuance[[#This Row],[Total issued]]</f>
        <v>1.6995183841055587E-2</v>
      </c>
      <c r="H142" s="9">
        <f>MonthlyIssuance[[#This Row],[Bonds issued]]/MonthlyIssuance[[#This Row],[Total issued]]</f>
        <v>0.19696908543944769</v>
      </c>
    </row>
    <row r="143" spans="1:8" x14ac:dyDescent="0.3">
      <c r="A143" s="8">
        <f ca="1">DATE($A$144,MONTH(#REF!&amp;1),1)</f>
        <v>43831</v>
      </c>
      <c r="B143" s="6">
        <v>735375776100</v>
      </c>
      <c r="C143" s="6">
        <v>16511946200</v>
      </c>
      <c r="D143" s="6">
        <v>188652337500</v>
      </c>
      <c r="E143" s="6">
        <v>940540059800</v>
      </c>
      <c r="F143" s="9">
        <f>MonthlyIssuance[[#This Row],[Bills issued]]/MonthlyIssuance[[#This Row],[Total issued]]</f>
        <v>0.78186544893831855</v>
      </c>
      <c r="G143" s="9">
        <f>MonthlyIssuance[[#This Row],[Notes issued]]/MonthlyIssuance[[#This Row],[Total issued]]</f>
        <v>1.755581384115756E-2</v>
      </c>
      <c r="H143" s="9">
        <f>MonthlyIssuance[[#This Row],[Bonds issued]]/MonthlyIssuance[[#This Row],[Total issued]]</f>
        <v>0.20057873722052386</v>
      </c>
    </row>
    <row r="144" spans="1:8" x14ac:dyDescent="0.3">
      <c r="A144" s="8">
        <f t="shared" ref="A144" ca="1" si="129">DATE($A$144,MONTH(#REF!&amp;1),1)</f>
        <v>43862</v>
      </c>
      <c r="B144" s="6">
        <v>828284252500</v>
      </c>
      <c r="C144" s="6">
        <v>27449872500</v>
      </c>
      <c r="D144" s="6">
        <v>223785809900</v>
      </c>
      <c r="E144" s="6">
        <v>1079519934900</v>
      </c>
      <c r="F144" s="9">
        <f>MonthlyIssuance[[#This Row],[Bills issued]]/MonthlyIssuance[[#This Row],[Total issued]]</f>
        <v>0.767270918972633</v>
      </c>
      <c r="G144" s="9">
        <f>MonthlyIssuance[[#This Row],[Notes issued]]/MonthlyIssuance[[#This Row],[Total issued]]</f>
        <v>2.5427851411139329E-2</v>
      </c>
      <c r="H144" s="9">
        <f>MonthlyIssuance[[#This Row],[Bonds issued]]/MonthlyIssuance[[#This Row],[Total issued]]</f>
        <v>0.20730122961622763</v>
      </c>
    </row>
    <row r="145" spans="1:8" x14ac:dyDescent="0.3">
      <c r="A145" s="8">
        <f t="shared" ref="A145" ca="1" si="130">DATE($A$144,MONTH(#REF!&amp;1),1)</f>
        <v>43891</v>
      </c>
      <c r="B145" s="6">
        <v>1042266892800</v>
      </c>
      <c r="C145" s="6">
        <v>16015385200</v>
      </c>
      <c r="D145" s="6">
        <v>190232325400</v>
      </c>
      <c r="E145" s="6">
        <v>1248514603400</v>
      </c>
      <c r="F145" s="9">
        <f>MonthlyIssuance[[#This Row],[Bills issued]]/MonthlyIssuance[[#This Row],[Total issued]]</f>
        <v>0.83480552807445041</v>
      </c>
      <c r="G145" s="9">
        <f>MonthlyIssuance[[#This Row],[Notes issued]]/MonthlyIssuance[[#This Row],[Total issued]]</f>
        <v>1.2827551360942295E-2</v>
      </c>
      <c r="H145" s="9">
        <f>MonthlyIssuance[[#This Row],[Bonds issued]]/MonthlyIssuance[[#This Row],[Total issued]]</f>
        <v>0.15236692056460732</v>
      </c>
    </row>
    <row r="146" spans="1:8" x14ac:dyDescent="0.3">
      <c r="A146" s="8">
        <f t="shared" ref="A146" ca="1" si="131">DATE($A$144,MONTH(#REF!&amp;1),1)</f>
        <v>43922</v>
      </c>
      <c r="B146" s="6">
        <v>2220607233800</v>
      </c>
      <c r="C146" s="6">
        <v>17055977200</v>
      </c>
      <c r="D146" s="6">
        <v>195435396300</v>
      </c>
      <c r="E146" s="6">
        <v>2433098607300</v>
      </c>
      <c r="F146" s="9">
        <f>MonthlyIssuance[[#This Row],[Bills issued]]/MonthlyIssuance[[#This Row],[Total issued]]</f>
        <v>0.91266635356969739</v>
      </c>
      <c r="G146" s="9">
        <f>MonthlyIssuance[[#This Row],[Notes issued]]/MonthlyIssuance[[#This Row],[Total issued]]</f>
        <v>7.0099819007857439E-3</v>
      </c>
      <c r="H146" s="9">
        <f>MonthlyIssuance[[#This Row],[Bonds issued]]/MonthlyIssuance[[#This Row],[Total issued]]</f>
        <v>8.0323664529516905E-2</v>
      </c>
    </row>
    <row r="147" spans="1:8" x14ac:dyDescent="0.3">
      <c r="A147" s="8">
        <f t="shared" ref="A147" ca="1" si="132">DATE($A$144,MONTH(#REF!&amp;1),1)</f>
        <v>43952</v>
      </c>
      <c r="B147" s="6">
        <v>1919560073400</v>
      </c>
      <c r="C147" s="6">
        <v>55734356600</v>
      </c>
      <c r="D147" s="6">
        <v>253364664400</v>
      </c>
      <c r="E147" s="6">
        <v>2228659094400</v>
      </c>
      <c r="F147" s="9">
        <f>MonthlyIssuance[[#This Row],[Bills issued]]/MonthlyIssuance[[#This Row],[Total issued]]</f>
        <v>0.86130717713773286</v>
      </c>
      <c r="G147" s="9">
        <f>MonthlyIssuance[[#This Row],[Notes issued]]/MonthlyIssuance[[#This Row],[Total issued]]</f>
        <v>2.5008022420317636E-2</v>
      </c>
      <c r="H147" s="9">
        <f>MonthlyIssuance[[#This Row],[Bonds issued]]/MonthlyIssuance[[#This Row],[Total issued]]</f>
        <v>0.11368480044194955</v>
      </c>
    </row>
    <row r="148" spans="1:8" x14ac:dyDescent="0.3">
      <c r="A148" s="8">
        <f t="shared" ref="A148" ca="1" si="133">DATE($A$144,MONTH(#REF!&amp;1),1)</f>
        <v>43983</v>
      </c>
      <c r="B148" s="6">
        <v>1925061027300</v>
      </c>
      <c r="C148" s="6">
        <v>38595279800</v>
      </c>
      <c r="D148" s="6">
        <v>226265662300</v>
      </c>
      <c r="E148" s="6">
        <v>2189921969400</v>
      </c>
      <c r="F148" s="9">
        <f>MonthlyIssuance[[#This Row],[Bills issued]]/MonthlyIssuance[[#This Row],[Total issued]]</f>
        <v>0.87905462121439548</v>
      </c>
      <c r="G148" s="9">
        <f>MonthlyIssuance[[#This Row],[Notes issued]]/MonthlyIssuance[[#This Row],[Total issued]]</f>
        <v>1.7624043385698545E-2</v>
      </c>
      <c r="H148" s="9">
        <f>MonthlyIssuance[[#This Row],[Bonds issued]]/MonthlyIssuance[[#This Row],[Total issued]]</f>
        <v>0.10332133539990596</v>
      </c>
    </row>
    <row r="149" spans="1:8" x14ac:dyDescent="0.3">
      <c r="A149" s="8">
        <f t="shared" ref="A149" ca="1" si="134">DATE($A$144,MONTH(#REF!&amp;1),1)</f>
        <v>44013</v>
      </c>
      <c r="B149" s="6">
        <v>1457824198300</v>
      </c>
      <c r="C149" s="6">
        <v>39596775200</v>
      </c>
      <c r="D149" s="6">
        <v>238489974500</v>
      </c>
      <c r="E149" s="6">
        <v>1735910948000</v>
      </c>
      <c r="F149" s="9">
        <f>MonthlyIssuance[[#This Row],[Bills issued]]/MonthlyIssuance[[#This Row],[Total issued]]</f>
        <v>0.83980356249242338</v>
      </c>
      <c r="G149" s="9">
        <f>MonthlyIssuance[[#This Row],[Notes issued]]/MonthlyIssuance[[#This Row],[Total issued]]</f>
        <v>2.2810372413182109E-2</v>
      </c>
      <c r="H149" s="9">
        <f>MonthlyIssuance[[#This Row],[Bonds issued]]/MonthlyIssuance[[#This Row],[Total issued]]</f>
        <v>0.13738606509439447</v>
      </c>
    </row>
    <row r="150" spans="1:8" x14ac:dyDescent="0.3">
      <c r="A150" s="8">
        <f t="shared" ref="A150" ca="1" si="135">DATE($A$144,MONTH(#REF!&amp;1),1)</f>
        <v>44044</v>
      </c>
      <c r="B150" s="6">
        <v>1357411993800</v>
      </c>
      <c r="C150" s="6">
        <v>68635438500</v>
      </c>
      <c r="D150" s="6">
        <v>297901584200</v>
      </c>
      <c r="E150" s="6">
        <v>1723949016500</v>
      </c>
      <c r="F150" s="9">
        <f>MonthlyIssuance[[#This Row],[Bills issued]]/MonthlyIssuance[[#This Row],[Total issued]]</f>
        <v>0.78738523054228615</v>
      </c>
      <c r="G150" s="9">
        <f>MonthlyIssuance[[#This Row],[Notes issued]]/MonthlyIssuance[[#This Row],[Total issued]]</f>
        <v>3.9812916648396722E-2</v>
      </c>
      <c r="H150" s="9">
        <f>MonthlyIssuance[[#This Row],[Bonds issued]]/MonthlyIssuance[[#This Row],[Total issued]]</f>
        <v>0.17280185280931712</v>
      </c>
    </row>
    <row r="151" spans="1:8" x14ac:dyDescent="0.3">
      <c r="A151" s="8">
        <f t="shared" ref="A151" ca="1" si="136">DATE($A$144,MONTH(#REF!&amp;1),1)</f>
        <v>44075</v>
      </c>
      <c r="B151" s="6">
        <v>1343442936900</v>
      </c>
      <c r="C151" s="6">
        <v>48957488300</v>
      </c>
      <c r="D151" s="6">
        <v>264607245800</v>
      </c>
      <c r="E151" s="6">
        <v>1657007671000</v>
      </c>
      <c r="F151" s="9">
        <f>MonthlyIssuance[[#This Row],[Bills issued]]/MonthlyIssuance[[#This Row],[Total issued]]</f>
        <v>0.81076446440904859</v>
      </c>
      <c r="G151" s="9">
        <f>MonthlyIssuance[[#This Row],[Notes issued]]/MonthlyIssuance[[#This Row],[Total issued]]</f>
        <v>2.9545722181511858E-2</v>
      </c>
      <c r="H151" s="9">
        <f>MonthlyIssuance[[#This Row],[Bonds issued]]/MonthlyIssuance[[#This Row],[Total issued]]</f>
        <v>0.15968981340943955</v>
      </c>
    </row>
    <row r="152" spans="1:8" x14ac:dyDescent="0.3">
      <c r="A152" s="8">
        <f t="shared" ref="A152" ca="1" si="137">DATE($A$144,MONTH(#REF!&amp;1),1)</f>
        <v>44105</v>
      </c>
      <c r="B152" s="6">
        <v>1313191907200</v>
      </c>
      <c r="C152" s="6">
        <v>47977449000</v>
      </c>
      <c r="D152" s="6">
        <v>268606121300</v>
      </c>
      <c r="E152" s="6">
        <v>1629775477500</v>
      </c>
      <c r="F152" s="9">
        <f>MonthlyIssuance[[#This Row],[Bills issued]]/MonthlyIssuance[[#This Row],[Total issued]]</f>
        <v>0.80575019401713877</v>
      </c>
      <c r="G152" s="9">
        <f>MonthlyIssuance[[#This Row],[Notes issued]]/MonthlyIssuance[[#This Row],[Total issued]]</f>
        <v>2.9438072705324527E-2</v>
      </c>
      <c r="H152" s="9">
        <f>MonthlyIssuance[[#This Row],[Bonds issued]]/MonthlyIssuance[[#This Row],[Total issued]]</f>
        <v>0.1648117332775367</v>
      </c>
    </row>
    <row r="153" spans="1:8" x14ac:dyDescent="0.3">
      <c r="A153" s="8">
        <f t="shared" ref="A153" ca="1" si="138">DATE($A$144,MONTH(#REF!&amp;1),1)</f>
        <v>44136</v>
      </c>
      <c r="B153" s="6">
        <v>1366751918200</v>
      </c>
      <c r="C153" s="6">
        <v>65149179900</v>
      </c>
      <c r="D153" s="6">
        <v>313389967300</v>
      </c>
      <c r="E153" s="6">
        <v>1745291065400</v>
      </c>
      <c r="F153" s="9">
        <f>MonthlyIssuance[[#This Row],[Bills issued]]/MonthlyIssuance[[#This Row],[Total issued]]</f>
        <v>0.78310829940950666</v>
      </c>
      <c r="G153" s="9">
        <f>MonthlyIssuance[[#This Row],[Notes issued]]/MonthlyIssuance[[#This Row],[Total issued]]</f>
        <v>3.7328547192825155E-2</v>
      </c>
      <c r="H153" s="9">
        <f>MonthlyIssuance[[#This Row],[Bonds issued]]/MonthlyIssuance[[#This Row],[Total issued]]</f>
        <v>0.17956315339766823</v>
      </c>
    </row>
    <row r="154" spans="1:8" x14ac:dyDescent="0.3">
      <c r="A154" s="8">
        <f t="shared" ref="A154" ca="1" si="139">DATE($A$144,MONTH(#REF!&amp;1),1)</f>
        <v>44166</v>
      </c>
      <c r="B154" s="6">
        <v>1460277000200</v>
      </c>
      <c r="C154" s="6">
        <v>52673784000</v>
      </c>
      <c r="D154" s="6">
        <v>300776363700</v>
      </c>
      <c r="E154" s="6">
        <v>1813727147900</v>
      </c>
      <c r="F154" s="9">
        <f>MonthlyIssuance[[#This Row],[Bills issued]]/MonthlyIssuance[[#This Row],[Total issued]]</f>
        <v>0.80512496154163127</v>
      </c>
      <c r="G154" s="9">
        <f>MonthlyIssuance[[#This Row],[Notes issued]]/MonthlyIssuance[[#This Row],[Total issued]]</f>
        <v>2.9041735445702318E-2</v>
      </c>
      <c r="H154" s="9">
        <f>MonthlyIssuance[[#This Row],[Bonds issued]]/MonthlyIssuance[[#This Row],[Total issued]]</f>
        <v>0.16583330301266644</v>
      </c>
    </row>
    <row r="155" spans="1:8" x14ac:dyDescent="0.3">
      <c r="A155" s="8">
        <f ca="1">DATE($A$156,MONTH(#REF!&amp;1),1)</f>
        <v>44197</v>
      </c>
      <c r="B155" s="6">
        <v>1249564868500</v>
      </c>
      <c r="C155" s="6">
        <v>53656442200</v>
      </c>
      <c r="D155" s="6">
        <v>313174736200</v>
      </c>
      <c r="E155" s="6">
        <v>1616396046900</v>
      </c>
      <c r="F155" s="9">
        <f>MonthlyIssuance[[#This Row],[Bills issued]]/MonthlyIssuance[[#This Row],[Total issued]]</f>
        <v>0.77305612748588071</v>
      </c>
      <c r="G155" s="9">
        <f>MonthlyIssuance[[#This Row],[Notes issued]]/MonthlyIssuance[[#This Row],[Total issued]]</f>
        <v>3.3195108527334524E-2</v>
      </c>
      <c r="H155" s="9">
        <f>MonthlyIssuance[[#This Row],[Bonds issued]]/MonthlyIssuance[[#This Row],[Total issued]]</f>
        <v>0.19374876398678478</v>
      </c>
    </row>
    <row r="156" spans="1:8" x14ac:dyDescent="0.3">
      <c r="A156" s="8">
        <f t="shared" ref="A156" ca="1" si="140">DATE($A$156,MONTH(#REF!&amp;1),1)</f>
        <v>44228</v>
      </c>
      <c r="B156" s="6">
        <v>1134203819600</v>
      </c>
      <c r="C156" s="6">
        <v>69644092200</v>
      </c>
      <c r="D156" s="6">
        <v>357246827900</v>
      </c>
      <c r="E156" s="6">
        <v>1561094739700</v>
      </c>
      <c r="F156" s="9">
        <f>MonthlyIssuance[[#This Row],[Bills issued]]/MonthlyIssuance[[#This Row],[Total issued]]</f>
        <v>0.72654387383174657</v>
      </c>
      <c r="G156" s="9">
        <f>MonthlyIssuance[[#This Row],[Notes issued]]/MonthlyIssuance[[#This Row],[Total issued]]</f>
        <v>4.461234185785784E-2</v>
      </c>
      <c r="H156" s="9">
        <f>MonthlyIssuance[[#This Row],[Bonds issued]]/MonthlyIssuance[[#This Row],[Total issued]]</f>
        <v>0.22884378431039562</v>
      </c>
    </row>
    <row r="157" spans="1:8" x14ac:dyDescent="0.3">
      <c r="A157" s="8">
        <f t="shared" ref="A157" ca="1" si="141">DATE($A$156,MONTH(#REF!&amp;1),1)</f>
        <v>44256</v>
      </c>
      <c r="B157" s="6">
        <v>1274026093300</v>
      </c>
      <c r="C157" s="6">
        <v>53797108800</v>
      </c>
      <c r="D157" s="6">
        <v>317599598500</v>
      </c>
      <c r="E157" s="6">
        <v>1645422800600</v>
      </c>
      <c r="F157" s="9">
        <f>MonthlyIssuance[[#This Row],[Bills issued]]/MonthlyIssuance[[#This Row],[Total issued]]</f>
        <v>0.77428493930886888</v>
      </c>
      <c r="G157" s="9">
        <f>MonthlyIssuance[[#This Row],[Notes issued]]/MonthlyIssuance[[#This Row],[Total issued]]</f>
        <v>3.2695006280685425E-2</v>
      </c>
      <c r="H157" s="9">
        <f>MonthlyIssuance[[#This Row],[Bonds issued]]/MonthlyIssuance[[#This Row],[Total issued]]</f>
        <v>0.19302005441044573</v>
      </c>
    </row>
    <row r="158" spans="1:8" x14ac:dyDescent="0.3">
      <c r="A158" s="8">
        <f t="shared" ref="A158" ca="1" si="142">DATE($A$156,MONTH(#REF!&amp;1),1)</f>
        <v>44287</v>
      </c>
      <c r="B158" s="6">
        <v>1253906257200</v>
      </c>
      <c r="C158" s="6">
        <v>56267780000</v>
      </c>
      <c r="D158" s="6">
        <v>328169086500</v>
      </c>
      <c r="E158" s="6">
        <v>1638343123700</v>
      </c>
      <c r="F158" s="9">
        <f>MonthlyIssuance[[#This Row],[Bills issued]]/MonthlyIssuance[[#This Row],[Total issued]]</f>
        <v>0.76535021209000731</v>
      </c>
      <c r="G158" s="9">
        <f>MonthlyIssuance[[#This Row],[Notes issued]]/MonthlyIssuance[[#This Row],[Total issued]]</f>
        <v>3.4344319688616884E-2</v>
      </c>
      <c r="H158" s="9">
        <f>MonthlyIssuance[[#This Row],[Bonds issued]]/MonthlyIssuance[[#This Row],[Total issued]]</f>
        <v>0.20030546822137585</v>
      </c>
    </row>
    <row r="159" spans="1:8" x14ac:dyDescent="0.3">
      <c r="A159" s="8">
        <f t="shared" ref="A159" ca="1" si="143">DATE($A$156,MONTH(#REF!&amp;1),1)</f>
        <v>44317</v>
      </c>
      <c r="B159" s="6">
        <v>1172355063000</v>
      </c>
      <c r="C159" s="6">
        <v>73564347900</v>
      </c>
      <c r="D159" s="6">
        <v>369725450700</v>
      </c>
      <c r="E159" s="6">
        <v>1615644861600</v>
      </c>
      <c r="F159" s="9">
        <f>MonthlyIssuance[[#This Row],[Bills issued]]/MonthlyIssuance[[#This Row],[Total issued]]</f>
        <v>0.72562670848282662</v>
      </c>
      <c r="G159" s="9">
        <f>MonthlyIssuance[[#This Row],[Notes issued]]/MonthlyIssuance[[#This Row],[Total issued]]</f>
        <v>4.5532498910155296E-2</v>
      </c>
      <c r="H159" s="9">
        <f>MonthlyIssuance[[#This Row],[Bonds issued]]/MonthlyIssuance[[#This Row],[Total issued]]</f>
        <v>0.22884079260701806</v>
      </c>
    </row>
    <row r="160" spans="1:8" x14ac:dyDescent="0.3">
      <c r="A160" s="8">
        <f t="shared" ref="A160" ca="1" si="144">DATE($A$156,MONTH(#REF!&amp;1),1)</f>
        <v>44348</v>
      </c>
      <c r="B160" s="6">
        <v>1359118371900</v>
      </c>
      <c r="C160" s="6">
        <v>53849433400</v>
      </c>
      <c r="D160" s="6">
        <v>315588732500</v>
      </c>
      <c r="E160" s="6">
        <v>1728556537800</v>
      </c>
      <c r="F160" s="9">
        <f>MonthlyIssuance[[#This Row],[Bills issued]]/MonthlyIssuance[[#This Row],[Total issued]]</f>
        <v>0.78627360006968705</v>
      </c>
      <c r="G160" s="9">
        <f>MonthlyIssuance[[#This Row],[Notes issued]]/MonthlyIssuance[[#This Row],[Total issued]]</f>
        <v>3.1152833142811882E-2</v>
      </c>
      <c r="H160" s="9">
        <f>MonthlyIssuance[[#This Row],[Bonds issued]]/MonthlyIssuance[[#This Row],[Total issued]]</f>
        <v>0.18257356678750111</v>
      </c>
    </row>
    <row r="161" spans="1:8" x14ac:dyDescent="0.3">
      <c r="A161" s="8">
        <f t="shared" ref="A161" ca="1" si="145">DATE($A$156,MONTH(#REF!&amp;1),1)</f>
        <v>44378</v>
      </c>
      <c r="B161" s="6">
        <v>1187904934000</v>
      </c>
      <c r="C161" s="6">
        <v>54249279200</v>
      </c>
      <c r="D161" s="6">
        <v>312078679900</v>
      </c>
      <c r="E161" s="6">
        <v>1554232893100</v>
      </c>
      <c r="F161" s="9">
        <f>MonthlyIssuance[[#This Row],[Bills issued]]/MonthlyIssuance[[#This Row],[Total issued]]</f>
        <v>0.76430304574925101</v>
      </c>
      <c r="G161" s="9">
        <f>MonthlyIssuance[[#This Row],[Notes issued]]/MonthlyIssuance[[#This Row],[Total issued]]</f>
        <v>3.4904215089539725E-2</v>
      </c>
      <c r="H161" s="9">
        <f>MonthlyIssuance[[#This Row],[Bonds issued]]/MonthlyIssuance[[#This Row],[Total issued]]</f>
        <v>0.20079273916120929</v>
      </c>
    </row>
    <row r="162" spans="1:8" x14ac:dyDescent="0.3">
      <c r="A162" s="8">
        <f t="shared" ref="A162" ca="1" si="146">DATE($A$156,MONTH(#REF!&amp;1),1)</f>
        <v>44409</v>
      </c>
      <c r="B162" s="6">
        <v>1223819529200</v>
      </c>
      <c r="C162" s="6">
        <v>69438200400</v>
      </c>
      <c r="D162" s="6">
        <v>349150218900</v>
      </c>
      <c r="E162" s="6">
        <v>1642407948500</v>
      </c>
      <c r="F162" s="9">
        <f>MonthlyIssuance[[#This Row],[Bills issued]]/MonthlyIssuance[[#This Row],[Total issued]]</f>
        <v>0.74513736390383767</v>
      </c>
      <c r="G162" s="9">
        <f>MonthlyIssuance[[#This Row],[Notes issued]]/MonthlyIssuance[[#This Row],[Total issued]]</f>
        <v>4.2278290520584384E-2</v>
      </c>
      <c r="H162" s="9">
        <f>MonthlyIssuance[[#This Row],[Bonds issued]]/MonthlyIssuance[[#This Row],[Total issued]]</f>
        <v>0.21258434557557793</v>
      </c>
    </row>
    <row r="163" spans="1:8" x14ac:dyDescent="0.3">
      <c r="A163" s="8">
        <f t="shared" ref="A163" ca="1" si="147">DATE($A$156,MONTH(#REF!&amp;1),1)</f>
        <v>44440</v>
      </c>
      <c r="B163" s="6">
        <v>884543001300</v>
      </c>
      <c r="C163" s="6">
        <v>53446030900</v>
      </c>
      <c r="D163" s="6">
        <v>311250379000</v>
      </c>
      <c r="E163" s="6">
        <v>1249239411200</v>
      </c>
      <c r="F163" s="9">
        <f>MonthlyIssuance[[#This Row],[Bills issued]]/MonthlyIssuance[[#This Row],[Total issued]]</f>
        <v>0.70806523823189482</v>
      </c>
      <c r="G163" s="9">
        <f>MonthlyIssuance[[#This Row],[Notes issued]]/MonthlyIssuance[[#This Row],[Total issued]]</f>
        <v>4.2782856849401328E-2</v>
      </c>
      <c r="H163" s="9">
        <f>MonthlyIssuance[[#This Row],[Bonds issued]]/MonthlyIssuance[[#This Row],[Total issued]]</f>
        <v>0.24915190491870387</v>
      </c>
    </row>
    <row r="164" spans="1:8" x14ac:dyDescent="0.3">
      <c r="A164" s="8">
        <f t="shared" ref="A164" ca="1" si="148">DATE($A$156,MONTH(#REF!&amp;1),1)</f>
        <v>44470</v>
      </c>
      <c r="B164" s="6">
        <v>1156692145300</v>
      </c>
      <c r="C164" s="6">
        <v>52245813100</v>
      </c>
      <c r="D164" s="6">
        <v>304413130400</v>
      </c>
      <c r="E164" s="6">
        <v>1513351088800</v>
      </c>
      <c r="F164" s="9">
        <f>MonthlyIssuance[[#This Row],[Bills issued]]/MonthlyIssuance[[#This Row],[Total issued]]</f>
        <v>0.76432504913132226</v>
      </c>
      <c r="G164" s="9">
        <f>MonthlyIssuance[[#This Row],[Notes issued]]/MonthlyIssuance[[#This Row],[Total issued]]</f>
        <v>3.4523259993441385E-2</v>
      </c>
      <c r="H164" s="9">
        <f>MonthlyIssuance[[#This Row],[Bonds issued]]/MonthlyIssuance[[#This Row],[Total issued]]</f>
        <v>0.20115169087523638</v>
      </c>
    </row>
    <row r="165" spans="1:8" x14ac:dyDescent="0.3">
      <c r="A165" s="8">
        <f t="shared" ref="A165" ca="1" si="149">DATE($A$156,MONTH(#REF!&amp;1),1)</f>
        <v>44501</v>
      </c>
      <c r="B165" s="6">
        <v>1221742219800</v>
      </c>
      <c r="C165" s="6">
        <v>64357175300</v>
      </c>
      <c r="D165" s="6">
        <v>340295008500</v>
      </c>
      <c r="E165" s="6">
        <v>1626394403600</v>
      </c>
      <c r="F165" s="9">
        <f>MonthlyIssuance[[#This Row],[Bills issued]]/MonthlyIssuance[[#This Row],[Total issued]]</f>
        <v>0.75119676819822523</v>
      </c>
      <c r="G165" s="9">
        <f>MonthlyIssuance[[#This Row],[Notes issued]]/MonthlyIssuance[[#This Row],[Total issued]]</f>
        <v>3.9570460373908288E-2</v>
      </c>
      <c r="H165" s="9">
        <f>MonthlyIssuance[[#This Row],[Bonds issued]]/MonthlyIssuance[[#This Row],[Total issued]]</f>
        <v>0.20923277142786648</v>
      </c>
    </row>
    <row r="166" spans="1:8" x14ac:dyDescent="0.3">
      <c r="A166" s="8">
        <f t="shared" ref="A166" ca="1" si="150">DATE($A$156,MONTH(#REF!&amp;1),1)</f>
        <v>44531</v>
      </c>
      <c r="B166" s="6">
        <v>1182277632400</v>
      </c>
      <c r="C166" s="6">
        <v>47986294900</v>
      </c>
      <c r="D166" s="6">
        <v>295026778200</v>
      </c>
      <c r="E166" s="6">
        <v>1525290705500</v>
      </c>
      <c r="F166" s="9">
        <f>MonthlyIssuance[[#This Row],[Bills issued]]/MonthlyIssuance[[#This Row],[Total issued]]</f>
        <v>0.77511626350102347</v>
      </c>
      <c r="G166" s="9">
        <f>MonthlyIssuance[[#This Row],[Notes issued]]/MonthlyIssuance[[#This Row],[Total issued]]</f>
        <v>3.1460425692602503E-2</v>
      </c>
      <c r="H166" s="9">
        <f>MonthlyIssuance[[#This Row],[Bonds issued]]/MonthlyIssuance[[#This Row],[Total issued]]</f>
        <v>0.19342331080637401</v>
      </c>
    </row>
    <row r="167" spans="1:8" x14ac:dyDescent="0.3">
      <c r="A167" s="8">
        <f ca="1">DATE($A$168,MONTH(#REF!&amp;1),1)</f>
        <v>44562</v>
      </c>
      <c r="B167" s="6">
        <v>1203031421800</v>
      </c>
      <c r="C167" s="6">
        <v>48519142400</v>
      </c>
      <c r="D167" s="6">
        <v>288219927900</v>
      </c>
      <c r="E167" s="6">
        <v>1539770492100</v>
      </c>
      <c r="F167" s="9">
        <f>MonthlyIssuance[[#This Row],[Bills issued]]/MonthlyIssuance[[#This Row],[Total issued]]</f>
        <v>0.78130567378210902</v>
      </c>
      <c r="G167" s="9">
        <f>MonthlyIssuance[[#This Row],[Notes issued]]/MonthlyIssuance[[#This Row],[Total issued]]</f>
        <v>3.1510632687750541E-2</v>
      </c>
      <c r="H167" s="9">
        <f>MonthlyIssuance[[#This Row],[Bonds issued]]/MonthlyIssuance[[#This Row],[Total issued]]</f>
        <v>0.18718369353014047</v>
      </c>
    </row>
    <row r="168" spans="1:8" x14ac:dyDescent="0.3">
      <c r="A168" s="8">
        <f t="shared" ref="A168" ca="1" si="151">DATE($A$168,MONTH(#REF!&amp;1),1)</f>
        <v>44593</v>
      </c>
      <c r="B168" s="6">
        <v>1060164813100</v>
      </c>
      <c r="C168" s="6">
        <v>59169140700</v>
      </c>
      <c r="D168" s="6">
        <v>321075708100</v>
      </c>
      <c r="E168" s="6">
        <v>1440409661900</v>
      </c>
      <c r="F168" s="9">
        <f>MonthlyIssuance[[#This Row],[Bills issued]]/MonthlyIssuance[[#This Row],[Total issued]]</f>
        <v>0.73601617730164992</v>
      </c>
      <c r="G168" s="9">
        <f>MonthlyIssuance[[#This Row],[Notes issued]]/MonthlyIssuance[[#This Row],[Total issued]]</f>
        <v>4.1077994868454169E-2</v>
      </c>
      <c r="H168" s="9">
        <f>MonthlyIssuance[[#This Row],[Bonds issued]]/MonthlyIssuance[[#This Row],[Total issued]]</f>
        <v>0.22290582782989593</v>
      </c>
    </row>
    <row r="169" spans="1:8" x14ac:dyDescent="0.3">
      <c r="A169" s="8">
        <f t="shared" ref="A169" ca="1" si="152">DATE($A$168,MONTH(#REF!&amp;1),1)</f>
        <v>44621</v>
      </c>
      <c r="B169" s="6">
        <v>1072280253500</v>
      </c>
      <c r="C169" s="6">
        <v>42339017300</v>
      </c>
      <c r="D169" s="6">
        <v>271117886300</v>
      </c>
      <c r="E169" s="6">
        <v>1385737157100</v>
      </c>
      <c r="F169" s="9">
        <f>MonthlyIssuance[[#This Row],[Bills issued]]/MonthlyIssuance[[#This Row],[Total issued]]</f>
        <v>0.773797720589389</v>
      </c>
      <c r="G169" s="9">
        <f>MonthlyIssuance[[#This Row],[Notes issued]]/MonthlyIssuance[[#This Row],[Total issued]]</f>
        <v>3.0553425722237928E-2</v>
      </c>
      <c r="H169" s="9">
        <f>MonthlyIssuance[[#This Row],[Bonds issued]]/MonthlyIssuance[[#This Row],[Total issued]]</f>
        <v>0.19564885368837312</v>
      </c>
    </row>
    <row r="170" spans="1:8" x14ac:dyDescent="0.3">
      <c r="A170" s="8">
        <f t="shared" ref="A170" ca="1" si="153">DATE($A$168,MONTH(#REF!&amp;1),1)</f>
        <v>44652</v>
      </c>
      <c r="B170" s="6">
        <v>902966431600</v>
      </c>
      <c r="C170" s="6">
        <v>42989373800</v>
      </c>
      <c r="D170" s="6">
        <v>259218331200</v>
      </c>
      <c r="E170" s="6">
        <v>1205174136600</v>
      </c>
      <c r="F170" s="9">
        <f>MonthlyIssuance[[#This Row],[Bills issued]]/MonthlyIssuance[[#This Row],[Total issued]]</f>
        <v>0.74924146160937455</v>
      </c>
      <c r="G170" s="9">
        <f>MonthlyIssuance[[#This Row],[Notes issued]]/MonthlyIssuance[[#This Row],[Total issued]]</f>
        <v>3.5670674049876554E-2</v>
      </c>
      <c r="H170" s="9">
        <f>MonthlyIssuance[[#This Row],[Bonds issued]]/MonthlyIssuance[[#This Row],[Total issued]]</f>
        <v>0.21508786434074892</v>
      </c>
    </row>
    <row r="171" spans="1:8" x14ac:dyDescent="0.3">
      <c r="A171" s="8">
        <f t="shared" ref="A171" ca="1" si="154">DATE($A$168,MONTH(#REF!&amp;1),1)</f>
        <v>44682</v>
      </c>
      <c r="B171" s="6">
        <v>937431287800</v>
      </c>
      <c r="C171" s="6">
        <v>56952162700</v>
      </c>
      <c r="D171" s="6">
        <v>294975277300</v>
      </c>
      <c r="E171" s="6">
        <v>1289358727800</v>
      </c>
      <c r="F171" s="9">
        <f>MonthlyIssuance[[#This Row],[Bills issued]]/MonthlyIssuance[[#This Row],[Total issued]]</f>
        <v>0.72705234593596402</v>
      </c>
      <c r="G171" s="9">
        <f>MonthlyIssuance[[#This Row],[Notes issued]]/MonthlyIssuance[[#This Row],[Total issued]]</f>
        <v>4.4170921150218624E-2</v>
      </c>
      <c r="H171" s="9">
        <f>MonthlyIssuance[[#This Row],[Bonds issued]]/MonthlyIssuance[[#This Row],[Total issued]]</f>
        <v>0.22877673291381742</v>
      </c>
    </row>
    <row r="172" spans="1:8" x14ac:dyDescent="0.3">
      <c r="A172" s="8">
        <f t="shared" ref="A172" ca="1" si="155">DATE($A$168,MONTH(#REF!&amp;1),1)</f>
        <v>44713</v>
      </c>
      <c r="B172" s="6">
        <v>927107979200</v>
      </c>
      <c r="C172" s="6">
        <v>35187199700</v>
      </c>
      <c r="D172" s="6">
        <v>224392887100</v>
      </c>
      <c r="E172" s="6">
        <v>1186688066000</v>
      </c>
      <c r="F172" s="9">
        <f>MonthlyIssuance[[#This Row],[Bills issued]]/MonthlyIssuance[[#This Row],[Total issued]]</f>
        <v>0.78125668047292895</v>
      </c>
      <c r="G172" s="9">
        <f>MonthlyIssuance[[#This Row],[Notes issued]]/MonthlyIssuance[[#This Row],[Total issued]]</f>
        <v>2.9651599867020151E-2</v>
      </c>
      <c r="H172" s="9">
        <f>MonthlyIssuance[[#This Row],[Bonds issued]]/MonthlyIssuance[[#This Row],[Total issued]]</f>
        <v>0.18909171966005092</v>
      </c>
    </row>
    <row r="173" spans="1:8" x14ac:dyDescent="0.3">
      <c r="A173" s="8">
        <f t="shared" ref="A173" ca="1" si="156">DATE($A$168,MONTH(#REF!&amp;1),1)</f>
        <v>44743</v>
      </c>
      <c r="B173" s="6">
        <v>959767592100</v>
      </c>
      <c r="C173" s="6">
        <v>36636367300</v>
      </c>
      <c r="D173" s="6">
        <v>225673216000</v>
      </c>
      <c r="E173" s="6">
        <v>1222077175400</v>
      </c>
      <c r="F173" s="9">
        <f>MonthlyIssuance[[#This Row],[Bills issued]]/MonthlyIssuance[[#This Row],[Total issued]]</f>
        <v>0.78535759559199436</v>
      </c>
      <c r="G173" s="9">
        <f>MonthlyIssuance[[#This Row],[Notes issued]]/MonthlyIssuance[[#This Row],[Total issued]]</f>
        <v>2.9978767329492503E-2</v>
      </c>
      <c r="H173" s="9">
        <f>MonthlyIssuance[[#This Row],[Bonds issued]]/MonthlyIssuance[[#This Row],[Total issued]]</f>
        <v>0.1846636370785131</v>
      </c>
    </row>
    <row r="174" spans="1:8" x14ac:dyDescent="0.3">
      <c r="A174" s="8">
        <f t="shared" ref="A174" ca="1" si="157">DATE($A$168,MONTH(#REF!&amp;1),1)</f>
        <v>44774</v>
      </c>
      <c r="B174" s="6">
        <v>1229412457200</v>
      </c>
      <c r="C174" s="6">
        <v>51235040100</v>
      </c>
      <c r="D174" s="6">
        <v>267797487300</v>
      </c>
      <c r="E174" s="6">
        <v>1548444984600</v>
      </c>
      <c r="F174" s="9">
        <f>MonthlyIssuance[[#This Row],[Bills issued]]/MonthlyIssuance[[#This Row],[Total issued]]</f>
        <v>0.79396586215659859</v>
      </c>
      <c r="G174" s="9">
        <f>MonthlyIssuance[[#This Row],[Notes issued]]/MonthlyIssuance[[#This Row],[Total issued]]</f>
        <v>3.3088059704772285E-2</v>
      </c>
      <c r="H174" s="9">
        <f>MonthlyIssuance[[#This Row],[Bonds issued]]/MonthlyIssuance[[#This Row],[Total issued]]</f>
        <v>0.17294607813862914</v>
      </c>
    </row>
    <row r="175" spans="1:8" x14ac:dyDescent="0.3">
      <c r="A175" s="8">
        <f t="shared" ref="A175" ca="1" si="158">DATE($A$168,MONTH(#REF!&amp;1),1)</f>
        <v>44805</v>
      </c>
      <c r="B175" s="6">
        <v>1064077992100</v>
      </c>
      <c r="C175" s="6">
        <v>30000032900</v>
      </c>
      <c r="D175" s="6">
        <v>195778058600</v>
      </c>
      <c r="E175" s="6">
        <v>1289856083600</v>
      </c>
      <c r="F175" s="9">
        <f>MonthlyIssuance[[#This Row],[Bills issued]]/MonthlyIssuance[[#This Row],[Total issued]]</f>
        <v>0.82495869549271628</v>
      </c>
      <c r="G175" s="9">
        <f>MonthlyIssuance[[#This Row],[Notes issued]]/MonthlyIssuance[[#This Row],[Total issued]]</f>
        <v>2.3258434240407376E-2</v>
      </c>
      <c r="H175" s="9">
        <f>MonthlyIssuance[[#This Row],[Bonds issued]]/MonthlyIssuance[[#This Row],[Total issued]]</f>
        <v>0.15178287026687634</v>
      </c>
    </row>
    <row r="176" spans="1:8" x14ac:dyDescent="0.3">
      <c r="A176" s="8">
        <f t="shared" ref="A176" ca="1" si="159">DATE($A$168,MONTH(#REF!&amp;1),1)</f>
        <v>44835</v>
      </c>
      <c r="B176" s="6">
        <v>1187398039300</v>
      </c>
      <c r="C176" s="6">
        <v>30000012200</v>
      </c>
      <c r="D176" s="6">
        <v>191800118100</v>
      </c>
      <c r="E176" s="6">
        <v>1409198169600</v>
      </c>
      <c r="F176" s="9">
        <f>MonthlyIssuance[[#This Row],[Bills issued]]/MonthlyIssuance[[#This Row],[Total issued]]</f>
        <v>0.8426054368471414</v>
      </c>
      <c r="G176" s="9">
        <f>MonthlyIssuance[[#This Row],[Notes issued]]/MonthlyIssuance[[#This Row],[Total issued]]</f>
        <v>2.1288710734357175E-2</v>
      </c>
      <c r="H176" s="9">
        <f>MonthlyIssuance[[#This Row],[Bonds issued]]/MonthlyIssuance[[#This Row],[Total issued]]</f>
        <v>0.13610585241850146</v>
      </c>
    </row>
    <row r="177" spans="1:8" x14ac:dyDescent="0.3">
      <c r="A177" s="8">
        <f t="shared" ref="A177" ca="1" si="160">DATE($A$168,MONTH(#REF!&amp;1),1)</f>
        <v>44866</v>
      </c>
      <c r="B177" s="6">
        <v>1214229285100</v>
      </c>
      <c r="C177" s="6">
        <v>44994992500</v>
      </c>
      <c r="D177" s="6">
        <v>234046705400</v>
      </c>
      <c r="E177" s="6">
        <v>1493270983000</v>
      </c>
      <c r="F177" s="9">
        <f>MonthlyIssuance[[#This Row],[Bills issued]]/MonthlyIssuance[[#This Row],[Total issued]]</f>
        <v>0.8131339180385051</v>
      </c>
      <c r="G177" s="9">
        <f>MonthlyIssuance[[#This Row],[Notes issued]]/MonthlyIssuance[[#This Row],[Total issued]]</f>
        <v>3.0131833412850827E-2</v>
      </c>
      <c r="H177" s="9">
        <f>MonthlyIssuance[[#This Row],[Bonds issued]]/MonthlyIssuance[[#This Row],[Total issued]]</f>
        <v>0.15673424854864404</v>
      </c>
    </row>
    <row r="178" spans="1:8" x14ac:dyDescent="0.3">
      <c r="A178" s="8">
        <f t="shared" ref="A178" ca="1" si="161">DATE($A$168,MONTH(#REF!&amp;1),1)</f>
        <v>44896</v>
      </c>
      <c r="B178" s="6">
        <v>1058536775100</v>
      </c>
      <c r="C178" s="6">
        <v>30000022200</v>
      </c>
      <c r="D178" s="6">
        <v>191800124300</v>
      </c>
      <c r="E178" s="6">
        <v>1280336921600</v>
      </c>
      <c r="F178" s="9">
        <f>MonthlyIssuance[[#This Row],[Bills issued]]/MonthlyIssuance[[#This Row],[Total issued]]</f>
        <v>0.82676423466502647</v>
      </c>
      <c r="G178" s="9">
        <f>MonthlyIssuance[[#This Row],[Notes issued]]/MonthlyIssuance[[#This Row],[Total issued]]</f>
        <v>2.3431349743870417E-2</v>
      </c>
      <c r="H178" s="9">
        <f>MonthlyIssuance[[#This Row],[Bonds issued]]/MonthlyIssuance[[#This Row],[Total issued]]</f>
        <v>0.14980441559110311</v>
      </c>
    </row>
    <row r="179" spans="1:8" x14ac:dyDescent="0.3">
      <c r="A179" s="8">
        <f ca="1">DATE($A$180,MONTH(#REF!&amp;1),1)</f>
        <v>44927</v>
      </c>
      <c r="B179" s="6">
        <v>1358267903900</v>
      </c>
      <c r="C179" s="6">
        <v>30000045400</v>
      </c>
      <c r="D179" s="6">
        <v>191995067700</v>
      </c>
      <c r="E179" s="6">
        <v>1580263017000</v>
      </c>
      <c r="F179" s="9">
        <f>MonthlyIssuance[[#This Row],[Bills issued]]/MonthlyIssuance[[#This Row],[Total issued]]</f>
        <v>0.85952014904364493</v>
      </c>
      <c r="G179" s="9">
        <f>MonthlyIssuance[[#This Row],[Notes issued]]/MonthlyIssuance[[#This Row],[Total issued]]</f>
        <v>1.898421027213092E-2</v>
      </c>
      <c r="H179" s="9">
        <f>MonthlyIssuance[[#This Row],[Bonds issued]]/MonthlyIssuance[[#This Row],[Total issued]]</f>
        <v>0.12149564068422415</v>
      </c>
    </row>
    <row r="180" spans="1:8" x14ac:dyDescent="0.3">
      <c r="A180" s="8">
        <f t="shared" ref="A180" ca="1" si="162">DATE($A$180,MONTH(#REF!&amp;1),1)</f>
        <v>44958</v>
      </c>
      <c r="B180" s="6">
        <v>1247760422000</v>
      </c>
      <c r="C180" s="6">
        <v>47614660100</v>
      </c>
      <c r="D180" s="6">
        <v>251467952000</v>
      </c>
      <c r="E180" s="6">
        <v>1546843034100</v>
      </c>
      <c r="F180" s="9">
        <f>MonthlyIssuance[[#This Row],[Bills issued]]/MonthlyIssuance[[#This Row],[Total issued]]</f>
        <v>0.80664966935445048</v>
      </c>
      <c r="G180" s="9">
        <f>MonthlyIssuance[[#This Row],[Notes issued]]/MonthlyIssuance[[#This Row],[Total issued]]</f>
        <v>3.0781830509198142E-2</v>
      </c>
      <c r="H180" s="9">
        <f>MonthlyIssuance[[#This Row],[Bonds issued]]/MonthlyIssuance[[#This Row],[Total issued]]</f>
        <v>0.16256850013635135</v>
      </c>
    </row>
    <row r="181" spans="1:8" x14ac:dyDescent="0.3">
      <c r="A181" s="8">
        <f t="shared" ref="A181" ca="1" si="163">DATE($A$180,MONTH(#REF!&amp;1),1)</f>
        <v>44986</v>
      </c>
      <c r="B181" s="6">
        <v>1335268634000</v>
      </c>
      <c r="C181" s="6">
        <v>30000001600</v>
      </c>
      <c r="D181" s="6">
        <v>191900129200</v>
      </c>
      <c r="E181" s="6">
        <v>1557168764800</v>
      </c>
      <c r="F181" s="9">
        <f>MonthlyIssuance[[#This Row],[Bills issued]]/MonthlyIssuance[[#This Row],[Total issued]]</f>
        <v>0.85749769978946344</v>
      </c>
      <c r="G181" s="9">
        <f>MonthlyIssuance[[#This Row],[Notes issued]]/MonthlyIssuance[[#This Row],[Total issued]]</f>
        <v>1.9265735531147226E-2</v>
      </c>
      <c r="H181" s="9">
        <f>MonthlyIssuance[[#This Row],[Bonds issued]]/MonthlyIssuance[[#This Row],[Total issued]]</f>
        <v>0.12323656467938933</v>
      </c>
    </row>
    <row r="182" spans="1:8" x14ac:dyDescent="0.3">
      <c r="A182" s="8">
        <f t="shared" ref="A182" ca="1" si="164">DATE($A$180,MONTH(#REF!&amp;1),1)</f>
        <v>45017</v>
      </c>
      <c r="B182" s="6">
        <v>1115112167800</v>
      </c>
      <c r="C182" s="6">
        <v>32321984500</v>
      </c>
      <c r="D182" s="6">
        <v>208314573300</v>
      </c>
      <c r="E182" s="6">
        <v>1355748725600</v>
      </c>
      <c r="F182" s="9">
        <f>MonthlyIssuance[[#This Row],[Bills issued]]/MonthlyIssuance[[#This Row],[Total issued]]</f>
        <v>0.82250652111547884</v>
      </c>
      <c r="G182" s="9">
        <f>MonthlyIssuance[[#This Row],[Notes issued]]/MonthlyIssuance[[#This Row],[Total issued]]</f>
        <v>2.384068956855968E-2</v>
      </c>
      <c r="H182" s="9">
        <f>MonthlyIssuance[[#This Row],[Bonds issued]]/MonthlyIssuance[[#This Row],[Total issued]]</f>
        <v>0.15365278931596144</v>
      </c>
    </row>
    <row r="183" spans="1:8" x14ac:dyDescent="0.3">
      <c r="A183" s="8">
        <f t="shared" ref="A183" ca="1" si="165">DATE($A$180,MONTH(#REF!&amp;1),1)</f>
        <v>45047</v>
      </c>
      <c r="B183" s="6">
        <v>1425198934700</v>
      </c>
      <c r="C183" s="6">
        <v>44538255100</v>
      </c>
      <c r="D183" s="6">
        <v>237954526300</v>
      </c>
      <c r="E183" s="6">
        <v>1707691716100</v>
      </c>
      <c r="F183" s="9">
        <f>MonthlyIssuance[[#This Row],[Bills issued]]/MonthlyIssuance[[#This Row],[Total issued]]</f>
        <v>0.83457624187277046</v>
      </c>
      <c r="G183" s="9">
        <f>MonthlyIssuance[[#This Row],[Notes issued]]/MonthlyIssuance[[#This Row],[Total issued]]</f>
        <v>2.6080969228869821E-2</v>
      </c>
      <c r="H183" s="9">
        <f>MonthlyIssuance[[#This Row],[Bonds issued]]/MonthlyIssuance[[#This Row],[Total issued]]</f>
        <v>0.13934278889835974</v>
      </c>
    </row>
    <row r="184" spans="1:8" x14ac:dyDescent="0.3">
      <c r="A184" s="8">
        <f t="shared" ref="A184" ca="1" si="166">DATE($A$180,MONTH(#REF!&amp;1),1)</f>
        <v>45078</v>
      </c>
      <c r="B184" s="6">
        <v>1576790388200</v>
      </c>
      <c r="C184" s="6">
        <v>30000022500</v>
      </c>
      <c r="D184" s="6">
        <v>191987207900</v>
      </c>
      <c r="E184" s="6">
        <v>1798777618600</v>
      </c>
      <c r="F184" s="9">
        <f>MonthlyIssuance[[#This Row],[Bills issued]]/MonthlyIssuance[[#This Row],[Total issued]]</f>
        <v>0.87658995303000597</v>
      </c>
      <c r="G184" s="9">
        <f>MonthlyIssuance[[#This Row],[Notes issued]]/MonthlyIssuance[[#This Row],[Total issued]]</f>
        <v>1.6678005212978582E-2</v>
      </c>
      <c r="H184" s="9">
        <f>MonthlyIssuance[[#This Row],[Bonds issued]]/MonthlyIssuance[[#This Row],[Total issued]]</f>
        <v>0.10673204175701545</v>
      </c>
    </row>
    <row r="185" spans="1:8" x14ac:dyDescent="0.3">
      <c r="A185" s="8">
        <f t="shared" ref="A185" ca="1" si="167">DATE($A$180,MONTH(#REF!&amp;1),1)</f>
        <v>45108</v>
      </c>
      <c r="B185" s="6">
        <v>1609030006400</v>
      </c>
      <c r="C185" s="6">
        <v>30000007700</v>
      </c>
      <c r="D185" s="6">
        <v>191685183000</v>
      </c>
      <c r="E185" s="6">
        <v>1830715197100</v>
      </c>
      <c r="F185" s="9">
        <f>MonthlyIssuance[[#This Row],[Bills issued]]/MonthlyIssuance[[#This Row],[Total issued]]</f>
        <v>0.8789078765221553</v>
      </c>
      <c r="G185" s="9">
        <f>MonthlyIssuance[[#This Row],[Notes issued]]/MonthlyIssuance[[#This Row],[Total issued]]</f>
        <v>1.6387042478001178E-2</v>
      </c>
      <c r="H185" s="9">
        <f>MonthlyIssuance[[#This Row],[Bonds issued]]/MonthlyIssuance[[#This Row],[Total issued]]</f>
        <v>0.10470508099984352</v>
      </c>
    </row>
    <row r="186" spans="1:8" x14ac:dyDescent="0.3">
      <c r="A186" s="8">
        <f t="shared" ref="A186" ca="1" si="168">DATE($A$180,MONTH(#REF!&amp;1),1)</f>
        <v>45139</v>
      </c>
      <c r="B186" s="6">
        <v>1867429383200</v>
      </c>
      <c r="C186" s="6">
        <v>49266928700</v>
      </c>
      <c r="D186" s="6">
        <v>249763976400</v>
      </c>
      <c r="E186" s="6">
        <v>2166460288300</v>
      </c>
      <c r="F186" s="9">
        <f>MonthlyIssuance[[#This Row],[Bills issued]]/MonthlyIssuance[[#This Row],[Total issued]]</f>
        <v>0.86197258878230043</v>
      </c>
      <c r="G186" s="9">
        <f>MonthlyIssuance[[#This Row],[Notes issued]]/MonthlyIssuance[[#This Row],[Total issued]]</f>
        <v>2.2740748568559857E-2</v>
      </c>
      <c r="H186" s="9">
        <f>MonthlyIssuance[[#This Row],[Bonds issued]]/MonthlyIssuance[[#This Row],[Total issued]]</f>
        <v>0.11528666264913968</v>
      </c>
    </row>
    <row r="187" spans="1:8" x14ac:dyDescent="0.3">
      <c r="A187" s="8">
        <f t="shared" ref="A187" ca="1" si="169">DATE($A$180,MONTH(#REF!&amp;1),1)</f>
        <v>45170</v>
      </c>
      <c r="B187" s="6">
        <v>1628814503600</v>
      </c>
      <c r="C187" s="6">
        <v>33000014800</v>
      </c>
      <c r="D187" s="6">
        <v>212900288200</v>
      </c>
      <c r="E187" s="6">
        <v>1874714806600</v>
      </c>
      <c r="F187" s="9">
        <f>MonthlyIssuance[[#This Row],[Bills issued]]/MonthlyIssuance[[#This Row],[Total issued]]</f>
        <v>0.86883322085348702</v>
      </c>
      <c r="G187" s="9">
        <f>MonthlyIssuance[[#This Row],[Notes issued]]/MonthlyIssuance[[#This Row],[Total issued]]</f>
        <v>1.7602685317159857E-2</v>
      </c>
      <c r="H187" s="9">
        <f>MonthlyIssuance[[#This Row],[Bonds issued]]/MonthlyIssuance[[#This Row],[Total issued]]</f>
        <v>0.11356409382935313</v>
      </c>
    </row>
    <row r="188" spans="1:8" x14ac:dyDescent="0.3">
      <c r="A188" s="8">
        <f t="shared" ref="A188" ca="1" si="170">DATE($A$180,MONTH(#REF!&amp;1),1)</f>
        <v>45200</v>
      </c>
      <c r="B188" s="6">
        <v>2137574085100</v>
      </c>
      <c r="C188" s="6">
        <v>33000019100</v>
      </c>
      <c r="D188" s="6">
        <v>222000147700</v>
      </c>
      <c r="E188" s="6">
        <v>2392574251900</v>
      </c>
      <c r="F188" s="9">
        <f>MonthlyIssuance[[#This Row],[Bills issued]]/MonthlyIssuance[[#This Row],[Total issued]]</f>
        <v>0.89342016591648166</v>
      </c>
      <c r="G188" s="9">
        <f>MonthlyIssuance[[#This Row],[Notes issued]]/MonthlyIssuance[[#This Row],[Total issued]]</f>
        <v>1.3792683371809214E-2</v>
      </c>
      <c r="H188" s="9">
        <f>MonthlyIssuance[[#This Row],[Bonds issued]]/MonthlyIssuance[[#This Row],[Total issued]]</f>
        <v>9.2787150711709121E-2</v>
      </c>
    </row>
    <row r="189" spans="1:8" x14ac:dyDescent="0.3">
      <c r="A189" s="8">
        <f t="shared" ref="A189" ca="1" si="171">DATE($A$180,MONTH(#REF!&amp;1),1)</f>
        <v>45231</v>
      </c>
      <c r="B189" s="6">
        <v>2112330128700</v>
      </c>
      <c r="C189" s="6">
        <v>40641048800</v>
      </c>
      <c r="D189" s="6">
        <v>239179449200</v>
      </c>
      <c r="E189" s="6">
        <v>2392150626700</v>
      </c>
      <c r="F189" s="9">
        <f>MonthlyIssuance[[#This Row],[Bills issued]]/MonthlyIssuance[[#This Row],[Total issued]]</f>
        <v>0.88302555245611114</v>
      </c>
      <c r="G189" s="9">
        <f>MonthlyIssuance[[#This Row],[Notes issued]]/MonthlyIssuance[[#This Row],[Total issued]]</f>
        <v>1.6989335180813761E-2</v>
      </c>
      <c r="H189" s="9">
        <f>MonthlyIssuance[[#This Row],[Bonds issued]]/MonthlyIssuance[[#This Row],[Total issued]]</f>
        <v>9.9985112363075099E-2</v>
      </c>
    </row>
    <row r="190" spans="1:8" x14ac:dyDescent="0.3">
      <c r="A190" s="8">
        <f t="shared" ref="A190" ca="1" si="172">DATE($A$180,MONTH(#REF!&amp;1),1)</f>
        <v>45261</v>
      </c>
      <c r="B190" s="6">
        <v>1776692576000</v>
      </c>
      <c r="C190" s="6">
        <v>34000035000</v>
      </c>
      <c r="D190" s="6">
        <v>241650191100</v>
      </c>
      <c r="E190" s="6">
        <v>2052342802100</v>
      </c>
      <c r="F190" s="9">
        <f>MonthlyIssuance[[#This Row],[Bills issued]]/MonthlyIssuance[[#This Row],[Total issued]]</f>
        <v>0.86568996864561376</v>
      </c>
      <c r="G190" s="9">
        <f>MonthlyIssuance[[#This Row],[Notes issued]]/MonthlyIssuance[[#This Row],[Total issued]]</f>
        <v>1.6566450285600658E-2</v>
      </c>
      <c r="H190" s="9">
        <f>MonthlyIssuance[[#This Row],[Bonds issued]]/MonthlyIssuance[[#This Row],[Total issued]]</f>
        <v>0.11774358106878563</v>
      </c>
    </row>
    <row r="191" spans="1:8" x14ac:dyDescent="0.3">
      <c r="A191" s="8">
        <f ca="1">DATE($A$192,MONTH(#REF!&amp;1),1)</f>
        <v>45292</v>
      </c>
      <c r="B191" s="6">
        <v>2150787730300</v>
      </c>
      <c r="C191" s="6">
        <v>34000017000</v>
      </c>
      <c r="D191" s="6">
        <v>250880235300</v>
      </c>
      <c r="E191" s="6">
        <v>2435667982600</v>
      </c>
      <c r="F191" s="9">
        <f>MonthlyIssuance[[#This Row],[Bills issued]]/MonthlyIssuance[[#This Row],[Total issued]]</f>
        <v>0.88303814217079823</v>
      </c>
      <c r="G191" s="9">
        <f>MonthlyIssuance[[#This Row],[Notes issued]]/MonthlyIssuance[[#This Row],[Total issued]]</f>
        <v>1.3959216626769482E-2</v>
      </c>
      <c r="H191" s="9">
        <f>MonthlyIssuance[[#This Row],[Bonds issued]]/MonthlyIssuance[[#This Row],[Total issued]]</f>
        <v>0.10300264120243233</v>
      </c>
    </row>
    <row r="192" spans="1:8" x14ac:dyDescent="0.3">
      <c r="A192" s="8">
        <f t="shared" ref="A192" ca="1" si="173">DATE($A$192,MONTH(#REF!&amp;1),1)</f>
        <v>45323</v>
      </c>
      <c r="B192" s="6">
        <v>2181575288200</v>
      </c>
      <c r="C192" s="6">
        <v>43541203000</v>
      </c>
      <c r="D192" s="6">
        <v>279336725800</v>
      </c>
      <c r="E192" s="6">
        <v>2504453217000</v>
      </c>
      <c r="F192" s="9">
        <f>MonthlyIssuance[[#This Row],[Bills issued]]/MonthlyIssuance[[#This Row],[Total issued]]</f>
        <v>0.87107847469126831</v>
      </c>
      <c r="G192" s="9">
        <f>MonthlyIssuance[[#This Row],[Notes issued]]/MonthlyIssuance[[#This Row],[Total issued]]</f>
        <v>1.7385512615866124E-2</v>
      </c>
      <c r="H192" s="9">
        <f>MonthlyIssuance[[#This Row],[Bonds issued]]/MonthlyIssuance[[#This Row],[Total issued]]</f>
        <v>0.11153601269286556</v>
      </c>
    </row>
    <row r="193" spans="1:8" x14ac:dyDescent="0.3">
      <c r="A193" s="8">
        <f t="shared" ref="A193" ca="1" si="174">DATE($A$192,MONTH(#REF!&amp;1),1)</f>
        <v>45352</v>
      </c>
      <c r="B193" s="6">
        <v>1876658101000</v>
      </c>
      <c r="C193" s="6">
        <v>35000055300</v>
      </c>
      <c r="D193" s="6">
        <v>270900102000</v>
      </c>
      <c r="E193" s="6">
        <v>2182558258300</v>
      </c>
      <c r="F193" s="9">
        <f>MonthlyIssuance[[#This Row],[Bills issued]]/MonthlyIssuance[[#This Row],[Total issued]]</f>
        <v>0.85984330263043407</v>
      </c>
      <c r="G193" s="9">
        <f>MonthlyIssuance[[#This Row],[Notes issued]]/MonthlyIssuance[[#This Row],[Total issued]]</f>
        <v>1.6036252488060333E-2</v>
      </c>
      <c r="H193" s="9">
        <f>MonthlyIssuance[[#This Row],[Bonds issued]]/MonthlyIssuance[[#This Row],[Total issued]]</f>
        <v>0.1241204448815056</v>
      </c>
    </row>
    <row r="194" spans="1:8" x14ac:dyDescent="0.3">
      <c r="A194" s="8">
        <f t="shared" ref="A194" ca="1" si="175">DATE($A$192,MONTH(#REF!&amp;1),1)</f>
        <v>45383</v>
      </c>
      <c r="B194" s="6">
        <v>1947449839600</v>
      </c>
      <c r="C194" s="6">
        <v>35424803900</v>
      </c>
      <c r="D194" s="6">
        <v>282464050500</v>
      </c>
      <c r="E194" s="6">
        <v>2265338694000</v>
      </c>
      <c r="F194" s="9">
        <f>MonthlyIssuance[[#This Row],[Bills issued]]/MonthlyIssuance[[#This Row],[Total issued]]</f>
        <v>0.85967270358204551</v>
      </c>
      <c r="G194" s="9">
        <f>MonthlyIssuance[[#This Row],[Notes issued]]/MonthlyIssuance[[#This Row],[Total issued]]</f>
        <v>1.5637751650040901E-2</v>
      </c>
      <c r="H194" s="9">
        <f>MonthlyIssuance[[#This Row],[Bonds issued]]/MonthlyIssuance[[#This Row],[Total issued]]</f>
        <v>0.12468954476791363</v>
      </c>
    </row>
    <row r="195" spans="1:8" x14ac:dyDescent="0.3">
      <c r="A195" s="8">
        <f t="shared" ref="A195" ca="1" si="176">DATE($A$192,MONTH(#REF!&amp;1),1)</f>
        <v>45413</v>
      </c>
      <c r="B195" s="6">
        <v>2016538867900</v>
      </c>
      <c r="C195" s="6">
        <v>45092154300</v>
      </c>
      <c r="D195" s="6">
        <v>306425586700</v>
      </c>
      <c r="E195" s="6">
        <v>2368056608900</v>
      </c>
      <c r="F195" s="9">
        <f>MonthlyIssuance[[#This Row],[Bills issued]]/MonthlyIssuance[[#This Row],[Total issued]]</f>
        <v>0.8515585566329491</v>
      </c>
      <c r="G195" s="9">
        <f>MonthlyIssuance[[#This Row],[Notes issued]]/MonthlyIssuance[[#This Row],[Total issued]]</f>
        <v>1.9041839680068302E-2</v>
      </c>
      <c r="H195" s="9">
        <f>MonthlyIssuance[[#This Row],[Bonds issued]]/MonthlyIssuance[[#This Row],[Total issued]]</f>
        <v>0.12939960368698261</v>
      </c>
    </row>
    <row r="196" spans="1:8" x14ac:dyDescent="0.3">
      <c r="A196" s="8">
        <f t="shared" ref="A196" ca="1" si="177">DATE($A$192,MONTH(#REF!&amp;1),1)</f>
        <v>45444</v>
      </c>
      <c r="B196" s="6">
        <v>1672450951000</v>
      </c>
      <c r="C196" s="6">
        <v>36164294000</v>
      </c>
      <c r="D196" s="6">
        <v>288960093800</v>
      </c>
      <c r="E196" s="6">
        <v>1997575338800</v>
      </c>
      <c r="F196" s="9">
        <f>MonthlyIssuance[[#This Row],[Bills issued]]/MonthlyIssuance[[#This Row],[Total issued]]</f>
        <v>0.83724048776287385</v>
      </c>
      <c r="G196" s="9">
        <f>MonthlyIssuance[[#This Row],[Notes issued]]/MonthlyIssuance[[#This Row],[Total issued]]</f>
        <v>1.810409514853388E-2</v>
      </c>
      <c r="H196" s="9">
        <f>MonthlyIssuance[[#This Row],[Bonds issued]]/MonthlyIssuance[[#This Row],[Total issued]]</f>
        <v>0.14465541708859225</v>
      </c>
    </row>
    <row r="197" spans="1:8" x14ac:dyDescent="0.3">
      <c r="A197" s="8">
        <f t="shared" ref="A197" ca="1" si="178">DATE($A$192,MONTH(#REF!&amp;1),1)</f>
        <v>45474</v>
      </c>
      <c r="B197" s="6">
        <v>2161200870900</v>
      </c>
      <c r="C197" s="6">
        <v>39291221900</v>
      </c>
      <c r="D197" s="6">
        <v>305496314500</v>
      </c>
      <c r="E197" s="6">
        <v>2505988407300</v>
      </c>
      <c r="F197" s="9">
        <f>MonthlyIssuance[[#This Row],[Bills issued]]/MonthlyIssuance[[#This Row],[Total issued]]</f>
        <v>0.86241455251922705</v>
      </c>
      <c r="G197" s="9">
        <f>MonthlyIssuance[[#This Row],[Notes issued]]/MonthlyIssuance[[#This Row],[Total issued]]</f>
        <v>1.5678932027595897E-2</v>
      </c>
      <c r="H197" s="9">
        <f>MonthlyIssuance[[#This Row],[Bonds issued]]/MonthlyIssuance[[#This Row],[Total issued]]</f>
        <v>0.12190651545317706</v>
      </c>
    </row>
    <row r="198" spans="1:8" x14ac:dyDescent="0.3">
      <c r="A198" s="8">
        <f t="shared" ref="A198" ca="1" si="179">DATE($A$192,MONTH(#REF!&amp;1),1)</f>
        <v>45505</v>
      </c>
      <c r="B198" s="6">
        <v>2152325003800</v>
      </c>
      <c r="C198" s="6">
        <v>47026654000</v>
      </c>
      <c r="D198" s="6">
        <v>316108873300</v>
      </c>
      <c r="E198" s="6">
        <v>2515460531100</v>
      </c>
      <c r="F198" s="9">
        <f>MonthlyIssuance[[#This Row],[Bills issued]]/MonthlyIssuance[[#This Row],[Total issued]]</f>
        <v>0.85563855094907715</v>
      </c>
      <c r="G198" s="9">
        <f>MonthlyIssuance[[#This Row],[Notes issued]]/MonthlyIssuance[[#This Row],[Total issued]]</f>
        <v>1.8695047454962629E-2</v>
      </c>
      <c r="H198" s="9">
        <f>MonthlyIssuance[[#This Row],[Bonds issued]]/MonthlyIssuance[[#This Row],[Total issued]]</f>
        <v>0.12566640159596024</v>
      </c>
    </row>
    <row r="199" spans="1:8" x14ac:dyDescent="0.3">
      <c r="A199" s="8">
        <f t="shared" ref="A199" ca="1" si="180">DATE($A$192,MONTH(#REF!&amp;1),1)</f>
        <v>45536</v>
      </c>
      <c r="B199" s="6">
        <v>1940602895700</v>
      </c>
      <c r="C199" s="6">
        <v>35478632100</v>
      </c>
      <c r="D199" s="6">
        <v>284045212300</v>
      </c>
      <c r="E199" s="6">
        <v>2260126740100</v>
      </c>
      <c r="F199" s="9">
        <f>MonthlyIssuance[[#This Row],[Bills issued]]/MonthlyIssuance[[#This Row],[Total issued]]</f>
        <v>0.85862569619177087</v>
      </c>
      <c r="G199" s="9">
        <f>MonthlyIssuance[[#This Row],[Notes issued]]/MonthlyIssuance[[#This Row],[Total issued]]</f>
        <v>1.5697629460563012E-2</v>
      </c>
      <c r="H199" s="9">
        <f>MonthlyIssuance[[#This Row],[Bonds issued]]/MonthlyIssuance[[#This Row],[Total issued]]</f>
        <v>0.12567667434766616</v>
      </c>
    </row>
    <row r="200" spans="1:8" x14ac:dyDescent="0.3">
      <c r="A200" s="8">
        <f t="shared" ref="A200" ca="1" si="181">DATE($A$192,MONTH(#REF!&amp;1),1)</f>
        <v>45566</v>
      </c>
      <c r="B200" s="6">
        <v>2395041353900</v>
      </c>
      <c r="C200" s="6">
        <v>35521248200</v>
      </c>
      <c r="D200" s="6">
        <v>284413503200</v>
      </c>
      <c r="E200" s="6">
        <v>2714976105300</v>
      </c>
      <c r="F200" s="9">
        <f>MonthlyIssuance[[#This Row],[Bills issued]]/MonthlyIssuance[[#This Row],[Total issued]]</f>
        <v>0.88215927544428696</v>
      </c>
      <c r="G200" s="9">
        <f>MonthlyIssuance[[#This Row],[Notes issued]]/MonthlyIssuance[[#This Row],[Total issued]]</f>
        <v>1.3083447817701868E-2</v>
      </c>
      <c r="H200" s="9">
        <f>MonthlyIssuance[[#This Row],[Bonds issued]]/MonthlyIssuance[[#This Row],[Total issued]]</f>
        <v>0.10475727673801122</v>
      </c>
    </row>
    <row r="201" spans="1:8" x14ac:dyDescent="0.3">
      <c r="A201" s="8">
        <f t="shared" ref="A201" ca="1" si="182">DATE($A$192,MONTH(#REF!&amp;1),1)</f>
        <v>45597</v>
      </c>
      <c r="B201" s="6">
        <v>2119754590500</v>
      </c>
      <c r="C201" s="6">
        <v>48164063100</v>
      </c>
      <c r="D201" s="6">
        <v>319640367900</v>
      </c>
      <c r="E201" s="6">
        <v>2487559021500</v>
      </c>
      <c r="F201" s="9">
        <f>MonthlyIssuance[[#This Row],[Bills issued]]/MonthlyIssuance[[#This Row],[Total issued]]</f>
        <v>0.8521424304625288</v>
      </c>
      <c r="G201" s="9">
        <f>MonthlyIssuance[[#This Row],[Notes issued]]/MonthlyIssuance[[#This Row],[Total issued]]</f>
        <v>1.9361978020910248E-2</v>
      </c>
      <c r="H201" s="9">
        <f>MonthlyIssuance[[#This Row],[Bonds issued]]/MonthlyIssuance[[#This Row],[Total issued]]</f>
        <v>0.12849559151656093</v>
      </c>
    </row>
    <row r="202" spans="1:8" x14ac:dyDescent="0.3">
      <c r="A202" s="8">
        <f t="shared" ref="A202" ca="1" si="183">DATE($A$192,MONTH(#REF!&amp;1),1)</f>
        <v>45627</v>
      </c>
      <c r="B202" s="6">
        <v>2062356341300</v>
      </c>
      <c r="C202" s="6">
        <v>35285463000</v>
      </c>
      <c r="D202" s="6">
        <v>282210157700</v>
      </c>
      <c r="E202" s="6">
        <v>2379851962000</v>
      </c>
      <c r="F202" s="9">
        <f>MonthlyIssuance[[#This Row],[Bills issued]]/MonthlyIssuance[[#This Row],[Total issued]]</f>
        <v>0.86659018049459668</v>
      </c>
      <c r="G202" s="9">
        <f>MonthlyIssuance[[#This Row],[Notes issued]]/MonthlyIssuance[[#This Row],[Total issued]]</f>
        <v>1.4826747026040437E-2</v>
      </c>
      <c r="H202" s="9">
        <f>MonthlyIssuance[[#This Row],[Bonds issued]]/MonthlyIssuance[[#This Row],[Total issued]]</f>
        <v>0.11858307247936289</v>
      </c>
    </row>
    <row r="203" spans="1:8" x14ac:dyDescent="0.3">
      <c r="A203" s="8">
        <f ca="1">DATE($A$204,MONTH(#REF!&amp;1),1)</f>
        <v>45658</v>
      </c>
      <c r="B203" s="6">
        <v>2344963393300</v>
      </c>
      <c r="C203" s="6">
        <v>40556163600</v>
      </c>
      <c r="D203" s="6">
        <v>311241589400</v>
      </c>
      <c r="E203" s="6">
        <v>2696761146300</v>
      </c>
      <c r="F203" s="9">
        <f>MonthlyIssuance[[#This Row],[Bills issued]]/MonthlyIssuance[[#This Row],[Total issued]]</f>
        <v>0.86954804896878901</v>
      </c>
      <c r="G203" s="9">
        <f>MonthlyIssuance[[#This Row],[Notes issued]]/MonthlyIssuance[[#This Row],[Total issued]]</f>
        <v>1.5038841558379656E-2</v>
      </c>
      <c r="H203" s="9">
        <f>MonthlyIssuance[[#This Row],[Bonds issued]]/MonthlyIssuance[[#This Row],[Total issued]]</f>
        <v>0.11541310947283133</v>
      </c>
    </row>
    <row r="204" spans="1:8" x14ac:dyDescent="0.3">
      <c r="A204" s="8">
        <f t="shared" ref="A204" ca="1" si="184">DATE($A$204,MONTH(#REF!&amp;1),1)</f>
        <v>45689</v>
      </c>
      <c r="B204" s="6">
        <v>1958197527700</v>
      </c>
      <c r="C204" s="6">
        <v>49480540700</v>
      </c>
      <c r="D204" s="6">
        <v>328766890800</v>
      </c>
      <c r="E204" s="6">
        <v>2336444959200</v>
      </c>
      <c r="F204" s="9">
        <f>MonthlyIssuance[[#This Row],[Bills issued]]/MonthlyIssuance[[#This Row],[Total issued]]</f>
        <v>0.83810984718017401</v>
      </c>
      <c r="G204" s="9">
        <f>MonthlyIssuance[[#This Row],[Notes issued]]/MonthlyIssuance[[#This Row],[Total issued]]</f>
        <v>2.1177704403078326E-2</v>
      </c>
      <c r="H204" s="9">
        <f>MonthlyIssuance[[#This Row],[Bonds issued]]/MonthlyIssuance[[#This Row],[Total issued]]</f>
        <v>0.14071244841674763</v>
      </c>
    </row>
    <row r="205" spans="1:8" x14ac:dyDescent="0.3">
      <c r="A205" s="8">
        <f t="shared" ref="A205" ca="1" si="185">DATE($A$204,MONTH(#REF!&amp;1),1)</f>
        <v>45717</v>
      </c>
      <c r="B205" s="6">
        <v>1946746872400</v>
      </c>
      <c r="C205" s="6">
        <v>35756902900</v>
      </c>
      <c r="D205" s="6">
        <v>286844442900</v>
      </c>
      <c r="E205" s="6">
        <v>2269348218200</v>
      </c>
      <c r="F205" s="9">
        <f>MonthlyIssuance[[#This Row],[Bills issued]]/MonthlyIssuance[[#This Row],[Total issued]]</f>
        <v>0.85784405266112895</v>
      </c>
      <c r="G205" s="9">
        <f>MonthlyIssuance[[#This Row],[Notes issued]]/MonthlyIssuance[[#This Row],[Total issued]]</f>
        <v>1.5756463734050315E-2</v>
      </c>
      <c r="H205" s="9">
        <f>MonthlyIssuance[[#This Row],[Bonds issued]]/MonthlyIssuance[[#This Row],[Total issued]]</f>
        <v>0.1263994836048207</v>
      </c>
    </row>
    <row r="206" spans="1:8" x14ac:dyDescent="0.3">
      <c r="A206" s="8">
        <f t="shared" ref="A206" ca="1" si="186">DATE($A$204,MONTH(#REF!&amp;1),1)</f>
        <v>45748</v>
      </c>
      <c r="B206" s="6">
        <v>2065951180900</v>
      </c>
      <c r="C206" s="6">
        <v>39562275300</v>
      </c>
      <c r="D206" s="6">
        <v>308512093900</v>
      </c>
      <c r="E206" s="6">
        <v>2414025550100</v>
      </c>
      <c r="F206" s="9">
        <f>MonthlyIssuance[[#This Row],[Bills issued]]/MonthlyIssuance[[#This Row],[Total issued]]</f>
        <v>0.85581164657284547</v>
      </c>
      <c r="G206" s="9">
        <f>MonthlyIssuance[[#This Row],[Notes issued]]/MonthlyIssuance[[#This Row],[Total issued]]</f>
        <v>1.6388507279204708E-2</v>
      </c>
      <c r="H206" s="9">
        <f>MonthlyIssuance[[#This Row],[Bonds issued]]/MonthlyIssuance[[#This Row],[Total issued]]</f>
        <v>0.12779984614794984</v>
      </c>
    </row>
    <row r="207" spans="1:8" x14ac:dyDescent="0.3">
      <c r="A207" s="8">
        <f t="shared" ref="A207" ca="1" si="187">DATE($A$204,MONTH(#REF!&amp;1),1)</f>
        <v>45778</v>
      </c>
      <c r="B207" s="6">
        <v>2013358128200</v>
      </c>
      <c r="C207" s="6">
        <v>52015286400</v>
      </c>
      <c r="D207" s="6">
        <v>343104354600</v>
      </c>
      <c r="E207" s="6">
        <v>2408477769200</v>
      </c>
      <c r="F207" s="9">
        <f>MonthlyIssuance[[#This Row],[Bills issued]]/MonthlyIssuance[[#This Row],[Total issued]]</f>
        <v>0.83594632009775915</v>
      </c>
      <c r="G207" s="9">
        <f>MonthlyIssuance[[#This Row],[Notes issued]]/MonthlyIssuance[[#This Row],[Total issued]]</f>
        <v>2.159674756610994E-2</v>
      </c>
      <c r="H207" s="9">
        <f>MonthlyIssuance[[#This Row],[Bonds issued]]/MonthlyIssuance[[#This Row],[Total issued]]</f>
        <v>0.14245693233613094</v>
      </c>
    </row>
    <row r="208" spans="1:8" x14ac:dyDescent="0.3">
      <c r="A208" s="8">
        <f t="shared" ref="A208" ca="1" si="188">DATE($A$204,MONTH(#REF!&amp;1),1)</f>
        <v>45809</v>
      </c>
      <c r="B208" s="6">
        <v>1807703566200</v>
      </c>
      <c r="C208" s="6">
        <v>36689335300</v>
      </c>
      <c r="D208" s="6">
        <v>299940503400</v>
      </c>
      <c r="E208" s="6">
        <v>2144333404900</v>
      </c>
      <c r="F208" s="9">
        <f>MonthlyIssuance[[#This Row],[Bills issued]]/MonthlyIssuance[[#This Row],[Total issued]]</f>
        <v>0.84301422627154443</v>
      </c>
      <c r="G208" s="9">
        <f>MonthlyIssuance[[#This Row],[Notes issued]]/MonthlyIssuance[[#This Row],[Total issued]]</f>
        <v>1.7109902413571267E-2</v>
      </c>
      <c r="H208" s="9">
        <f>MonthlyIssuance[[#This Row],[Bonds issued]]/MonthlyIssuance[[#This Row],[Total issued]]</f>
        <v>0.13987587131488427</v>
      </c>
    </row>
    <row r="209" spans="1:8" x14ac:dyDescent="0.3">
      <c r="A209" s="8">
        <f t="shared" ref="A209" ca="1" si="189">DATE($A$204,MONTH(#REF!&amp;1),1)</f>
        <v>45839</v>
      </c>
      <c r="B209" s="6">
        <v>2215215078200</v>
      </c>
      <c r="C209" s="6">
        <v>38488376000</v>
      </c>
      <c r="D209" s="6">
        <v>303725672700</v>
      </c>
      <c r="E209" s="6">
        <v>2557429126900</v>
      </c>
      <c r="F209" s="9">
        <f>MonthlyIssuance[[#This Row],[Bills issued]]/MonthlyIssuance[[#This Row],[Total issued]]</f>
        <v>0.86618825714446435</v>
      </c>
      <c r="G209" s="9">
        <f>MonthlyIssuance[[#This Row],[Notes issued]]/MonthlyIssuance[[#This Row],[Total issued]]</f>
        <v>1.5049635430817929E-2</v>
      </c>
      <c r="H209" s="9">
        <f>MonthlyIssuance[[#This Row],[Bonds issued]]/MonthlyIssuance[[#This Row],[Total issued]]</f>
        <v>0.11876210742471778</v>
      </c>
    </row>
    <row r="210" spans="1:8" x14ac:dyDescent="0.3">
      <c r="A210" s="8">
        <f t="shared" ref="A210" ca="1" si="190">DATE($A$204,MONTH(#REF!&amp;1),1)</f>
        <v>45870</v>
      </c>
      <c r="B210" s="6">
        <v>2058775181600</v>
      </c>
      <c r="C210" s="6">
        <v>51415394600</v>
      </c>
      <c r="D210" s="6">
        <v>338709664700</v>
      </c>
      <c r="E210" s="6">
        <v>2448900240900</v>
      </c>
      <c r="F210" s="9">
        <f>MonthlyIssuance[[#This Row],[Bills issued]]/MonthlyIssuance[[#This Row],[Total issued]]</f>
        <v>0.84069377233732301</v>
      </c>
      <c r="G210" s="9">
        <f>MonthlyIssuance[[#This Row],[Notes issued]]/MonthlyIssuance[[#This Row],[Total issued]]</f>
        <v>2.0995299743653186E-2</v>
      </c>
      <c r="H210" s="9">
        <f>MonthlyIssuance[[#This Row],[Bonds issued]]/MonthlyIssuance[[#This Row],[Total issued]]</f>
        <v>0.13831092791902383</v>
      </c>
    </row>
    <row r="211" spans="1:8" x14ac:dyDescent="0.3">
      <c r="A211" s="8">
        <f t="shared" ref="A211" ca="1" si="191">DATE($A$204,MONTH(#REF!&amp;1),1)</f>
        <v>45901</v>
      </c>
      <c r="B211" s="6">
        <v>2348972809700</v>
      </c>
      <c r="C211" s="6">
        <v>35717873200</v>
      </c>
      <c r="D211" s="6">
        <v>290087188200</v>
      </c>
      <c r="E211" s="6">
        <v>2674777871100</v>
      </c>
      <c r="F211" s="9">
        <f>MonthlyIssuance[[#This Row],[Bills issued]]/MonthlyIssuance[[#This Row],[Total issued]]</f>
        <v>0.87819360070224717</v>
      </c>
      <c r="G211" s="9">
        <f>MonthlyIssuance[[#This Row],[Notes issued]]/MonthlyIssuance[[#This Row],[Total issued]]</f>
        <v>1.3353584828825826E-2</v>
      </c>
      <c r="H211" s="9">
        <f>MonthlyIssuance[[#This Row],[Bonds issued]]/MonthlyIssuance[[#This Row],[Total issued]]</f>
        <v>0.10845281446892706</v>
      </c>
    </row>
    <row r="212" spans="1:8" x14ac:dyDescent="0.3">
      <c r="A212" s="8">
        <f t="shared" ref="A212" ca="1" si="192">DATE($A$204,MONTH(#REF!&amp;1),1)</f>
        <v>45931</v>
      </c>
      <c r="B212" s="6">
        <v>2469717512000</v>
      </c>
      <c r="C212" s="6">
        <v>36154906300</v>
      </c>
      <c r="D212" s="6">
        <v>292091293300</v>
      </c>
      <c r="E212" s="6">
        <v>2797963711600</v>
      </c>
      <c r="F212" s="9">
        <f>MonthlyIssuance[[#This Row],[Bills issued]]/MonthlyIssuance[[#This Row],[Total issued]]</f>
        <v>0.88268389677852743</v>
      </c>
      <c r="G212" s="9">
        <f>MonthlyIssuance[[#This Row],[Notes issued]]/MonthlyIssuance[[#This Row],[Total issued]]</f>
        <v>1.2921863907707731E-2</v>
      </c>
      <c r="H212" s="9">
        <f>MonthlyIssuance[[#This Row],[Bonds issued]]/MonthlyIssuance[[#This Row],[Total issued]]</f>
        <v>0.10439423931376481</v>
      </c>
    </row>
    <row r="213" spans="1:8" x14ac:dyDescent="0.3">
      <c r="A213" s="8">
        <f t="shared" ref="A213" ca="1" si="193">DATE($A$204,MONTH(#REF!&amp;1),1)</f>
        <v>45962</v>
      </c>
      <c r="B213" s="6">
        <v>2182583484100</v>
      </c>
      <c r="C213" s="6">
        <v>46723434900</v>
      </c>
      <c r="D213" s="6">
        <v>319291964300</v>
      </c>
      <c r="E213" s="6">
        <v>2548598883300</v>
      </c>
      <c r="F213" s="9">
        <f>MonthlyIssuance[[#This Row],[Bills issued]]/MonthlyIssuance[[#This Row],[Total issued]]</f>
        <v>0.85638563934153789</v>
      </c>
      <c r="G213" s="9">
        <f>MonthlyIssuance[[#This Row],[Notes issued]]/MonthlyIssuance[[#This Row],[Total issued]]</f>
        <v>1.8332988845816779E-2</v>
      </c>
      <c r="H213" s="9">
        <f>MonthlyIssuance[[#This Row],[Bonds issued]]/MonthlyIssuance[[#This Row],[Total issued]]</f>
        <v>0.12528137181264534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BF91-B2A4-41F4-A752-DD7781084628}">
  <dimension ref="A1:F226"/>
  <sheetViews>
    <sheetView zoomScaleNormal="100" workbookViewId="0">
      <selection activeCell="H207" sqref="H207"/>
    </sheetView>
  </sheetViews>
  <sheetFormatPr defaultRowHeight="14.4" x14ac:dyDescent="0.3"/>
  <cols>
    <col min="1" max="1" width="11.44140625" bestFit="1" customWidth="1"/>
    <col min="2" max="2" width="27.6640625" bestFit="1" customWidth="1"/>
    <col min="3" max="3" width="26.33203125" bestFit="1" customWidth="1"/>
    <col min="4" max="4" width="27.77734375" bestFit="1" customWidth="1"/>
    <col min="5" max="5" width="20.109375" bestFit="1" customWidth="1"/>
    <col min="6" max="6" width="21.44140625" bestFit="1" customWidth="1"/>
    <col min="7" max="9" width="17.33203125" bestFit="1" customWidth="1"/>
  </cols>
  <sheetData>
    <row r="1" spans="1:6" x14ac:dyDescent="0.3">
      <c r="A1" s="10" t="s">
        <v>2547</v>
      </c>
      <c r="B1" t="s">
        <v>1509</v>
      </c>
    </row>
    <row r="3" spans="1:6" x14ac:dyDescent="0.3">
      <c r="A3" s="10" t="s">
        <v>2531</v>
      </c>
      <c r="B3" t="s">
        <v>2541</v>
      </c>
      <c r="C3" t="s">
        <v>2542</v>
      </c>
      <c r="D3" t="s">
        <v>2543</v>
      </c>
      <c r="E3" t="s">
        <v>2544</v>
      </c>
      <c r="F3" t="s">
        <v>2548</v>
      </c>
    </row>
    <row r="4" spans="1:6" x14ac:dyDescent="0.3">
      <c r="A4" s="11" t="s">
        <v>2545</v>
      </c>
      <c r="B4" s="9">
        <v>0.53542658859455172</v>
      </c>
      <c r="C4" s="9">
        <v>1.492150338227622E-2</v>
      </c>
      <c r="D4" s="9">
        <v>0.19751527645189093</v>
      </c>
      <c r="E4" s="9">
        <v>0.25213663157128108</v>
      </c>
      <c r="F4" s="12">
        <v>34736113100</v>
      </c>
    </row>
    <row r="5" spans="1:6" x14ac:dyDescent="0.3">
      <c r="A5" s="5" t="s">
        <v>2520</v>
      </c>
      <c r="B5" s="9">
        <v>0.55991715766471262</v>
      </c>
      <c r="C5" s="9">
        <v>6.9537616248559258E-3</v>
      </c>
      <c r="D5" s="9">
        <v>8.2097848183455266E-2</v>
      </c>
      <c r="E5" s="9">
        <v>0.35103123252697621</v>
      </c>
      <c r="F5" s="12">
        <v>9230769700</v>
      </c>
    </row>
    <row r="6" spans="1:6" x14ac:dyDescent="0.3">
      <c r="A6" s="5" t="s">
        <v>2523</v>
      </c>
      <c r="B6" s="9">
        <v>0.41559335815807963</v>
      </c>
      <c r="C6" s="9">
        <v>0</v>
      </c>
      <c r="D6" s="9">
        <v>0.31206563216985089</v>
      </c>
      <c r="E6" s="9">
        <v>0.27234100967206948</v>
      </c>
      <c r="F6" s="12">
        <v>13728061100</v>
      </c>
    </row>
    <row r="7" spans="1:6" x14ac:dyDescent="0.3">
      <c r="A7" s="5" t="s">
        <v>2526</v>
      </c>
      <c r="B7" s="9">
        <v>0.65579267723413404</v>
      </c>
      <c r="C7" s="9">
        <v>3.8535007885002692E-2</v>
      </c>
      <c r="D7" s="9">
        <v>0.15448931353201037</v>
      </c>
      <c r="E7" s="9">
        <v>0.15118300134885287</v>
      </c>
      <c r="F7" s="12">
        <v>11777282300</v>
      </c>
    </row>
    <row r="8" spans="1:6" x14ac:dyDescent="0.3">
      <c r="A8" s="11" t="s">
        <v>2546</v>
      </c>
      <c r="B8" s="9">
        <v>0.4676170681823244</v>
      </c>
      <c r="C8" s="9">
        <v>7.5034472832324825E-2</v>
      </c>
      <c r="D8" s="9">
        <v>0.39762080730818244</v>
      </c>
      <c r="E8" s="9">
        <v>5.9727651677168335E-2</v>
      </c>
      <c r="F8" s="12">
        <v>137182616100</v>
      </c>
    </row>
    <row r="9" spans="1:6" x14ac:dyDescent="0.3">
      <c r="A9" s="5" t="s">
        <v>2529</v>
      </c>
      <c r="B9" s="9">
        <v>0.4721989500417782</v>
      </c>
      <c r="C9" s="9">
        <v>0.15646861520568542</v>
      </c>
      <c r="D9" s="9">
        <v>0.32277169499508124</v>
      </c>
      <c r="E9" s="9">
        <v>4.8560739757455118E-2</v>
      </c>
      <c r="F9" s="12">
        <v>14712903100</v>
      </c>
    </row>
    <row r="10" spans="1:6" x14ac:dyDescent="0.3">
      <c r="A10" s="5" t="s">
        <v>2530</v>
      </c>
      <c r="B10" s="9">
        <v>0.43257595396258686</v>
      </c>
      <c r="C10" s="9">
        <v>9.6146076272694031E-2</v>
      </c>
      <c r="D10" s="9">
        <v>0.45379912936536815</v>
      </c>
      <c r="E10" s="9">
        <v>1.7478840399350944E-2</v>
      </c>
      <c r="F10" s="12">
        <v>11195666200</v>
      </c>
    </row>
    <row r="11" spans="1:6" x14ac:dyDescent="0.3">
      <c r="A11" s="5" t="s">
        <v>2520</v>
      </c>
      <c r="B11" s="9">
        <v>0.53461167227939599</v>
      </c>
      <c r="C11" s="9">
        <v>3.4878593782598992E-2</v>
      </c>
      <c r="D11" s="9">
        <v>0.28002528151172335</v>
      </c>
      <c r="E11" s="9">
        <v>0.15048445242628167</v>
      </c>
      <c r="F11" s="12">
        <v>16476537700</v>
      </c>
    </row>
    <row r="12" spans="1:6" x14ac:dyDescent="0.3">
      <c r="A12" s="5" t="s">
        <v>2521</v>
      </c>
      <c r="B12" s="9">
        <v>0.44638903311467637</v>
      </c>
      <c r="C12" s="9">
        <v>5.7945648333627794E-2</v>
      </c>
      <c r="D12" s="9">
        <v>0.48518810549766772</v>
      </c>
      <c r="E12" s="9">
        <v>1.0477213054028099E-2</v>
      </c>
      <c r="F12" s="12">
        <v>11116269700</v>
      </c>
    </row>
    <row r="13" spans="1:6" x14ac:dyDescent="0.3">
      <c r="A13" s="5" t="s">
        <v>2522</v>
      </c>
      <c r="B13" s="9">
        <v>0.46538591680360464</v>
      </c>
      <c r="C13" s="9">
        <v>2.4240769267126944E-2</v>
      </c>
      <c r="D13" s="9">
        <v>0.49374063979816224</v>
      </c>
      <c r="E13" s="9">
        <v>1.6632674131106175E-2</v>
      </c>
      <c r="F13" s="12">
        <v>11185954800</v>
      </c>
    </row>
    <row r="14" spans="1:6" x14ac:dyDescent="0.3">
      <c r="A14" s="5" t="s">
        <v>2523</v>
      </c>
      <c r="B14" s="9">
        <v>0.37338525650896476</v>
      </c>
      <c r="C14" s="9">
        <v>7.6495244389527706E-2</v>
      </c>
      <c r="D14" s="9">
        <v>0.41616679751612828</v>
      </c>
      <c r="E14" s="9">
        <v>0.13395270158537925</v>
      </c>
      <c r="F14" s="12">
        <v>17316739300</v>
      </c>
    </row>
    <row r="15" spans="1:6" x14ac:dyDescent="0.3">
      <c r="A15" s="5" t="s">
        <v>2524</v>
      </c>
      <c r="B15" s="9">
        <v>0.51425052849778363</v>
      </c>
      <c r="C15" s="9">
        <v>1.9907009444601598E-2</v>
      </c>
      <c r="D15" s="9">
        <v>0.46372920390103423</v>
      </c>
      <c r="E15" s="9">
        <v>2.1132581565806068E-3</v>
      </c>
      <c r="F15" s="12">
        <v>12025435000</v>
      </c>
    </row>
    <row r="16" spans="1:6" x14ac:dyDescent="0.3">
      <c r="A16" s="5" t="s">
        <v>2525</v>
      </c>
      <c r="B16" s="9">
        <v>0.56524024022220976</v>
      </c>
      <c r="C16" s="9">
        <v>8.4637890738959262E-2</v>
      </c>
      <c r="D16" s="9">
        <v>0.34234991604658299</v>
      </c>
      <c r="E16" s="9">
        <v>7.771952992247989E-3</v>
      </c>
      <c r="F16" s="12">
        <v>12093852800</v>
      </c>
    </row>
    <row r="17" spans="1:6" x14ac:dyDescent="0.3">
      <c r="A17" s="5" t="s">
        <v>2526</v>
      </c>
      <c r="B17" s="9">
        <v>0.39027597992385776</v>
      </c>
      <c r="C17" s="9">
        <v>0.10757319651416941</v>
      </c>
      <c r="D17" s="9">
        <v>0.39139743174782848</v>
      </c>
      <c r="E17" s="9">
        <v>0.11075339181414438</v>
      </c>
      <c r="F17" s="12">
        <v>17989304100</v>
      </c>
    </row>
    <row r="18" spans="1:6" x14ac:dyDescent="0.3">
      <c r="A18" s="5" t="s">
        <v>2527</v>
      </c>
      <c r="B18" s="9">
        <v>0.52608978741261392</v>
      </c>
      <c r="C18" s="9">
        <v>6.9113918334370361E-2</v>
      </c>
      <c r="D18" s="9">
        <v>0.39943926874409386</v>
      </c>
      <c r="E18" s="9">
        <v>5.3570255089217906E-3</v>
      </c>
      <c r="F18" s="12">
        <v>13069953400</v>
      </c>
    </row>
    <row r="19" spans="1:6" x14ac:dyDescent="0.3">
      <c r="A19" s="11" t="s">
        <v>2503</v>
      </c>
      <c r="B19" s="9">
        <v>0.45069922949885061</v>
      </c>
      <c r="C19" s="9">
        <v>0.1597146373668164</v>
      </c>
      <c r="D19" s="9">
        <v>0.35111054200069686</v>
      </c>
      <c r="E19" s="9">
        <v>3.8475591133636161E-2</v>
      </c>
      <c r="F19" s="12">
        <v>174711517700</v>
      </c>
    </row>
    <row r="20" spans="1:6" x14ac:dyDescent="0.3">
      <c r="A20" s="5" t="s">
        <v>2528</v>
      </c>
      <c r="B20" s="9">
        <v>0.52332054352673063</v>
      </c>
      <c r="C20" s="9">
        <v>4.7180400644625767E-2</v>
      </c>
      <c r="D20" s="9">
        <v>0.39207466373643002</v>
      </c>
      <c r="E20" s="9">
        <v>3.7424392092213543E-2</v>
      </c>
      <c r="F20" s="12">
        <v>13504789200</v>
      </c>
    </row>
    <row r="21" spans="1:6" x14ac:dyDescent="0.3">
      <c r="A21" s="5" t="s">
        <v>2529</v>
      </c>
      <c r="B21" s="9">
        <v>0.42603634951463826</v>
      </c>
      <c r="C21" s="9">
        <v>0.21643194604744867</v>
      </c>
      <c r="D21" s="9">
        <v>0.25645826204920297</v>
      </c>
      <c r="E21" s="9">
        <v>0.10107344238871011</v>
      </c>
      <c r="F21" s="12">
        <v>17796775900</v>
      </c>
    </row>
    <row r="22" spans="1:6" x14ac:dyDescent="0.3">
      <c r="A22" s="5" t="s">
        <v>2530</v>
      </c>
      <c r="B22" s="9">
        <v>0.45889960343325681</v>
      </c>
      <c r="C22" s="9">
        <v>0.29300860750857399</v>
      </c>
      <c r="D22" s="9">
        <v>0.23638027765763681</v>
      </c>
      <c r="E22" s="9">
        <v>1.171151140053241E-2</v>
      </c>
      <c r="F22" s="12">
        <v>13153807100</v>
      </c>
    </row>
    <row r="23" spans="1:6" x14ac:dyDescent="0.3">
      <c r="A23" s="5" t="s">
        <v>2519</v>
      </c>
      <c r="B23" s="9">
        <v>0.35105059184210108</v>
      </c>
      <c r="C23" s="9">
        <v>0.23737534225146192</v>
      </c>
      <c r="D23" s="9">
        <v>0.34329782689912552</v>
      </c>
      <c r="E23" s="9">
        <v>6.8276239007311473E-2</v>
      </c>
      <c r="F23" s="12">
        <v>13951661800</v>
      </c>
    </row>
    <row r="24" spans="1:6" x14ac:dyDescent="0.3">
      <c r="A24" s="5" t="s">
        <v>2520</v>
      </c>
      <c r="B24" s="9">
        <v>0.41988510340088103</v>
      </c>
      <c r="C24" s="9">
        <v>0.20079130427952238</v>
      </c>
      <c r="D24" s="9">
        <v>0.2990204424092176</v>
      </c>
      <c r="E24" s="9">
        <v>8.0303149910378985E-2</v>
      </c>
      <c r="F24" s="12">
        <v>17394512800</v>
      </c>
    </row>
    <row r="25" spans="1:6" x14ac:dyDescent="0.3">
      <c r="A25" s="5" t="s">
        <v>2521</v>
      </c>
      <c r="B25" s="9">
        <v>0.43413170383135302</v>
      </c>
      <c r="C25" s="9">
        <v>0.20188582954088219</v>
      </c>
      <c r="D25" s="9">
        <v>0.35823274146560075</v>
      </c>
      <c r="E25" s="9">
        <v>5.7497251621639982E-3</v>
      </c>
      <c r="F25" s="12">
        <v>13075029400</v>
      </c>
    </row>
    <row r="26" spans="1:6" x14ac:dyDescent="0.3">
      <c r="A26" s="5" t="s">
        <v>2522</v>
      </c>
      <c r="B26" s="9">
        <v>0.46431115042146048</v>
      </c>
      <c r="C26" s="9">
        <v>0.1611585530610572</v>
      </c>
      <c r="D26" s="9">
        <v>0.37424610623981547</v>
      </c>
      <c r="E26" s="9">
        <v>2.8419027766682776E-4</v>
      </c>
      <c r="F26" s="12">
        <v>13003707100</v>
      </c>
    </row>
    <row r="27" spans="1:6" x14ac:dyDescent="0.3">
      <c r="A27" s="5" t="s">
        <v>2523</v>
      </c>
      <c r="B27" s="9">
        <v>0.33325573347207843</v>
      </c>
      <c r="C27" s="9">
        <v>0.17575025749985979</v>
      </c>
      <c r="D27" s="9">
        <v>0.43431550338393488</v>
      </c>
      <c r="E27" s="9">
        <v>5.6678505644126943E-2</v>
      </c>
      <c r="F27" s="12">
        <v>16958140300</v>
      </c>
    </row>
    <row r="28" spans="1:6" x14ac:dyDescent="0.3">
      <c r="A28" s="5" t="s">
        <v>2524</v>
      </c>
      <c r="B28" s="9">
        <v>0.55019067949507516</v>
      </c>
      <c r="C28" s="9">
        <v>8.2048401654854553E-2</v>
      </c>
      <c r="D28" s="9">
        <v>0.35704691362290902</v>
      </c>
      <c r="E28" s="9">
        <v>1.0714005227161209E-2</v>
      </c>
      <c r="F28" s="12">
        <v>13140694200</v>
      </c>
    </row>
    <row r="29" spans="1:6" x14ac:dyDescent="0.3">
      <c r="A29" s="5" t="s">
        <v>2525</v>
      </c>
      <c r="B29" s="9">
        <v>0.58062523299635316</v>
      </c>
      <c r="C29" s="9">
        <v>8.9909001405297534E-2</v>
      </c>
      <c r="D29" s="9">
        <v>0.32074639369500074</v>
      </c>
      <c r="E29" s="9">
        <v>8.7193719033485263E-3</v>
      </c>
      <c r="F29" s="12">
        <v>13114248700</v>
      </c>
    </row>
    <row r="30" spans="1:6" x14ac:dyDescent="0.3">
      <c r="A30" s="5" t="s">
        <v>2526</v>
      </c>
      <c r="B30" s="9">
        <v>0.49476746347164408</v>
      </c>
      <c r="C30" s="9">
        <v>0.10509405266088227</v>
      </c>
      <c r="D30" s="9">
        <v>0.3739691465145728</v>
      </c>
      <c r="E30" s="9">
        <v>2.6169337352900845E-2</v>
      </c>
      <c r="F30" s="12">
        <v>16429035200</v>
      </c>
    </row>
    <row r="31" spans="1:6" x14ac:dyDescent="0.3">
      <c r="A31" s="5" t="s">
        <v>2527</v>
      </c>
      <c r="B31" s="9">
        <v>0.4179790705982912</v>
      </c>
      <c r="C31" s="9">
        <v>8.0157617838098549E-2</v>
      </c>
      <c r="D31" s="9">
        <v>0.487499253560986</v>
      </c>
      <c r="E31" s="9">
        <v>1.436405800262423E-2</v>
      </c>
      <c r="F31" s="12">
        <v>13189116000</v>
      </c>
    </row>
    <row r="32" spans="1:6" x14ac:dyDescent="0.3">
      <c r="A32" s="11" t="s">
        <v>2504</v>
      </c>
      <c r="B32" s="9">
        <v>0.49536908382338302</v>
      </c>
      <c r="C32" s="9">
        <v>0.14618832446363608</v>
      </c>
      <c r="D32" s="9">
        <v>0.33811240016664074</v>
      </c>
      <c r="E32" s="9">
        <v>2.0330191546340165E-2</v>
      </c>
      <c r="F32" s="12">
        <v>171482117400</v>
      </c>
    </row>
    <row r="33" spans="1:6" x14ac:dyDescent="0.3">
      <c r="A33" s="5" t="s">
        <v>2528</v>
      </c>
      <c r="B33" s="9">
        <v>0.487955478657847</v>
      </c>
      <c r="C33" s="9">
        <v>0.12085169402581254</v>
      </c>
      <c r="D33" s="9">
        <v>0.36972782601213672</v>
      </c>
      <c r="E33" s="9">
        <v>2.1465001304203757E-2</v>
      </c>
      <c r="F33" s="12">
        <v>13284906000</v>
      </c>
    </row>
    <row r="34" spans="1:6" x14ac:dyDescent="0.3">
      <c r="A34" s="5" t="s">
        <v>2529</v>
      </c>
      <c r="B34" s="9">
        <v>0.47825552867771087</v>
      </c>
      <c r="C34" s="9">
        <v>7.8097662238459584E-2</v>
      </c>
      <c r="D34" s="9">
        <v>0.42115822918999762</v>
      </c>
      <c r="E34" s="9">
        <v>2.2488579893831899E-2</v>
      </c>
      <c r="F34" s="12">
        <v>16367142000</v>
      </c>
    </row>
    <row r="35" spans="1:6" x14ac:dyDescent="0.3">
      <c r="A35" s="5" t="s">
        <v>2530</v>
      </c>
      <c r="B35" s="9">
        <v>0.52988081375487861</v>
      </c>
      <c r="C35" s="9">
        <v>6.3531781305227131E-2</v>
      </c>
      <c r="D35" s="9">
        <v>0.40658740493989431</v>
      </c>
      <c r="E35" s="9">
        <v>0</v>
      </c>
      <c r="F35" s="12">
        <v>13000018600</v>
      </c>
    </row>
    <row r="36" spans="1:6" x14ac:dyDescent="0.3">
      <c r="A36" s="5" t="s">
        <v>2519</v>
      </c>
      <c r="B36" s="9">
        <v>0.40038947269521019</v>
      </c>
      <c r="C36" s="9">
        <v>0.10281261936326787</v>
      </c>
      <c r="D36" s="9">
        <v>0.44983639841039214</v>
      </c>
      <c r="E36" s="9">
        <v>4.6961509531129764E-2</v>
      </c>
      <c r="F36" s="12">
        <v>13639971000</v>
      </c>
    </row>
    <row r="37" spans="1:6" x14ac:dyDescent="0.3">
      <c r="A37" s="5" t="s">
        <v>2520</v>
      </c>
      <c r="B37" s="9">
        <v>0.5823402786341082</v>
      </c>
      <c r="C37" s="9">
        <v>8.7327136873982442E-2</v>
      </c>
      <c r="D37" s="9">
        <v>0.33033258449190933</v>
      </c>
      <c r="E37" s="9">
        <v>0</v>
      </c>
      <c r="F37" s="12">
        <v>16000003500</v>
      </c>
    </row>
    <row r="38" spans="1:6" x14ac:dyDescent="0.3">
      <c r="A38" s="5" t="s">
        <v>2521</v>
      </c>
      <c r="B38" s="9">
        <v>0.52300209196599468</v>
      </c>
      <c r="C38" s="9">
        <v>9.3083183913152456E-2</v>
      </c>
      <c r="D38" s="9">
        <v>0.38391472412085292</v>
      </c>
      <c r="E38" s="9">
        <v>0</v>
      </c>
      <c r="F38" s="12">
        <v>13000033700</v>
      </c>
    </row>
    <row r="39" spans="1:6" x14ac:dyDescent="0.3">
      <c r="A39" s="5" t="s">
        <v>2522</v>
      </c>
      <c r="B39" s="9">
        <v>0.40282264981927329</v>
      </c>
      <c r="C39" s="9">
        <v>0.21927227952187744</v>
      </c>
      <c r="D39" s="9">
        <v>0.37790507065884926</v>
      </c>
      <c r="E39" s="9">
        <v>0</v>
      </c>
      <c r="F39" s="12">
        <v>13000003700</v>
      </c>
    </row>
    <row r="40" spans="1:6" x14ac:dyDescent="0.3">
      <c r="A40" s="5" t="s">
        <v>2523</v>
      </c>
      <c r="B40" s="9">
        <v>0.6629118906578978</v>
      </c>
      <c r="C40" s="9">
        <v>0.18935582767495196</v>
      </c>
      <c r="D40" s="9">
        <v>0.11799475382481105</v>
      </c>
      <c r="E40" s="9">
        <v>2.9737527842339226E-2</v>
      </c>
      <c r="F40" s="12">
        <v>16489944000</v>
      </c>
    </row>
    <row r="41" spans="1:6" x14ac:dyDescent="0.3">
      <c r="A41" s="5" t="s">
        <v>2524</v>
      </c>
      <c r="B41" s="9">
        <v>0.43291025557400126</v>
      </c>
      <c r="C41" s="9">
        <v>0.17341645026072292</v>
      </c>
      <c r="D41" s="9">
        <v>0.3936732941652758</v>
      </c>
      <c r="E41" s="9">
        <v>0</v>
      </c>
      <c r="F41" s="12">
        <v>13000034200</v>
      </c>
    </row>
    <row r="42" spans="1:6" x14ac:dyDescent="0.3">
      <c r="A42" s="5" t="s">
        <v>2525</v>
      </c>
      <c r="B42" s="9">
        <v>0.41860699970212051</v>
      </c>
      <c r="C42" s="9">
        <v>0.29468836249866259</v>
      </c>
      <c r="D42" s="9">
        <v>0.2867046377992169</v>
      </c>
      <c r="E42" s="9">
        <v>0</v>
      </c>
      <c r="F42" s="12">
        <v>13000007200</v>
      </c>
    </row>
    <row r="43" spans="1:6" x14ac:dyDescent="0.3">
      <c r="A43" s="5" t="s">
        <v>2526</v>
      </c>
      <c r="B43" s="9">
        <v>0.51772182451557214</v>
      </c>
      <c r="C43" s="9">
        <v>0.1470594164544318</v>
      </c>
      <c r="D43" s="9">
        <v>0.26409461356558134</v>
      </c>
      <c r="E43" s="9">
        <v>7.1124145464414659E-2</v>
      </c>
      <c r="F43" s="12">
        <v>17224269400</v>
      </c>
    </row>
    <row r="44" spans="1:6" x14ac:dyDescent="0.3">
      <c r="A44" s="5" t="s">
        <v>2527</v>
      </c>
      <c r="B44" s="9">
        <v>0.44639779313405364</v>
      </c>
      <c r="C44" s="9">
        <v>0.20444150515127057</v>
      </c>
      <c r="D44" s="9">
        <v>0.31380140467286821</v>
      </c>
      <c r="E44" s="9">
        <v>3.5359297041807583E-2</v>
      </c>
      <c r="F44" s="12">
        <v>13475784100</v>
      </c>
    </row>
    <row r="45" spans="1:6" x14ac:dyDescent="0.3">
      <c r="A45" s="11" t="s">
        <v>2505</v>
      </c>
      <c r="B45" s="9">
        <v>0.49172503355727687</v>
      </c>
      <c r="C45" s="9">
        <v>0.13889718713818436</v>
      </c>
      <c r="D45" s="9">
        <v>0.32355327271621526</v>
      </c>
      <c r="E45" s="9">
        <v>4.5824506588323551E-2</v>
      </c>
      <c r="F45" s="12">
        <v>176060638100</v>
      </c>
    </row>
    <row r="46" spans="1:6" x14ac:dyDescent="0.3">
      <c r="A46" s="5" t="s">
        <v>2528</v>
      </c>
      <c r="B46" s="9">
        <v>0.56875925004929562</v>
      </c>
      <c r="C46" s="9">
        <v>6.7119821801186724E-2</v>
      </c>
      <c r="D46" s="9">
        <v>0.29778813227082424</v>
      </c>
      <c r="E46" s="9">
        <v>6.633279587869341E-2</v>
      </c>
      <c r="F46" s="12">
        <v>13922655800</v>
      </c>
    </row>
    <row r="47" spans="1:6" x14ac:dyDescent="0.3">
      <c r="A47" s="5" t="s">
        <v>2529</v>
      </c>
      <c r="B47" s="9">
        <v>0.4997135880762969</v>
      </c>
      <c r="C47" s="9">
        <v>0.1314026132641683</v>
      </c>
      <c r="D47" s="9">
        <v>0.25998346984152054</v>
      </c>
      <c r="E47" s="9">
        <v>0.10890032881801429</v>
      </c>
      <c r="F47" s="12">
        <v>17950905300</v>
      </c>
    </row>
    <row r="48" spans="1:6" x14ac:dyDescent="0.3">
      <c r="A48" s="5" t="s">
        <v>2530</v>
      </c>
      <c r="B48" s="9">
        <v>0.52658650864206402</v>
      </c>
      <c r="C48" s="9">
        <v>0.1375254398066065</v>
      </c>
      <c r="D48" s="9">
        <v>0.27092613188103987</v>
      </c>
      <c r="E48" s="9">
        <v>6.4961919670289622E-2</v>
      </c>
      <c r="F48" s="12">
        <v>13902658400</v>
      </c>
    </row>
    <row r="49" spans="1:6" x14ac:dyDescent="0.3">
      <c r="A49" s="5" t="s">
        <v>2519</v>
      </c>
      <c r="B49" s="9">
        <v>0.47325328153411461</v>
      </c>
      <c r="C49" s="9">
        <v>0.11324983345526562</v>
      </c>
      <c r="D49" s="9">
        <v>0.25950009392961565</v>
      </c>
      <c r="E49" s="9">
        <v>0.15399679108100409</v>
      </c>
      <c r="F49" s="12">
        <v>15365467900</v>
      </c>
    </row>
    <row r="50" spans="1:6" x14ac:dyDescent="0.3">
      <c r="A50" s="5" t="s">
        <v>2520</v>
      </c>
      <c r="B50" s="9">
        <v>0.47828293349845596</v>
      </c>
      <c r="C50" s="9">
        <v>0.14508090398641263</v>
      </c>
      <c r="D50" s="9">
        <v>0.31769170379009759</v>
      </c>
      <c r="E50" s="9">
        <v>5.8944458725033809E-2</v>
      </c>
      <c r="F50" s="12">
        <v>17001019800</v>
      </c>
    </row>
    <row r="51" spans="1:6" x14ac:dyDescent="0.3">
      <c r="A51" s="5" t="s">
        <v>2521</v>
      </c>
      <c r="B51" s="9">
        <v>0.40615459602784304</v>
      </c>
      <c r="C51" s="9">
        <v>0.22441966971435023</v>
      </c>
      <c r="D51" s="9">
        <v>0.30343609916095443</v>
      </c>
      <c r="E51" s="9">
        <v>6.5989635096852309E-2</v>
      </c>
      <c r="F51" s="12">
        <v>13917865200</v>
      </c>
    </row>
    <row r="52" spans="1:6" x14ac:dyDescent="0.3">
      <c r="A52" s="5" t="s">
        <v>2522</v>
      </c>
      <c r="B52" s="9">
        <v>0.43122318746327998</v>
      </c>
      <c r="C52" s="9">
        <v>0.20124105940851375</v>
      </c>
      <c r="D52" s="9">
        <v>0.36753575312820624</v>
      </c>
      <c r="E52" s="9">
        <v>0</v>
      </c>
      <c r="F52" s="12">
        <v>13000030200</v>
      </c>
    </row>
    <row r="53" spans="1:6" x14ac:dyDescent="0.3">
      <c r="A53" s="5" t="s">
        <v>2523</v>
      </c>
      <c r="B53" s="9">
        <v>0.55609061121244041</v>
      </c>
      <c r="C53" s="9">
        <v>7.690434301164166E-2</v>
      </c>
      <c r="D53" s="9">
        <v>0.36700504577591792</v>
      </c>
      <c r="E53" s="9">
        <v>0</v>
      </c>
      <c r="F53" s="12">
        <v>16000007700</v>
      </c>
    </row>
    <row r="54" spans="1:6" x14ac:dyDescent="0.3">
      <c r="A54" s="5" t="s">
        <v>2524</v>
      </c>
      <c r="B54" s="9">
        <v>0.48942066751604124</v>
      </c>
      <c r="C54" s="9">
        <v>0.123672531457011</v>
      </c>
      <c r="D54" s="9">
        <v>0.38690680102694774</v>
      </c>
      <c r="E54" s="9">
        <v>0</v>
      </c>
      <c r="F54" s="12">
        <v>13000001500</v>
      </c>
    </row>
    <row r="55" spans="1:6" x14ac:dyDescent="0.3">
      <c r="A55" s="5" t="s">
        <v>2525</v>
      </c>
      <c r="B55" s="9">
        <v>0.59312261205548322</v>
      </c>
      <c r="C55" s="9">
        <v>0.14159617831914717</v>
      </c>
      <c r="D55" s="9">
        <v>0.26528120962536961</v>
      </c>
      <c r="E55" s="9">
        <v>0</v>
      </c>
      <c r="F55" s="12">
        <v>13000014200</v>
      </c>
    </row>
    <row r="56" spans="1:6" x14ac:dyDescent="0.3">
      <c r="A56" s="5" t="s">
        <v>2526</v>
      </c>
      <c r="B56" s="9">
        <v>0.42146844143306184</v>
      </c>
      <c r="C56" s="9">
        <v>0.12421649241010906</v>
      </c>
      <c r="D56" s="9">
        <v>0.45431506615682915</v>
      </c>
      <c r="E56" s="9">
        <v>0</v>
      </c>
      <c r="F56" s="12">
        <v>16000008200</v>
      </c>
    </row>
    <row r="57" spans="1:6" x14ac:dyDescent="0.3">
      <c r="A57" s="5" t="s">
        <v>2527</v>
      </c>
      <c r="B57" s="9">
        <v>0.46060423513109083</v>
      </c>
      <c r="C57" s="9">
        <v>0.20273969966270997</v>
      </c>
      <c r="D57" s="9">
        <v>0.33665606520619923</v>
      </c>
      <c r="E57" s="9">
        <v>0</v>
      </c>
      <c r="F57" s="12">
        <v>13000003900</v>
      </c>
    </row>
    <row r="58" spans="1:6" x14ac:dyDescent="0.3">
      <c r="A58" s="11" t="s">
        <v>2506</v>
      </c>
      <c r="B58" s="9">
        <v>0.45489513284648481</v>
      </c>
      <c r="C58" s="9">
        <v>0.1561263461975852</v>
      </c>
      <c r="D58" s="9">
        <v>0.38897852095593</v>
      </c>
      <c r="E58" s="9">
        <v>0</v>
      </c>
      <c r="F58" s="12">
        <v>167985389300</v>
      </c>
    </row>
    <row r="59" spans="1:6" x14ac:dyDescent="0.3">
      <c r="A59" s="5" t="s">
        <v>2528</v>
      </c>
      <c r="B59" s="9">
        <v>0.45498783248947983</v>
      </c>
      <c r="C59" s="9">
        <v>0.16652893591087503</v>
      </c>
      <c r="D59" s="9">
        <v>0.37848323159964514</v>
      </c>
      <c r="E59" s="9">
        <v>0</v>
      </c>
      <c r="F59" s="12">
        <v>13000000900</v>
      </c>
    </row>
    <row r="60" spans="1:6" x14ac:dyDescent="0.3">
      <c r="A60" s="5" t="s">
        <v>2529</v>
      </c>
      <c r="B60" s="9">
        <v>0.49139588203785561</v>
      </c>
      <c r="C60" s="9">
        <v>0.14486205878083089</v>
      </c>
      <c r="D60" s="9">
        <v>0.36374205918131347</v>
      </c>
      <c r="E60" s="9">
        <v>0</v>
      </c>
      <c r="F60" s="12">
        <v>16000139500</v>
      </c>
    </row>
    <row r="61" spans="1:6" x14ac:dyDescent="0.3">
      <c r="A61" s="5" t="s">
        <v>2530</v>
      </c>
      <c r="B61" s="9">
        <v>0.53145618318440091</v>
      </c>
      <c r="C61" s="9">
        <v>4.8746585515384133E-2</v>
      </c>
      <c r="D61" s="9">
        <v>0.4197972313002149</v>
      </c>
      <c r="E61" s="9">
        <v>0</v>
      </c>
      <c r="F61" s="12">
        <v>13000036000</v>
      </c>
    </row>
    <row r="62" spans="1:6" x14ac:dyDescent="0.3">
      <c r="A62" s="5" t="s">
        <v>2519</v>
      </c>
      <c r="B62" s="9">
        <v>0.49323913547370685</v>
      </c>
      <c r="C62" s="9">
        <v>0.1923524213182016</v>
      </c>
      <c r="D62" s="9">
        <v>0.31440844320809153</v>
      </c>
      <c r="E62" s="9">
        <v>0</v>
      </c>
      <c r="F62" s="12">
        <v>13000012900</v>
      </c>
    </row>
    <row r="63" spans="1:6" x14ac:dyDescent="0.3">
      <c r="A63" s="5" t="s">
        <v>2520</v>
      </c>
      <c r="B63" s="9">
        <v>0.45709163772610717</v>
      </c>
      <c r="C63" s="9">
        <v>0.15476808767636144</v>
      </c>
      <c r="D63" s="9">
        <v>0.38814027459753137</v>
      </c>
      <c r="E63" s="9">
        <v>0</v>
      </c>
      <c r="F63" s="12">
        <v>16000063300</v>
      </c>
    </row>
    <row r="64" spans="1:6" x14ac:dyDescent="0.3">
      <c r="A64" s="5" t="s">
        <v>2521</v>
      </c>
      <c r="B64" s="9">
        <v>0.51263921790828504</v>
      </c>
      <c r="C64" s="9">
        <v>8.4991903994080881E-2</v>
      </c>
      <c r="D64" s="9">
        <v>0.40236887809763405</v>
      </c>
      <c r="E64" s="9">
        <v>0</v>
      </c>
      <c r="F64" s="12">
        <v>13000004600</v>
      </c>
    </row>
    <row r="65" spans="1:6" x14ac:dyDescent="0.3">
      <c r="A65" s="5" t="s">
        <v>2522</v>
      </c>
      <c r="B65" s="9">
        <v>0.43447133498875673</v>
      </c>
      <c r="C65" s="9">
        <v>0.16338885871180642</v>
      </c>
      <c r="D65" s="9">
        <v>0.40213980629943685</v>
      </c>
      <c r="E65" s="9">
        <v>0</v>
      </c>
      <c r="F65" s="12">
        <v>13000001900</v>
      </c>
    </row>
    <row r="66" spans="1:6" x14ac:dyDescent="0.3">
      <c r="A66" s="5" t="s">
        <v>2523</v>
      </c>
      <c r="B66" s="9">
        <v>0.42727346361560675</v>
      </c>
      <c r="C66" s="9">
        <v>0.17089580034657015</v>
      </c>
      <c r="D66" s="9">
        <v>0.4018307360378231</v>
      </c>
      <c r="E66" s="9">
        <v>0</v>
      </c>
      <c r="F66" s="12">
        <v>16000007000</v>
      </c>
    </row>
    <row r="67" spans="1:6" x14ac:dyDescent="0.3">
      <c r="A67" s="5" t="s">
        <v>2524</v>
      </c>
      <c r="B67" s="9">
        <v>0.41726508426555392</v>
      </c>
      <c r="C67" s="9">
        <v>0.20576270142508488</v>
      </c>
      <c r="D67" s="9">
        <v>0.37697221430936123</v>
      </c>
      <c r="E67" s="9">
        <v>0</v>
      </c>
      <c r="F67" s="12">
        <v>12995006800</v>
      </c>
    </row>
    <row r="68" spans="1:6" x14ac:dyDescent="0.3">
      <c r="A68" s="5" t="s">
        <v>2525</v>
      </c>
      <c r="B68" s="9">
        <v>0.35479816823434251</v>
      </c>
      <c r="C68" s="9">
        <v>0.22647564758307567</v>
      </c>
      <c r="D68" s="9">
        <v>0.41872618418258178</v>
      </c>
      <c r="E68" s="9">
        <v>0</v>
      </c>
      <c r="F68" s="12">
        <v>12990040700</v>
      </c>
    </row>
    <row r="69" spans="1:6" x14ac:dyDescent="0.3">
      <c r="A69" s="5" t="s">
        <v>2526</v>
      </c>
      <c r="B69" s="9">
        <v>0.46479960133522868</v>
      </c>
      <c r="C69" s="9">
        <v>0.1826987692171099</v>
      </c>
      <c r="D69" s="9">
        <v>0.35250162944766139</v>
      </c>
      <c r="E69" s="9">
        <v>0</v>
      </c>
      <c r="F69" s="12">
        <v>16000044800</v>
      </c>
    </row>
    <row r="70" spans="1:6" x14ac:dyDescent="0.3">
      <c r="A70" s="5" t="s">
        <v>2527</v>
      </c>
      <c r="B70" s="9">
        <v>0.41448547389840662</v>
      </c>
      <c r="C70" s="9">
        <v>0.12543212135328424</v>
      </c>
      <c r="D70" s="9">
        <v>0.46008240474830914</v>
      </c>
      <c r="E70" s="9">
        <v>0</v>
      </c>
      <c r="F70" s="12">
        <v>13000030900</v>
      </c>
    </row>
    <row r="71" spans="1:6" x14ac:dyDescent="0.3">
      <c r="A71" s="11" t="s">
        <v>2507</v>
      </c>
      <c r="B71" s="9">
        <v>0.3719242456104096</v>
      </c>
      <c r="C71" s="9">
        <v>0.17241901665403661</v>
      </c>
      <c r="D71" s="9">
        <v>0.45552953822480113</v>
      </c>
      <c r="E71" s="9">
        <v>1.2719951075263546E-4</v>
      </c>
      <c r="F71" s="12">
        <v>167991529600</v>
      </c>
    </row>
    <row r="72" spans="1:6" x14ac:dyDescent="0.3">
      <c r="A72" s="5" t="s">
        <v>2528</v>
      </c>
      <c r="B72" s="9">
        <v>0.38084307893289582</v>
      </c>
      <c r="C72" s="9">
        <v>0.17491279048693401</v>
      </c>
      <c r="D72" s="9">
        <v>0.4442441305801702</v>
      </c>
      <c r="E72" s="9">
        <v>0</v>
      </c>
      <c r="F72" s="12">
        <v>13000032100</v>
      </c>
    </row>
    <row r="73" spans="1:6" x14ac:dyDescent="0.3">
      <c r="A73" s="5" t="s">
        <v>2529</v>
      </c>
      <c r="B73" s="9">
        <v>0.40818553420794534</v>
      </c>
      <c r="C73" s="9">
        <v>0.13928131864846299</v>
      </c>
      <c r="D73" s="9">
        <v>0.45253314714359166</v>
      </c>
      <c r="E73" s="9">
        <v>0</v>
      </c>
      <c r="F73" s="12">
        <v>15990018300</v>
      </c>
    </row>
    <row r="74" spans="1:6" x14ac:dyDescent="0.3">
      <c r="A74" s="5" t="s">
        <v>2530</v>
      </c>
      <c r="B74" s="9">
        <v>0.48647393047549164</v>
      </c>
      <c r="C74" s="9">
        <v>0.12594094300419767</v>
      </c>
      <c r="D74" s="9">
        <v>0.38758512652031069</v>
      </c>
      <c r="E74" s="9">
        <v>0</v>
      </c>
      <c r="F74" s="12">
        <v>13000007400</v>
      </c>
    </row>
    <row r="75" spans="1:6" x14ac:dyDescent="0.3">
      <c r="A75" s="5" t="s">
        <v>2519</v>
      </c>
      <c r="B75" s="9">
        <v>0.38762866353542275</v>
      </c>
      <c r="C75" s="9">
        <v>0.17901569397571152</v>
      </c>
      <c r="D75" s="9">
        <v>0.43335564248886571</v>
      </c>
      <c r="E75" s="9">
        <v>0</v>
      </c>
      <c r="F75" s="12">
        <v>13000006700</v>
      </c>
    </row>
    <row r="76" spans="1:6" x14ac:dyDescent="0.3">
      <c r="A76" s="5" t="s">
        <v>2520</v>
      </c>
      <c r="B76" s="9">
        <v>0.51182954802571867</v>
      </c>
      <c r="C76" s="9">
        <v>8.4394810946232371E-2</v>
      </c>
      <c r="D76" s="9">
        <v>0.40377564102804903</v>
      </c>
      <c r="E76" s="9">
        <v>0</v>
      </c>
      <c r="F76" s="12">
        <v>15995008800</v>
      </c>
    </row>
    <row r="77" spans="1:6" x14ac:dyDescent="0.3">
      <c r="A77" s="5" t="s">
        <v>2521</v>
      </c>
      <c r="B77" s="9">
        <v>0.26479963824239683</v>
      </c>
      <c r="C77" s="9">
        <v>0.21759334981767803</v>
      </c>
      <c r="D77" s="9">
        <v>0.5176070119399252</v>
      </c>
      <c r="E77" s="9">
        <v>0</v>
      </c>
      <c r="F77" s="12">
        <v>13000001400</v>
      </c>
    </row>
    <row r="78" spans="1:6" x14ac:dyDescent="0.3">
      <c r="A78" s="5" t="s">
        <v>2522</v>
      </c>
      <c r="B78" s="9">
        <v>0.35676554493317258</v>
      </c>
      <c r="C78" s="9">
        <v>0.11087952900000862</v>
      </c>
      <c r="D78" s="9">
        <v>0.53235492606681878</v>
      </c>
      <c r="E78" s="9">
        <v>0</v>
      </c>
      <c r="F78" s="12">
        <v>13000017100</v>
      </c>
    </row>
    <row r="79" spans="1:6" x14ac:dyDescent="0.3">
      <c r="A79" s="5" t="s">
        <v>2523</v>
      </c>
      <c r="B79" s="9">
        <v>0.29786843224228615</v>
      </c>
      <c r="C79" s="9">
        <v>0.24358041214082365</v>
      </c>
      <c r="D79" s="9">
        <v>0.45855115561689019</v>
      </c>
      <c r="E79" s="9">
        <v>0</v>
      </c>
      <c r="F79" s="12">
        <v>16000001400</v>
      </c>
    </row>
    <row r="80" spans="1:6" x14ac:dyDescent="0.3">
      <c r="A80" s="5" t="s">
        <v>2524</v>
      </c>
      <c r="B80" s="9">
        <v>0.32788902785687679</v>
      </c>
      <c r="C80" s="9">
        <v>0.21751867966573687</v>
      </c>
      <c r="D80" s="9">
        <v>0.45459229247738631</v>
      </c>
      <c r="E80" s="9">
        <v>0</v>
      </c>
      <c r="F80" s="12">
        <v>13000061200</v>
      </c>
    </row>
    <row r="81" spans="1:6" x14ac:dyDescent="0.3">
      <c r="A81" s="5" t="s">
        <v>2525</v>
      </c>
      <c r="B81" s="9">
        <v>0.32241065997751245</v>
      </c>
      <c r="C81" s="9">
        <v>0.21542413733946802</v>
      </c>
      <c r="D81" s="9">
        <v>0.46216520268301953</v>
      </c>
      <c r="E81" s="9">
        <v>0</v>
      </c>
      <c r="F81" s="12">
        <v>12995000900</v>
      </c>
    </row>
    <row r="82" spans="1:6" x14ac:dyDescent="0.3">
      <c r="A82" s="5" t="s">
        <v>2526</v>
      </c>
      <c r="B82" s="9">
        <v>0.42397317601010998</v>
      </c>
      <c r="C82" s="9">
        <v>0.13742925080922017</v>
      </c>
      <c r="D82" s="9">
        <v>0.43726317827772387</v>
      </c>
      <c r="E82" s="9">
        <v>1.3343949029459507E-3</v>
      </c>
      <c r="F82" s="12">
        <v>16011352000</v>
      </c>
    </row>
    <row r="83" spans="1:6" x14ac:dyDescent="0.3">
      <c r="A83" s="5" t="s">
        <v>2527</v>
      </c>
      <c r="B83" s="9">
        <v>0.25904461268474516</v>
      </c>
      <c r="C83" s="9">
        <v>0.24257534735065855</v>
      </c>
      <c r="D83" s="9">
        <v>0.49838003996459629</v>
      </c>
      <c r="E83" s="9">
        <v>0</v>
      </c>
      <c r="F83" s="12">
        <v>13000022300</v>
      </c>
    </row>
    <row r="84" spans="1:6" x14ac:dyDescent="0.3">
      <c r="A84" s="11" t="s">
        <v>2508</v>
      </c>
      <c r="B84" s="9">
        <v>0.34202695345599937</v>
      </c>
      <c r="C84" s="9">
        <v>0.11208175881348727</v>
      </c>
      <c r="D84" s="9">
        <v>0.54135094649461146</v>
      </c>
      <c r="E84" s="9">
        <v>4.5403412359019072E-3</v>
      </c>
      <c r="F84" s="12">
        <v>168754819600</v>
      </c>
    </row>
    <row r="85" spans="1:6" x14ac:dyDescent="0.3">
      <c r="A85" s="5" t="s">
        <v>2528</v>
      </c>
      <c r="B85" s="9">
        <v>0.37398330451701967</v>
      </c>
      <c r="C85" s="9">
        <v>0.13691600991606401</v>
      </c>
      <c r="D85" s="9">
        <v>0.48910068556691633</v>
      </c>
      <c r="E85" s="9">
        <v>0</v>
      </c>
      <c r="F85" s="12">
        <v>13000011900</v>
      </c>
    </row>
    <row r="86" spans="1:6" x14ac:dyDescent="0.3">
      <c r="A86" s="5" t="s">
        <v>2529</v>
      </c>
      <c r="B86" s="9">
        <v>0.351451403252735</v>
      </c>
      <c r="C86" s="9">
        <v>0.15453151308600796</v>
      </c>
      <c r="D86" s="9">
        <v>0.49397930149199137</v>
      </c>
      <c r="E86" s="9">
        <v>3.7782169265657885E-5</v>
      </c>
      <c r="F86" s="12">
        <v>15998605500</v>
      </c>
    </row>
    <row r="87" spans="1:6" x14ac:dyDescent="0.3">
      <c r="A87" s="5" t="s">
        <v>2530</v>
      </c>
      <c r="B87" s="9">
        <v>0.36558701024736889</v>
      </c>
      <c r="C87" s="9">
        <v>0.11563270381177485</v>
      </c>
      <c r="D87" s="9">
        <v>0.51878028594085623</v>
      </c>
      <c r="E87" s="9">
        <v>0</v>
      </c>
      <c r="F87" s="12">
        <v>13000001400</v>
      </c>
    </row>
    <row r="88" spans="1:6" x14ac:dyDescent="0.3">
      <c r="A88" s="5" t="s">
        <v>2519</v>
      </c>
      <c r="B88" s="9">
        <v>0.41767618265293294</v>
      </c>
      <c r="C88" s="9">
        <v>6.9736364981968987E-2</v>
      </c>
      <c r="D88" s="9">
        <v>0.51258745236509806</v>
      </c>
      <c r="E88" s="9">
        <v>0</v>
      </c>
      <c r="F88" s="12">
        <v>13000012600</v>
      </c>
    </row>
    <row r="89" spans="1:6" x14ac:dyDescent="0.3">
      <c r="A89" s="5" t="s">
        <v>2520</v>
      </c>
      <c r="B89" s="9">
        <v>0.37200340441122104</v>
      </c>
      <c r="C89" s="9">
        <v>0.10892196922524801</v>
      </c>
      <c r="D89" s="9">
        <v>0.49693047794023859</v>
      </c>
      <c r="E89" s="9">
        <v>2.2144148423292386E-2</v>
      </c>
      <c r="F89" s="12">
        <v>16355897800</v>
      </c>
    </row>
    <row r="90" spans="1:6" x14ac:dyDescent="0.3">
      <c r="A90" s="5" t="s">
        <v>2521</v>
      </c>
      <c r="B90" s="9">
        <v>0.33598478290473988</v>
      </c>
      <c r="C90" s="9">
        <v>0.14397703732996606</v>
      </c>
      <c r="D90" s="9">
        <v>0.5200381797652941</v>
      </c>
      <c r="E90" s="9">
        <v>0</v>
      </c>
      <c r="F90" s="12">
        <v>13000060100</v>
      </c>
    </row>
    <row r="91" spans="1:6" x14ac:dyDescent="0.3">
      <c r="A91" s="5" t="s">
        <v>2522</v>
      </c>
      <c r="B91" s="9">
        <v>0.40800191837883132</v>
      </c>
      <c r="C91" s="9">
        <v>8.1215476205597562E-2</v>
      </c>
      <c r="D91" s="9">
        <v>0.51078260541557108</v>
      </c>
      <c r="E91" s="9">
        <v>0</v>
      </c>
      <c r="F91" s="12">
        <v>13000001200</v>
      </c>
    </row>
    <row r="92" spans="1:6" x14ac:dyDescent="0.3">
      <c r="A92" s="5" t="s">
        <v>2523</v>
      </c>
      <c r="B92" s="9">
        <v>0.37441197054115521</v>
      </c>
      <c r="C92" s="9">
        <v>9.7285130616965754E-2</v>
      </c>
      <c r="D92" s="9">
        <v>0.50858594303301519</v>
      </c>
      <c r="E92" s="9">
        <v>1.9716955808863887E-2</v>
      </c>
      <c r="F92" s="12">
        <v>16318647800</v>
      </c>
    </row>
    <row r="93" spans="1:6" x14ac:dyDescent="0.3">
      <c r="A93" s="5" t="s">
        <v>2524</v>
      </c>
      <c r="B93" s="9">
        <v>0.26570656106470142</v>
      </c>
      <c r="C93" s="9">
        <v>7.3999199330203297E-2</v>
      </c>
      <c r="D93" s="9">
        <v>0.66029423960509526</v>
      </c>
      <c r="E93" s="9">
        <v>0</v>
      </c>
      <c r="F93" s="12">
        <v>13000049000</v>
      </c>
    </row>
    <row r="94" spans="1:6" x14ac:dyDescent="0.3">
      <c r="A94" s="5" t="s">
        <v>2525</v>
      </c>
      <c r="B94" s="9">
        <v>0.28098713088526373</v>
      </c>
      <c r="C94" s="9">
        <v>0.15517350186196277</v>
      </c>
      <c r="D94" s="9">
        <v>0.5638393672527735</v>
      </c>
      <c r="E94" s="9">
        <v>0</v>
      </c>
      <c r="F94" s="12">
        <v>13000005300</v>
      </c>
    </row>
    <row r="95" spans="1:6" x14ac:dyDescent="0.3">
      <c r="A95" s="5" t="s">
        <v>2526</v>
      </c>
      <c r="B95" s="9">
        <v>0.29433800323004883</v>
      </c>
      <c r="C95" s="9">
        <v>0.10112776588062464</v>
      </c>
      <c r="D95" s="9">
        <v>0.59945997378327986</v>
      </c>
      <c r="E95" s="9">
        <v>5.0742571060466918E-3</v>
      </c>
      <c r="F95" s="12">
        <v>16081524200</v>
      </c>
    </row>
    <row r="96" spans="1:6" x14ac:dyDescent="0.3">
      <c r="A96" s="5" t="s">
        <v>2527</v>
      </c>
      <c r="B96" s="9">
        <v>0.25729062809406666</v>
      </c>
      <c r="C96" s="9">
        <v>0.10384843916912165</v>
      </c>
      <c r="D96" s="9">
        <v>0.63886093273681166</v>
      </c>
      <c r="E96" s="9">
        <v>0</v>
      </c>
      <c r="F96" s="12">
        <v>13000002800</v>
      </c>
    </row>
    <row r="97" spans="1:6" x14ac:dyDescent="0.3">
      <c r="A97" s="11" t="s">
        <v>2509</v>
      </c>
      <c r="B97" s="9">
        <v>0.27565760630835839</v>
      </c>
      <c r="C97" s="9">
        <v>8.9050201919644259E-2</v>
      </c>
      <c r="D97" s="9">
        <v>0.57392997262104617</v>
      </c>
      <c r="E97" s="9">
        <v>6.1362219150951143E-2</v>
      </c>
      <c r="F97" s="12">
        <v>167256520200</v>
      </c>
    </row>
    <row r="98" spans="1:6" x14ac:dyDescent="0.3">
      <c r="A98" s="5" t="s">
        <v>2528</v>
      </c>
      <c r="B98" s="9">
        <v>0.32632116761793212</v>
      </c>
      <c r="C98" s="9">
        <v>0.10849091979510385</v>
      </c>
      <c r="D98" s="9">
        <v>0.5651879125869641</v>
      </c>
      <c r="E98" s="9">
        <v>0</v>
      </c>
      <c r="F98" s="12">
        <v>13000002300</v>
      </c>
    </row>
    <row r="99" spans="1:6" x14ac:dyDescent="0.3">
      <c r="A99" s="5" t="s">
        <v>2529</v>
      </c>
      <c r="B99" s="9">
        <v>0.29418761411535743</v>
      </c>
      <c r="C99" s="9">
        <v>9.5033672665998964E-2</v>
      </c>
      <c r="D99" s="9">
        <v>0.53790092303585268</v>
      </c>
      <c r="E99" s="9">
        <v>7.2877790182790864E-2</v>
      </c>
      <c r="F99" s="12">
        <v>16177830500</v>
      </c>
    </row>
    <row r="100" spans="1:6" x14ac:dyDescent="0.3">
      <c r="A100" s="5" t="s">
        <v>2530</v>
      </c>
      <c r="B100" s="9">
        <v>0.27040397240108471</v>
      </c>
      <c r="C100" s="9">
        <v>0.12012126562699725</v>
      </c>
      <c r="D100" s="9">
        <v>0.60947476197191808</v>
      </c>
      <c r="E100" s="9">
        <v>0</v>
      </c>
      <c r="F100" s="12">
        <v>12000000100</v>
      </c>
    </row>
    <row r="101" spans="1:6" x14ac:dyDescent="0.3">
      <c r="A101" s="5" t="s">
        <v>2519</v>
      </c>
      <c r="B101" s="9">
        <v>0.23909490581962986</v>
      </c>
      <c r="C101" s="9">
        <v>0.1073976067986156</v>
      </c>
      <c r="D101" s="9">
        <v>0.64651213825727571</v>
      </c>
      <c r="E101" s="9">
        <v>6.9953491244788045E-3</v>
      </c>
      <c r="F101" s="12">
        <v>12084451100</v>
      </c>
    </row>
    <row r="102" spans="1:6" x14ac:dyDescent="0.3">
      <c r="A102" s="5" t="s">
        <v>2520</v>
      </c>
      <c r="B102" s="9">
        <v>0.25680474585388358</v>
      </c>
      <c r="C102" s="9">
        <v>7.1557031653473338E-2</v>
      </c>
      <c r="D102" s="9">
        <v>0.48704534491825169</v>
      </c>
      <c r="E102" s="9">
        <v>0.18459287757439141</v>
      </c>
      <c r="F102" s="12">
        <v>18392288900</v>
      </c>
    </row>
    <row r="103" spans="1:6" x14ac:dyDescent="0.3">
      <c r="A103" s="5" t="s">
        <v>2521</v>
      </c>
      <c r="B103" s="9">
        <v>0.26977852944793712</v>
      </c>
      <c r="C103" s="9">
        <v>8.0866181081742386E-2</v>
      </c>
      <c r="D103" s="9">
        <v>0.64935528947032051</v>
      </c>
      <c r="E103" s="9">
        <v>0</v>
      </c>
      <c r="F103" s="12">
        <v>12000014600</v>
      </c>
    </row>
    <row r="104" spans="1:6" x14ac:dyDescent="0.3">
      <c r="A104" s="5" t="s">
        <v>2522</v>
      </c>
      <c r="B104" s="9">
        <v>0.21678513313640144</v>
      </c>
      <c r="C104" s="9">
        <v>7.8999906107887721E-2</v>
      </c>
      <c r="D104" s="9">
        <v>0.64305073706560245</v>
      </c>
      <c r="E104" s="9">
        <v>6.1164223690108384E-2</v>
      </c>
      <c r="F104" s="12">
        <v>12781587000</v>
      </c>
    </row>
    <row r="105" spans="1:6" x14ac:dyDescent="0.3">
      <c r="A105" s="5" t="s">
        <v>2523</v>
      </c>
      <c r="B105" s="9">
        <v>0.25081321346617114</v>
      </c>
      <c r="C105" s="9">
        <v>9.8843986673828529E-2</v>
      </c>
      <c r="D105" s="9">
        <v>0.55740018598141128</v>
      </c>
      <c r="E105" s="9">
        <v>9.2942613878589084E-2</v>
      </c>
      <c r="F105" s="12">
        <v>16536444600</v>
      </c>
    </row>
    <row r="106" spans="1:6" x14ac:dyDescent="0.3">
      <c r="A106" s="5" t="s">
        <v>2524</v>
      </c>
      <c r="B106" s="9">
        <v>0.37473974730212434</v>
      </c>
      <c r="C106" s="9">
        <v>4.5862615487271614E-2</v>
      </c>
      <c r="D106" s="9">
        <v>0.579397637210604</v>
      </c>
      <c r="E106" s="9">
        <v>0</v>
      </c>
      <c r="F106" s="12">
        <v>12000017800</v>
      </c>
    </row>
    <row r="107" spans="1:6" x14ac:dyDescent="0.3">
      <c r="A107" s="5" t="s">
        <v>2525</v>
      </c>
      <c r="B107" s="9">
        <v>0.28477983025999642</v>
      </c>
      <c r="C107" s="9">
        <v>6.1285023369438578E-2</v>
      </c>
      <c r="D107" s="9">
        <v>0.65393514637056505</v>
      </c>
      <c r="E107" s="9">
        <v>0</v>
      </c>
      <c r="F107" s="12">
        <v>12000031000</v>
      </c>
    </row>
    <row r="108" spans="1:6" x14ac:dyDescent="0.3">
      <c r="A108" s="5" t="s">
        <v>2526</v>
      </c>
      <c r="B108" s="9">
        <v>0.27115168151448038</v>
      </c>
      <c r="C108" s="9">
        <v>0.10249356613465484</v>
      </c>
      <c r="D108" s="9">
        <v>0.44665892808321411</v>
      </c>
      <c r="E108" s="9">
        <v>0.17969582426765063</v>
      </c>
      <c r="F108" s="12">
        <v>18283818600</v>
      </c>
    </row>
    <row r="109" spans="1:6" x14ac:dyDescent="0.3">
      <c r="A109" s="5" t="s">
        <v>2527</v>
      </c>
      <c r="B109" s="9">
        <v>0.26838419188335289</v>
      </c>
      <c r="C109" s="9">
        <v>9.3013853436811442E-2</v>
      </c>
      <c r="D109" s="9">
        <v>0.63860195467983571</v>
      </c>
      <c r="E109" s="9">
        <v>0</v>
      </c>
      <c r="F109" s="12">
        <v>12000033700</v>
      </c>
    </row>
    <row r="110" spans="1:6" x14ac:dyDescent="0.3">
      <c r="A110" s="11" t="s">
        <v>2510</v>
      </c>
      <c r="B110" s="9">
        <v>0.27592717584620524</v>
      </c>
      <c r="C110" s="9">
        <v>6.3854968463934569E-2</v>
      </c>
      <c r="D110" s="9">
        <v>0.57749653450879324</v>
      </c>
      <c r="E110" s="9">
        <v>8.2721321181066967E-2</v>
      </c>
      <c r="F110" s="12">
        <v>170062382300</v>
      </c>
    </row>
    <row r="111" spans="1:6" x14ac:dyDescent="0.3">
      <c r="A111" s="5" t="s">
        <v>2528</v>
      </c>
      <c r="B111" s="9">
        <v>0.27294929082434533</v>
      </c>
      <c r="C111" s="9">
        <v>4.2970457013006468E-2</v>
      </c>
      <c r="D111" s="9">
        <v>0.63155789699960918</v>
      </c>
      <c r="E111" s="9">
        <v>5.252235516303904E-2</v>
      </c>
      <c r="F111" s="12">
        <v>12664929300</v>
      </c>
    </row>
    <row r="112" spans="1:6" x14ac:dyDescent="0.3">
      <c r="A112" s="5" t="s">
        <v>2529</v>
      </c>
      <c r="B112" s="9">
        <v>0.25896915142988625</v>
      </c>
      <c r="C112" s="9">
        <v>4.3939863627641421E-2</v>
      </c>
      <c r="D112" s="9">
        <v>0.59355384624637053</v>
      </c>
      <c r="E112" s="9">
        <v>0.10353713869610183</v>
      </c>
      <c r="F112" s="12">
        <v>16731908100</v>
      </c>
    </row>
    <row r="113" spans="1:6" x14ac:dyDescent="0.3">
      <c r="A113" s="5" t="s">
        <v>2530</v>
      </c>
      <c r="B113" s="9">
        <v>0.25830600625073874</v>
      </c>
      <c r="C113" s="9">
        <v>0.13115743988119646</v>
      </c>
      <c r="D113" s="9">
        <v>0.61053655386806482</v>
      </c>
      <c r="E113" s="9">
        <v>0</v>
      </c>
      <c r="F113" s="12">
        <v>12000003100</v>
      </c>
    </row>
    <row r="114" spans="1:6" x14ac:dyDescent="0.3">
      <c r="A114" s="5" t="s">
        <v>2519</v>
      </c>
      <c r="B114" s="9">
        <v>0.29471526275249943</v>
      </c>
      <c r="C114" s="9">
        <v>5.7727062577607957E-2</v>
      </c>
      <c r="D114" s="9">
        <v>0.63940045202109475</v>
      </c>
      <c r="E114" s="9">
        <v>8.1572226487978301E-3</v>
      </c>
      <c r="F114" s="12">
        <v>12098641600</v>
      </c>
    </row>
    <row r="115" spans="1:6" x14ac:dyDescent="0.3">
      <c r="A115" s="5" t="s">
        <v>2520</v>
      </c>
      <c r="B115" s="9">
        <v>0.26781875485115408</v>
      </c>
      <c r="C115" s="9">
        <v>3.9712286091801711E-2</v>
      </c>
      <c r="D115" s="9">
        <v>0.44398401034942286</v>
      </c>
      <c r="E115" s="9">
        <v>0.24848494870762131</v>
      </c>
      <c r="F115" s="12">
        <v>19955665200</v>
      </c>
    </row>
    <row r="116" spans="1:6" x14ac:dyDescent="0.3">
      <c r="A116" s="5" t="s">
        <v>2521</v>
      </c>
      <c r="B116" s="9">
        <v>0.29576648717852011</v>
      </c>
      <c r="C116" s="9">
        <v>6.7097074254998473E-2</v>
      </c>
      <c r="D116" s="9">
        <v>0.63713643856648139</v>
      </c>
      <c r="E116" s="9">
        <v>0</v>
      </c>
      <c r="F116" s="12">
        <v>12000003200</v>
      </c>
    </row>
    <row r="117" spans="1:6" x14ac:dyDescent="0.3">
      <c r="A117" s="5" t="s">
        <v>2522</v>
      </c>
      <c r="B117" s="9">
        <v>0.31228023159710755</v>
      </c>
      <c r="C117" s="9">
        <v>6.2347813774724994E-2</v>
      </c>
      <c r="D117" s="9">
        <v>0.60304842993168084</v>
      </c>
      <c r="E117" s="9">
        <v>2.2323524696486564E-2</v>
      </c>
      <c r="F117" s="12">
        <v>12273921200</v>
      </c>
    </row>
    <row r="118" spans="1:6" x14ac:dyDescent="0.3">
      <c r="A118" s="5" t="s">
        <v>2523</v>
      </c>
      <c r="B118" s="9">
        <v>0.21387798972521088</v>
      </c>
      <c r="C118" s="9">
        <v>4.1364152312113038E-2</v>
      </c>
      <c r="D118" s="9">
        <v>0.51343072424377345</v>
      </c>
      <c r="E118" s="9">
        <v>0.23132713371890262</v>
      </c>
      <c r="F118" s="12">
        <v>19513311500</v>
      </c>
    </row>
    <row r="119" spans="1:6" x14ac:dyDescent="0.3">
      <c r="A119" s="5" t="s">
        <v>2524</v>
      </c>
      <c r="B119" s="9">
        <v>0.34397740273502664</v>
      </c>
      <c r="C119" s="9">
        <v>6.8190601567816964E-2</v>
      </c>
      <c r="D119" s="9">
        <v>0.58783199569715638</v>
      </c>
      <c r="E119" s="9">
        <v>0</v>
      </c>
      <c r="F119" s="12">
        <v>12000001700</v>
      </c>
    </row>
    <row r="120" spans="1:6" x14ac:dyDescent="0.3">
      <c r="A120" s="5" t="s">
        <v>2525</v>
      </c>
      <c r="B120" s="9">
        <v>0.2659062587861416</v>
      </c>
      <c r="C120" s="9">
        <v>0.10604332311596466</v>
      </c>
      <c r="D120" s="9">
        <v>0.62805041809789375</v>
      </c>
      <c r="E120" s="9">
        <v>0</v>
      </c>
      <c r="F120" s="12">
        <v>12000002900</v>
      </c>
    </row>
    <row r="121" spans="1:6" x14ac:dyDescent="0.3">
      <c r="A121" s="5" t="s">
        <v>2526</v>
      </c>
      <c r="B121" s="9">
        <v>0.28316679051397403</v>
      </c>
      <c r="C121" s="9">
        <v>5.7256340381630452E-2</v>
      </c>
      <c r="D121" s="9">
        <v>0.55112979304835497</v>
      </c>
      <c r="E121" s="9">
        <v>0.10844707605604058</v>
      </c>
      <c r="F121" s="12">
        <v>16823982700</v>
      </c>
    </row>
    <row r="122" spans="1:6" x14ac:dyDescent="0.3">
      <c r="A122" s="5" t="s">
        <v>2527</v>
      </c>
      <c r="B122" s="9">
        <v>0.29059509058191563</v>
      </c>
      <c r="C122" s="9">
        <v>9.0306742736686221E-2</v>
      </c>
      <c r="D122" s="9">
        <v>0.61909816668139817</v>
      </c>
      <c r="E122" s="9">
        <v>0</v>
      </c>
      <c r="F122" s="12">
        <v>12000011800</v>
      </c>
    </row>
    <row r="123" spans="1:6" x14ac:dyDescent="0.3">
      <c r="A123" s="11" t="s">
        <v>2511</v>
      </c>
      <c r="B123" s="9">
        <v>0.25741447378488036</v>
      </c>
      <c r="C123" s="9">
        <v>9.0496056410084097E-2</v>
      </c>
      <c r="D123" s="9">
        <v>0.58111105098845994</v>
      </c>
      <c r="E123" s="9">
        <v>7.0978418816575614E-2</v>
      </c>
      <c r="F123" s="12">
        <v>195900010600</v>
      </c>
    </row>
    <row r="124" spans="1:6" x14ac:dyDescent="0.3">
      <c r="A124" s="5" t="s">
        <v>2528</v>
      </c>
      <c r="B124" s="9">
        <v>0.2053866614544762</v>
      </c>
      <c r="C124" s="9">
        <v>7.0381985204432895E-2</v>
      </c>
      <c r="D124" s="9">
        <v>0.69146793457219713</v>
      </c>
      <c r="E124" s="9">
        <v>3.2763418768893791E-2</v>
      </c>
      <c r="F124" s="12">
        <v>12406398400</v>
      </c>
    </row>
    <row r="125" spans="1:6" x14ac:dyDescent="0.3">
      <c r="A125" s="5" t="s">
        <v>2529</v>
      </c>
      <c r="B125" s="9">
        <v>0.2589545819600973</v>
      </c>
      <c r="C125" s="9">
        <v>6.7710309998475285E-2</v>
      </c>
      <c r="D125" s="9">
        <v>0.51423560339521912</v>
      </c>
      <c r="E125" s="9">
        <v>0.15909950464620834</v>
      </c>
      <c r="F125" s="12">
        <v>19024077000</v>
      </c>
    </row>
    <row r="126" spans="1:6" x14ac:dyDescent="0.3">
      <c r="A126" s="5" t="s">
        <v>2530</v>
      </c>
      <c r="B126" s="9">
        <v>0.27301609140529493</v>
      </c>
      <c r="C126" s="9">
        <v>0.14751179459525096</v>
      </c>
      <c r="D126" s="9">
        <v>0.57947211399945409</v>
      </c>
      <c r="E126" s="9">
        <v>0</v>
      </c>
      <c r="F126" s="12">
        <v>13000001700</v>
      </c>
    </row>
    <row r="127" spans="1:6" x14ac:dyDescent="0.3">
      <c r="A127" s="5" t="s">
        <v>2519</v>
      </c>
      <c r="B127" s="9">
        <v>0.24353933199764824</v>
      </c>
      <c r="C127" s="9">
        <v>0.145616705603135</v>
      </c>
      <c r="D127" s="9">
        <v>0.60913226720963465</v>
      </c>
      <c r="E127" s="9">
        <v>1.7116951895820832E-3</v>
      </c>
      <c r="F127" s="12">
        <v>13022289700</v>
      </c>
    </row>
    <row r="128" spans="1:6" x14ac:dyDescent="0.3">
      <c r="A128" s="5" t="s">
        <v>2520</v>
      </c>
      <c r="B128" s="9">
        <v>0.23293099026174899</v>
      </c>
      <c r="C128" s="9">
        <v>6.7225743382554784E-2</v>
      </c>
      <c r="D128" s="9">
        <v>0.50555445356327255</v>
      </c>
      <c r="E128" s="9">
        <v>0.19428881279242369</v>
      </c>
      <c r="F128" s="12">
        <v>21098197100</v>
      </c>
    </row>
    <row r="129" spans="1:6" x14ac:dyDescent="0.3">
      <c r="A129" s="5" t="s">
        <v>2521</v>
      </c>
      <c r="B129" s="9">
        <v>0.27490772828418869</v>
      </c>
      <c r="C129" s="9">
        <v>0.10271308906075351</v>
      </c>
      <c r="D129" s="9">
        <v>0.62237918265505776</v>
      </c>
      <c r="E129" s="9">
        <v>0</v>
      </c>
      <c r="F129" s="12">
        <v>14000008100</v>
      </c>
    </row>
    <row r="130" spans="1:6" x14ac:dyDescent="0.3">
      <c r="A130" s="5" t="s">
        <v>2522</v>
      </c>
      <c r="B130" s="9">
        <v>0.276878592602056</v>
      </c>
      <c r="C130" s="9">
        <v>0.10285078825449123</v>
      </c>
      <c r="D130" s="9">
        <v>0.61639751469504656</v>
      </c>
      <c r="E130" s="9">
        <v>3.8731044484062046E-3</v>
      </c>
      <c r="F130" s="12">
        <v>14054415600</v>
      </c>
    </row>
    <row r="131" spans="1:6" x14ac:dyDescent="0.3">
      <c r="A131" s="5" t="s">
        <v>2523</v>
      </c>
      <c r="B131" s="9">
        <v>0.26193248085369342</v>
      </c>
      <c r="C131" s="9">
        <v>7.0842070542446803E-2</v>
      </c>
      <c r="D131" s="9">
        <v>0.54866975420187425</v>
      </c>
      <c r="E131" s="9">
        <v>0.11855569440198561</v>
      </c>
      <c r="F131" s="12">
        <v>20419916800</v>
      </c>
    </row>
    <row r="132" spans="1:6" x14ac:dyDescent="0.3">
      <c r="A132" s="5" t="s">
        <v>2524</v>
      </c>
      <c r="B132" s="9">
        <v>0.26999322354871003</v>
      </c>
      <c r="C132" s="9">
        <v>0.11288134208743039</v>
      </c>
      <c r="D132" s="9">
        <v>0.61712543436385958</v>
      </c>
      <c r="E132" s="9">
        <v>0</v>
      </c>
      <c r="F132" s="12">
        <v>15000011400</v>
      </c>
    </row>
    <row r="133" spans="1:6" x14ac:dyDescent="0.3">
      <c r="A133" s="5" t="s">
        <v>2525</v>
      </c>
      <c r="B133" s="9">
        <v>0.22810432790547294</v>
      </c>
      <c r="C133" s="9">
        <v>0.12775065461875756</v>
      </c>
      <c r="D133" s="9">
        <v>0.64414501747576947</v>
      </c>
      <c r="E133" s="9">
        <v>0</v>
      </c>
      <c r="F133" s="12">
        <v>15000000400</v>
      </c>
    </row>
    <row r="134" spans="1:6" x14ac:dyDescent="0.3">
      <c r="A134" s="5" t="s">
        <v>2526</v>
      </c>
      <c r="B134" s="9">
        <v>0.31603010563919581</v>
      </c>
      <c r="C134" s="9">
        <v>2.4050997385022511E-2</v>
      </c>
      <c r="D134" s="9">
        <v>0.49048247590762395</v>
      </c>
      <c r="E134" s="9">
        <v>0.16943642106815771</v>
      </c>
      <c r="F134" s="12">
        <v>22874685200</v>
      </c>
    </row>
    <row r="135" spans="1:6" x14ac:dyDescent="0.3">
      <c r="A135" s="5" t="s">
        <v>2527</v>
      </c>
      <c r="B135" s="9">
        <v>0.22055924563521004</v>
      </c>
      <c r="C135" s="9">
        <v>0.11528014936156272</v>
      </c>
      <c r="D135" s="9">
        <v>0.66416060500322727</v>
      </c>
      <c r="E135" s="9">
        <v>0</v>
      </c>
      <c r="F135" s="12">
        <v>16000009200</v>
      </c>
    </row>
    <row r="136" spans="1:6" x14ac:dyDescent="0.3">
      <c r="A136" s="11" t="s">
        <v>2512</v>
      </c>
      <c r="B136" s="9">
        <v>0.2186283249814206</v>
      </c>
      <c r="C136" s="9">
        <v>0.13639636327868351</v>
      </c>
      <c r="D136" s="9">
        <v>0.50720184191859685</v>
      </c>
      <c r="E136" s="9">
        <v>0.13777346982129904</v>
      </c>
      <c r="F136" s="12">
        <v>236581865700</v>
      </c>
    </row>
    <row r="137" spans="1:6" x14ac:dyDescent="0.3">
      <c r="A137" s="5" t="s">
        <v>2528</v>
      </c>
      <c r="B137" s="9">
        <v>0.26733950260305833</v>
      </c>
      <c r="C137" s="9">
        <v>0.15945316038558716</v>
      </c>
      <c r="D137" s="9">
        <v>0.57320733701135451</v>
      </c>
      <c r="E137" s="9">
        <v>0</v>
      </c>
      <c r="F137" s="12">
        <v>16000003500</v>
      </c>
    </row>
    <row r="138" spans="1:6" x14ac:dyDescent="0.3">
      <c r="A138" s="5" t="s">
        <v>2529</v>
      </c>
      <c r="B138" s="9">
        <v>0.21471194442397051</v>
      </c>
      <c r="C138" s="9">
        <v>0.13701262170488432</v>
      </c>
      <c r="D138" s="9">
        <v>0.45412923629089985</v>
      </c>
      <c r="E138" s="9">
        <v>0.19414619758024534</v>
      </c>
      <c r="F138" s="12">
        <v>23575631600</v>
      </c>
    </row>
    <row r="139" spans="1:6" x14ac:dyDescent="0.3">
      <c r="A139" s="5" t="s">
        <v>2530</v>
      </c>
      <c r="B139" s="9">
        <v>0.28138015716825232</v>
      </c>
      <c r="C139" s="9">
        <v>0.14053808891939837</v>
      </c>
      <c r="D139" s="9">
        <v>0.57808175391234928</v>
      </c>
      <c r="E139" s="9">
        <v>0</v>
      </c>
      <c r="F139" s="12">
        <v>16000010200</v>
      </c>
    </row>
    <row r="140" spans="1:6" x14ac:dyDescent="0.3">
      <c r="A140" s="5" t="s">
        <v>2519</v>
      </c>
      <c r="B140" s="9">
        <v>0.25136128821903936</v>
      </c>
      <c r="C140" s="9">
        <v>0.14396518963294255</v>
      </c>
      <c r="D140" s="9">
        <v>0.60453457354002738</v>
      </c>
      <c r="E140" s="9">
        <v>1.3894860799070686E-4</v>
      </c>
      <c r="F140" s="12">
        <v>16002247400</v>
      </c>
    </row>
    <row r="141" spans="1:6" x14ac:dyDescent="0.3">
      <c r="A141" s="5" t="s">
        <v>2520</v>
      </c>
      <c r="B141" s="9">
        <v>0.21277350607057921</v>
      </c>
      <c r="C141" s="9">
        <v>8.1925189970759246E-2</v>
      </c>
      <c r="D141" s="9">
        <v>0.45112607336008453</v>
      </c>
      <c r="E141" s="9">
        <v>0.254175230598577</v>
      </c>
      <c r="F141" s="12">
        <v>25472499400</v>
      </c>
    </row>
    <row r="142" spans="1:6" x14ac:dyDescent="0.3">
      <c r="A142" s="5" t="s">
        <v>2521</v>
      </c>
      <c r="B142" s="9">
        <v>0.24081575959655921</v>
      </c>
      <c r="C142" s="9">
        <v>0.15141912591414639</v>
      </c>
      <c r="D142" s="9">
        <v>0.60776511448929438</v>
      </c>
      <c r="E142" s="9">
        <v>0</v>
      </c>
      <c r="F142" s="12">
        <v>16000010400</v>
      </c>
    </row>
    <row r="143" spans="1:6" x14ac:dyDescent="0.3">
      <c r="A143" s="5" t="s">
        <v>2522</v>
      </c>
      <c r="B143" s="9">
        <v>0.32951635862203466</v>
      </c>
      <c r="C143" s="9">
        <v>0.16636516274679949</v>
      </c>
      <c r="D143" s="9">
        <v>0.49567276666270049</v>
      </c>
      <c r="E143" s="9">
        <v>8.4457119684653043E-3</v>
      </c>
      <c r="F143" s="12">
        <v>16136224700</v>
      </c>
    </row>
    <row r="144" spans="1:6" x14ac:dyDescent="0.3">
      <c r="A144" s="5" t="s">
        <v>2523</v>
      </c>
      <c r="B144" s="9">
        <v>0.15817967274909475</v>
      </c>
      <c r="C144" s="9">
        <v>7.5753371536728092E-2</v>
      </c>
      <c r="D144" s="9">
        <v>0.37108219843109091</v>
      </c>
      <c r="E144" s="9">
        <v>0.39498475728308624</v>
      </c>
      <c r="F144" s="12">
        <v>31398523000</v>
      </c>
    </row>
    <row r="145" spans="1:6" x14ac:dyDescent="0.3">
      <c r="A145" s="5" t="s">
        <v>2524</v>
      </c>
      <c r="B145" s="9">
        <v>0.26380391652467444</v>
      </c>
      <c r="C145" s="9">
        <v>0.13306959436543281</v>
      </c>
      <c r="D145" s="9">
        <v>0.60312648910989275</v>
      </c>
      <c r="E145" s="9">
        <v>0</v>
      </c>
      <c r="F145" s="12">
        <v>16000014000</v>
      </c>
    </row>
    <row r="146" spans="1:6" x14ac:dyDescent="0.3">
      <c r="A146" s="5" t="s">
        <v>2525</v>
      </c>
      <c r="B146" s="9">
        <v>0.22939845066007972</v>
      </c>
      <c r="C146" s="9">
        <v>0.18538124948549922</v>
      </c>
      <c r="D146" s="9">
        <v>0.58522029985442103</v>
      </c>
      <c r="E146" s="9">
        <v>0</v>
      </c>
      <c r="F146" s="12">
        <v>16000019200</v>
      </c>
    </row>
    <row r="147" spans="1:6" x14ac:dyDescent="0.3">
      <c r="A147" s="5" t="s">
        <v>2526</v>
      </c>
      <c r="B147" s="9">
        <v>0.14065004601003112</v>
      </c>
      <c r="C147" s="9">
        <v>0.13896961330968025</v>
      </c>
      <c r="D147" s="9">
        <v>0.39886864575853997</v>
      </c>
      <c r="E147" s="9">
        <v>0.32151169492174864</v>
      </c>
      <c r="F147" s="12">
        <v>27996676000</v>
      </c>
    </row>
    <row r="148" spans="1:6" x14ac:dyDescent="0.3">
      <c r="A148" s="5" t="s">
        <v>2527</v>
      </c>
      <c r="B148" s="9">
        <v>0.15464926243765076</v>
      </c>
      <c r="C148" s="9">
        <v>0.21104649199916473</v>
      </c>
      <c r="D148" s="9">
        <v>0.63430424556318454</v>
      </c>
      <c r="E148" s="9">
        <v>0</v>
      </c>
      <c r="F148" s="12">
        <v>16000006300</v>
      </c>
    </row>
    <row r="149" spans="1:6" x14ac:dyDescent="0.3">
      <c r="A149" s="11" t="s">
        <v>2513</v>
      </c>
      <c r="B149" s="9">
        <v>0.19336405059978065</v>
      </c>
      <c r="C149" s="9">
        <v>0.12463785732871238</v>
      </c>
      <c r="D149" s="9">
        <v>0.5416796561211874</v>
      </c>
      <c r="E149" s="9">
        <v>0.14031843595031959</v>
      </c>
      <c r="F149" s="12">
        <v>494352932400</v>
      </c>
    </row>
    <row r="150" spans="1:6" x14ac:dyDescent="0.3">
      <c r="A150" s="5" t="s">
        <v>2528</v>
      </c>
      <c r="B150" s="9">
        <v>0.18493025132151344</v>
      </c>
      <c r="C150" s="9">
        <v>0.17330627281339162</v>
      </c>
      <c r="D150" s="9">
        <v>0.61072785148370778</v>
      </c>
      <c r="E150" s="9">
        <v>3.1035624381387173E-2</v>
      </c>
      <c r="F150" s="12">
        <v>16511946200</v>
      </c>
    </row>
    <row r="151" spans="1:6" x14ac:dyDescent="0.3">
      <c r="A151" s="5" t="s">
        <v>2529</v>
      </c>
      <c r="B151" s="9">
        <v>0.13201822526451246</v>
      </c>
      <c r="C151" s="9">
        <v>0.13435820843470497</v>
      </c>
      <c r="D151" s="9">
        <v>0.42575975746749384</v>
      </c>
      <c r="E151" s="9">
        <v>0.30786380883328873</v>
      </c>
      <c r="F151" s="12">
        <v>27449872500</v>
      </c>
    </row>
    <row r="152" spans="1:6" x14ac:dyDescent="0.3">
      <c r="A152" s="5" t="s">
        <v>2530</v>
      </c>
      <c r="B152" s="9">
        <v>0.21557545394432762</v>
      </c>
      <c r="C152" s="9">
        <v>8.8678199478836969E-2</v>
      </c>
      <c r="D152" s="9">
        <v>0.69478558697986204</v>
      </c>
      <c r="E152" s="9">
        <v>9.6075959697332065E-4</v>
      </c>
      <c r="F152" s="12">
        <v>16015385200</v>
      </c>
    </row>
    <row r="153" spans="1:6" x14ac:dyDescent="0.3">
      <c r="A153" s="5" t="s">
        <v>2519</v>
      </c>
      <c r="B153" s="9">
        <v>0.22531684105965349</v>
      </c>
      <c r="C153" s="9">
        <v>0.10919249703050066</v>
      </c>
      <c r="D153" s="9">
        <v>0.66220943323833803</v>
      </c>
      <c r="E153" s="9">
        <v>3.281228671507843E-3</v>
      </c>
      <c r="F153" s="12">
        <v>17055977200</v>
      </c>
    </row>
    <row r="154" spans="1:6" x14ac:dyDescent="0.3">
      <c r="A154" s="5" t="s">
        <v>2520</v>
      </c>
      <c r="B154" s="9">
        <v>0.17250621200929714</v>
      </c>
      <c r="C154" s="9">
        <v>0.10384134347777343</v>
      </c>
      <c r="D154" s="9">
        <v>0.4771709117084571</v>
      </c>
      <c r="E154" s="9">
        <v>0.2464815328044723</v>
      </c>
      <c r="F154" s="12">
        <v>55734356600</v>
      </c>
    </row>
    <row r="155" spans="1:6" x14ac:dyDescent="0.3">
      <c r="A155" s="5" t="s">
        <v>2521</v>
      </c>
      <c r="B155" s="9">
        <v>0.21740469052822375</v>
      </c>
      <c r="C155" s="9">
        <v>0.1377036797724869</v>
      </c>
      <c r="D155" s="9">
        <v>0.57764475646533919</v>
      </c>
      <c r="E155" s="9">
        <v>6.7246873233950108E-2</v>
      </c>
      <c r="F155" s="12">
        <v>38595279800</v>
      </c>
    </row>
    <row r="156" spans="1:6" x14ac:dyDescent="0.3">
      <c r="A156" s="5" t="s">
        <v>2522</v>
      </c>
      <c r="B156" s="9">
        <v>0.17486269033389229</v>
      </c>
      <c r="C156" s="9">
        <v>0.10087032451523979</v>
      </c>
      <c r="D156" s="9">
        <v>0.633379150618124</v>
      </c>
      <c r="E156" s="9">
        <v>9.0887834532743961E-2</v>
      </c>
      <c r="F156" s="12">
        <v>39596775200</v>
      </c>
    </row>
    <row r="157" spans="1:6" x14ac:dyDescent="0.3">
      <c r="A157" s="5" t="s">
        <v>2523</v>
      </c>
      <c r="B157" s="9">
        <v>0.20258237363801579</v>
      </c>
      <c r="C157" s="9">
        <v>8.5731785489760362E-2</v>
      </c>
      <c r="D157" s="9">
        <v>0.45470967176256843</v>
      </c>
      <c r="E157" s="9">
        <v>0.25697616910965543</v>
      </c>
      <c r="F157" s="12">
        <v>68635438500</v>
      </c>
    </row>
    <row r="158" spans="1:6" x14ac:dyDescent="0.3">
      <c r="A158" s="5" t="s">
        <v>2524</v>
      </c>
      <c r="B158" s="9">
        <v>0.20821917255172412</v>
      </c>
      <c r="C158" s="9">
        <v>0.14422513694660977</v>
      </c>
      <c r="D158" s="9">
        <v>0.56669930300970439</v>
      </c>
      <c r="E158" s="9">
        <v>8.0856387491961709E-2</v>
      </c>
      <c r="F158" s="12">
        <v>48957488300</v>
      </c>
    </row>
    <row r="159" spans="1:6" x14ac:dyDescent="0.3">
      <c r="A159" s="5" t="s">
        <v>2525</v>
      </c>
      <c r="B159" s="9">
        <v>0.20870610832850411</v>
      </c>
      <c r="C159" s="9">
        <v>0.14330002130364189</v>
      </c>
      <c r="D159" s="9">
        <v>0.58592791164270441</v>
      </c>
      <c r="E159" s="9">
        <v>6.2065958725149611E-2</v>
      </c>
      <c r="F159" s="12">
        <v>47977449000</v>
      </c>
    </row>
    <row r="160" spans="1:6" x14ac:dyDescent="0.3">
      <c r="A160" s="5" t="s">
        <v>2526</v>
      </c>
      <c r="B160" s="9">
        <v>0.18667780703786208</v>
      </c>
      <c r="C160" s="9">
        <v>0.13191502468990124</v>
      </c>
      <c r="D160" s="9">
        <v>0.51023769703249477</v>
      </c>
      <c r="E160" s="9">
        <v>0.17116947123974194</v>
      </c>
      <c r="F160" s="12">
        <v>65149179900</v>
      </c>
    </row>
    <row r="161" spans="1:6" x14ac:dyDescent="0.3">
      <c r="A161" s="5" t="s">
        <v>2527</v>
      </c>
      <c r="B161" s="9">
        <v>0.19771450952980557</v>
      </c>
      <c r="C161" s="9">
        <v>0.15705275568656149</v>
      </c>
      <c r="D161" s="9">
        <v>0.55649796078040292</v>
      </c>
      <c r="E161" s="9">
        <v>8.8734774003230016E-2</v>
      </c>
      <c r="F161" s="12">
        <v>52673784000</v>
      </c>
    </row>
    <row r="162" spans="1:6" x14ac:dyDescent="0.3">
      <c r="A162" s="11" t="s">
        <v>2514</v>
      </c>
      <c r="B162" s="9">
        <v>0.16579057532325991</v>
      </c>
      <c r="C162" s="9">
        <v>0.15372642872737299</v>
      </c>
      <c r="D162" s="9">
        <v>0.51750591840442939</v>
      </c>
      <c r="E162" s="9">
        <v>0.1629770775449377</v>
      </c>
      <c r="F162" s="12">
        <v>702501998300</v>
      </c>
    </row>
    <row r="163" spans="1:6" x14ac:dyDescent="0.3">
      <c r="A163" s="5" t="s">
        <v>2528</v>
      </c>
      <c r="B163" s="9">
        <v>0.17848067303334608</v>
      </c>
      <c r="C163" s="9">
        <v>0.14185442616672408</v>
      </c>
      <c r="D163" s="9">
        <v>0.57423388053565805</v>
      </c>
      <c r="E163" s="9">
        <v>0.10543102026427177</v>
      </c>
      <c r="F163" s="12">
        <v>53656442200</v>
      </c>
    </row>
    <row r="164" spans="1:6" x14ac:dyDescent="0.3">
      <c r="A164" s="5" t="s">
        <v>2529</v>
      </c>
      <c r="B164" s="9">
        <v>0.19883218270889169</v>
      </c>
      <c r="C164" s="9">
        <v>0.12930014143733831</v>
      </c>
      <c r="D164" s="9">
        <v>0.44719319286958037</v>
      </c>
      <c r="E164" s="9">
        <v>0.2246744829841896</v>
      </c>
      <c r="F164" s="12">
        <v>69644092200</v>
      </c>
    </row>
    <row r="165" spans="1:6" x14ac:dyDescent="0.3">
      <c r="A165" s="5" t="s">
        <v>2530</v>
      </c>
      <c r="B165" s="9">
        <v>0.18190073895981015</v>
      </c>
      <c r="C165" s="9">
        <v>0.16625459347636026</v>
      </c>
      <c r="D165" s="9">
        <v>0.54407009899135772</v>
      </c>
      <c r="E165" s="9">
        <v>0.10777456857247182</v>
      </c>
      <c r="F165" s="12">
        <v>53797108800</v>
      </c>
    </row>
    <row r="166" spans="1:6" x14ac:dyDescent="0.3">
      <c r="A166" s="5" t="s">
        <v>2519</v>
      </c>
      <c r="B166" s="9">
        <v>0.1628606058599662</v>
      </c>
      <c r="C166" s="9">
        <v>0.17969464341210215</v>
      </c>
      <c r="D166" s="9">
        <v>0.51047933422633074</v>
      </c>
      <c r="E166" s="9">
        <v>0.14696541650160094</v>
      </c>
      <c r="F166" s="12">
        <v>56267780000</v>
      </c>
    </row>
    <row r="167" spans="1:6" x14ac:dyDescent="0.3">
      <c r="A167" s="5" t="s">
        <v>2520</v>
      </c>
      <c r="B167" s="9">
        <v>0.16074897955217668</v>
      </c>
      <c r="C167" s="9">
        <v>0.14525377675897397</v>
      </c>
      <c r="D167" s="9">
        <v>0.42799142523577621</v>
      </c>
      <c r="E167" s="9">
        <v>0.26600581845307314</v>
      </c>
      <c r="F167" s="12">
        <v>73564347900</v>
      </c>
    </row>
    <row r="168" spans="1:6" x14ac:dyDescent="0.3">
      <c r="A168" s="5" t="s">
        <v>2521</v>
      </c>
      <c r="B168" s="9">
        <v>0.15824304154922747</v>
      </c>
      <c r="C168" s="9">
        <v>0.17111221911170799</v>
      </c>
      <c r="D168" s="9">
        <v>0.5620052870074923</v>
      </c>
      <c r="E168" s="9">
        <v>0.10863945233157223</v>
      </c>
      <c r="F168" s="12">
        <v>53849433400</v>
      </c>
    </row>
    <row r="169" spans="1:6" x14ac:dyDescent="0.3">
      <c r="A169" s="5" t="s">
        <v>2522</v>
      </c>
      <c r="B169" s="9">
        <v>0.19106710675723362</v>
      </c>
      <c r="C169" s="9">
        <v>0.15733459104043734</v>
      </c>
      <c r="D169" s="9">
        <v>0.5363975744598305</v>
      </c>
      <c r="E169" s="9">
        <v>0.11520072774249852</v>
      </c>
      <c r="F169" s="12">
        <v>54249279200</v>
      </c>
    </row>
    <row r="170" spans="1:6" x14ac:dyDescent="0.3">
      <c r="A170" s="5" t="s">
        <v>2523</v>
      </c>
      <c r="B170" s="9">
        <v>0.14531411325284052</v>
      </c>
      <c r="C170" s="9">
        <v>0.15427505506026015</v>
      </c>
      <c r="D170" s="9">
        <v>0.47806854271030386</v>
      </c>
      <c r="E170" s="9">
        <v>0.2223422889765955</v>
      </c>
      <c r="F170" s="12">
        <v>69438200400</v>
      </c>
    </row>
    <row r="171" spans="1:6" x14ac:dyDescent="0.3">
      <c r="A171" s="5" t="s">
        <v>2524</v>
      </c>
      <c r="B171" s="9">
        <v>0.13457104401360623</v>
      </c>
      <c r="C171" s="9">
        <v>0.16228964368342189</v>
      </c>
      <c r="D171" s="9">
        <v>0.60123696646644142</v>
      </c>
      <c r="E171" s="9">
        <v>0.10190234583653049</v>
      </c>
      <c r="F171" s="12">
        <v>53446030900</v>
      </c>
    </row>
    <row r="172" spans="1:6" x14ac:dyDescent="0.3">
      <c r="A172" s="5" t="s">
        <v>2525</v>
      </c>
      <c r="B172" s="9">
        <v>0.14630551159482638</v>
      </c>
      <c r="C172" s="9">
        <v>0.15054819875244552</v>
      </c>
      <c r="D172" s="9">
        <v>0.62186523291280438</v>
      </c>
      <c r="E172" s="9">
        <v>8.1281056739923779E-2</v>
      </c>
      <c r="F172" s="12">
        <v>52245813100</v>
      </c>
    </row>
    <row r="173" spans="1:6" x14ac:dyDescent="0.3">
      <c r="A173" s="5" t="s">
        <v>2526</v>
      </c>
      <c r="B173" s="9">
        <v>0.17102681914881196</v>
      </c>
      <c r="C173" s="9">
        <v>0.13053695773047036</v>
      </c>
      <c r="D173" s="9">
        <v>0.44424993822238928</v>
      </c>
      <c r="E173" s="9">
        <v>0.2541862848983284</v>
      </c>
      <c r="F173" s="12">
        <v>64357175300</v>
      </c>
    </row>
    <row r="174" spans="1:6" x14ac:dyDescent="0.3">
      <c r="A174" s="5" t="s">
        <v>2527</v>
      </c>
      <c r="B174" s="9">
        <v>0.155242463638885</v>
      </c>
      <c r="C174" s="9">
        <v>0.17158434369119577</v>
      </c>
      <c r="D174" s="9">
        <v>0.54893361846445154</v>
      </c>
      <c r="E174" s="9">
        <v>0.1242395742054677</v>
      </c>
      <c r="F174" s="12">
        <v>47986294900</v>
      </c>
    </row>
    <row r="175" spans="1:6" x14ac:dyDescent="0.3">
      <c r="A175" s="11" t="s">
        <v>2515</v>
      </c>
      <c r="B175" s="9">
        <v>0.10570429856827372</v>
      </c>
      <c r="C175" s="9">
        <v>0.15143855234372169</v>
      </c>
      <c r="D175" s="9">
        <v>0.57536262084432888</v>
      </c>
      <c r="E175" s="9">
        <v>0.16749452824367567</v>
      </c>
      <c r="F175" s="12">
        <v>508022503800</v>
      </c>
    </row>
    <row r="176" spans="1:6" x14ac:dyDescent="0.3">
      <c r="A176" s="5" t="s">
        <v>2528</v>
      </c>
      <c r="B176" s="9">
        <v>0.1504337078543761</v>
      </c>
      <c r="C176" s="9">
        <v>0.14760674892694595</v>
      </c>
      <c r="D176" s="9">
        <v>0.56758621261109776</v>
      </c>
      <c r="E176" s="9">
        <v>0.13437333060758017</v>
      </c>
      <c r="F176" s="12">
        <v>48519142400</v>
      </c>
    </row>
    <row r="177" spans="1:6" x14ac:dyDescent="0.3">
      <c r="A177" s="5" t="s">
        <v>2529</v>
      </c>
      <c r="B177" s="9">
        <v>0.10729444021234062</v>
      </c>
      <c r="C177" s="9">
        <v>0.13637100357244819</v>
      </c>
      <c r="D177" s="9">
        <v>0.4661173698007155</v>
      </c>
      <c r="E177" s="9">
        <v>0.29021718641449568</v>
      </c>
      <c r="F177" s="12">
        <v>59169140700</v>
      </c>
    </row>
    <row r="178" spans="1:6" x14ac:dyDescent="0.3">
      <c r="A178" s="5" t="s">
        <v>2530</v>
      </c>
      <c r="B178" s="9">
        <v>9.3183881638205263E-2</v>
      </c>
      <c r="C178" s="9">
        <v>0.17592752208890147</v>
      </c>
      <c r="D178" s="9">
        <v>0.58113074550119836</v>
      </c>
      <c r="E178" s="9">
        <v>0.1497578507716949</v>
      </c>
      <c r="F178" s="12">
        <v>42339017300</v>
      </c>
    </row>
    <row r="179" spans="1:6" x14ac:dyDescent="0.3">
      <c r="A179" s="5" t="s">
        <v>2519</v>
      </c>
      <c r="B179" s="9">
        <v>0.10634858329773085</v>
      </c>
      <c r="C179" s="9">
        <v>0.1449928902370356</v>
      </c>
      <c r="D179" s="9">
        <v>0.58602788056856581</v>
      </c>
      <c r="E179" s="9">
        <v>0.1626306458966677</v>
      </c>
      <c r="F179" s="12">
        <v>42989373800</v>
      </c>
    </row>
    <row r="180" spans="1:6" x14ac:dyDescent="0.3">
      <c r="A180" s="5" t="s">
        <v>2520</v>
      </c>
      <c r="B180" s="9">
        <v>9.1866804087280776E-2</v>
      </c>
      <c r="C180" s="9">
        <v>0.1131221166387668</v>
      </c>
      <c r="D180" s="9">
        <v>0.47965348701892235</v>
      </c>
      <c r="E180" s="9">
        <v>0.31535759225503007</v>
      </c>
      <c r="F180" s="12">
        <v>56952162700</v>
      </c>
    </row>
    <row r="181" spans="1:6" x14ac:dyDescent="0.3">
      <c r="A181" s="5" t="s">
        <v>2521</v>
      </c>
      <c r="B181" s="9">
        <v>0.12519006221326254</v>
      </c>
      <c r="C181" s="9">
        <v>0.17160535112083475</v>
      </c>
      <c r="D181" s="9">
        <v>0.64101667773592663</v>
      </c>
      <c r="E181" s="9">
        <v>6.2187908929976027E-2</v>
      </c>
      <c r="F181" s="12">
        <v>35187199700</v>
      </c>
    </row>
    <row r="182" spans="1:6" x14ac:dyDescent="0.3">
      <c r="A182" s="5" t="s">
        <v>2522</v>
      </c>
      <c r="B182" s="9">
        <v>8.461698791451118E-2</v>
      </c>
      <c r="C182" s="9">
        <v>0.13856249462513695</v>
      </c>
      <c r="D182" s="9">
        <v>0.67750682410966045</v>
      </c>
      <c r="E182" s="9">
        <v>9.9313693350691373E-2</v>
      </c>
      <c r="F182" s="12">
        <v>36636367300</v>
      </c>
    </row>
    <row r="183" spans="1:6" x14ac:dyDescent="0.3">
      <c r="A183" s="5" t="s">
        <v>2523</v>
      </c>
      <c r="B183" s="9">
        <v>8.7456563223404518E-2</v>
      </c>
      <c r="C183" s="9">
        <v>0.12947445552133233</v>
      </c>
      <c r="D183" s="9">
        <v>0.48552375923931457</v>
      </c>
      <c r="E183" s="9">
        <v>0.29754522201594857</v>
      </c>
      <c r="F183" s="12">
        <v>51235040100</v>
      </c>
    </row>
    <row r="184" spans="1:6" x14ac:dyDescent="0.3">
      <c r="A184" s="5" t="s">
        <v>2524</v>
      </c>
      <c r="B184" s="9">
        <v>9.7359763202923125E-2</v>
      </c>
      <c r="C184" s="9">
        <v>0.16883148317580898</v>
      </c>
      <c r="D184" s="9">
        <v>0.73380875362126785</v>
      </c>
      <c r="E184" s="9">
        <v>0</v>
      </c>
      <c r="F184" s="12">
        <v>30000032900</v>
      </c>
    </row>
    <row r="185" spans="1:6" x14ac:dyDescent="0.3">
      <c r="A185" s="5" t="s">
        <v>2525</v>
      </c>
      <c r="B185" s="9">
        <v>0.13904872376934077</v>
      </c>
      <c r="C185" s="9">
        <v>0.19136042407427201</v>
      </c>
      <c r="D185" s="9">
        <v>0.66959085215638725</v>
      </c>
      <c r="E185" s="9">
        <v>0</v>
      </c>
      <c r="F185" s="12">
        <v>30000012200</v>
      </c>
    </row>
    <row r="186" spans="1:6" x14ac:dyDescent="0.3">
      <c r="A186" s="5" t="s">
        <v>2526</v>
      </c>
      <c r="B186" s="9">
        <v>7.5994661274125963E-2</v>
      </c>
      <c r="C186" s="9">
        <v>0.14643698700281454</v>
      </c>
      <c r="D186" s="9">
        <v>0.57704615833695394</v>
      </c>
      <c r="E186" s="9">
        <v>0.20052219338610552</v>
      </c>
      <c r="F186" s="12">
        <v>44994992500</v>
      </c>
    </row>
    <row r="187" spans="1:6" x14ac:dyDescent="0.3">
      <c r="A187" s="5" t="s">
        <v>2527</v>
      </c>
      <c r="B187" s="9">
        <v>0.12679627702592622</v>
      </c>
      <c r="C187" s="9">
        <v>0.21469859669829897</v>
      </c>
      <c r="D187" s="9">
        <v>0.65850512627577484</v>
      </c>
      <c r="E187" s="9">
        <v>0</v>
      </c>
      <c r="F187" s="12">
        <v>30000022200</v>
      </c>
    </row>
    <row r="188" spans="1:6" x14ac:dyDescent="0.3">
      <c r="A188" s="11" t="s">
        <v>2516</v>
      </c>
      <c r="B188" s="9">
        <v>0.11361780628975963</v>
      </c>
      <c r="C188" s="9">
        <v>0.17109248065444935</v>
      </c>
      <c r="D188" s="9">
        <v>0.63820923432459598</v>
      </c>
      <c r="E188" s="9">
        <v>7.7080478731195057E-2</v>
      </c>
      <c r="F188" s="12">
        <v>434383023300</v>
      </c>
    </row>
    <row r="189" spans="1:6" x14ac:dyDescent="0.3">
      <c r="A189" s="5" t="s">
        <v>2528</v>
      </c>
      <c r="B189" s="9">
        <v>8.6800186030622464E-2</v>
      </c>
      <c r="C189" s="9">
        <v>0.16043037199220209</v>
      </c>
      <c r="D189" s="9">
        <v>0.75276944197717544</v>
      </c>
      <c r="E189" s="9">
        <v>0</v>
      </c>
      <c r="F189" s="12">
        <v>30000045400</v>
      </c>
    </row>
    <row r="190" spans="1:6" x14ac:dyDescent="0.3">
      <c r="A190" s="5" t="s">
        <v>2529</v>
      </c>
      <c r="B190" s="9">
        <v>9.1065704705024897E-2</v>
      </c>
      <c r="C190" s="9">
        <v>0.14010393270461016</v>
      </c>
      <c r="D190" s="9">
        <v>0.52459332226622657</v>
      </c>
      <c r="E190" s="9">
        <v>0.2442370403241384</v>
      </c>
      <c r="F190" s="12">
        <v>47614660100</v>
      </c>
    </row>
    <row r="191" spans="1:6" x14ac:dyDescent="0.3">
      <c r="A191" s="5" t="s">
        <v>2530</v>
      </c>
      <c r="B191" s="9">
        <v>0.10431804398118401</v>
      </c>
      <c r="C191" s="9">
        <v>0.20325684930020832</v>
      </c>
      <c r="D191" s="9">
        <v>0.69242510671860769</v>
      </c>
      <c r="E191" s="9">
        <v>0</v>
      </c>
      <c r="F191" s="12">
        <v>30000001600</v>
      </c>
    </row>
    <row r="192" spans="1:6" x14ac:dyDescent="0.3">
      <c r="A192" s="5" t="s">
        <v>2519</v>
      </c>
      <c r="B192" s="9">
        <v>0.10643962118138496</v>
      </c>
      <c r="C192" s="9">
        <v>0.18164617594062812</v>
      </c>
      <c r="D192" s="9">
        <v>0.6399409107994033</v>
      </c>
      <c r="E192" s="9">
        <v>7.197329207858362E-2</v>
      </c>
      <c r="F192" s="12">
        <v>32321984500</v>
      </c>
    </row>
    <row r="193" spans="1:6" x14ac:dyDescent="0.3">
      <c r="A193" s="5" t="s">
        <v>2520</v>
      </c>
      <c r="B193" s="9">
        <v>8.6154757603454438E-2</v>
      </c>
      <c r="C193" s="9">
        <v>0.14276475766629251</v>
      </c>
      <c r="D193" s="9">
        <v>0.57891462056319432</v>
      </c>
      <c r="E193" s="9">
        <v>0.19216586416705878</v>
      </c>
      <c r="F193" s="12">
        <v>44538255100</v>
      </c>
    </row>
    <row r="194" spans="1:6" x14ac:dyDescent="0.3">
      <c r="A194" s="5" t="s">
        <v>2521</v>
      </c>
      <c r="B194" s="9">
        <v>8.4910980176126985E-2</v>
      </c>
      <c r="C194" s="9">
        <v>0.17930165152652158</v>
      </c>
      <c r="D194" s="9">
        <v>0.73578736829735136</v>
      </c>
      <c r="E194" s="9">
        <v>0</v>
      </c>
      <c r="F194" s="12">
        <v>30000022500</v>
      </c>
    </row>
    <row r="195" spans="1:6" x14ac:dyDescent="0.3">
      <c r="A195" s="5" t="s">
        <v>2522</v>
      </c>
      <c r="B195" s="9">
        <v>0.10342721380417337</v>
      </c>
      <c r="C195" s="9">
        <v>0.20745855206429092</v>
      </c>
      <c r="D195" s="9">
        <v>0.68911423413153572</v>
      </c>
      <c r="E195" s="9">
        <v>0</v>
      </c>
      <c r="F195" s="12">
        <v>30000007700</v>
      </c>
    </row>
    <row r="196" spans="1:6" x14ac:dyDescent="0.3">
      <c r="A196" s="5" t="s">
        <v>2523</v>
      </c>
      <c r="B196" s="9">
        <v>9.5271237501872094E-2</v>
      </c>
      <c r="C196" s="9">
        <v>0.1571658994626928</v>
      </c>
      <c r="D196" s="9">
        <v>0.53849193357017322</v>
      </c>
      <c r="E196" s="9">
        <v>0.20907092946526185</v>
      </c>
      <c r="F196" s="12">
        <v>49266928700</v>
      </c>
    </row>
    <row r="197" spans="1:6" x14ac:dyDescent="0.3">
      <c r="A197" s="5" t="s">
        <v>2524</v>
      </c>
      <c r="B197" s="9">
        <v>0.13220548493692916</v>
      </c>
      <c r="C197" s="9">
        <v>0.21948579262946111</v>
      </c>
      <c r="D197" s="9">
        <v>0.64830872243360971</v>
      </c>
      <c r="E197" s="9">
        <v>0</v>
      </c>
      <c r="F197" s="12">
        <v>33000014800</v>
      </c>
    </row>
    <row r="198" spans="1:6" x14ac:dyDescent="0.3">
      <c r="A198" s="5" t="s">
        <v>2525</v>
      </c>
      <c r="B198" s="9">
        <v>0.15720316048459368</v>
      </c>
      <c r="C198" s="9">
        <v>0.16114556998077942</v>
      </c>
      <c r="D198" s="9">
        <v>0.68165126953462685</v>
      </c>
      <c r="E198" s="9">
        <v>0</v>
      </c>
      <c r="F198" s="12">
        <v>33000019100</v>
      </c>
    </row>
    <row r="199" spans="1:6" x14ac:dyDescent="0.3">
      <c r="A199" s="5" t="s">
        <v>2526</v>
      </c>
      <c r="B199" s="9">
        <v>0.18369179055022358</v>
      </c>
      <c r="C199" s="9">
        <v>0.15450958684913341</v>
      </c>
      <c r="D199" s="9">
        <v>0.64592522510061545</v>
      </c>
      <c r="E199" s="9">
        <v>1.5873397500027538E-2</v>
      </c>
      <c r="F199" s="12">
        <v>40641048800</v>
      </c>
    </row>
    <row r="200" spans="1:6" x14ac:dyDescent="0.3">
      <c r="A200" s="5" t="s">
        <v>2527</v>
      </c>
      <c r="B200" s="9">
        <v>0.13715355880411687</v>
      </c>
      <c r="C200" s="9">
        <v>0.18600726788796978</v>
      </c>
      <c r="D200" s="9">
        <v>0.67683917330791332</v>
      </c>
      <c r="E200" s="9">
        <v>0</v>
      </c>
      <c r="F200" s="12">
        <v>34000035000</v>
      </c>
    </row>
    <row r="201" spans="1:6" x14ac:dyDescent="0.3">
      <c r="A201" s="11" t="s">
        <v>2517</v>
      </c>
      <c r="B201" s="9">
        <v>0.1359475071786288</v>
      </c>
      <c r="C201" s="9">
        <v>0.16500025218547412</v>
      </c>
      <c r="D201" s="9">
        <v>0.64145977151447631</v>
      </c>
      <c r="E201" s="9">
        <v>5.7592469121420721E-2</v>
      </c>
      <c r="F201" s="12">
        <v>469989809800</v>
      </c>
    </row>
    <row r="202" spans="1:6" x14ac:dyDescent="0.3">
      <c r="A202" s="5" t="s">
        <v>2528</v>
      </c>
      <c r="B202" s="9">
        <v>0.15592118770350913</v>
      </c>
      <c r="C202" s="9">
        <v>0.18777190231818144</v>
      </c>
      <c r="D202" s="9">
        <v>0.65630690997830943</v>
      </c>
      <c r="E202" s="9">
        <v>0</v>
      </c>
      <c r="F202" s="12">
        <v>34000017000</v>
      </c>
    </row>
    <row r="203" spans="1:6" x14ac:dyDescent="0.3">
      <c r="A203" s="5" t="s">
        <v>2529</v>
      </c>
      <c r="B203" s="9">
        <v>0.1628106436296457</v>
      </c>
      <c r="C203" s="9">
        <v>0.15551486479851531</v>
      </c>
      <c r="D203" s="9">
        <v>0.62303779366688461</v>
      </c>
      <c r="E203" s="9">
        <v>5.8636697904954398E-2</v>
      </c>
      <c r="F203" s="12">
        <v>43541203000</v>
      </c>
    </row>
    <row r="204" spans="1:6" x14ac:dyDescent="0.3">
      <c r="A204" s="5" t="s">
        <v>2530</v>
      </c>
      <c r="B204" s="9">
        <v>0.12234553219443725</v>
      </c>
      <c r="C204" s="9">
        <v>0.16917518146625962</v>
      </c>
      <c r="D204" s="9">
        <v>0.70847928633930313</v>
      </c>
      <c r="E204" s="9">
        <v>0</v>
      </c>
      <c r="F204" s="12">
        <v>35000055300</v>
      </c>
    </row>
    <row r="205" spans="1:6" x14ac:dyDescent="0.3">
      <c r="A205" s="5" t="s">
        <v>2519</v>
      </c>
      <c r="B205" s="9">
        <v>0.14111886248646774</v>
      </c>
      <c r="C205" s="9">
        <v>0.17300636830226873</v>
      </c>
      <c r="D205" s="9">
        <v>0.67384947808900153</v>
      </c>
      <c r="E205" s="9">
        <v>1.2025291122262034E-2</v>
      </c>
      <c r="F205" s="12">
        <v>35424803900</v>
      </c>
    </row>
    <row r="206" spans="1:6" x14ac:dyDescent="0.3">
      <c r="A206" s="5" t="s">
        <v>2520</v>
      </c>
      <c r="B206" s="9">
        <v>0.12086227584881107</v>
      </c>
      <c r="C206" s="9">
        <v>0.17767482003615709</v>
      </c>
      <c r="D206" s="9">
        <v>0.61048377616859839</v>
      </c>
      <c r="E206" s="9">
        <v>9.0979127946433452E-2</v>
      </c>
      <c r="F206" s="12">
        <v>45092154300</v>
      </c>
    </row>
    <row r="207" spans="1:6" x14ac:dyDescent="0.3">
      <c r="A207" s="5" t="s">
        <v>2521</v>
      </c>
      <c r="B207" s="9">
        <v>0.10408670991818893</v>
      </c>
      <c r="C207" s="9">
        <v>0.16705445317308551</v>
      </c>
      <c r="D207" s="9">
        <v>0.69659510857223172</v>
      </c>
      <c r="E207" s="9">
        <v>3.2263728336493845E-2</v>
      </c>
      <c r="F207" s="12">
        <v>36164294000</v>
      </c>
    </row>
    <row r="208" spans="1:6" x14ac:dyDescent="0.3">
      <c r="A208" s="5" t="s">
        <v>2522</v>
      </c>
      <c r="B208" s="9">
        <v>0.11693114808538017</v>
      </c>
      <c r="C208" s="9">
        <v>0.17820889029689993</v>
      </c>
      <c r="D208" s="9">
        <v>0.59541717533137339</v>
      </c>
      <c r="E208" s="9">
        <v>0.10944278628634654</v>
      </c>
      <c r="F208" s="12">
        <v>39291221900</v>
      </c>
    </row>
    <row r="209" spans="1:6" x14ac:dyDescent="0.3">
      <c r="A209" s="5" t="s">
        <v>2523</v>
      </c>
      <c r="B209" s="9">
        <v>0.13506178028946533</v>
      </c>
      <c r="C209" s="9">
        <v>0.14787677256986864</v>
      </c>
      <c r="D209" s="9">
        <v>0.58851544221685093</v>
      </c>
      <c r="E209" s="9">
        <v>0.12854600492381513</v>
      </c>
      <c r="F209" s="12">
        <v>47026654000</v>
      </c>
    </row>
    <row r="210" spans="1:6" x14ac:dyDescent="0.3">
      <c r="A210" s="5" t="s">
        <v>2524</v>
      </c>
      <c r="B210" s="9">
        <v>0.16532048336246008</v>
      </c>
      <c r="C210" s="9">
        <v>0.15673922880079191</v>
      </c>
      <c r="D210" s="9">
        <v>0.66442101170956192</v>
      </c>
      <c r="E210" s="9">
        <v>1.3519276127186109E-2</v>
      </c>
      <c r="F210" s="12">
        <v>35478632100</v>
      </c>
    </row>
    <row r="211" spans="1:6" x14ac:dyDescent="0.3">
      <c r="A211" s="5" t="s">
        <v>2525</v>
      </c>
      <c r="B211" s="9">
        <v>0.1282823184858071</v>
      </c>
      <c r="C211" s="9">
        <v>0.11010902331577409</v>
      </c>
      <c r="D211" s="9">
        <v>0.7468967057009378</v>
      </c>
      <c r="E211" s="9">
        <v>1.4711952497481006E-2</v>
      </c>
      <c r="F211" s="12">
        <v>35521248200</v>
      </c>
    </row>
    <row r="212" spans="1:6" x14ac:dyDescent="0.3">
      <c r="A212" s="5" t="s">
        <v>2526</v>
      </c>
      <c r="B212" s="9">
        <v>0.1277862810347058</v>
      </c>
      <c r="C212" s="9">
        <v>0.16697184320643307</v>
      </c>
      <c r="D212" s="9">
        <v>0.55601209969237508</v>
      </c>
      <c r="E212" s="9">
        <v>0.14922977606648613</v>
      </c>
      <c r="F212" s="12">
        <v>48164063100</v>
      </c>
    </row>
    <row r="213" spans="1:6" x14ac:dyDescent="0.3">
      <c r="A213" s="5" t="s">
        <v>2527</v>
      </c>
      <c r="B213" s="9">
        <v>0.15554481980608434</v>
      </c>
      <c r="C213" s="9">
        <v>0.19324860671361502</v>
      </c>
      <c r="D213" s="9">
        <v>0.64309358261252447</v>
      </c>
      <c r="E213" s="9">
        <v>8.1129908677761483E-3</v>
      </c>
      <c r="F213" s="12">
        <v>35285463000</v>
      </c>
    </row>
    <row r="214" spans="1:6" x14ac:dyDescent="0.3">
      <c r="A214" s="11" t="s">
        <v>2518</v>
      </c>
      <c r="B214" s="9">
        <v>0.1160493932175798</v>
      </c>
      <c r="C214" s="9">
        <v>0.20135114197128615</v>
      </c>
      <c r="D214" s="9">
        <v>0.5663701426424731</v>
      </c>
      <c r="E214" s="9">
        <v>0.11622932216866097</v>
      </c>
      <c r="F214" s="12">
        <v>462560489200</v>
      </c>
    </row>
    <row r="215" spans="1:6" x14ac:dyDescent="0.3">
      <c r="A215" s="5" t="s">
        <v>2528</v>
      </c>
      <c r="B215" s="9">
        <v>0.10196795572475202</v>
      </c>
      <c r="C215" s="9">
        <v>0.17664475958519843</v>
      </c>
      <c r="D215" s="9">
        <v>0.58391766809521606</v>
      </c>
      <c r="E215" s="9">
        <v>0.13746961659483342</v>
      </c>
      <c r="F215" s="12">
        <v>40556163600</v>
      </c>
    </row>
    <row r="216" spans="1:6" x14ac:dyDescent="0.3">
      <c r="A216" s="5" t="s">
        <v>2529</v>
      </c>
      <c r="B216" s="9">
        <v>0.13909013343451648</v>
      </c>
      <c r="C216" s="9">
        <v>0.15682967510337908</v>
      </c>
      <c r="D216" s="9">
        <v>0.53216687035833954</v>
      </c>
      <c r="E216" s="9">
        <v>0.17191332110376484</v>
      </c>
      <c r="F216" s="12">
        <v>49480540700</v>
      </c>
    </row>
    <row r="217" spans="1:6" x14ac:dyDescent="0.3">
      <c r="A217" s="5" t="s">
        <v>2530</v>
      </c>
      <c r="B217" s="9">
        <v>0.1360114072982859</v>
      </c>
      <c r="C217" s="9">
        <v>0.22064426515458002</v>
      </c>
      <c r="D217" s="9">
        <v>0.62210651419394902</v>
      </c>
      <c r="E217" s="9">
        <v>2.1237813353185094E-2</v>
      </c>
      <c r="F217" s="12">
        <v>35756902900</v>
      </c>
    </row>
    <row r="218" spans="1:6" x14ac:dyDescent="0.3">
      <c r="A218" s="5" t="s">
        <v>2519</v>
      </c>
      <c r="B218" s="9">
        <v>0.12408540510092197</v>
      </c>
      <c r="C218" s="9">
        <v>0.18419790862163848</v>
      </c>
      <c r="D218" s="9">
        <v>0.57594863093422877</v>
      </c>
      <c r="E218" s="9">
        <v>0.11576805534321079</v>
      </c>
      <c r="F218" s="12">
        <v>39562275300</v>
      </c>
    </row>
    <row r="219" spans="1:6" x14ac:dyDescent="0.3">
      <c r="A219" s="5" t="s">
        <v>2520</v>
      </c>
      <c r="B219" s="9">
        <v>0.11866575152933079</v>
      </c>
      <c r="C219" s="9">
        <v>0.17403140372529069</v>
      </c>
      <c r="D219" s="9">
        <v>0.49430767143390741</v>
      </c>
      <c r="E219" s="9">
        <v>0.21299517331147114</v>
      </c>
      <c r="F219" s="12">
        <v>52015286400</v>
      </c>
    </row>
    <row r="220" spans="1:6" x14ac:dyDescent="0.3">
      <c r="A220" s="5" t="s">
        <v>2521</v>
      </c>
      <c r="B220" s="9">
        <v>0.11578663298370735</v>
      </c>
      <c r="C220" s="9">
        <v>0.21091775921215453</v>
      </c>
      <c r="D220" s="9">
        <v>0.62709809358726198</v>
      </c>
      <c r="E220" s="9">
        <v>4.6197514216876186E-2</v>
      </c>
      <c r="F220" s="12">
        <v>36689335300</v>
      </c>
    </row>
    <row r="221" spans="1:6" x14ac:dyDescent="0.3">
      <c r="A221" s="5" t="s">
        <v>2522</v>
      </c>
      <c r="B221" s="9">
        <v>0.10946388809981937</v>
      </c>
      <c r="C221" s="9">
        <v>0.23042365908253126</v>
      </c>
      <c r="D221" s="9">
        <v>0.56912705860093793</v>
      </c>
      <c r="E221" s="9">
        <v>9.0985394216711493E-2</v>
      </c>
      <c r="F221" s="12">
        <v>38488376000</v>
      </c>
    </row>
    <row r="222" spans="1:6" x14ac:dyDescent="0.3">
      <c r="A222" s="5" t="s">
        <v>2523</v>
      </c>
      <c r="B222" s="9">
        <v>0.12491910750357996</v>
      </c>
      <c r="C222" s="9">
        <v>0.19409571677742324</v>
      </c>
      <c r="D222" s="9">
        <v>0.47762309301197448</v>
      </c>
      <c r="E222" s="9">
        <v>0.2033620827070223</v>
      </c>
      <c r="F222" s="12">
        <v>51415394600</v>
      </c>
    </row>
    <row r="223" spans="1:6" x14ac:dyDescent="0.3">
      <c r="A223" s="5" t="s">
        <v>2524</v>
      </c>
      <c r="B223" s="9">
        <v>8.8916310015154931E-2</v>
      </c>
      <c r="C223" s="9">
        <v>0.27394003177833653</v>
      </c>
      <c r="D223" s="9">
        <v>0.61696032661552636</v>
      </c>
      <c r="E223" s="9">
        <v>2.0183331590982203E-2</v>
      </c>
      <c r="F223" s="12">
        <v>35717873200</v>
      </c>
    </row>
    <row r="224" spans="1:6" x14ac:dyDescent="0.3">
      <c r="A224" s="5" t="s">
        <v>2525</v>
      </c>
      <c r="B224" s="9">
        <v>8.8769701946320279E-2</v>
      </c>
      <c r="C224" s="9">
        <v>0.25812916824652732</v>
      </c>
      <c r="D224" s="9">
        <v>0.621061533312814</v>
      </c>
      <c r="E224" s="9">
        <v>3.2039596494338379E-2</v>
      </c>
      <c r="F224" s="12">
        <v>36154906300</v>
      </c>
    </row>
    <row r="225" spans="1:6" x14ac:dyDescent="0.3">
      <c r="A225" s="5" t="s">
        <v>2526</v>
      </c>
      <c r="B225" s="9">
        <v>0.11659224334005798</v>
      </c>
      <c r="C225" s="9">
        <v>0.17719329438540524</v>
      </c>
      <c r="D225" s="9">
        <v>0.58331762987431623</v>
      </c>
      <c r="E225" s="9">
        <v>0.12289683240022052</v>
      </c>
      <c r="F225" s="12">
        <v>46723434900</v>
      </c>
    </row>
    <row r="226" spans="1:6" x14ac:dyDescent="0.3">
      <c r="A226" s="11" t="s">
        <v>2540</v>
      </c>
      <c r="B226" s="9">
        <v>0.22968429248121672</v>
      </c>
      <c r="C226" s="9">
        <v>0.14473055464967466</v>
      </c>
      <c r="D226" s="9">
        <v>0.52833508301317167</v>
      </c>
      <c r="E226" s="9">
        <v>9.7250069855936913E-2</v>
      </c>
      <c r="F226" s="12">
        <v>5040516276500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3F5FA-E9EC-4BE2-BD15-8268132EDF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untransformed_data_issuance</vt:lpstr>
      <vt:lpstr>notesbondsbills_auction_data</vt:lpstr>
      <vt:lpstr>pvt_monthly_issuance</vt:lpstr>
      <vt:lpstr>pvt_award_share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2025-12-14T03:34:24Z</dcterms:created>
  <dcterms:modified xsi:type="dcterms:W3CDTF">2026-01-06T02:07:56Z</dcterms:modified>
</cp:coreProperties>
</file>